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leb\PycharmProjects\pyplottest\"/>
    </mc:Choice>
  </mc:AlternateContent>
  <xr:revisionPtr revIDLastSave="0" documentId="13_ncr:1_{3CDAE21E-58EF-4CD8-99E6-67BB4B8A87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Y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G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6" i="1"/>
  <c r="G4" i="1"/>
  <c r="I15" i="1" s="1"/>
  <c r="K1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J1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Q1851" i="1" s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Q1947" i="1" s="1"/>
  <c r="M1948" i="1"/>
  <c r="M1949" i="1"/>
  <c r="M1950" i="1"/>
  <c r="M1951" i="1"/>
  <c r="M1952" i="1"/>
  <c r="M1953" i="1"/>
  <c r="M1954" i="1"/>
  <c r="M1955" i="1"/>
  <c r="Q1955" i="1" s="1"/>
  <c r="M1956" i="1"/>
  <c r="M1957" i="1"/>
  <c r="M1958" i="1"/>
  <c r="M1959" i="1"/>
  <c r="M1960" i="1"/>
  <c r="M1961" i="1"/>
  <c r="M1962" i="1"/>
  <c r="M1963" i="1"/>
  <c r="Q1963" i="1" s="1"/>
  <c r="M1964" i="1"/>
  <c r="M1965" i="1"/>
  <c r="M1966" i="1"/>
  <c r="M1967" i="1"/>
  <c r="M1968" i="1"/>
  <c r="M1969" i="1"/>
  <c r="M1970" i="1"/>
  <c r="M1971" i="1"/>
  <c r="Q1971" i="1" s="1"/>
  <c r="M1972" i="1"/>
  <c r="M1973" i="1"/>
  <c r="M1974" i="1"/>
  <c r="M1975" i="1"/>
  <c r="M1976" i="1"/>
  <c r="M1977" i="1"/>
  <c r="M1978" i="1"/>
  <c r="M1979" i="1"/>
  <c r="Q1979" i="1" s="1"/>
  <c r="M1980" i="1"/>
  <c r="M1981" i="1"/>
  <c r="M1982" i="1"/>
  <c r="M1983" i="1"/>
  <c r="M1984" i="1"/>
  <c r="M1985" i="1"/>
  <c r="M1986" i="1"/>
  <c r="M1987" i="1"/>
  <c r="Q1987" i="1" s="1"/>
  <c r="M1988" i="1"/>
  <c r="M1989" i="1"/>
  <c r="M1990" i="1"/>
  <c r="M1991" i="1"/>
  <c r="M1992" i="1"/>
  <c r="M1993" i="1"/>
  <c r="M1994" i="1"/>
  <c r="M1995" i="1"/>
  <c r="Q1995" i="1" s="1"/>
  <c r="M1996" i="1"/>
  <c r="M1997" i="1"/>
  <c r="M1998" i="1"/>
  <c r="M1999" i="1"/>
  <c r="M2000" i="1"/>
  <c r="M2001" i="1"/>
  <c r="M2002" i="1"/>
  <c r="M2003" i="1"/>
  <c r="Q2003" i="1" s="1"/>
  <c r="M2004" i="1"/>
  <c r="M2005" i="1"/>
  <c r="M2006" i="1"/>
  <c r="M2007" i="1"/>
  <c r="M2008" i="1"/>
  <c r="M2009" i="1"/>
  <c r="M2010" i="1"/>
  <c r="M2011" i="1"/>
  <c r="Q2011" i="1" s="1"/>
  <c r="M2012" i="1"/>
  <c r="M2013" i="1"/>
  <c r="M2014" i="1"/>
  <c r="M2015" i="1"/>
  <c r="M2016" i="1"/>
  <c r="M2017" i="1"/>
  <c r="M2018" i="1"/>
  <c r="M2019" i="1"/>
  <c r="Q2019" i="1" s="1"/>
  <c r="M2020" i="1"/>
  <c r="M2021" i="1"/>
  <c r="M2022" i="1"/>
  <c r="M2023" i="1"/>
  <c r="M2024" i="1"/>
  <c r="M2025" i="1"/>
  <c r="M2026" i="1"/>
  <c r="M2027" i="1"/>
  <c r="Q2027" i="1" s="1"/>
  <c r="M2028" i="1"/>
  <c r="M2029" i="1"/>
  <c r="M2030" i="1"/>
  <c r="M2031" i="1"/>
  <c r="M2032" i="1"/>
  <c r="M2033" i="1"/>
  <c r="M2034" i="1"/>
  <c r="M2035" i="1"/>
  <c r="Q2035" i="1" s="1"/>
  <c r="M2036" i="1"/>
  <c r="M2037" i="1"/>
  <c r="M2038" i="1"/>
  <c r="M2039" i="1"/>
  <c r="M2040" i="1"/>
  <c r="M2041" i="1"/>
  <c r="M2042" i="1"/>
  <c r="M2043" i="1"/>
  <c r="Q2043" i="1" s="1"/>
  <c r="M2044" i="1"/>
  <c r="M2045" i="1"/>
  <c r="M2046" i="1"/>
  <c r="M2047" i="1"/>
  <c r="M2048" i="1"/>
  <c r="M2049" i="1"/>
  <c r="M2050" i="1"/>
  <c r="M2051" i="1"/>
  <c r="Q2051" i="1" s="1"/>
  <c r="M2052" i="1"/>
  <c r="M2053" i="1"/>
  <c r="M2054" i="1"/>
  <c r="M2055" i="1"/>
  <c r="M2056" i="1"/>
  <c r="M2057" i="1"/>
  <c r="M2058" i="1"/>
  <c r="M2059" i="1"/>
  <c r="Q2059" i="1" s="1"/>
  <c r="M2060" i="1"/>
  <c r="M2061" i="1"/>
  <c r="M2062" i="1"/>
  <c r="M2063" i="1"/>
  <c r="M2064" i="1"/>
  <c r="M2065" i="1"/>
  <c r="M2066" i="1"/>
  <c r="M2067" i="1"/>
  <c r="Q2067" i="1" s="1"/>
  <c r="M2068" i="1"/>
  <c r="M2069" i="1"/>
  <c r="M2070" i="1"/>
  <c r="M2071" i="1"/>
  <c r="M2072" i="1"/>
  <c r="M2073" i="1"/>
  <c r="M2074" i="1"/>
  <c r="M2075" i="1"/>
  <c r="Q2075" i="1" s="1"/>
  <c r="M2076" i="1"/>
  <c r="M2077" i="1"/>
  <c r="M2078" i="1"/>
  <c r="M2079" i="1"/>
  <c r="M2080" i="1"/>
  <c r="M2081" i="1"/>
  <c r="M2082" i="1"/>
  <c r="M2083" i="1"/>
  <c r="Q2083" i="1" s="1"/>
  <c r="M2084" i="1"/>
  <c r="M2085" i="1"/>
  <c r="M2086" i="1"/>
  <c r="M2087" i="1"/>
  <c r="M2088" i="1"/>
  <c r="M2089" i="1"/>
  <c r="M2090" i="1"/>
  <c r="M2091" i="1"/>
  <c r="Q2091" i="1" s="1"/>
  <c r="M2092" i="1"/>
  <c r="M2093" i="1"/>
  <c r="M2094" i="1"/>
  <c r="M2095" i="1"/>
  <c r="M2096" i="1"/>
  <c r="M2097" i="1"/>
  <c r="M2098" i="1"/>
  <c r="M2099" i="1"/>
  <c r="Q2099" i="1" s="1"/>
  <c r="M2100" i="1"/>
  <c r="M2101" i="1"/>
  <c r="M2102" i="1"/>
  <c r="M2103" i="1"/>
  <c r="M2104" i="1"/>
  <c r="M2105" i="1"/>
  <c r="M2106" i="1"/>
  <c r="M2107" i="1"/>
  <c r="Q2107" i="1" s="1"/>
  <c r="M2108" i="1"/>
  <c r="M2109" i="1"/>
  <c r="M2110" i="1"/>
  <c r="M2111" i="1"/>
  <c r="M2112" i="1"/>
  <c r="M2113" i="1"/>
  <c r="M2114" i="1"/>
  <c r="M2115" i="1"/>
  <c r="Q2115" i="1" s="1"/>
  <c r="M2116" i="1"/>
  <c r="M2117" i="1"/>
  <c r="M2118" i="1"/>
  <c r="M2119" i="1"/>
  <c r="M2120" i="1"/>
  <c r="M2121" i="1"/>
  <c r="M2122" i="1"/>
  <c r="M2123" i="1"/>
  <c r="Q2123" i="1" s="1"/>
  <c r="M2124" i="1"/>
  <c r="M2125" i="1"/>
  <c r="M2126" i="1"/>
  <c r="M2127" i="1"/>
  <c r="M2128" i="1"/>
  <c r="M2129" i="1"/>
  <c r="M2130" i="1"/>
  <c r="M2131" i="1"/>
  <c r="Q2131" i="1" s="1"/>
  <c r="M2132" i="1"/>
  <c r="M2133" i="1"/>
  <c r="M2134" i="1"/>
  <c r="M2135" i="1"/>
  <c r="M2136" i="1"/>
  <c r="M2137" i="1"/>
  <c r="M2138" i="1"/>
  <c r="M2139" i="1"/>
  <c r="Q2139" i="1" s="1"/>
  <c r="M2140" i="1"/>
  <c r="M2141" i="1"/>
  <c r="M2142" i="1"/>
  <c r="M2143" i="1"/>
  <c r="M2144" i="1"/>
  <c r="M2145" i="1"/>
  <c r="M2146" i="1"/>
  <c r="M2147" i="1"/>
  <c r="Q2147" i="1" s="1"/>
  <c r="M2148" i="1"/>
  <c r="M2149" i="1"/>
  <c r="M2150" i="1"/>
  <c r="M2151" i="1"/>
  <c r="M2152" i="1"/>
  <c r="M2153" i="1"/>
  <c r="M2154" i="1"/>
  <c r="M2155" i="1"/>
  <c r="Q2155" i="1" s="1"/>
  <c r="M2156" i="1"/>
  <c r="M2157" i="1"/>
  <c r="M2158" i="1"/>
  <c r="M2159" i="1"/>
  <c r="M2160" i="1"/>
  <c r="M2161" i="1"/>
  <c r="M2162" i="1"/>
  <c r="M2163" i="1"/>
  <c r="Q2163" i="1" s="1"/>
  <c r="M2164" i="1"/>
  <c r="M2165" i="1"/>
  <c r="M2166" i="1"/>
  <c r="M2167" i="1"/>
  <c r="M2168" i="1"/>
  <c r="M2169" i="1"/>
  <c r="M2170" i="1"/>
  <c r="M2171" i="1"/>
  <c r="Q2171" i="1" s="1"/>
  <c r="M2172" i="1"/>
  <c r="M2173" i="1"/>
  <c r="M2174" i="1"/>
  <c r="M2175" i="1"/>
  <c r="M2176" i="1"/>
  <c r="M2177" i="1"/>
  <c r="M2178" i="1"/>
  <c r="M2179" i="1"/>
  <c r="Q2179" i="1" s="1"/>
  <c r="M2180" i="1"/>
  <c r="M2181" i="1"/>
  <c r="M2182" i="1"/>
  <c r="M2183" i="1"/>
  <c r="M2184" i="1"/>
  <c r="M2185" i="1"/>
  <c r="M2186" i="1"/>
  <c r="M2187" i="1"/>
  <c r="Q2187" i="1" s="1"/>
  <c r="M2188" i="1"/>
  <c r="M2189" i="1"/>
  <c r="M2190" i="1"/>
  <c r="M2191" i="1"/>
  <c r="M2192" i="1"/>
  <c r="M2193" i="1"/>
  <c r="M2194" i="1"/>
  <c r="M2195" i="1"/>
  <c r="Q2195" i="1" s="1"/>
  <c r="M2196" i="1"/>
  <c r="M2197" i="1"/>
  <c r="M2198" i="1"/>
  <c r="M2199" i="1"/>
  <c r="M2200" i="1"/>
  <c r="M2201" i="1"/>
  <c r="M2202" i="1"/>
  <c r="M2203" i="1"/>
  <c r="Q2203" i="1" s="1"/>
  <c r="M2204" i="1"/>
  <c r="M2205" i="1"/>
  <c r="M2206" i="1"/>
  <c r="M2207" i="1"/>
  <c r="M2208" i="1"/>
  <c r="M2209" i="1"/>
  <c r="M2210" i="1"/>
  <c r="M2211" i="1"/>
  <c r="Q2211" i="1" s="1"/>
  <c r="M2212" i="1"/>
  <c r="M2213" i="1"/>
  <c r="M2214" i="1"/>
  <c r="M2215" i="1"/>
  <c r="M2216" i="1"/>
  <c r="M2217" i="1"/>
  <c r="M2218" i="1"/>
  <c r="M2219" i="1"/>
  <c r="Q2219" i="1" s="1"/>
  <c r="M2220" i="1"/>
  <c r="M2221" i="1"/>
  <c r="M2222" i="1"/>
  <c r="M2223" i="1"/>
  <c r="M2224" i="1"/>
  <c r="M2225" i="1"/>
  <c r="M2226" i="1"/>
  <c r="M2227" i="1"/>
  <c r="Q2227" i="1" s="1"/>
  <c r="M2228" i="1"/>
  <c r="M2229" i="1"/>
  <c r="M2230" i="1"/>
  <c r="M2231" i="1"/>
  <c r="M2232" i="1"/>
  <c r="M2233" i="1"/>
  <c r="M2234" i="1"/>
  <c r="M2235" i="1"/>
  <c r="Q2235" i="1" s="1"/>
  <c r="M2236" i="1"/>
  <c r="M2237" i="1"/>
  <c r="M2238" i="1"/>
  <c r="M2239" i="1"/>
  <c r="M2240" i="1"/>
  <c r="M2241" i="1"/>
  <c r="M2242" i="1"/>
  <c r="M2243" i="1"/>
  <c r="Q2243" i="1" s="1"/>
  <c r="M2244" i="1"/>
  <c r="M2245" i="1"/>
  <c r="M2246" i="1"/>
  <c r="M2247" i="1"/>
  <c r="M2248" i="1"/>
  <c r="M2249" i="1"/>
  <c r="M2250" i="1"/>
  <c r="M2251" i="1"/>
  <c r="Q2251" i="1" s="1"/>
  <c r="M2252" i="1"/>
  <c r="M2253" i="1"/>
  <c r="M2254" i="1"/>
  <c r="M2255" i="1"/>
  <c r="M2256" i="1"/>
  <c r="M2257" i="1"/>
  <c r="M2258" i="1"/>
  <c r="M2259" i="1"/>
  <c r="Q2259" i="1" s="1"/>
  <c r="M2260" i="1"/>
  <c r="M2261" i="1"/>
  <c r="M2262" i="1"/>
  <c r="M2263" i="1"/>
  <c r="M2264" i="1"/>
  <c r="M2265" i="1"/>
  <c r="M2266" i="1"/>
  <c r="M2267" i="1"/>
  <c r="Q2267" i="1" s="1"/>
  <c r="M2268" i="1"/>
  <c r="M2269" i="1"/>
  <c r="M2270" i="1"/>
  <c r="M2271" i="1"/>
  <c r="M2272" i="1"/>
  <c r="M2273" i="1"/>
  <c r="M2274" i="1"/>
  <c r="M2275" i="1"/>
  <c r="Q2275" i="1" s="1"/>
  <c r="M2276" i="1"/>
  <c r="M2277" i="1"/>
  <c r="M2278" i="1"/>
  <c r="M2279" i="1"/>
  <c r="M2280" i="1"/>
  <c r="M2281" i="1"/>
  <c r="M2282" i="1"/>
  <c r="M2283" i="1"/>
  <c r="Q2283" i="1" s="1"/>
  <c r="M2284" i="1"/>
  <c r="M2285" i="1"/>
  <c r="M2286" i="1"/>
  <c r="M2287" i="1"/>
  <c r="M2288" i="1"/>
  <c r="M2289" i="1"/>
  <c r="M2290" i="1"/>
  <c r="M2291" i="1"/>
  <c r="Q2291" i="1" s="1"/>
  <c r="M2292" i="1"/>
  <c r="M2293" i="1"/>
  <c r="M2294" i="1"/>
  <c r="M2295" i="1"/>
  <c r="M2296" i="1"/>
  <c r="M2297" i="1"/>
  <c r="M2298" i="1"/>
  <c r="M2299" i="1"/>
  <c r="Q2299" i="1" s="1"/>
  <c r="M2300" i="1"/>
  <c r="M2301" i="1"/>
  <c r="M2302" i="1"/>
  <c r="M2303" i="1"/>
  <c r="M2304" i="1"/>
  <c r="M2305" i="1"/>
  <c r="M2306" i="1"/>
  <c r="M2307" i="1"/>
  <c r="Q2307" i="1" s="1"/>
  <c r="M2308" i="1"/>
  <c r="M2309" i="1"/>
  <c r="M2310" i="1"/>
  <c r="M2311" i="1"/>
  <c r="M2312" i="1"/>
  <c r="M2313" i="1"/>
  <c r="M2314" i="1"/>
  <c r="M2315" i="1"/>
  <c r="Q2315" i="1" s="1"/>
  <c r="M2316" i="1"/>
  <c r="M2317" i="1"/>
  <c r="M2318" i="1"/>
  <c r="M2319" i="1"/>
  <c r="M2320" i="1"/>
  <c r="M2321" i="1"/>
  <c r="M2322" i="1"/>
  <c r="M2323" i="1"/>
  <c r="Q2323" i="1" s="1"/>
  <c r="M2324" i="1"/>
  <c r="M2325" i="1"/>
  <c r="M2326" i="1"/>
  <c r="M2327" i="1"/>
  <c r="M2328" i="1"/>
  <c r="M2329" i="1"/>
  <c r="M2330" i="1"/>
  <c r="M2331" i="1"/>
  <c r="Q2331" i="1" s="1"/>
  <c r="M2332" i="1"/>
  <c r="M2333" i="1"/>
  <c r="M2334" i="1"/>
  <c r="M2335" i="1"/>
  <c r="M2336" i="1"/>
  <c r="M2337" i="1"/>
  <c r="M2338" i="1"/>
  <c r="M2339" i="1"/>
  <c r="Q2339" i="1" s="1"/>
  <c r="M2340" i="1"/>
  <c r="M2341" i="1"/>
  <c r="M2342" i="1"/>
  <c r="M2343" i="1"/>
  <c r="M2344" i="1"/>
  <c r="M2345" i="1"/>
  <c r="M2346" i="1"/>
  <c r="M2347" i="1"/>
  <c r="Q2347" i="1" s="1"/>
  <c r="M2348" i="1"/>
  <c r="M2349" i="1"/>
  <c r="M2350" i="1"/>
  <c r="M2351" i="1"/>
  <c r="M2352" i="1"/>
  <c r="M2353" i="1"/>
  <c r="M2354" i="1"/>
  <c r="M2355" i="1"/>
  <c r="Q2355" i="1" s="1"/>
  <c r="M2356" i="1"/>
  <c r="M2357" i="1"/>
  <c r="M2358" i="1"/>
  <c r="M2359" i="1"/>
  <c r="M2360" i="1"/>
  <c r="M2361" i="1"/>
  <c r="M2362" i="1"/>
  <c r="M2363" i="1"/>
  <c r="Q2363" i="1" s="1"/>
  <c r="M2364" i="1"/>
  <c r="M2365" i="1"/>
  <c r="M2366" i="1"/>
  <c r="M2367" i="1"/>
  <c r="M2368" i="1"/>
  <c r="M2369" i="1"/>
  <c r="M2370" i="1"/>
  <c r="M2371" i="1"/>
  <c r="Q2371" i="1" s="1"/>
  <c r="M2372" i="1"/>
  <c r="M2373" i="1"/>
  <c r="M2374" i="1"/>
  <c r="M2375" i="1"/>
  <c r="M2376" i="1"/>
  <c r="M2377" i="1"/>
  <c r="M2378" i="1"/>
  <c r="M2379" i="1"/>
  <c r="Q2379" i="1" s="1"/>
  <c r="M2380" i="1"/>
  <c r="M2381" i="1"/>
  <c r="M2382" i="1"/>
  <c r="M2383" i="1"/>
  <c r="M2384" i="1"/>
  <c r="M2385" i="1"/>
  <c r="M2386" i="1"/>
  <c r="M2387" i="1"/>
  <c r="Q2387" i="1" s="1"/>
  <c r="M2388" i="1"/>
  <c r="M2389" i="1"/>
  <c r="M2390" i="1"/>
  <c r="M2391" i="1"/>
  <c r="M2392" i="1"/>
  <c r="M2393" i="1"/>
  <c r="M2394" i="1"/>
  <c r="M2395" i="1"/>
  <c r="Q2395" i="1" s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Q3067" i="1" s="1"/>
  <c r="M3068" i="1"/>
  <c r="M3069" i="1"/>
  <c r="M3070" i="1"/>
  <c r="M3071" i="1"/>
  <c r="M3072" i="1"/>
  <c r="M3073" i="1"/>
  <c r="M3074" i="1"/>
  <c r="M3075" i="1"/>
  <c r="Q3075" i="1" s="1"/>
  <c r="M3076" i="1"/>
  <c r="M3077" i="1"/>
  <c r="M3078" i="1"/>
  <c r="M3079" i="1"/>
  <c r="M3080" i="1"/>
  <c r="M3081" i="1"/>
  <c r="M3082" i="1"/>
  <c r="M3083" i="1"/>
  <c r="Q3083" i="1" s="1"/>
  <c r="M3084" i="1"/>
  <c r="M3085" i="1"/>
  <c r="M3086" i="1"/>
  <c r="M3087" i="1"/>
  <c r="M3088" i="1"/>
  <c r="M3089" i="1"/>
  <c r="M3090" i="1"/>
  <c r="M3091" i="1"/>
  <c r="Q3091" i="1" s="1"/>
  <c r="M3092" i="1"/>
  <c r="M3093" i="1"/>
  <c r="M3094" i="1"/>
  <c r="M3095" i="1"/>
  <c r="M3096" i="1"/>
  <c r="M3097" i="1"/>
  <c r="M3098" i="1"/>
  <c r="M3099" i="1"/>
  <c r="Q3099" i="1" s="1"/>
  <c r="M3100" i="1"/>
  <c r="M3101" i="1"/>
  <c r="M3102" i="1"/>
  <c r="M3103" i="1"/>
  <c r="M3104" i="1"/>
  <c r="M3105" i="1"/>
  <c r="M3106" i="1"/>
  <c r="M3107" i="1"/>
  <c r="Q3107" i="1" s="1"/>
  <c r="M3108" i="1"/>
  <c r="M3109" i="1"/>
  <c r="M3110" i="1"/>
  <c r="M3111" i="1"/>
  <c r="M3112" i="1"/>
  <c r="M3113" i="1"/>
  <c r="M3114" i="1"/>
  <c r="M3115" i="1"/>
  <c r="Q3115" i="1" s="1"/>
  <c r="M3116" i="1"/>
  <c r="M3117" i="1"/>
  <c r="M3118" i="1"/>
  <c r="M3119" i="1"/>
  <c r="M3120" i="1"/>
  <c r="M3121" i="1"/>
  <c r="M3122" i="1"/>
  <c r="M3123" i="1"/>
  <c r="Q3123" i="1" s="1"/>
  <c r="M3124" i="1"/>
  <c r="M3125" i="1"/>
  <c r="M3126" i="1"/>
  <c r="M3127" i="1"/>
  <c r="M3128" i="1"/>
  <c r="M3129" i="1"/>
  <c r="M3130" i="1"/>
  <c r="M3131" i="1"/>
  <c r="Q3131" i="1" s="1"/>
  <c r="M3132" i="1"/>
  <c r="M3133" i="1"/>
  <c r="M3134" i="1"/>
  <c r="M3135" i="1"/>
  <c r="M3136" i="1"/>
  <c r="M3137" i="1"/>
  <c r="M3138" i="1"/>
  <c r="M3139" i="1"/>
  <c r="Q3139" i="1" s="1"/>
  <c r="M3140" i="1"/>
  <c r="M3141" i="1"/>
  <c r="M3142" i="1"/>
  <c r="M3143" i="1"/>
  <c r="M3144" i="1"/>
  <c r="M3145" i="1"/>
  <c r="M3146" i="1"/>
  <c r="M3147" i="1"/>
  <c r="Q3147" i="1" s="1"/>
  <c r="M3148" i="1"/>
  <c r="M3149" i="1"/>
  <c r="M3150" i="1"/>
  <c r="M3151" i="1"/>
  <c r="M3152" i="1"/>
  <c r="M3153" i="1"/>
  <c r="M3154" i="1"/>
  <c r="M3155" i="1"/>
  <c r="Q3155" i="1" s="1"/>
  <c r="M3156" i="1"/>
  <c r="M3157" i="1"/>
  <c r="M3158" i="1"/>
  <c r="M3159" i="1"/>
  <c r="M3160" i="1"/>
  <c r="M3161" i="1"/>
  <c r="M3162" i="1"/>
  <c r="M3163" i="1"/>
  <c r="Q3163" i="1" s="1"/>
  <c r="M3164" i="1"/>
  <c r="M3165" i="1"/>
  <c r="M3166" i="1"/>
  <c r="M3167" i="1"/>
  <c r="M3168" i="1"/>
  <c r="M3169" i="1"/>
  <c r="M3170" i="1"/>
  <c r="M3171" i="1"/>
  <c r="Q3171" i="1" s="1"/>
  <c r="M3172" i="1"/>
  <c r="M3173" i="1"/>
  <c r="M3174" i="1"/>
  <c r="M3175" i="1"/>
  <c r="M3176" i="1"/>
  <c r="M3177" i="1"/>
  <c r="M3178" i="1"/>
  <c r="M3179" i="1"/>
  <c r="Q3179" i="1" s="1"/>
  <c r="M3180" i="1"/>
  <c r="M3181" i="1"/>
  <c r="M3182" i="1"/>
  <c r="M3183" i="1"/>
  <c r="M3184" i="1"/>
  <c r="M3185" i="1"/>
  <c r="M3186" i="1"/>
  <c r="M3187" i="1"/>
  <c r="Q3187" i="1" s="1"/>
  <c r="M3188" i="1"/>
  <c r="M3189" i="1"/>
  <c r="M3190" i="1"/>
  <c r="M3191" i="1"/>
  <c r="M3192" i="1"/>
  <c r="M3193" i="1"/>
  <c r="M3194" i="1"/>
  <c r="M3195" i="1"/>
  <c r="Q3195" i="1" s="1"/>
  <c r="M3196" i="1"/>
  <c r="M3197" i="1"/>
  <c r="M3198" i="1"/>
  <c r="M3199" i="1"/>
  <c r="M3200" i="1"/>
  <c r="M3201" i="1"/>
  <c r="M3202" i="1"/>
  <c r="M3203" i="1"/>
  <c r="Q3203" i="1" s="1"/>
  <c r="M3204" i="1"/>
  <c r="M3205" i="1"/>
  <c r="M3206" i="1"/>
  <c r="M3207" i="1"/>
  <c r="M3208" i="1"/>
  <c r="M3209" i="1"/>
  <c r="M3210" i="1"/>
  <c r="M3211" i="1"/>
  <c r="Q3211" i="1" s="1"/>
  <c r="M3212" i="1"/>
  <c r="M3213" i="1"/>
  <c r="M3214" i="1"/>
  <c r="M3215" i="1"/>
  <c r="M3216" i="1"/>
  <c r="M3217" i="1"/>
  <c r="M3218" i="1"/>
  <c r="M3219" i="1"/>
  <c r="Q3219" i="1" s="1"/>
  <c r="M3220" i="1"/>
  <c r="M3221" i="1"/>
  <c r="M3222" i="1"/>
  <c r="M3223" i="1"/>
  <c r="M3224" i="1"/>
  <c r="M3225" i="1"/>
  <c r="M3226" i="1"/>
  <c r="M3227" i="1"/>
  <c r="Q3227" i="1" s="1"/>
  <c r="M3228" i="1"/>
  <c r="M3229" i="1"/>
  <c r="M3230" i="1"/>
  <c r="M3231" i="1"/>
  <c r="M3232" i="1"/>
  <c r="M3233" i="1"/>
  <c r="M3234" i="1"/>
  <c r="M3235" i="1"/>
  <c r="Q3235" i="1" s="1"/>
  <c r="M3236" i="1"/>
  <c r="M3237" i="1"/>
  <c r="M3238" i="1"/>
  <c r="M3239" i="1"/>
  <c r="M3240" i="1"/>
  <c r="M3241" i="1"/>
  <c r="M3242" i="1"/>
  <c r="M3243" i="1"/>
  <c r="Q3243" i="1" s="1"/>
  <c r="M3244" i="1"/>
  <c r="M3245" i="1"/>
  <c r="M3246" i="1"/>
  <c r="M3247" i="1"/>
  <c r="M3248" i="1"/>
  <c r="M3249" i="1"/>
  <c r="M3250" i="1"/>
  <c r="M3251" i="1"/>
  <c r="Q3251" i="1" s="1"/>
  <c r="M3252" i="1"/>
  <c r="M3253" i="1"/>
  <c r="M3254" i="1"/>
  <c r="M3255" i="1"/>
  <c r="M3256" i="1"/>
  <c r="M3257" i="1"/>
  <c r="M3258" i="1"/>
  <c r="M3259" i="1"/>
  <c r="Q3259" i="1" s="1"/>
  <c r="M3260" i="1"/>
  <c r="M3261" i="1"/>
  <c r="M3262" i="1"/>
  <c r="M3263" i="1"/>
  <c r="M3264" i="1"/>
  <c r="M3265" i="1"/>
  <c r="M3266" i="1"/>
  <c r="M3267" i="1"/>
  <c r="Q3267" i="1" s="1"/>
  <c r="M3268" i="1"/>
  <c r="M3269" i="1"/>
  <c r="M3270" i="1"/>
  <c r="M3271" i="1"/>
  <c r="M3272" i="1"/>
  <c r="M3273" i="1"/>
  <c r="M3274" i="1"/>
  <c r="M3275" i="1"/>
  <c r="Q3275" i="1" s="1"/>
  <c r="M3276" i="1"/>
  <c r="M3277" i="1"/>
  <c r="M3278" i="1"/>
  <c r="M3279" i="1"/>
  <c r="M3280" i="1"/>
  <c r="M3281" i="1"/>
  <c r="M3282" i="1"/>
  <c r="M3283" i="1"/>
  <c r="Q3283" i="1" s="1"/>
  <c r="M3284" i="1"/>
  <c r="M3285" i="1"/>
  <c r="M3286" i="1"/>
  <c r="M3287" i="1"/>
  <c r="M3288" i="1"/>
  <c r="M3289" i="1"/>
  <c r="M3290" i="1"/>
  <c r="M3291" i="1"/>
  <c r="Q3291" i="1" s="1"/>
  <c r="M3292" i="1"/>
  <c r="M3293" i="1"/>
  <c r="M3294" i="1"/>
  <c r="M3295" i="1"/>
  <c r="M3296" i="1"/>
  <c r="M3297" i="1"/>
  <c r="M3298" i="1"/>
  <c r="M3299" i="1"/>
  <c r="Q3299" i="1" s="1"/>
  <c r="M3300" i="1"/>
  <c r="M3301" i="1"/>
  <c r="M3302" i="1"/>
  <c r="M3303" i="1"/>
  <c r="M3304" i="1"/>
  <c r="M3305" i="1"/>
  <c r="M3306" i="1"/>
  <c r="M3307" i="1"/>
  <c r="Q3307" i="1" s="1"/>
  <c r="M3308" i="1"/>
  <c r="M3309" i="1"/>
  <c r="M3310" i="1"/>
  <c r="M3311" i="1"/>
  <c r="M3312" i="1"/>
  <c r="M3313" i="1"/>
  <c r="M3314" i="1"/>
  <c r="M3315" i="1"/>
  <c r="Q3315" i="1" s="1"/>
  <c r="M3316" i="1"/>
  <c r="M3317" i="1"/>
  <c r="M3318" i="1"/>
  <c r="M3319" i="1"/>
  <c r="M3320" i="1"/>
  <c r="M3321" i="1"/>
  <c r="M3322" i="1"/>
  <c r="M3323" i="1"/>
  <c r="Q3323" i="1" s="1"/>
  <c r="M3324" i="1"/>
  <c r="M3325" i="1"/>
  <c r="M3326" i="1"/>
  <c r="M3327" i="1"/>
  <c r="M3328" i="1"/>
  <c r="M3329" i="1"/>
  <c r="M3330" i="1"/>
  <c r="M3331" i="1"/>
  <c r="Q3331" i="1" s="1"/>
  <c r="M3332" i="1"/>
  <c r="M3333" i="1"/>
  <c r="M3334" i="1"/>
  <c r="M3335" i="1"/>
  <c r="M3336" i="1"/>
  <c r="M3337" i="1"/>
  <c r="M3338" i="1"/>
  <c r="M3339" i="1"/>
  <c r="Q3339" i="1" s="1"/>
  <c r="M3340" i="1"/>
  <c r="M3341" i="1"/>
  <c r="M3342" i="1"/>
  <c r="M3343" i="1"/>
  <c r="M3344" i="1"/>
  <c r="M3345" i="1"/>
  <c r="M3346" i="1"/>
  <c r="M3347" i="1"/>
  <c r="Q3347" i="1" s="1"/>
  <c r="M3348" i="1"/>
  <c r="M3349" i="1"/>
  <c r="M3350" i="1"/>
  <c r="M3351" i="1"/>
  <c r="M3352" i="1"/>
  <c r="M3353" i="1"/>
  <c r="M3354" i="1"/>
  <c r="M3355" i="1"/>
  <c r="Q3355" i="1" s="1"/>
  <c r="M3356" i="1"/>
  <c r="M3357" i="1"/>
  <c r="M3358" i="1"/>
  <c r="M3359" i="1"/>
  <c r="M3360" i="1"/>
  <c r="M3361" i="1"/>
  <c r="M3362" i="1"/>
  <c r="M3363" i="1"/>
  <c r="Q3363" i="1" s="1"/>
  <c r="M3364" i="1"/>
  <c r="M3365" i="1"/>
  <c r="M3366" i="1"/>
  <c r="M3367" i="1"/>
  <c r="M3368" i="1"/>
  <c r="M3369" i="1"/>
  <c r="M3370" i="1"/>
  <c r="M3371" i="1"/>
  <c r="Q3371" i="1" s="1"/>
  <c r="M3372" i="1"/>
  <c r="M3373" i="1"/>
  <c r="M3374" i="1"/>
  <c r="M3375" i="1"/>
  <c r="M3376" i="1"/>
  <c r="M3377" i="1"/>
  <c r="M3378" i="1"/>
  <c r="M3379" i="1"/>
  <c r="Q3379" i="1" s="1"/>
  <c r="M3380" i="1"/>
  <c r="M3381" i="1"/>
  <c r="M3382" i="1"/>
  <c r="M3383" i="1"/>
  <c r="M3384" i="1"/>
  <c r="M3385" i="1"/>
  <c r="M3386" i="1"/>
  <c r="M3387" i="1"/>
  <c r="Q3387" i="1" s="1"/>
  <c r="M3388" i="1"/>
  <c r="M3389" i="1"/>
  <c r="M3390" i="1"/>
  <c r="M3391" i="1"/>
  <c r="M3392" i="1"/>
  <c r="M3393" i="1"/>
  <c r="M3394" i="1"/>
  <c r="M3395" i="1"/>
  <c r="Q3395" i="1" s="1"/>
  <c r="M3396" i="1"/>
  <c r="M3397" i="1"/>
  <c r="M3398" i="1"/>
  <c r="M3399" i="1"/>
  <c r="M3400" i="1"/>
  <c r="M3401" i="1"/>
  <c r="M3402" i="1"/>
  <c r="M3403" i="1"/>
  <c r="Q3403" i="1" s="1"/>
  <c r="M3404" i="1"/>
  <c r="M3405" i="1"/>
  <c r="M3406" i="1"/>
  <c r="M3407" i="1"/>
  <c r="M3408" i="1"/>
  <c r="M3409" i="1"/>
  <c r="M3410" i="1"/>
  <c r="M3411" i="1"/>
  <c r="Q3411" i="1" s="1"/>
  <c r="M3412" i="1"/>
  <c r="M3413" i="1"/>
  <c r="M3414" i="1"/>
  <c r="M3415" i="1"/>
  <c r="M3416" i="1"/>
  <c r="M3417" i="1"/>
  <c r="M3418" i="1"/>
  <c r="M3419" i="1"/>
  <c r="Q3419" i="1" s="1"/>
  <c r="M3420" i="1"/>
  <c r="M3421" i="1"/>
  <c r="M3422" i="1"/>
  <c r="M3423" i="1"/>
  <c r="M3424" i="1"/>
  <c r="M3425" i="1"/>
  <c r="M3426" i="1"/>
  <c r="M3427" i="1"/>
  <c r="Q3427" i="1" s="1"/>
  <c r="M3428" i="1"/>
  <c r="M3429" i="1"/>
  <c r="M3430" i="1"/>
  <c r="M3431" i="1"/>
  <c r="M3432" i="1"/>
  <c r="M3433" i="1"/>
  <c r="M3434" i="1"/>
  <c r="M3435" i="1"/>
  <c r="Q3435" i="1" s="1"/>
  <c r="M3436" i="1"/>
  <c r="M3437" i="1"/>
  <c r="M3438" i="1"/>
  <c r="M3439" i="1"/>
  <c r="M3440" i="1"/>
  <c r="M3441" i="1"/>
  <c r="M3442" i="1"/>
  <c r="M3443" i="1"/>
  <c r="Q3443" i="1" s="1"/>
  <c r="M3444" i="1"/>
  <c r="M3445" i="1"/>
  <c r="M3446" i="1"/>
  <c r="M3447" i="1"/>
  <c r="M3448" i="1"/>
  <c r="M3449" i="1"/>
  <c r="M3450" i="1"/>
  <c r="M3451" i="1"/>
  <c r="Q3451" i="1" s="1"/>
  <c r="M3452" i="1"/>
  <c r="M3453" i="1"/>
  <c r="M3454" i="1"/>
  <c r="M3455" i="1"/>
  <c r="M3456" i="1"/>
  <c r="M3457" i="1"/>
  <c r="M3458" i="1"/>
  <c r="M3459" i="1"/>
  <c r="Q3459" i="1" s="1"/>
  <c r="M3460" i="1"/>
  <c r="M3461" i="1"/>
  <c r="M3462" i="1"/>
  <c r="M3463" i="1"/>
  <c r="M3464" i="1"/>
  <c r="M3465" i="1"/>
  <c r="M3466" i="1"/>
  <c r="M3467" i="1"/>
  <c r="Q3467" i="1" s="1"/>
  <c r="M3468" i="1"/>
  <c r="M3469" i="1"/>
  <c r="M3470" i="1"/>
  <c r="M3471" i="1"/>
  <c r="M3472" i="1"/>
  <c r="M3473" i="1"/>
  <c r="M3474" i="1"/>
  <c r="M3475" i="1"/>
  <c r="Q3475" i="1" s="1"/>
  <c r="M3476" i="1"/>
  <c r="M3477" i="1"/>
  <c r="M3478" i="1"/>
  <c r="M3479" i="1"/>
  <c r="M3480" i="1"/>
  <c r="M3481" i="1"/>
  <c r="M3482" i="1"/>
  <c r="M3483" i="1"/>
  <c r="Q3483" i="1" s="1"/>
  <c r="M3484" i="1"/>
  <c r="M3485" i="1"/>
  <c r="M3486" i="1"/>
  <c r="M3487" i="1"/>
  <c r="M3488" i="1"/>
  <c r="M3489" i="1"/>
  <c r="M3490" i="1"/>
  <c r="M3491" i="1"/>
  <c r="Q3491" i="1" s="1"/>
  <c r="M3492" i="1"/>
  <c r="M3493" i="1"/>
  <c r="M3494" i="1"/>
  <c r="M3495" i="1"/>
  <c r="M3496" i="1"/>
  <c r="M3497" i="1"/>
  <c r="M3498" i="1"/>
  <c r="M3499" i="1"/>
  <c r="Q3499" i="1" s="1"/>
  <c r="M3500" i="1"/>
  <c r="M3501" i="1"/>
  <c r="M3502" i="1"/>
  <c r="M3503" i="1"/>
  <c r="M3504" i="1"/>
  <c r="M3505" i="1"/>
  <c r="M3506" i="1"/>
  <c r="M3507" i="1"/>
  <c r="Q3507" i="1" s="1"/>
  <c r="M3508" i="1"/>
  <c r="M3509" i="1"/>
  <c r="M3510" i="1"/>
  <c r="M3511" i="1"/>
  <c r="M3512" i="1"/>
  <c r="M3513" i="1"/>
  <c r="M3514" i="1"/>
  <c r="M3515" i="1"/>
  <c r="Q3515" i="1" s="1"/>
  <c r="M3516" i="1"/>
  <c r="M3517" i="1"/>
  <c r="M3518" i="1"/>
  <c r="M3519" i="1"/>
  <c r="M3520" i="1"/>
  <c r="M3521" i="1"/>
  <c r="M3522" i="1"/>
  <c r="M3523" i="1"/>
  <c r="Q3523" i="1" s="1"/>
  <c r="M3524" i="1"/>
  <c r="M3525" i="1"/>
  <c r="M3526" i="1"/>
  <c r="M3527" i="1"/>
  <c r="M3528" i="1"/>
  <c r="M3529" i="1"/>
  <c r="M3530" i="1"/>
  <c r="M3531" i="1"/>
  <c r="Q3531" i="1" s="1"/>
  <c r="M3532" i="1"/>
  <c r="M3533" i="1"/>
  <c r="M3534" i="1"/>
  <c r="M3535" i="1"/>
  <c r="M3536" i="1"/>
  <c r="M3537" i="1"/>
  <c r="M3538" i="1"/>
  <c r="M3539" i="1"/>
  <c r="Q3539" i="1" s="1"/>
  <c r="M3540" i="1"/>
  <c r="M3541" i="1"/>
  <c r="M3542" i="1"/>
  <c r="M3543" i="1"/>
  <c r="M3544" i="1"/>
  <c r="M3545" i="1"/>
  <c r="M3546" i="1"/>
  <c r="M3547" i="1"/>
  <c r="Q3547" i="1" s="1"/>
  <c r="M3548" i="1"/>
  <c r="M3549" i="1"/>
  <c r="M3550" i="1"/>
  <c r="M3551" i="1"/>
  <c r="M3552" i="1"/>
  <c r="M3553" i="1"/>
  <c r="M3554" i="1"/>
  <c r="M3555" i="1"/>
  <c r="Q3555" i="1" s="1"/>
  <c r="M3556" i="1"/>
  <c r="M3557" i="1"/>
  <c r="M3558" i="1"/>
  <c r="M3559" i="1"/>
  <c r="M3560" i="1"/>
  <c r="M3561" i="1"/>
  <c r="M3562" i="1"/>
  <c r="M3563" i="1"/>
  <c r="Q3563" i="1" s="1"/>
  <c r="M3564" i="1"/>
  <c r="M3565" i="1"/>
  <c r="M3566" i="1"/>
  <c r="M3567" i="1"/>
  <c r="M3568" i="1"/>
  <c r="M3569" i="1"/>
  <c r="M3570" i="1"/>
  <c r="M3571" i="1"/>
  <c r="Q3571" i="1" s="1"/>
  <c r="M3572" i="1"/>
  <c r="M3573" i="1"/>
  <c r="M3574" i="1"/>
  <c r="M3575" i="1"/>
  <c r="M3576" i="1"/>
  <c r="M3577" i="1"/>
  <c r="M3578" i="1"/>
  <c r="M3579" i="1"/>
  <c r="Q3579" i="1" s="1"/>
  <c r="M3580" i="1"/>
  <c r="M3581" i="1"/>
  <c r="M3582" i="1"/>
  <c r="M3583" i="1"/>
  <c r="M3584" i="1"/>
  <c r="M3585" i="1"/>
  <c r="M3586" i="1"/>
  <c r="M3587" i="1"/>
  <c r="Q3587" i="1" s="1"/>
  <c r="M3588" i="1"/>
  <c r="M3589" i="1"/>
  <c r="M3590" i="1"/>
  <c r="M3591" i="1"/>
  <c r="M3592" i="1"/>
  <c r="M3593" i="1"/>
  <c r="M3594" i="1"/>
  <c r="M3595" i="1"/>
  <c r="Q3595" i="1" s="1"/>
  <c r="M3596" i="1"/>
  <c r="M3597" i="1"/>
  <c r="M3598" i="1"/>
  <c r="M3599" i="1"/>
  <c r="M3600" i="1"/>
  <c r="M3601" i="1"/>
  <c r="M3602" i="1"/>
  <c r="M3603" i="1"/>
  <c r="Q3603" i="1" s="1"/>
  <c r="M3604" i="1"/>
  <c r="M3605" i="1"/>
  <c r="M3606" i="1"/>
  <c r="M3607" i="1"/>
  <c r="M3608" i="1"/>
  <c r="M3609" i="1"/>
  <c r="M3610" i="1"/>
  <c r="M3611" i="1"/>
  <c r="Q3611" i="1" s="1"/>
  <c r="M3612" i="1"/>
  <c r="M3613" i="1"/>
  <c r="M3614" i="1"/>
  <c r="M3615" i="1"/>
  <c r="M3616" i="1"/>
  <c r="M3617" i="1"/>
  <c r="M3618" i="1"/>
  <c r="M3619" i="1"/>
  <c r="Q3619" i="1" s="1"/>
  <c r="M3620" i="1"/>
  <c r="M3621" i="1"/>
  <c r="M3622" i="1"/>
  <c r="M3623" i="1"/>
  <c r="M3624" i="1"/>
  <c r="M3625" i="1"/>
  <c r="M3626" i="1"/>
  <c r="M3627" i="1"/>
  <c r="Q3627" i="1" s="1"/>
  <c r="M3628" i="1"/>
  <c r="M3629" i="1"/>
  <c r="M3630" i="1"/>
  <c r="M3631" i="1"/>
  <c r="M3632" i="1"/>
  <c r="M3633" i="1"/>
  <c r="M3634" i="1"/>
  <c r="M3635" i="1"/>
  <c r="Q3635" i="1" s="1"/>
  <c r="M3636" i="1"/>
  <c r="M3637" i="1"/>
  <c r="M3638" i="1"/>
  <c r="M3639" i="1"/>
  <c r="M3640" i="1"/>
  <c r="M3641" i="1"/>
  <c r="M3642" i="1"/>
  <c r="M3643" i="1"/>
  <c r="Q3643" i="1" s="1"/>
  <c r="M3644" i="1"/>
  <c r="M3645" i="1"/>
  <c r="M3646" i="1"/>
  <c r="M3647" i="1"/>
  <c r="M3648" i="1"/>
  <c r="M3649" i="1"/>
  <c r="M3650" i="1"/>
  <c r="M3651" i="1"/>
  <c r="Q3651" i="1" s="1"/>
  <c r="M3652" i="1"/>
  <c r="M3653" i="1"/>
  <c r="M3654" i="1"/>
  <c r="M3655" i="1"/>
  <c r="M3656" i="1"/>
  <c r="M3657" i="1"/>
  <c r="M3658" i="1"/>
  <c r="M3659" i="1"/>
  <c r="Q3659" i="1" s="1"/>
  <c r="M3660" i="1"/>
  <c r="M3661" i="1"/>
  <c r="M3662" i="1"/>
  <c r="M3663" i="1"/>
  <c r="M3664" i="1"/>
  <c r="M3665" i="1"/>
  <c r="M3666" i="1"/>
  <c r="M3667" i="1"/>
  <c r="Q3667" i="1" s="1"/>
  <c r="M3668" i="1"/>
  <c r="M3669" i="1"/>
  <c r="M3670" i="1"/>
  <c r="M3671" i="1"/>
  <c r="M3672" i="1"/>
  <c r="M3673" i="1"/>
  <c r="M3674" i="1"/>
  <c r="M3675" i="1"/>
  <c r="Q3675" i="1" s="1"/>
  <c r="M3676" i="1"/>
  <c r="M3677" i="1"/>
  <c r="M3678" i="1"/>
  <c r="M3679" i="1"/>
  <c r="M3680" i="1"/>
  <c r="M3681" i="1"/>
  <c r="M3682" i="1"/>
  <c r="M3683" i="1"/>
  <c r="Q3683" i="1" s="1"/>
  <c r="M3684" i="1"/>
  <c r="M3685" i="1"/>
  <c r="M3686" i="1"/>
  <c r="M3687" i="1"/>
  <c r="M3688" i="1"/>
  <c r="M3689" i="1"/>
  <c r="M3690" i="1"/>
  <c r="M3691" i="1"/>
  <c r="Q3691" i="1" s="1"/>
  <c r="M3692" i="1"/>
  <c r="M3693" i="1"/>
  <c r="M3694" i="1"/>
  <c r="M3695" i="1"/>
  <c r="M3696" i="1"/>
  <c r="M3697" i="1"/>
  <c r="M3698" i="1"/>
  <c r="M3699" i="1"/>
  <c r="Q3699" i="1" s="1"/>
  <c r="M3700" i="1"/>
  <c r="M3701" i="1"/>
  <c r="M3702" i="1"/>
  <c r="M3703" i="1"/>
  <c r="M3704" i="1"/>
  <c r="M3705" i="1"/>
  <c r="M3706" i="1"/>
  <c r="M3707" i="1"/>
  <c r="Q3707" i="1" s="1"/>
  <c r="M3708" i="1"/>
  <c r="M3709" i="1"/>
  <c r="M3710" i="1"/>
  <c r="M3711" i="1"/>
  <c r="M3712" i="1"/>
  <c r="M3713" i="1"/>
  <c r="M3714" i="1"/>
  <c r="M3715" i="1"/>
  <c r="Q3715" i="1" s="1"/>
  <c r="M3716" i="1"/>
  <c r="M3717" i="1"/>
  <c r="M3718" i="1"/>
  <c r="M3719" i="1"/>
  <c r="M3720" i="1"/>
  <c r="M3721" i="1"/>
  <c r="M3722" i="1"/>
  <c r="M3723" i="1"/>
  <c r="Q3723" i="1" s="1"/>
  <c r="M3724" i="1"/>
  <c r="M3725" i="1"/>
  <c r="M3726" i="1"/>
  <c r="M3727" i="1"/>
  <c r="M3728" i="1"/>
  <c r="M3729" i="1"/>
  <c r="M3730" i="1"/>
  <c r="M3731" i="1"/>
  <c r="Q3731" i="1" s="1"/>
  <c r="M3732" i="1"/>
  <c r="M3733" i="1"/>
  <c r="M3734" i="1"/>
  <c r="M3735" i="1"/>
  <c r="M3736" i="1"/>
  <c r="M3737" i="1"/>
  <c r="M3738" i="1"/>
  <c r="M3739" i="1"/>
  <c r="Q3739" i="1" s="1"/>
  <c r="M3740" i="1"/>
  <c r="M3741" i="1"/>
  <c r="M3742" i="1"/>
  <c r="M3743" i="1"/>
  <c r="M3744" i="1"/>
  <c r="M3745" i="1"/>
  <c r="M3746" i="1"/>
  <c r="M3747" i="1"/>
  <c r="Q3747" i="1" s="1"/>
  <c r="M3748" i="1"/>
  <c r="M3749" i="1"/>
  <c r="M3750" i="1"/>
  <c r="M3751" i="1"/>
  <c r="M3752" i="1"/>
  <c r="M3753" i="1"/>
  <c r="M3754" i="1"/>
  <c r="M3755" i="1"/>
  <c r="Q3755" i="1" s="1"/>
  <c r="M3756" i="1"/>
  <c r="M3757" i="1"/>
  <c r="M3758" i="1"/>
  <c r="M3759" i="1"/>
  <c r="M3760" i="1"/>
  <c r="M3761" i="1"/>
  <c r="M3762" i="1"/>
  <c r="M3763" i="1"/>
  <c r="Q3763" i="1" s="1"/>
  <c r="M3764" i="1"/>
  <c r="M3765" i="1"/>
  <c r="M3766" i="1"/>
  <c r="M3767" i="1"/>
  <c r="M3768" i="1"/>
  <c r="M3769" i="1"/>
  <c r="M3770" i="1"/>
  <c r="M3771" i="1"/>
  <c r="Q3771" i="1" s="1"/>
  <c r="M3772" i="1"/>
  <c r="M3773" i="1"/>
  <c r="M3774" i="1"/>
  <c r="M3775" i="1"/>
  <c r="M3776" i="1"/>
  <c r="M3777" i="1"/>
  <c r="M3778" i="1"/>
  <c r="M3779" i="1"/>
  <c r="Q3779" i="1" s="1"/>
  <c r="M3780" i="1"/>
  <c r="M3781" i="1"/>
  <c r="M3782" i="1"/>
  <c r="M3783" i="1"/>
  <c r="M3784" i="1"/>
  <c r="M3785" i="1"/>
  <c r="M3786" i="1"/>
  <c r="M3787" i="1"/>
  <c r="Q3787" i="1" s="1"/>
  <c r="M3788" i="1"/>
  <c r="M3789" i="1"/>
  <c r="M3790" i="1"/>
  <c r="M3791" i="1"/>
  <c r="M3792" i="1"/>
  <c r="M3793" i="1"/>
  <c r="M3794" i="1"/>
  <c r="M3795" i="1"/>
  <c r="Q3795" i="1" s="1"/>
  <c r="M3796" i="1"/>
  <c r="M3797" i="1"/>
  <c r="M3798" i="1"/>
  <c r="M3799" i="1"/>
  <c r="M3800" i="1"/>
  <c r="M3801" i="1"/>
  <c r="M3802" i="1"/>
  <c r="M3803" i="1"/>
  <c r="Q3803" i="1" s="1"/>
  <c r="M3804" i="1"/>
  <c r="M3805" i="1"/>
  <c r="M3806" i="1"/>
  <c r="M3807" i="1"/>
  <c r="M3808" i="1"/>
  <c r="M3809" i="1"/>
  <c r="M3810" i="1"/>
  <c r="M3811" i="1"/>
  <c r="Q3811" i="1" s="1"/>
  <c r="M3812" i="1"/>
  <c r="M3813" i="1"/>
  <c r="M3814" i="1"/>
  <c r="M3815" i="1"/>
  <c r="M3816" i="1"/>
  <c r="M3817" i="1"/>
  <c r="M3818" i="1"/>
  <c r="M3819" i="1"/>
  <c r="Q3819" i="1" s="1"/>
  <c r="M3820" i="1"/>
  <c r="M3821" i="1"/>
  <c r="M3822" i="1"/>
  <c r="M3823" i="1"/>
  <c r="M3824" i="1"/>
  <c r="M3825" i="1"/>
  <c r="M3826" i="1"/>
  <c r="M3827" i="1"/>
  <c r="Q3827" i="1" s="1"/>
  <c r="M3828" i="1"/>
  <c r="M3829" i="1"/>
  <c r="M3830" i="1"/>
  <c r="M3831" i="1"/>
  <c r="M3832" i="1"/>
  <c r="M3833" i="1"/>
  <c r="M3834" i="1"/>
  <c r="M3835" i="1"/>
  <c r="Q3835" i="1" s="1"/>
  <c r="M3836" i="1"/>
  <c r="M3837" i="1"/>
  <c r="M3838" i="1"/>
  <c r="M3839" i="1"/>
  <c r="M3840" i="1"/>
  <c r="M3841" i="1"/>
  <c r="M3842" i="1"/>
  <c r="M3843" i="1"/>
  <c r="Q3843" i="1" s="1"/>
  <c r="M3844" i="1"/>
  <c r="M3845" i="1"/>
  <c r="M3846" i="1"/>
  <c r="M3847" i="1"/>
  <c r="M3848" i="1"/>
  <c r="M3849" i="1"/>
  <c r="M3850" i="1"/>
  <c r="M3851" i="1"/>
  <c r="Q3851" i="1" s="1"/>
  <c r="M3852" i="1"/>
  <c r="M3853" i="1"/>
  <c r="M3854" i="1"/>
  <c r="M3855" i="1"/>
  <c r="M3856" i="1"/>
  <c r="M3857" i="1"/>
  <c r="M3858" i="1"/>
  <c r="M3859" i="1"/>
  <c r="Q3859" i="1" s="1"/>
  <c r="M3860" i="1"/>
  <c r="M3861" i="1"/>
  <c r="M3862" i="1"/>
  <c r="M3863" i="1"/>
  <c r="M3864" i="1"/>
  <c r="M3865" i="1"/>
  <c r="M3866" i="1"/>
  <c r="M3867" i="1"/>
  <c r="Q3867" i="1" s="1"/>
  <c r="M3868" i="1"/>
  <c r="M3869" i="1"/>
  <c r="M3870" i="1"/>
  <c r="M3871" i="1"/>
  <c r="M3872" i="1"/>
  <c r="M3873" i="1"/>
  <c r="M3874" i="1"/>
  <c r="M3875" i="1"/>
  <c r="Q3875" i="1" s="1"/>
  <c r="M3876" i="1"/>
  <c r="M3877" i="1"/>
  <c r="M3878" i="1"/>
  <c r="M3879" i="1"/>
  <c r="M3880" i="1"/>
  <c r="M3881" i="1"/>
  <c r="M3882" i="1"/>
  <c r="M3883" i="1"/>
  <c r="Q3883" i="1" s="1"/>
  <c r="M3884" i="1"/>
  <c r="M3885" i="1"/>
  <c r="M3886" i="1"/>
  <c r="M3887" i="1"/>
  <c r="M3888" i="1"/>
  <c r="M3889" i="1"/>
  <c r="M3890" i="1"/>
  <c r="M3891" i="1"/>
  <c r="Q3891" i="1" s="1"/>
  <c r="M3892" i="1"/>
  <c r="M3893" i="1"/>
  <c r="M3894" i="1"/>
  <c r="M3895" i="1"/>
  <c r="M3896" i="1"/>
  <c r="M3897" i="1"/>
  <c r="M3898" i="1"/>
  <c r="M3899" i="1"/>
  <c r="Q3899" i="1" s="1"/>
  <c r="M3900" i="1"/>
  <c r="Q3900" i="1" s="1"/>
  <c r="M3901" i="1"/>
  <c r="M3902" i="1"/>
  <c r="M3903" i="1"/>
  <c r="M3904" i="1"/>
  <c r="M3905" i="1"/>
  <c r="M3906" i="1"/>
  <c r="M3907" i="1"/>
  <c r="Q3907" i="1" s="1"/>
  <c r="M3908" i="1"/>
  <c r="Q3908" i="1" s="1"/>
  <c r="M3909" i="1"/>
  <c r="M3910" i="1"/>
  <c r="M3911" i="1"/>
  <c r="M3912" i="1"/>
  <c r="M3913" i="1"/>
  <c r="M3914" i="1"/>
  <c r="M3915" i="1"/>
  <c r="Q3915" i="1" s="1"/>
  <c r="M3916" i="1"/>
  <c r="Q3916" i="1" s="1"/>
  <c r="M3917" i="1"/>
  <c r="M3918" i="1"/>
  <c r="M3919" i="1"/>
  <c r="M3920" i="1"/>
  <c r="M3921" i="1"/>
  <c r="M3922" i="1"/>
  <c r="M3923" i="1"/>
  <c r="Q3923" i="1" s="1"/>
  <c r="M3924" i="1"/>
  <c r="Q3924" i="1" s="1"/>
  <c r="M3925" i="1"/>
  <c r="M3926" i="1"/>
  <c r="M3927" i="1"/>
  <c r="M3928" i="1"/>
  <c r="M3929" i="1"/>
  <c r="M3930" i="1"/>
  <c r="M3931" i="1"/>
  <c r="Q3931" i="1" s="1"/>
  <c r="M3932" i="1"/>
  <c r="Q3932" i="1" s="1"/>
  <c r="M3933" i="1"/>
  <c r="M3934" i="1"/>
  <c r="M3935" i="1"/>
  <c r="M3936" i="1"/>
  <c r="M3937" i="1"/>
  <c r="M3938" i="1"/>
  <c r="M3939" i="1"/>
  <c r="Q3939" i="1" s="1"/>
  <c r="M3940" i="1"/>
  <c r="Q3940" i="1" s="1"/>
  <c r="M3941" i="1"/>
  <c r="M3942" i="1"/>
  <c r="M3943" i="1"/>
  <c r="M3944" i="1"/>
  <c r="M3945" i="1"/>
  <c r="M3946" i="1"/>
  <c r="M3947" i="1"/>
  <c r="Q3947" i="1" s="1"/>
  <c r="M3948" i="1"/>
  <c r="Q3948" i="1" s="1"/>
  <c r="M3949" i="1"/>
  <c r="M3950" i="1"/>
  <c r="M3951" i="1"/>
  <c r="M3952" i="1"/>
  <c r="M3953" i="1"/>
  <c r="M3954" i="1"/>
  <c r="M3955" i="1"/>
  <c r="Q3955" i="1" s="1"/>
  <c r="M3956" i="1"/>
  <c r="Q3956" i="1" s="1"/>
  <c r="M3957" i="1"/>
  <c r="M3958" i="1"/>
  <c r="M3959" i="1"/>
  <c r="M3960" i="1"/>
  <c r="M3961" i="1"/>
  <c r="M3962" i="1"/>
  <c r="M3963" i="1"/>
  <c r="Q3963" i="1" s="1"/>
  <c r="M3964" i="1"/>
  <c r="Q3964" i="1" s="1"/>
  <c r="M3965" i="1"/>
  <c r="M3966" i="1"/>
  <c r="M3967" i="1"/>
  <c r="M3968" i="1"/>
  <c r="M3969" i="1"/>
  <c r="M3970" i="1"/>
  <c r="M3971" i="1"/>
  <c r="Q3971" i="1" s="1"/>
  <c r="M3972" i="1"/>
  <c r="Q3972" i="1" s="1"/>
  <c r="M3973" i="1"/>
  <c r="M3974" i="1"/>
  <c r="M3975" i="1"/>
  <c r="M3976" i="1"/>
  <c r="M3977" i="1"/>
  <c r="M3978" i="1"/>
  <c r="M3979" i="1"/>
  <c r="Q3979" i="1" s="1"/>
  <c r="M3980" i="1"/>
  <c r="Q3980" i="1" s="1"/>
  <c r="M3981" i="1"/>
  <c r="M3982" i="1"/>
  <c r="M3983" i="1"/>
  <c r="M3984" i="1"/>
  <c r="M3985" i="1"/>
  <c r="M3986" i="1"/>
  <c r="M3987" i="1"/>
  <c r="Q3987" i="1" s="1"/>
  <c r="M3988" i="1"/>
  <c r="Q3988" i="1" s="1"/>
  <c r="M3989" i="1"/>
  <c r="M3990" i="1"/>
  <c r="M3991" i="1"/>
  <c r="M3992" i="1"/>
  <c r="M3993" i="1"/>
  <c r="M3994" i="1"/>
  <c r="M3995" i="1"/>
  <c r="Q3995" i="1" s="1"/>
  <c r="M3996" i="1"/>
  <c r="Q3996" i="1" s="1"/>
  <c r="M3997" i="1"/>
  <c r="M3998" i="1"/>
  <c r="M3999" i="1"/>
  <c r="M4000" i="1"/>
  <c r="M4001" i="1"/>
  <c r="M4002" i="1"/>
  <c r="M4003" i="1"/>
  <c r="Q4003" i="1" s="1"/>
  <c r="M4004" i="1"/>
  <c r="Q4004" i="1" s="1"/>
  <c r="M4005" i="1"/>
  <c r="M4006" i="1"/>
  <c r="M4007" i="1"/>
  <c r="M4008" i="1"/>
  <c r="M4009" i="1"/>
  <c r="M4010" i="1"/>
  <c r="M4011" i="1"/>
  <c r="Q4011" i="1" s="1"/>
  <c r="M4012" i="1"/>
  <c r="Q4012" i="1" s="1"/>
  <c r="M4013" i="1"/>
  <c r="M4014" i="1"/>
  <c r="M4015" i="1"/>
  <c r="M4016" i="1"/>
  <c r="M4017" i="1"/>
  <c r="M4018" i="1"/>
  <c r="M4019" i="1"/>
  <c r="Q4019" i="1" s="1"/>
  <c r="M4020" i="1"/>
  <c r="Q4020" i="1" s="1"/>
  <c r="M4021" i="1"/>
  <c r="M4022" i="1"/>
  <c r="M4023" i="1"/>
  <c r="M4024" i="1"/>
  <c r="M4025" i="1"/>
  <c r="M4026" i="1"/>
  <c r="M4027" i="1"/>
  <c r="Q4027" i="1" s="1"/>
  <c r="M4028" i="1"/>
  <c r="Q4028" i="1" s="1"/>
  <c r="M4029" i="1"/>
  <c r="M4030" i="1"/>
  <c r="M4031" i="1"/>
  <c r="M4032" i="1"/>
  <c r="M4033" i="1"/>
  <c r="M4034" i="1"/>
  <c r="M4035" i="1"/>
  <c r="Q4035" i="1" s="1"/>
  <c r="M4036" i="1"/>
  <c r="Q4036" i="1" s="1"/>
  <c r="M4037" i="1"/>
  <c r="M4038" i="1"/>
  <c r="M4039" i="1"/>
  <c r="M4040" i="1"/>
  <c r="M4041" i="1"/>
  <c r="M4042" i="1"/>
  <c r="M4043" i="1"/>
  <c r="Q4043" i="1" s="1"/>
  <c r="M4044" i="1"/>
  <c r="Q4044" i="1" s="1"/>
  <c r="M4045" i="1"/>
  <c r="M4046" i="1"/>
  <c r="M4047" i="1"/>
  <c r="M4048" i="1"/>
  <c r="M4049" i="1"/>
  <c r="M4050" i="1"/>
  <c r="M4051" i="1"/>
  <c r="Q4051" i="1" s="1"/>
  <c r="M4052" i="1"/>
  <c r="Q4052" i="1" s="1"/>
  <c r="M4053" i="1"/>
  <c r="M4054" i="1"/>
  <c r="M4055" i="1"/>
  <c r="M4056" i="1"/>
  <c r="M4057" i="1"/>
  <c r="M4058" i="1"/>
  <c r="M4059" i="1"/>
  <c r="Q4059" i="1" s="1"/>
  <c r="M4060" i="1"/>
  <c r="Q4060" i="1" s="1"/>
  <c r="M4061" i="1"/>
  <c r="M4062" i="1"/>
  <c r="M4063" i="1"/>
  <c r="M4064" i="1"/>
  <c r="M4065" i="1"/>
  <c r="M4066" i="1"/>
  <c r="M4067" i="1"/>
  <c r="Q4067" i="1" s="1"/>
  <c r="M4068" i="1"/>
  <c r="Q4068" i="1" s="1"/>
  <c r="M4069" i="1"/>
  <c r="M4070" i="1"/>
  <c r="M4071" i="1"/>
  <c r="M4072" i="1"/>
  <c r="M4073" i="1"/>
  <c r="M4074" i="1"/>
  <c r="M4075" i="1"/>
  <c r="Q4075" i="1" s="1"/>
  <c r="M4076" i="1"/>
  <c r="Q4076" i="1" s="1"/>
  <c r="M4077" i="1"/>
  <c r="M4078" i="1"/>
  <c r="M4079" i="1"/>
  <c r="M4080" i="1"/>
  <c r="M4081" i="1"/>
  <c r="M4082" i="1"/>
  <c r="M4083" i="1"/>
  <c r="Q4083" i="1" s="1"/>
  <c r="M4084" i="1"/>
  <c r="Q4084" i="1" s="1"/>
  <c r="M4085" i="1"/>
  <c r="M4086" i="1"/>
  <c r="M4087" i="1"/>
  <c r="M4088" i="1"/>
  <c r="M4089" i="1"/>
  <c r="M4090" i="1"/>
  <c r="M4091" i="1"/>
  <c r="Q4091" i="1" s="1"/>
  <c r="M4092" i="1"/>
  <c r="Q4092" i="1" s="1"/>
  <c r="M4093" i="1"/>
  <c r="M4094" i="1"/>
  <c r="M4095" i="1"/>
  <c r="M4096" i="1"/>
  <c r="M4097" i="1"/>
  <c r="M4098" i="1"/>
  <c r="M4099" i="1"/>
  <c r="Q4099" i="1" s="1"/>
  <c r="M4100" i="1"/>
  <c r="Q4100" i="1" s="1"/>
  <c r="M4101" i="1"/>
  <c r="M4102" i="1"/>
  <c r="M4103" i="1"/>
  <c r="M4104" i="1"/>
  <c r="M4105" i="1"/>
  <c r="M4106" i="1"/>
  <c r="M4107" i="1"/>
  <c r="Q4107" i="1" s="1"/>
  <c r="M4108" i="1"/>
  <c r="Q4108" i="1" s="1"/>
  <c r="M4109" i="1"/>
  <c r="M4110" i="1"/>
  <c r="M4111" i="1"/>
  <c r="M4112" i="1"/>
  <c r="M4113" i="1"/>
  <c r="M4114" i="1"/>
  <c r="M4115" i="1"/>
  <c r="Q4115" i="1" s="1"/>
  <c r="M4116" i="1"/>
  <c r="Q4116" i="1" s="1"/>
  <c r="M4117" i="1"/>
  <c r="M4118" i="1"/>
  <c r="M4119" i="1"/>
  <c r="M4120" i="1"/>
  <c r="M4121" i="1"/>
  <c r="M4122" i="1"/>
  <c r="M4123" i="1"/>
  <c r="Q4123" i="1" s="1"/>
  <c r="M4124" i="1"/>
  <c r="Q4124" i="1" s="1"/>
  <c r="M4125" i="1"/>
  <c r="M4126" i="1"/>
  <c r="M4127" i="1"/>
  <c r="M4128" i="1"/>
  <c r="M4129" i="1"/>
  <c r="M4130" i="1"/>
  <c r="M4131" i="1"/>
  <c r="Q4131" i="1" s="1"/>
  <c r="M4132" i="1"/>
  <c r="Q4132" i="1" s="1"/>
  <c r="M4133" i="1"/>
  <c r="M4134" i="1"/>
  <c r="M4135" i="1"/>
  <c r="M4136" i="1"/>
  <c r="M4137" i="1"/>
  <c r="M4138" i="1"/>
  <c r="M4139" i="1"/>
  <c r="Q4139" i="1" s="1"/>
  <c r="M4140" i="1"/>
  <c r="Q4140" i="1" s="1"/>
  <c r="M4141" i="1"/>
  <c r="M4142" i="1"/>
  <c r="M4143" i="1"/>
  <c r="M4144" i="1"/>
  <c r="M4145" i="1"/>
  <c r="M4146" i="1"/>
  <c r="M4147" i="1"/>
  <c r="Q4147" i="1" s="1"/>
  <c r="M4148" i="1"/>
  <c r="Q4148" i="1" s="1"/>
  <c r="M4149" i="1"/>
  <c r="M4150" i="1"/>
  <c r="M4151" i="1"/>
  <c r="M4152" i="1"/>
  <c r="M4153" i="1"/>
  <c r="M4154" i="1"/>
  <c r="M4155" i="1"/>
  <c r="Q4155" i="1" s="1"/>
  <c r="M4156" i="1"/>
  <c r="Q4156" i="1" s="1"/>
  <c r="M4157" i="1"/>
  <c r="M4158" i="1"/>
  <c r="M4159" i="1"/>
  <c r="M4160" i="1"/>
  <c r="M4161" i="1"/>
  <c r="M4162" i="1"/>
  <c r="M4163" i="1"/>
  <c r="Q4163" i="1" s="1"/>
  <c r="M4164" i="1"/>
  <c r="Q4164" i="1" s="1"/>
  <c r="M4165" i="1"/>
  <c r="M4166" i="1"/>
  <c r="M4167" i="1"/>
  <c r="M4168" i="1"/>
  <c r="M4169" i="1"/>
  <c r="M4170" i="1"/>
  <c r="M4171" i="1"/>
  <c r="Q4171" i="1" s="1"/>
  <c r="M4172" i="1"/>
  <c r="Q4172" i="1" s="1"/>
  <c r="M4173" i="1"/>
  <c r="M4174" i="1"/>
  <c r="M4175" i="1"/>
  <c r="M4176" i="1"/>
  <c r="M4177" i="1"/>
  <c r="M4178" i="1"/>
  <c r="M4179" i="1"/>
  <c r="Q4179" i="1" s="1"/>
  <c r="M4180" i="1"/>
  <c r="Q4180" i="1" s="1"/>
  <c r="M4181" i="1"/>
  <c r="M4182" i="1"/>
  <c r="M4183" i="1"/>
  <c r="M4184" i="1"/>
  <c r="M4185" i="1"/>
  <c r="M4186" i="1"/>
  <c r="M4187" i="1"/>
  <c r="Q4187" i="1" s="1"/>
  <c r="M4188" i="1"/>
  <c r="Q4188" i="1" s="1"/>
  <c r="M4189" i="1"/>
  <c r="M4190" i="1"/>
  <c r="M4191" i="1"/>
  <c r="M4192" i="1"/>
  <c r="M4193" i="1"/>
  <c r="M4194" i="1"/>
  <c r="M4195" i="1"/>
  <c r="Q4195" i="1" s="1"/>
  <c r="M4196" i="1"/>
  <c r="Q4196" i="1" s="1"/>
  <c r="M4197" i="1"/>
  <c r="M4198" i="1"/>
  <c r="M4199" i="1"/>
  <c r="M4200" i="1"/>
  <c r="M4201" i="1"/>
  <c r="M4202" i="1"/>
  <c r="M4203" i="1"/>
  <c r="Q4203" i="1" s="1"/>
  <c r="M4204" i="1"/>
  <c r="Q4204" i="1" s="1"/>
  <c r="M4205" i="1"/>
  <c r="M4206" i="1"/>
  <c r="M4207" i="1"/>
  <c r="M4208" i="1"/>
  <c r="M4209" i="1"/>
  <c r="M4210" i="1"/>
  <c r="M4211" i="1"/>
  <c r="Q4211" i="1" s="1"/>
  <c r="M4212" i="1"/>
  <c r="Q4212" i="1" s="1"/>
  <c r="M4213" i="1"/>
  <c r="M4214" i="1"/>
  <c r="M4215" i="1"/>
  <c r="M4216" i="1"/>
  <c r="M4217" i="1"/>
  <c r="M4218" i="1"/>
  <c r="M4219" i="1"/>
  <c r="Q4219" i="1" s="1"/>
  <c r="M4220" i="1"/>
  <c r="Q4220" i="1" s="1"/>
  <c r="M4221" i="1"/>
  <c r="M4222" i="1"/>
  <c r="M4223" i="1"/>
  <c r="M4224" i="1"/>
  <c r="M4225" i="1"/>
  <c r="M4226" i="1"/>
  <c r="M4227" i="1"/>
  <c r="Q4227" i="1" s="1"/>
  <c r="M4228" i="1"/>
  <c r="Q4228" i="1" s="1"/>
  <c r="M4229" i="1"/>
  <c r="M4230" i="1"/>
  <c r="M4231" i="1"/>
  <c r="M4232" i="1"/>
  <c r="M4233" i="1"/>
  <c r="M4234" i="1"/>
  <c r="M4235" i="1"/>
  <c r="Q4235" i="1" s="1"/>
  <c r="M4236" i="1"/>
  <c r="Q4236" i="1" s="1"/>
  <c r="M4237" i="1"/>
  <c r="M4238" i="1"/>
  <c r="M4239" i="1"/>
  <c r="M4240" i="1"/>
  <c r="M4241" i="1"/>
  <c r="M4242" i="1"/>
  <c r="M4243" i="1"/>
  <c r="Q4243" i="1" s="1"/>
  <c r="M4244" i="1"/>
  <c r="Q4244" i="1" s="1"/>
  <c r="M4245" i="1"/>
  <c r="M4246" i="1"/>
  <c r="M4247" i="1"/>
  <c r="M4248" i="1"/>
  <c r="M4249" i="1"/>
  <c r="M4250" i="1"/>
  <c r="M4251" i="1"/>
  <c r="Q4251" i="1" s="1"/>
  <c r="M4252" i="1"/>
  <c r="Q4252" i="1" s="1"/>
  <c r="M4253" i="1"/>
  <c r="M4254" i="1"/>
  <c r="M4255" i="1"/>
  <c r="M4256" i="1"/>
  <c r="M4257" i="1"/>
  <c r="M4258" i="1"/>
  <c r="M4259" i="1"/>
  <c r="Q4259" i="1" s="1"/>
  <c r="M4260" i="1"/>
  <c r="Q4260" i="1" s="1"/>
  <c r="M4261" i="1"/>
  <c r="M4262" i="1"/>
  <c r="M4263" i="1"/>
  <c r="M4264" i="1"/>
  <c r="M4265" i="1"/>
  <c r="M4266" i="1"/>
  <c r="M4267" i="1"/>
  <c r="Q4267" i="1" s="1"/>
  <c r="M4268" i="1"/>
  <c r="Q4268" i="1" s="1"/>
  <c r="M4269" i="1"/>
  <c r="M4270" i="1"/>
  <c r="M4271" i="1"/>
  <c r="M4272" i="1"/>
  <c r="M4273" i="1"/>
  <c r="M4274" i="1"/>
  <c r="M4275" i="1"/>
  <c r="Q4275" i="1" s="1"/>
  <c r="M4276" i="1"/>
  <c r="Q4276" i="1" s="1"/>
  <c r="M4277" i="1"/>
  <c r="M4278" i="1"/>
  <c r="M4279" i="1"/>
  <c r="M4280" i="1"/>
  <c r="M4281" i="1"/>
  <c r="M4282" i="1"/>
  <c r="M4283" i="1"/>
  <c r="Q4283" i="1" s="1"/>
  <c r="M4284" i="1"/>
  <c r="Q4284" i="1" s="1"/>
  <c r="M4285" i="1"/>
  <c r="M4286" i="1"/>
  <c r="M4287" i="1"/>
  <c r="M4288" i="1"/>
  <c r="M4289" i="1"/>
  <c r="M4290" i="1"/>
  <c r="M4291" i="1"/>
  <c r="Q4291" i="1" s="1"/>
  <c r="M4292" i="1"/>
  <c r="Q4292" i="1" s="1"/>
  <c r="M4293" i="1"/>
  <c r="M4294" i="1"/>
  <c r="M4295" i="1"/>
  <c r="M4296" i="1"/>
  <c r="M4297" i="1"/>
  <c r="M4298" i="1"/>
  <c r="M4299" i="1"/>
  <c r="Q4299" i="1" s="1"/>
  <c r="M4300" i="1"/>
  <c r="Q4300" i="1" s="1"/>
  <c r="M4301" i="1"/>
  <c r="M4302" i="1"/>
  <c r="M4303" i="1"/>
  <c r="M4304" i="1"/>
  <c r="M4305" i="1"/>
  <c r="M4306" i="1"/>
  <c r="M4307" i="1"/>
  <c r="Q4307" i="1" s="1"/>
  <c r="M4308" i="1"/>
  <c r="Q4308" i="1" s="1"/>
  <c r="M4309" i="1"/>
  <c r="M4310" i="1"/>
  <c r="M4311" i="1"/>
  <c r="M4312" i="1"/>
  <c r="M4313" i="1"/>
  <c r="M4314" i="1"/>
  <c r="M4315" i="1"/>
  <c r="Q4315" i="1" s="1"/>
  <c r="M4316" i="1"/>
  <c r="Q4316" i="1" s="1"/>
  <c r="M4317" i="1"/>
  <c r="M4318" i="1"/>
  <c r="M4319" i="1"/>
  <c r="M4320" i="1"/>
  <c r="M4321" i="1"/>
  <c r="M4322" i="1"/>
  <c r="M4323" i="1"/>
  <c r="Q4323" i="1" s="1"/>
  <c r="M4324" i="1"/>
  <c r="Q4324" i="1" s="1"/>
  <c r="M4325" i="1"/>
  <c r="M4326" i="1"/>
  <c r="M4327" i="1"/>
  <c r="M4328" i="1"/>
  <c r="M4329" i="1"/>
  <c r="M4330" i="1"/>
  <c r="M4331" i="1"/>
  <c r="Q4331" i="1" s="1"/>
  <c r="M4332" i="1"/>
  <c r="Q4332" i="1" s="1"/>
  <c r="M4333" i="1"/>
  <c r="M4334" i="1"/>
  <c r="M4335" i="1"/>
  <c r="M4336" i="1"/>
  <c r="M4337" i="1"/>
  <c r="M4338" i="1"/>
  <c r="M4339" i="1"/>
  <c r="Q4339" i="1" s="1"/>
  <c r="M4340" i="1"/>
  <c r="Q4340" i="1" s="1"/>
  <c r="M4341" i="1"/>
  <c r="M4342" i="1"/>
  <c r="M4343" i="1"/>
  <c r="M4344" i="1"/>
  <c r="M4345" i="1"/>
  <c r="M4346" i="1"/>
  <c r="M4347" i="1"/>
  <c r="Q4347" i="1" s="1"/>
  <c r="M4348" i="1"/>
  <c r="Q4348" i="1" s="1"/>
  <c r="M4349" i="1"/>
  <c r="M4350" i="1"/>
  <c r="M4351" i="1"/>
  <c r="M4352" i="1"/>
  <c r="M4353" i="1"/>
  <c r="M4354" i="1"/>
  <c r="M4355" i="1"/>
  <c r="Q4355" i="1" s="1"/>
  <c r="M4356" i="1"/>
  <c r="Q4356" i="1" s="1"/>
  <c r="M4357" i="1"/>
  <c r="M4358" i="1"/>
  <c r="M4359" i="1"/>
  <c r="M4360" i="1"/>
  <c r="M4361" i="1"/>
  <c r="M4362" i="1"/>
  <c r="M4363" i="1"/>
  <c r="Q4363" i="1" s="1"/>
  <c r="M4364" i="1"/>
  <c r="Q4364" i="1" s="1"/>
  <c r="M4365" i="1"/>
  <c r="M4366" i="1"/>
  <c r="M4367" i="1"/>
  <c r="M4368" i="1"/>
  <c r="M4369" i="1"/>
  <c r="M4370" i="1"/>
  <c r="M4371" i="1"/>
  <c r="Q4371" i="1" s="1"/>
  <c r="M4372" i="1"/>
  <c r="Q4372" i="1" s="1"/>
  <c r="M4373" i="1"/>
  <c r="M4374" i="1"/>
  <c r="M4375" i="1"/>
  <c r="M4376" i="1"/>
  <c r="M4377" i="1"/>
  <c r="M4378" i="1"/>
  <c r="M4379" i="1"/>
  <c r="Q4379" i="1" s="1"/>
  <c r="M4380" i="1"/>
  <c r="Q4380" i="1" s="1"/>
  <c r="M4381" i="1"/>
  <c r="M4382" i="1"/>
  <c r="M4383" i="1"/>
  <c r="M4384" i="1"/>
  <c r="M4385" i="1"/>
  <c r="M4386" i="1"/>
  <c r="M4387" i="1"/>
  <c r="Q4387" i="1" s="1"/>
  <c r="M4388" i="1"/>
  <c r="Q4388" i="1" s="1"/>
  <c r="M4389" i="1"/>
  <c r="M4390" i="1"/>
  <c r="M4391" i="1"/>
  <c r="M4392" i="1"/>
  <c r="M4393" i="1"/>
  <c r="M4394" i="1"/>
  <c r="M4395" i="1"/>
  <c r="Q4395" i="1" s="1"/>
  <c r="M4396" i="1"/>
  <c r="Q4396" i="1" s="1"/>
  <c r="M4397" i="1"/>
  <c r="M4398" i="1"/>
  <c r="M4399" i="1"/>
  <c r="M4400" i="1"/>
  <c r="M4401" i="1"/>
  <c r="M4402" i="1"/>
  <c r="M4403" i="1"/>
  <c r="Q4403" i="1" s="1"/>
  <c r="M4404" i="1"/>
  <c r="Q4404" i="1" s="1"/>
  <c r="M4405" i="1"/>
  <c r="M4406" i="1"/>
  <c r="M4407" i="1"/>
  <c r="M4408" i="1"/>
  <c r="M4409" i="1"/>
  <c r="M4410" i="1"/>
  <c r="M4411" i="1"/>
  <c r="Q4411" i="1" s="1"/>
  <c r="M4412" i="1"/>
  <c r="Q4412" i="1" s="1"/>
  <c r="M4413" i="1"/>
  <c r="M4414" i="1"/>
  <c r="M4415" i="1"/>
  <c r="M4416" i="1"/>
  <c r="M4417" i="1"/>
  <c r="M4418" i="1"/>
  <c r="M4419" i="1"/>
  <c r="Q4419" i="1" s="1"/>
  <c r="M4420" i="1"/>
  <c r="Q4420" i="1" s="1"/>
  <c r="M4421" i="1"/>
  <c r="M4422" i="1"/>
  <c r="M4423" i="1"/>
  <c r="M4424" i="1"/>
  <c r="M4425" i="1"/>
  <c r="M4426" i="1"/>
  <c r="M4427" i="1"/>
  <c r="Q4427" i="1" s="1"/>
  <c r="M4428" i="1"/>
  <c r="Q4428" i="1" s="1"/>
  <c r="M4429" i="1"/>
  <c r="M4430" i="1"/>
  <c r="M4431" i="1"/>
  <c r="M4432" i="1"/>
  <c r="M4433" i="1"/>
  <c r="M4434" i="1"/>
  <c r="M4435" i="1"/>
  <c r="Q4435" i="1" s="1"/>
  <c r="M4436" i="1"/>
  <c r="Q4436" i="1" s="1"/>
  <c r="M4437" i="1"/>
  <c r="M4438" i="1"/>
  <c r="M4439" i="1"/>
  <c r="M4440" i="1"/>
  <c r="M4441" i="1"/>
  <c r="M4442" i="1"/>
  <c r="M4443" i="1"/>
  <c r="Q4443" i="1" s="1"/>
  <c r="M4444" i="1"/>
  <c r="Q4444" i="1" s="1"/>
  <c r="M4445" i="1"/>
  <c r="M4446" i="1"/>
  <c r="M4447" i="1"/>
  <c r="M4448" i="1"/>
  <c r="M4449" i="1"/>
  <c r="M4450" i="1"/>
  <c r="M4451" i="1"/>
  <c r="Q4451" i="1" s="1"/>
  <c r="M4452" i="1"/>
  <c r="Q4452" i="1" s="1"/>
  <c r="M4453" i="1"/>
  <c r="M4454" i="1"/>
  <c r="M4455" i="1"/>
  <c r="M4456" i="1"/>
  <c r="M4457" i="1"/>
  <c r="M4458" i="1"/>
  <c r="M4459" i="1"/>
  <c r="Q4459" i="1" s="1"/>
  <c r="M4460" i="1"/>
  <c r="Q4460" i="1" s="1"/>
  <c r="M4461" i="1"/>
  <c r="M4462" i="1"/>
  <c r="M4463" i="1"/>
  <c r="M4464" i="1"/>
  <c r="M4465" i="1"/>
  <c r="M4466" i="1"/>
  <c r="M4467" i="1"/>
  <c r="Q4467" i="1" s="1"/>
  <c r="M4468" i="1"/>
  <c r="Q4468" i="1" s="1"/>
  <c r="M4469" i="1"/>
  <c r="M4470" i="1"/>
  <c r="M4471" i="1"/>
  <c r="M4472" i="1"/>
  <c r="M4473" i="1"/>
  <c r="M4474" i="1"/>
  <c r="M4475" i="1"/>
  <c r="Q4475" i="1" s="1"/>
  <c r="M4476" i="1"/>
  <c r="Q4476" i="1" s="1"/>
  <c r="M4477" i="1"/>
  <c r="M4478" i="1"/>
  <c r="M4479" i="1"/>
  <c r="M4480" i="1"/>
  <c r="M4481" i="1"/>
  <c r="M4482" i="1"/>
  <c r="M4483" i="1"/>
  <c r="Q4483" i="1" s="1"/>
  <c r="M4484" i="1"/>
  <c r="Q4484" i="1" s="1"/>
  <c r="M4485" i="1"/>
  <c r="M4486" i="1"/>
  <c r="M4487" i="1"/>
  <c r="M4488" i="1"/>
  <c r="M4489" i="1"/>
  <c r="M4490" i="1"/>
  <c r="M4491" i="1"/>
  <c r="Q4491" i="1" s="1"/>
  <c r="M4492" i="1"/>
  <c r="Q4492" i="1" s="1"/>
  <c r="M4493" i="1"/>
  <c r="M4494" i="1"/>
  <c r="M4495" i="1"/>
  <c r="M4496" i="1"/>
  <c r="M4497" i="1"/>
  <c r="M4498" i="1"/>
  <c r="M4499" i="1"/>
  <c r="Q4499" i="1" s="1"/>
  <c r="M4500" i="1"/>
  <c r="Q4500" i="1" s="1"/>
  <c r="M4501" i="1"/>
  <c r="M4502" i="1"/>
  <c r="M4503" i="1"/>
  <c r="M4504" i="1"/>
  <c r="M4505" i="1"/>
  <c r="M4506" i="1"/>
  <c r="M4507" i="1"/>
  <c r="Q4507" i="1" s="1"/>
  <c r="M4508" i="1"/>
  <c r="Q4508" i="1" s="1"/>
  <c r="M4509" i="1"/>
  <c r="M4510" i="1"/>
  <c r="M4511" i="1"/>
  <c r="M4512" i="1"/>
  <c r="M4513" i="1"/>
  <c r="M4514" i="1"/>
  <c r="M4515" i="1"/>
  <c r="Q4515" i="1" s="1"/>
  <c r="M4516" i="1"/>
  <c r="Q4516" i="1" s="1"/>
  <c r="M4517" i="1"/>
  <c r="M4518" i="1"/>
  <c r="M4519" i="1"/>
  <c r="M4520" i="1"/>
  <c r="M4521" i="1"/>
  <c r="M4522" i="1"/>
  <c r="M4523" i="1"/>
  <c r="Q4523" i="1" s="1"/>
  <c r="M4524" i="1"/>
  <c r="Q4524" i="1" s="1"/>
  <c r="M4525" i="1"/>
  <c r="M4526" i="1"/>
  <c r="M4527" i="1"/>
  <c r="M4528" i="1"/>
  <c r="M4529" i="1"/>
  <c r="M4530" i="1"/>
  <c r="M4531" i="1"/>
  <c r="Q4531" i="1" s="1"/>
  <c r="M4532" i="1"/>
  <c r="Q4532" i="1" s="1"/>
  <c r="M4533" i="1"/>
  <c r="M4534" i="1"/>
  <c r="M4535" i="1"/>
  <c r="M4536" i="1"/>
  <c r="M4537" i="1"/>
  <c r="M4538" i="1"/>
  <c r="M4539" i="1"/>
  <c r="Q4539" i="1" s="1"/>
  <c r="M4540" i="1"/>
  <c r="Q4540" i="1" s="1"/>
  <c r="M4541" i="1"/>
  <c r="M4542" i="1"/>
  <c r="M4543" i="1"/>
  <c r="M4544" i="1"/>
  <c r="M4545" i="1"/>
  <c r="M4546" i="1"/>
  <c r="M4547" i="1"/>
  <c r="Q4547" i="1" s="1"/>
  <c r="M4548" i="1"/>
  <c r="Q4548" i="1" s="1"/>
  <c r="M4549" i="1"/>
  <c r="M4550" i="1"/>
  <c r="M4551" i="1"/>
  <c r="M4552" i="1"/>
  <c r="M4553" i="1"/>
  <c r="M4554" i="1"/>
  <c r="M4555" i="1"/>
  <c r="Q4555" i="1" s="1"/>
  <c r="M4556" i="1"/>
  <c r="Q4556" i="1" s="1"/>
  <c r="M4557" i="1"/>
  <c r="M4558" i="1"/>
  <c r="M4559" i="1"/>
  <c r="M4560" i="1"/>
  <c r="M4561" i="1"/>
  <c r="M4562" i="1"/>
  <c r="M4563" i="1"/>
  <c r="Q4563" i="1" s="1"/>
  <c r="M4564" i="1"/>
  <c r="Q4564" i="1" s="1"/>
  <c r="M4565" i="1"/>
  <c r="M4566" i="1"/>
  <c r="M4567" i="1"/>
  <c r="M4568" i="1"/>
  <c r="M4569" i="1"/>
  <c r="M4570" i="1"/>
  <c r="M4571" i="1"/>
  <c r="Q4571" i="1" s="1"/>
  <c r="M4572" i="1"/>
  <c r="Q4572" i="1" s="1"/>
  <c r="M4573" i="1"/>
  <c r="M4574" i="1"/>
  <c r="M4575" i="1"/>
  <c r="M4576" i="1"/>
  <c r="M4577" i="1"/>
  <c r="M4578" i="1"/>
  <c r="M4579" i="1"/>
  <c r="Q4579" i="1" s="1"/>
  <c r="M4580" i="1"/>
  <c r="Q4580" i="1" s="1"/>
  <c r="M4581" i="1"/>
  <c r="M4582" i="1"/>
  <c r="M4583" i="1"/>
  <c r="M4584" i="1"/>
  <c r="M4585" i="1"/>
  <c r="M4586" i="1"/>
  <c r="M4587" i="1"/>
  <c r="Q4587" i="1" s="1"/>
  <c r="M4588" i="1"/>
  <c r="Q4588" i="1" s="1"/>
  <c r="M4589" i="1"/>
  <c r="M4590" i="1"/>
  <c r="M4591" i="1"/>
  <c r="M4592" i="1"/>
  <c r="M4593" i="1"/>
  <c r="M4594" i="1"/>
  <c r="M4595" i="1"/>
  <c r="Q4595" i="1" s="1"/>
  <c r="M4596" i="1"/>
  <c r="Q4596" i="1" s="1"/>
  <c r="M4597" i="1"/>
  <c r="M4598" i="1"/>
  <c r="M4599" i="1"/>
  <c r="M4600" i="1"/>
  <c r="M4601" i="1"/>
  <c r="M4602" i="1"/>
  <c r="M4603" i="1"/>
  <c r="Q4603" i="1" s="1"/>
  <c r="M4604" i="1"/>
  <c r="Q4604" i="1" s="1"/>
  <c r="M4605" i="1"/>
  <c r="M4606" i="1"/>
  <c r="M4607" i="1"/>
  <c r="M4608" i="1"/>
  <c r="M4609" i="1"/>
  <c r="M4610" i="1"/>
  <c r="M4611" i="1"/>
  <c r="Q4611" i="1" s="1"/>
  <c r="M4612" i="1"/>
  <c r="Q4612" i="1" s="1"/>
  <c r="M4613" i="1"/>
  <c r="M4614" i="1"/>
  <c r="M4615" i="1"/>
  <c r="M4616" i="1"/>
  <c r="M4617" i="1"/>
  <c r="M4618" i="1"/>
  <c r="M4619" i="1"/>
  <c r="Q4619" i="1" s="1"/>
  <c r="M4620" i="1"/>
  <c r="Q4620" i="1" s="1"/>
  <c r="M4621" i="1"/>
  <c r="M4622" i="1"/>
  <c r="M4623" i="1"/>
  <c r="M4624" i="1"/>
  <c r="M4625" i="1"/>
  <c r="M4626" i="1"/>
  <c r="M4627" i="1"/>
  <c r="Q4627" i="1" s="1"/>
  <c r="M4628" i="1"/>
  <c r="Q4628" i="1" s="1"/>
  <c r="M4629" i="1"/>
  <c r="M4630" i="1"/>
  <c r="M4631" i="1"/>
  <c r="M4632" i="1"/>
  <c r="M4633" i="1"/>
  <c r="M4634" i="1"/>
  <c r="M4635" i="1"/>
  <c r="Q4635" i="1" s="1"/>
  <c r="M4636" i="1"/>
  <c r="Q4636" i="1" s="1"/>
  <c r="M4637" i="1"/>
  <c r="M4638" i="1"/>
  <c r="M4639" i="1"/>
  <c r="M4640" i="1"/>
  <c r="M4641" i="1"/>
  <c r="M4642" i="1"/>
  <c r="M4643" i="1"/>
  <c r="Q4643" i="1" s="1"/>
  <c r="M4644" i="1"/>
  <c r="Q4644" i="1" s="1"/>
  <c r="M4645" i="1"/>
  <c r="M4646" i="1"/>
  <c r="M4647" i="1"/>
  <c r="M4648" i="1"/>
  <c r="M4649" i="1"/>
  <c r="M4650" i="1"/>
  <c r="M4651" i="1"/>
  <c r="Q4651" i="1" s="1"/>
  <c r="M4652" i="1"/>
  <c r="Q4652" i="1" s="1"/>
  <c r="M4653" i="1"/>
  <c r="M4654" i="1"/>
  <c r="M4655" i="1"/>
  <c r="M4656" i="1"/>
  <c r="M4657" i="1"/>
  <c r="M4658" i="1"/>
  <c r="M4659" i="1"/>
  <c r="Q4659" i="1" s="1"/>
  <c r="M4660" i="1"/>
  <c r="Q4660" i="1" s="1"/>
  <c r="M4661" i="1"/>
  <c r="M4662" i="1"/>
  <c r="M4663" i="1"/>
  <c r="M4664" i="1"/>
  <c r="M4665" i="1"/>
  <c r="M4666" i="1"/>
  <c r="M4667" i="1"/>
  <c r="Q4667" i="1" s="1"/>
  <c r="M4668" i="1"/>
  <c r="Q4668" i="1" s="1"/>
  <c r="M4669" i="1"/>
  <c r="M4670" i="1"/>
  <c r="M4671" i="1"/>
  <c r="M4672" i="1"/>
  <c r="M4673" i="1"/>
  <c r="M4674" i="1"/>
  <c r="M4675" i="1"/>
  <c r="Q4675" i="1" s="1"/>
  <c r="M4676" i="1"/>
  <c r="Q4676" i="1" s="1"/>
  <c r="M4677" i="1"/>
  <c r="M4678" i="1"/>
  <c r="M4679" i="1"/>
  <c r="M4680" i="1"/>
  <c r="M4681" i="1"/>
  <c r="M4682" i="1"/>
  <c r="M4683" i="1"/>
  <c r="Q4683" i="1" s="1"/>
  <c r="M4684" i="1"/>
  <c r="Q4684" i="1" s="1"/>
  <c r="M4685" i="1"/>
  <c r="M4686" i="1"/>
  <c r="M4687" i="1"/>
  <c r="M4688" i="1"/>
  <c r="M4689" i="1"/>
  <c r="M4690" i="1"/>
  <c r="M4691" i="1"/>
  <c r="Q4691" i="1" s="1"/>
  <c r="M4692" i="1"/>
  <c r="Q4692" i="1" s="1"/>
  <c r="M4693" i="1"/>
  <c r="M4694" i="1"/>
  <c r="M4695" i="1"/>
  <c r="M4696" i="1"/>
  <c r="M4697" i="1"/>
  <c r="M4698" i="1"/>
  <c r="M4699" i="1"/>
  <c r="Q4699" i="1" s="1"/>
  <c r="M4700" i="1"/>
  <c r="Q4700" i="1" s="1"/>
  <c r="M4701" i="1"/>
  <c r="M4702" i="1"/>
  <c r="M4703" i="1"/>
  <c r="M4704" i="1"/>
  <c r="M4705" i="1"/>
  <c r="M4706" i="1"/>
  <c r="M4707" i="1"/>
  <c r="Q4707" i="1" s="1"/>
  <c r="M4708" i="1"/>
  <c r="Q4708" i="1" s="1"/>
  <c r="M4709" i="1"/>
  <c r="M4710" i="1"/>
  <c r="M4711" i="1"/>
  <c r="M4712" i="1"/>
  <c r="M4713" i="1"/>
  <c r="M4714" i="1"/>
  <c r="M4715" i="1"/>
  <c r="Q4715" i="1" s="1"/>
  <c r="M4716" i="1"/>
  <c r="Q4716" i="1" s="1"/>
  <c r="M4717" i="1"/>
  <c r="M4718" i="1"/>
  <c r="M4719" i="1"/>
  <c r="M4720" i="1"/>
  <c r="M4721" i="1"/>
  <c r="M4722" i="1"/>
  <c r="M4723" i="1"/>
  <c r="Q4723" i="1" s="1"/>
  <c r="M4724" i="1"/>
  <c r="Q4724" i="1" s="1"/>
  <c r="M4725" i="1"/>
  <c r="M4726" i="1"/>
  <c r="M4727" i="1"/>
  <c r="M4728" i="1"/>
  <c r="M4729" i="1"/>
  <c r="M4730" i="1"/>
  <c r="M4731" i="1"/>
  <c r="Q4731" i="1" s="1"/>
  <c r="M4732" i="1"/>
  <c r="Q4732" i="1" s="1"/>
  <c r="M4733" i="1"/>
  <c r="M4734" i="1"/>
  <c r="M4735" i="1"/>
  <c r="M4736" i="1"/>
  <c r="M4737" i="1"/>
  <c r="M4738" i="1"/>
  <c r="M4739" i="1"/>
  <c r="Q4739" i="1" s="1"/>
  <c r="M4740" i="1"/>
  <c r="Q4740" i="1" s="1"/>
  <c r="M4741" i="1"/>
  <c r="M4742" i="1"/>
  <c r="M4743" i="1"/>
  <c r="M4744" i="1"/>
  <c r="M4745" i="1"/>
  <c r="M4746" i="1"/>
  <c r="M4747" i="1"/>
  <c r="Q4747" i="1" s="1"/>
  <c r="M4748" i="1"/>
  <c r="Q4748" i="1" s="1"/>
  <c r="M4749" i="1"/>
  <c r="M4750" i="1"/>
  <c r="M4751" i="1"/>
  <c r="M4752" i="1"/>
  <c r="M4753" i="1"/>
  <c r="M4754" i="1"/>
  <c r="M4755" i="1"/>
  <c r="Q4755" i="1" s="1"/>
  <c r="M4756" i="1"/>
  <c r="Q4756" i="1" s="1"/>
  <c r="M4757" i="1"/>
  <c r="M4758" i="1"/>
  <c r="M4759" i="1"/>
  <c r="M4760" i="1"/>
  <c r="M4761" i="1"/>
  <c r="M4762" i="1"/>
  <c r="M4763" i="1"/>
  <c r="Q4763" i="1" s="1"/>
  <c r="M4764" i="1"/>
  <c r="Q4764" i="1" s="1"/>
  <c r="M4765" i="1"/>
  <c r="M4766" i="1"/>
  <c r="M4767" i="1"/>
  <c r="M4768" i="1"/>
  <c r="M4769" i="1"/>
  <c r="M4770" i="1"/>
  <c r="M4771" i="1"/>
  <c r="Q4771" i="1" s="1"/>
  <c r="M4772" i="1"/>
  <c r="Q4772" i="1" s="1"/>
  <c r="M4773" i="1"/>
  <c r="M4774" i="1"/>
  <c r="M4775" i="1"/>
  <c r="M4776" i="1"/>
  <c r="M4777" i="1"/>
  <c r="M4778" i="1"/>
  <c r="M4779" i="1"/>
  <c r="Q4779" i="1" s="1"/>
  <c r="M4780" i="1"/>
  <c r="Q4780" i="1" s="1"/>
  <c r="M4781" i="1"/>
  <c r="M4782" i="1"/>
  <c r="M4783" i="1"/>
  <c r="M4784" i="1"/>
  <c r="M4785" i="1"/>
  <c r="M4786" i="1"/>
  <c r="M4787" i="1"/>
  <c r="Q4787" i="1" s="1"/>
  <c r="M4788" i="1"/>
  <c r="Q4788" i="1" s="1"/>
  <c r="M4789" i="1"/>
  <c r="M4790" i="1"/>
  <c r="M4791" i="1"/>
  <c r="M4792" i="1"/>
  <c r="M4793" i="1"/>
  <c r="M4794" i="1"/>
  <c r="M4795" i="1"/>
  <c r="Q4795" i="1" s="1"/>
  <c r="M4796" i="1"/>
  <c r="Q4796" i="1" s="1"/>
  <c r="M4797" i="1"/>
  <c r="M4798" i="1"/>
  <c r="M4799" i="1"/>
  <c r="M4800" i="1"/>
  <c r="M4801" i="1"/>
  <c r="M4802" i="1"/>
  <c r="M4803" i="1"/>
  <c r="Q4803" i="1" s="1"/>
  <c r="M4804" i="1"/>
  <c r="Q4804" i="1" s="1"/>
  <c r="M4805" i="1"/>
  <c r="M4806" i="1"/>
  <c r="M4807" i="1"/>
  <c r="M4808" i="1"/>
  <c r="M4809" i="1"/>
  <c r="M4810" i="1"/>
  <c r="M4811" i="1"/>
  <c r="Q4811" i="1" s="1"/>
  <c r="M4812" i="1"/>
  <c r="Q4812" i="1" s="1"/>
  <c r="M4813" i="1"/>
  <c r="M4814" i="1"/>
  <c r="M4815" i="1"/>
  <c r="M4816" i="1"/>
  <c r="M4817" i="1"/>
  <c r="M4818" i="1"/>
  <c r="M4819" i="1"/>
  <c r="Q4819" i="1" s="1"/>
  <c r="M4820" i="1"/>
  <c r="Q4820" i="1" s="1"/>
  <c r="M4821" i="1"/>
  <c r="M4822" i="1"/>
  <c r="M4823" i="1"/>
  <c r="M4824" i="1"/>
  <c r="M4825" i="1"/>
  <c r="M4826" i="1"/>
  <c r="M4827" i="1"/>
  <c r="Q4827" i="1" s="1"/>
  <c r="M4828" i="1"/>
  <c r="Q4828" i="1" s="1"/>
  <c r="M4829" i="1"/>
  <c r="M4830" i="1"/>
  <c r="M4831" i="1"/>
  <c r="M4832" i="1"/>
  <c r="M4833" i="1"/>
  <c r="M4834" i="1"/>
  <c r="M4835" i="1"/>
  <c r="Q4835" i="1" s="1"/>
  <c r="M4836" i="1"/>
  <c r="Q4836" i="1" s="1"/>
  <c r="M4837" i="1"/>
  <c r="M4838" i="1"/>
  <c r="M4839" i="1"/>
  <c r="M4840" i="1"/>
  <c r="M4841" i="1"/>
  <c r="M4842" i="1"/>
  <c r="M4843" i="1"/>
  <c r="Q4843" i="1" s="1"/>
  <c r="M4844" i="1"/>
  <c r="Q4844" i="1" s="1"/>
  <c r="M4845" i="1"/>
  <c r="M4846" i="1"/>
  <c r="M4847" i="1"/>
  <c r="M4848" i="1"/>
  <c r="M4849" i="1"/>
  <c r="M4850" i="1"/>
  <c r="M4851" i="1"/>
  <c r="Q4851" i="1" s="1"/>
  <c r="M4852" i="1"/>
  <c r="Q4852" i="1" s="1"/>
  <c r="M4853" i="1"/>
  <c r="M4854" i="1"/>
  <c r="M4855" i="1"/>
  <c r="M4856" i="1"/>
  <c r="M4857" i="1"/>
  <c r="M4858" i="1"/>
  <c r="M4859" i="1"/>
  <c r="Q4859" i="1" s="1"/>
  <c r="M4860" i="1"/>
  <c r="Q4860" i="1" s="1"/>
  <c r="M4861" i="1"/>
  <c r="M4862" i="1"/>
  <c r="M4863" i="1"/>
  <c r="M4864" i="1"/>
  <c r="M4865" i="1"/>
  <c r="M4866" i="1"/>
  <c r="M4867" i="1"/>
  <c r="Q4867" i="1" s="1"/>
  <c r="M4868" i="1"/>
  <c r="Q4868" i="1" s="1"/>
  <c r="M4869" i="1"/>
  <c r="M4870" i="1"/>
  <c r="M4871" i="1"/>
  <c r="M4872" i="1"/>
  <c r="M4873" i="1"/>
  <c r="M4874" i="1"/>
  <c r="M4875" i="1"/>
  <c r="Q4875" i="1" s="1"/>
  <c r="M4876" i="1"/>
  <c r="Q4876" i="1" s="1"/>
  <c r="M4877" i="1"/>
  <c r="M4878" i="1"/>
  <c r="M4879" i="1"/>
  <c r="M4880" i="1"/>
  <c r="M4881" i="1"/>
  <c r="M4882" i="1"/>
  <c r="M4883" i="1"/>
  <c r="Q4883" i="1" s="1"/>
  <c r="M4884" i="1"/>
  <c r="Q4884" i="1" s="1"/>
  <c r="M4885" i="1"/>
  <c r="M4886" i="1"/>
  <c r="M4887" i="1"/>
  <c r="M4888" i="1"/>
  <c r="M4889" i="1"/>
  <c r="M4890" i="1"/>
  <c r="M4891" i="1"/>
  <c r="Q4891" i="1" s="1"/>
  <c r="M4892" i="1"/>
  <c r="Q4892" i="1" s="1"/>
  <c r="M4893" i="1"/>
  <c r="M4894" i="1"/>
  <c r="M4895" i="1"/>
  <c r="M4896" i="1"/>
  <c r="M4897" i="1"/>
  <c r="M4898" i="1"/>
  <c r="M4899" i="1"/>
  <c r="Q4899" i="1" s="1"/>
  <c r="M4900" i="1"/>
  <c r="Q4900" i="1" s="1"/>
  <c r="M4901" i="1"/>
  <c r="M4902" i="1"/>
  <c r="M4903" i="1"/>
  <c r="M4904" i="1"/>
  <c r="M4905" i="1"/>
  <c r="M4906" i="1"/>
  <c r="M4907" i="1"/>
  <c r="Q4907" i="1" s="1"/>
  <c r="M4908" i="1"/>
  <c r="Q4908" i="1" s="1"/>
  <c r="M4909" i="1"/>
  <c r="M4910" i="1"/>
  <c r="M4911" i="1"/>
  <c r="M4912" i="1"/>
  <c r="M4913" i="1"/>
  <c r="M4914" i="1"/>
  <c r="M4915" i="1"/>
  <c r="Q4915" i="1" s="1"/>
  <c r="M4916" i="1"/>
  <c r="Q4916" i="1" s="1"/>
  <c r="M4917" i="1"/>
  <c r="M4918" i="1"/>
  <c r="M4919" i="1"/>
  <c r="M4920" i="1"/>
  <c r="M4921" i="1"/>
  <c r="M4922" i="1"/>
  <c r="M4923" i="1"/>
  <c r="Q4923" i="1" s="1"/>
  <c r="M4924" i="1"/>
  <c r="Q4924" i="1" s="1"/>
  <c r="M4925" i="1"/>
  <c r="M4926" i="1"/>
  <c r="M4927" i="1"/>
  <c r="M4928" i="1"/>
  <c r="M4929" i="1"/>
  <c r="M4930" i="1"/>
  <c r="M4931" i="1"/>
  <c r="Q4931" i="1" s="1"/>
  <c r="M4932" i="1"/>
  <c r="Q4932" i="1" s="1"/>
  <c r="M4933" i="1"/>
  <c r="M4934" i="1"/>
  <c r="M4935" i="1"/>
  <c r="M4936" i="1"/>
  <c r="M4937" i="1"/>
  <c r="M4938" i="1"/>
  <c r="M4939" i="1"/>
  <c r="Q4939" i="1" s="1"/>
  <c r="M4940" i="1"/>
  <c r="Q4940" i="1" s="1"/>
  <c r="M4941" i="1"/>
  <c r="M4942" i="1"/>
  <c r="M4943" i="1"/>
  <c r="M4944" i="1"/>
  <c r="M4945" i="1"/>
  <c r="M4946" i="1"/>
  <c r="M4947" i="1"/>
  <c r="Q4947" i="1" s="1"/>
  <c r="M4948" i="1"/>
  <c r="Q4948" i="1" s="1"/>
  <c r="M4949" i="1"/>
  <c r="M4950" i="1"/>
  <c r="M4951" i="1"/>
  <c r="M4952" i="1"/>
  <c r="M4953" i="1"/>
  <c r="M4954" i="1"/>
  <c r="M4955" i="1"/>
  <c r="Q4955" i="1" s="1"/>
  <c r="M4956" i="1"/>
  <c r="Q4956" i="1" s="1"/>
  <c r="M4957" i="1"/>
  <c r="M4958" i="1"/>
  <c r="M4959" i="1"/>
  <c r="M4960" i="1"/>
  <c r="M4961" i="1"/>
  <c r="M4962" i="1"/>
  <c r="M4963" i="1"/>
  <c r="Q4963" i="1" s="1"/>
  <c r="M4964" i="1"/>
  <c r="Q4964" i="1" s="1"/>
  <c r="M4965" i="1"/>
  <c r="M4966" i="1"/>
  <c r="M4967" i="1"/>
  <c r="M4968" i="1"/>
  <c r="M4969" i="1"/>
  <c r="M4970" i="1"/>
  <c r="M4971" i="1"/>
  <c r="Q4971" i="1" s="1"/>
  <c r="M4972" i="1"/>
  <c r="Q4972" i="1" s="1"/>
  <c r="M4973" i="1"/>
  <c r="M4974" i="1"/>
  <c r="M4975" i="1"/>
  <c r="M4976" i="1"/>
  <c r="M4977" i="1"/>
  <c r="M4978" i="1"/>
  <c r="M4979" i="1"/>
  <c r="Q4979" i="1" s="1"/>
  <c r="M4980" i="1"/>
  <c r="Q4980" i="1" s="1"/>
  <c r="M4981" i="1"/>
  <c r="M4982" i="1"/>
  <c r="M4983" i="1"/>
  <c r="M4984" i="1"/>
  <c r="M4985" i="1"/>
  <c r="M4986" i="1"/>
  <c r="M4987" i="1"/>
  <c r="Q4987" i="1" s="1"/>
  <c r="M4988" i="1"/>
  <c r="Q4988" i="1" s="1"/>
  <c r="M4989" i="1"/>
  <c r="M4990" i="1"/>
  <c r="M4991" i="1"/>
  <c r="M4992" i="1"/>
  <c r="M4993" i="1"/>
  <c r="M4994" i="1"/>
  <c r="M4995" i="1"/>
  <c r="Q4995" i="1" s="1"/>
  <c r="M4996" i="1"/>
  <c r="Q4996" i="1" s="1"/>
  <c r="M4997" i="1"/>
  <c r="M4998" i="1"/>
  <c r="M4999" i="1"/>
  <c r="M5000" i="1"/>
  <c r="M5001" i="1"/>
  <c r="M5002" i="1"/>
  <c r="M5003" i="1"/>
  <c r="Q5003" i="1" s="1"/>
  <c r="M5004" i="1"/>
  <c r="Q5004" i="1" s="1"/>
  <c r="M5005" i="1"/>
  <c r="M5006" i="1"/>
  <c r="M5007" i="1"/>
  <c r="M5008" i="1"/>
  <c r="M5009" i="1"/>
  <c r="M5010" i="1"/>
  <c r="M5011" i="1"/>
  <c r="Q5011" i="1" s="1"/>
  <c r="M5012" i="1"/>
  <c r="Q5012" i="1" s="1"/>
  <c r="M5013" i="1"/>
  <c r="M5014" i="1"/>
  <c r="M5015" i="1"/>
  <c r="M5016" i="1"/>
  <c r="M5017" i="1"/>
  <c r="M5018" i="1"/>
  <c r="M5019" i="1"/>
  <c r="Q5019" i="1" s="1"/>
  <c r="M5020" i="1"/>
  <c r="Q5020" i="1" s="1"/>
  <c r="M5021" i="1"/>
  <c r="M5022" i="1"/>
  <c r="M5023" i="1"/>
  <c r="M5024" i="1"/>
  <c r="M5025" i="1"/>
  <c r="M5026" i="1"/>
  <c r="M5027" i="1"/>
  <c r="Q5027" i="1" s="1"/>
  <c r="M5028" i="1"/>
  <c r="Q5028" i="1" s="1"/>
  <c r="M5029" i="1"/>
  <c r="M5030" i="1"/>
  <c r="M5031" i="1"/>
  <c r="M5032" i="1"/>
  <c r="M5033" i="1"/>
  <c r="M5034" i="1"/>
  <c r="M5035" i="1"/>
  <c r="Q5035" i="1" s="1"/>
  <c r="M5036" i="1"/>
  <c r="Q5036" i="1" s="1"/>
  <c r="M5037" i="1"/>
  <c r="M5038" i="1"/>
  <c r="M5039" i="1"/>
  <c r="M5040" i="1"/>
  <c r="M5041" i="1"/>
  <c r="M5042" i="1"/>
  <c r="M5043" i="1"/>
  <c r="Q5043" i="1" s="1"/>
  <c r="M5044" i="1"/>
  <c r="Q5044" i="1" s="1"/>
  <c r="M5045" i="1"/>
  <c r="M5046" i="1"/>
  <c r="M5047" i="1"/>
  <c r="M5048" i="1"/>
  <c r="M5049" i="1"/>
  <c r="M5050" i="1"/>
  <c r="M5051" i="1"/>
  <c r="Q5051" i="1" s="1"/>
  <c r="M5052" i="1"/>
  <c r="Q5052" i="1" s="1"/>
  <c r="M5053" i="1"/>
  <c r="M5054" i="1"/>
  <c r="M5055" i="1"/>
  <c r="M5056" i="1"/>
  <c r="M5057" i="1"/>
  <c r="M5058" i="1"/>
  <c r="M5059" i="1"/>
  <c r="Q5059" i="1" s="1"/>
  <c r="M5060" i="1"/>
  <c r="Q5060" i="1" s="1"/>
  <c r="M5061" i="1"/>
  <c r="M5062" i="1"/>
  <c r="M5063" i="1"/>
  <c r="M5064" i="1"/>
  <c r="M5065" i="1"/>
  <c r="M5066" i="1"/>
  <c r="M5067" i="1"/>
  <c r="Q5067" i="1" s="1"/>
  <c r="M5068" i="1"/>
  <c r="Q5068" i="1" s="1"/>
  <c r="M5069" i="1"/>
  <c r="M5070" i="1"/>
  <c r="M5071" i="1"/>
  <c r="M5072" i="1"/>
  <c r="M5073" i="1"/>
  <c r="M5074" i="1"/>
  <c r="M5075" i="1"/>
  <c r="Q5075" i="1" s="1"/>
  <c r="M5076" i="1"/>
  <c r="Q5076" i="1" s="1"/>
  <c r="M5077" i="1"/>
  <c r="M5078" i="1"/>
  <c r="M5079" i="1"/>
  <c r="M5080" i="1"/>
  <c r="M5081" i="1"/>
  <c r="M5082" i="1"/>
  <c r="M5083" i="1"/>
  <c r="Q5083" i="1" s="1"/>
  <c r="M5084" i="1"/>
  <c r="Q5084" i="1" s="1"/>
  <c r="M5085" i="1"/>
  <c r="M5086" i="1"/>
  <c r="M5087" i="1"/>
  <c r="M5088" i="1"/>
  <c r="M5089" i="1"/>
  <c r="M5090" i="1"/>
  <c r="M5091" i="1"/>
  <c r="Q5091" i="1" s="1"/>
  <c r="M5092" i="1"/>
  <c r="Q5092" i="1" s="1"/>
  <c r="M5093" i="1"/>
  <c r="M5094" i="1"/>
  <c r="M5095" i="1"/>
  <c r="M5096" i="1"/>
  <c r="M5097" i="1"/>
  <c r="M5098" i="1"/>
  <c r="M5099" i="1"/>
  <c r="Q5099" i="1" s="1"/>
  <c r="M5100" i="1"/>
  <c r="Q5100" i="1" s="1"/>
  <c r="M5101" i="1"/>
  <c r="M5102" i="1"/>
  <c r="M5103" i="1"/>
  <c r="M5104" i="1"/>
  <c r="M5105" i="1"/>
  <c r="M5106" i="1"/>
  <c r="M5107" i="1"/>
  <c r="Q5107" i="1" s="1"/>
  <c r="M5108" i="1"/>
  <c r="Q5108" i="1" s="1"/>
  <c r="M5109" i="1"/>
  <c r="M5110" i="1"/>
  <c r="M5111" i="1"/>
  <c r="M5112" i="1"/>
  <c r="M5113" i="1"/>
  <c r="M5114" i="1"/>
  <c r="M5115" i="1"/>
  <c r="Q5115" i="1" s="1"/>
  <c r="M5116" i="1"/>
  <c r="Q5116" i="1" s="1"/>
  <c r="M5117" i="1"/>
  <c r="M5118" i="1"/>
  <c r="M5119" i="1"/>
  <c r="M5120" i="1"/>
  <c r="M5121" i="1"/>
  <c r="M5122" i="1"/>
  <c r="M5123" i="1"/>
  <c r="Q5123" i="1" s="1"/>
  <c r="M5124" i="1"/>
  <c r="Q5124" i="1" s="1"/>
  <c r="M5125" i="1"/>
  <c r="M5126" i="1"/>
  <c r="M5127" i="1"/>
  <c r="M5128" i="1"/>
  <c r="M5129" i="1"/>
  <c r="M5130" i="1"/>
  <c r="M5131" i="1"/>
  <c r="Q5131" i="1" s="1"/>
  <c r="M5132" i="1"/>
  <c r="Q5132" i="1" s="1"/>
  <c r="M5133" i="1"/>
  <c r="M5134" i="1"/>
  <c r="M5135" i="1"/>
  <c r="M5136" i="1"/>
  <c r="M5137" i="1"/>
  <c r="M5138" i="1"/>
  <c r="M5139" i="1"/>
  <c r="Q5139" i="1" s="1"/>
  <c r="M5140" i="1"/>
  <c r="Q5140" i="1" s="1"/>
  <c r="M5141" i="1"/>
  <c r="M5142" i="1"/>
  <c r="M5143" i="1"/>
  <c r="M5144" i="1"/>
  <c r="M5145" i="1"/>
  <c r="M5146" i="1"/>
  <c r="M5147" i="1"/>
  <c r="Q5147" i="1" s="1"/>
  <c r="M5148" i="1"/>
  <c r="Q5148" i="1" s="1"/>
  <c r="M5149" i="1"/>
  <c r="M5150" i="1"/>
  <c r="M5151" i="1"/>
  <c r="M5152" i="1"/>
  <c r="M5153" i="1"/>
  <c r="M5154" i="1"/>
  <c r="M5155" i="1"/>
  <c r="Q5155" i="1" s="1"/>
  <c r="M5156" i="1"/>
  <c r="Q5156" i="1" s="1"/>
  <c r="M5157" i="1"/>
  <c r="M5158" i="1"/>
  <c r="M5159" i="1"/>
  <c r="M5160" i="1"/>
  <c r="M5161" i="1"/>
  <c r="M5162" i="1"/>
  <c r="M5163" i="1"/>
  <c r="Q5163" i="1" s="1"/>
  <c r="M5164" i="1"/>
  <c r="Q5164" i="1" s="1"/>
  <c r="M5165" i="1"/>
  <c r="M5166" i="1"/>
  <c r="M5167" i="1"/>
  <c r="M5168" i="1"/>
  <c r="M5169" i="1"/>
  <c r="M5170" i="1"/>
  <c r="M5171" i="1"/>
  <c r="Q5171" i="1" s="1"/>
  <c r="M5172" i="1"/>
  <c r="Q5172" i="1" s="1"/>
  <c r="M5173" i="1"/>
  <c r="M5174" i="1"/>
  <c r="M5175" i="1"/>
  <c r="M5176" i="1"/>
  <c r="M5177" i="1"/>
  <c r="M5178" i="1"/>
  <c r="M5179" i="1"/>
  <c r="Q5179" i="1" s="1"/>
  <c r="M5180" i="1"/>
  <c r="Q5180" i="1" s="1"/>
  <c r="M5181" i="1"/>
  <c r="M5182" i="1"/>
  <c r="M5183" i="1"/>
  <c r="M5184" i="1"/>
  <c r="M5185" i="1"/>
  <c r="M5186" i="1"/>
  <c r="M5187" i="1"/>
  <c r="Q5187" i="1" s="1"/>
  <c r="M5188" i="1"/>
  <c r="Q5188" i="1" s="1"/>
  <c r="M5189" i="1"/>
  <c r="M5190" i="1"/>
  <c r="M5191" i="1"/>
  <c r="M5192" i="1"/>
  <c r="M5193" i="1"/>
  <c r="M5194" i="1"/>
  <c r="M5195" i="1"/>
  <c r="Q5195" i="1" s="1"/>
  <c r="M5196" i="1"/>
  <c r="Q5196" i="1" s="1"/>
  <c r="M5197" i="1"/>
  <c r="M5198" i="1"/>
  <c r="M5199" i="1"/>
  <c r="M5200" i="1"/>
  <c r="M5201" i="1"/>
  <c r="M5202" i="1"/>
  <c r="M5203" i="1"/>
  <c r="Q5203" i="1" s="1"/>
  <c r="M5204" i="1"/>
  <c r="Q5204" i="1" s="1"/>
  <c r="M5205" i="1"/>
  <c r="M5206" i="1"/>
  <c r="M5207" i="1"/>
  <c r="M5208" i="1"/>
  <c r="M5209" i="1"/>
  <c r="M5210" i="1"/>
  <c r="M5211" i="1"/>
  <c r="Q5211" i="1" s="1"/>
  <c r="M5212" i="1"/>
  <c r="Q5212" i="1" s="1"/>
  <c r="M5213" i="1"/>
  <c r="M5214" i="1"/>
  <c r="M5215" i="1"/>
  <c r="M5216" i="1"/>
  <c r="M5217" i="1"/>
  <c r="M5218" i="1"/>
  <c r="M5219" i="1"/>
  <c r="Q5219" i="1" s="1"/>
  <c r="M5220" i="1"/>
  <c r="Q5220" i="1" s="1"/>
  <c r="M5221" i="1"/>
  <c r="M5222" i="1"/>
  <c r="M5223" i="1"/>
  <c r="M5224" i="1"/>
  <c r="M5225" i="1"/>
  <c r="M5226" i="1"/>
  <c r="M5227" i="1"/>
  <c r="Q5227" i="1" s="1"/>
  <c r="M5228" i="1"/>
  <c r="Q5228" i="1" s="1"/>
  <c r="M5229" i="1"/>
  <c r="M5230" i="1"/>
  <c r="M5231" i="1"/>
  <c r="M5232" i="1"/>
  <c r="M5233" i="1"/>
  <c r="M5234" i="1"/>
  <c r="M5235" i="1"/>
  <c r="Q5235" i="1" s="1"/>
  <c r="M5236" i="1"/>
  <c r="Q5236" i="1" s="1"/>
  <c r="M5237" i="1"/>
  <c r="M5238" i="1"/>
  <c r="M5239" i="1"/>
  <c r="M5240" i="1"/>
  <c r="M5241" i="1"/>
  <c r="M5242" i="1"/>
  <c r="M5243" i="1"/>
  <c r="Q5243" i="1" s="1"/>
  <c r="M5244" i="1"/>
  <c r="Q5244" i="1" s="1"/>
  <c r="M5245" i="1"/>
  <c r="M5246" i="1"/>
  <c r="M5247" i="1"/>
  <c r="M5248" i="1"/>
  <c r="M5249" i="1"/>
  <c r="M5250" i="1"/>
  <c r="M5251" i="1"/>
  <c r="Q5251" i="1" s="1"/>
  <c r="M5252" i="1"/>
  <c r="Q5252" i="1" s="1"/>
  <c r="M5253" i="1"/>
  <c r="M5254" i="1"/>
  <c r="M5255" i="1"/>
  <c r="M5256" i="1"/>
  <c r="M5257" i="1"/>
  <c r="M5258" i="1"/>
  <c r="M5259" i="1"/>
  <c r="Q5259" i="1" s="1"/>
  <c r="M5260" i="1"/>
  <c r="Q5260" i="1" s="1"/>
  <c r="M5261" i="1"/>
  <c r="M5262" i="1"/>
  <c r="M5263" i="1"/>
  <c r="M5264" i="1"/>
  <c r="M5265" i="1"/>
  <c r="M5266" i="1"/>
  <c r="M5267" i="1"/>
  <c r="Q5267" i="1" s="1"/>
  <c r="M5268" i="1"/>
  <c r="Q5268" i="1" s="1"/>
  <c r="M5269" i="1"/>
  <c r="M5270" i="1"/>
  <c r="M5271" i="1"/>
  <c r="M5272" i="1"/>
  <c r="M5273" i="1"/>
  <c r="M5274" i="1"/>
  <c r="M5275" i="1"/>
  <c r="Q5275" i="1" s="1"/>
  <c r="M5276" i="1"/>
  <c r="Q5276" i="1" s="1"/>
  <c r="M5277" i="1"/>
  <c r="M5278" i="1"/>
  <c r="M5279" i="1"/>
  <c r="M5280" i="1"/>
  <c r="M5281" i="1"/>
  <c r="M5282" i="1"/>
  <c r="M5283" i="1"/>
  <c r="Q5283" i="1" s="1"/>
  <c r="M5284" i="1"/>
  <c r="Q5284" i="1" s="1"/>
  <c r="M5285" i="1"/>
  <c r="M5286" i="1"/>
  <c r="M5287" i="1"/>
  <c r="M5288" i="1"/>
  <c r="M5289" i="1"/>
  <c r="M5290" i="1"/>
  <c r="M5291" i="1"/>
  <c r="Q5291" i="1" s="1"/>
  <c r="M5292" i="1"/>
  <c r="Q5292" i="1" s="1"/>
  <c r="M5293" i="1"/>
  <c r="M5294" i="1"/>
  <c r="M5295" i="1"/>
  <c r="M5296" i="1"/>
  <c r="M5297" i="1"/>
  <c r="M5298" i="1"/>
  <c r="M5299" i="1"/>
  <c r="Q5299" i="1" s="1"/>
  <c r="M5300" i="1"/>
  <c r="Q5300" i="1" s="1"/>
  <c r="M5301" i="1"/>
  <c r="M5302" i="1"/>
  <c r="M5303" i="1"/>
  <c r="M5304" i="1"/>
  <c r="M5305" i="1"/>
  <c r="M5306" i="1"/>
  <c r="M5307" i="1"/>
  <c r="Q5307" i="1" s="1"/>
  <c r="M5308" i="1"/>
  <c r="Q5308" i="1" s="1"/>
  <c r="M5309" i="1"/>
  <c r="M5310" i="1"/>
  <c r="M5311" i="1"/>
  <c r="M5312" i="1"/>
  <c r="M5313" i="1"/>
  <c r="M5314" i="1"/>
  <c r="M5315" i="1"/>
  <c r="Q5315" i="1" s="1"/>
  <c r="M5316" i="1"/>
  <c r="Q5316" i="1" s="1"/>
  <c r="M5317" i="1"/>
  <c r="M5318" i="1"/>
  <c r="M5319" i="1"/>
  <c r="M5320" i="1"/>
  <c r="M5321" i="1"/>
  <c r="M5322" i="1"/>
  <c r="M5323" i="1"/>
  <c r="Q5323" i="1" s="1"/>
  <c r="M5324" i="1"/>
  <c r="Q5324" i="1" s="1"/>
  <c r="M5325" i="1"/>
  <c r="M5326" i="1"/>
  <c r="M5327" i="1"/>
  <c r="M5328" i="1"/>
  <c r="M5329" i="1"/>
  <c r="M5330" i="1"/>
  <c r="M5331" i="1"/>
  <c r="Q5331" i="1" s="1"/>
  <c r="M5332" i="1"/>
  <c r="Q5332" i="1" s="1"/>
  <c r="M5333" i="1"/>
  <c r="M5334" i="1"/>
  <c r="M5335" i="1"/>
  <c r="M5336" i="1"/>
  <c r="M5337" i="1"/>
  <c r="M5338" i="1"/>
  <c r="M5339" i="1"/>
  <c r="Q5339" i="1" s="1"/>
  <c r="M5340" i="1"/>
  <c r="Q5340" i="1" s="1"/>
  <c r="M5341" i="1"/>
  <c r="M5342" i="1"/>
  <c r="M5343" i="1"/>
  <c r="M5344" i="1"/>
  <c r="M5345" i="1"/>
  <c r="M5346" i="1"/>
  <c r="M5347" i="1"/>
  <c r="Q5347" i="1" s="1"/>
  <c r="M5348" i="1"/>
  <c r="Q5348" i="1" s="1"/>
  <c r="M5349" i="1"/>
  <c r="M5350" i="1"/>
  <c r="M5351" i="1"/>
  <c r="M5352" i="1"/>
  <c r="M5353" i="1"/>
  <c r="M5354" i="1"/>
  <c r="M5355" i="1"/>
  <c r="Q5355" i="1" s="1"/>
  <c r="M5356" i="1"/>
  <c r="Q5356" i="1" s="1"/>
  <c r="M5357" i="1"/>
  <c r="M5358" i="1"/>
  <c r="M5359" i="1"/>
  <c r="M5360" i="1"/>
  <c r="M5361" i="1"/>
  <c r="M5362" i="1"/>
  <c r="M5363" i="1"/>
  <c r="Q5363" i="1" s="1"/>
  <c r="M5364" i="1"/>
  <c r="Q5364" i="1" s="1"/>
  <c r="M5365" i="1"/>
  <c r="M5366" i="1"/>
  <c r="M5367" i="1"/>
  <c r="M5368" i="1"/>
  <c r="M5369" i="1"/>
  <c r="M5370" i="1"/>
  <c r="M5371" i="1"/>
  <c r="Q5371" i="1" s="1"/>
  <c r="M5372" i="1"/>
  <c r="Q5372" i="1" s="1"/>
  <c r="M5373" i="1"/>
  <c r="M5374" i="1"/>
  <c r="M5375" i="1"/>
  <c r="M5376" i="1"/>
  <c r="M5377" i="1"/>
  <c r="M5378" i="1"/>
  <c r="M5379" i="1"/>
  <c r="Q5379" i="1" s="1"/>
  <c r="M5380" i="1"/>
  <c r="Q5380" i="1" s="1"/>
  <c r="M5381" i="1"/>
  <c r="M5382" i="1"/>
  <c r="M5383" i="1"/>
  <c r="M5384" i="1"/>
  <c r="M5385" i="1"/>
  <c r="M5386" i="1"/>
  <c r="M5387" i="1"/>
  <c r="Q5387" i="1" s="1"/>
  <c r="M5388" i="1"/>
  <c r="Q5388" i="1" s="1"/>
  <c r="M5389" i="1"/>
  <c r="M5390" i="1"/>
  <c r="M5391" i="1"/>
  <c r="M5392" i="1"/>
  <c r="M5393" i="1"/>
  <c r="M5394" i="1"/>
  <c r="M5395" i="1"/>
  <c r="Q5395" i="1" s="1"/>
  <c r="M5396" i="1"/>
  <c r="Q5396" i="1" s="1"/>
  <c r="M5397" i="1"/>
  <c r="M5398" i="1"/>
  <c r="M5399" i="1"/>
  <c r="M5400" i="1"/>
  <c r="M5401" i="1"/>
  <c r="M5402" i="1"/>
  <c r="M5403" i="1"/>
  <c r="Q5403" i="1" s="1"/>
  <c r="M5404" i="1"/>
  <c r="Q5404" i="1" s="1"/>
  <c r="M5405" i="1"/>
  <c r="M5406" i="1"/>
  <c r="M5407" i="1"/>
  <c r="M5408" i="1"/>
  <c r="M5409" i="1"/>
  <c r="M5410" i="1"/>
  <c r="M5411" i="1"/>
  <c r="Q5411" i="1" s="1"/>
  <c r="M5412" i="1"/>
  <c r="Q5412" i="1" s="1"/>
  <c r="M5413" i="1"/>
  <c r="M5414" i="1"/>
  <c r="M5415" i="1"/>
  <c r="M5416" i="1"/>
  <c r="M5417" i="1"/>
  <c r="M5418" i="1"/>
  <c r="M5419" i="1"/>
  <c r="Q5419" i="1" s="1"/>
  <c r="M5420" i="1"/>
  <c r="Q5420" i="1" s="1"/>
  <c r="M5421" i="1"/>
  <c r="M5422" i="1"/>
  <c r="M5423" i="1"/>
  <c r="M5424" i="1"/>
  <c r="M5425" i="1"/>
  <c r="M5426" i="1"/>
  <c r="M5427" i="1"/>
  <c r="Q5427" i="1" s="1"/>
  <c r="M5428" i="1"/>
  <c r="Q5428" i="1" s="1"/>
  <c r="M5429" i="1"/>
  <c r="M5430" i="1"/>
  <c r="M5431" i="1"/>
  <c r="M5432" i="1"/>
  <c r="M5433" i="1"/>
  <c r="M5434" i="1"/>
  <c r="M5435" i="1"/>
  <c r="Q5435" i="1" s="1"/>
  <c r="M5436" i="1"/>
  <c r="Q5436" i="1" s="1"/>
  <c r="M5437" i="1"/>
  <c r="M5438" i="1"/>
  <c r="M5439" i="1"/>
  <c r="M5440" i="1"/>
  <c r="M5441" i="1"/>
  <c r="M5442" i="1"/>
  <c r="M5443" i="1"/>
  <c r="Q5443" i="1" s="1"/>
  <c r="M5444" i="1"/>
  <c r="Q5444" i="1" s="1"/>
  <c r="M5445" i="1"/>
  <c r="M5446" i="1"/>
  <c r="M5447" i="1"/>
  <c r="M5448" i="1"/>
  <c r="M5449" i="1"/>
  <c r="M5450" i="1"/>
  <c r="M5451" i="1"/>
  <c r="Q5451" i="1" s="1"/>
  <c r="M5452" i="1"/>
  <c r="Q5452" i="1" s="1"/>
  <c r="M5453" i="1"/>
  <c r="M5454" i="1"/>
  <c r="M5455" i="1"/>
  <c r="M5456" i="1"/>
  <c r="M5457" i="1"/>
  <c r="M5458" i="1"/>
  <c r="M5459" i="1"/>
  <c r="Q5459" i="1" s="1"/>
  <c r="M5460" i="1"/>
  <c r="Q5460" i="1" s="1"/>
  <c r="M5461" i="1"/>
  <c r="M5462" i="1"/>
  <c r="M5463" i="1"/>
  <c r="M5464" i="1"/>
  <c r="M5465" i="1"/>
  <c r="M5466" i="1"/>
  <c r="M5467" i="1"/>
  <c r="Q5467" i="1" s="1"/>
  <c r="M5468" i="1"/>
  <c r="Q5468" i="1" s="1"/>
  <c r="M5469" i="1"/>
  <c r="M5470" i="1"/>
  <c r="M5471" i="1"/>
  <c r="M5472" i="1"/>
  <c r="M5473" i="1"/>
  <c r="M5474" i="1"/>
  <c r="M5475" i="1"/>
  <c r="Q5475" i="1" s="1"/>
  <c r="M5476" i="1"/>
  <c r="Q5476" i="1" s="1"/>
  <c r="M5477" i="1"/>
  <c r="M5478" i="1"/>
  <c r="M5479" i="1"/>
  <c r="M5480" i="1"/>
  <c r="M5481" i="1"/>
  <c r="M5482" i="1"/>
  <c r="M5483" i="1"/>
  <c r="Q5483" i="1" s="1"/>
  <c r="M5484" i="1"/>
  <c r="Q5484" i="1" s="1"/>
  <c r="M5485" i="1"/>
  <c r="M5486" i="1"/>
  <c r="M5487" i="1"/>
  <c r="M5488" i="1"/>
  <c r="M5489" i="1"/>
  <c r="M5490" i="1"/>
  <c r="M5491" i="1"/>
  <c r="Q5491" i="1" s="1"/>
  <c r="M5492" i="1"/>
  <c r="Q5492" i="1" s="1"/>
  <c r="M5493" i="1"/>
  <c r="M5494" i="1"/>
  <c r="M5495" i="1"/>
  <c r="M5496" i="1"/>
  <c r="M5497" i="1"/>
  <c r="M5498" i="1"/>
  <c r="M5499" i="1"/>
  <c r="Q5499" i="1" s="1"/>
  <c r="M5500" i="1"/>
  <c r="Q5500" i="1" s="1"/>
  <c r="M5501" i="1"/>
  <c r="M5502" i="1"/>
  <c r="M5503" i="1"/>
  <c r="M5504" i="1"/>
  <c r="M5505" i="1"/>
  <c r="M5506" i="1"/>
  <c r="M5507" i="1"/>
  <c r="Q5507" i="1" s="1"/>
  <c r="M5508" i="1"/>
  <c r="Q5508" i="1" s="1"/>
  <c r="M5509" i="1"/>
  <c r="M5510" i="1"/>
  <c r="M5511" i="1"/>
  <c r="M5512" i="1"/>
  <c r="M5513" i="1"/>
  <c r="M5514" i="1"/>
  <c r="M5515" i="1"/>
  <c r="Q5515" i="1" s="1"/>
  <c r="M5516" i="1"/>
  <c r="Q5516" i="1" s="1"/>
  <c r="M5517" i="1"/>
  <c r="M5518" i="1"/>
  <c r="M5519" i="1"/>
  <c r="M5520" i="1"/>
  <c r="M5521" i="1"/>
  <c r="M5522" i="1"/>
  <c r="M5523" i="1"/>
  <c r="Q5523" i="1" s="1"/>
  <c r="M5524" i="1"/>
  <c r="Q5524" i="1" s="1"/>
  <c r="M5525" i="1"/>
  <c r="M5526" i="1"/>
  <c r="M5527" i="1"/>
  <c r="M5528" i="1"/>
  <c r="M5529" i="1"/>
  <c r="M5530" i="1"/>
  <c r="M5531" i="1"/>
  <c r="Q5531" i="1" s="1"/>
  <c r="M5532" i="1"/>
  <c r="Q5532" i="1" s="1"/>
  <c r="M5533" i="1"/>
  <c r="M5534" i="1"/>
  <c r="M5535" i="1"/>
  <c r="M5536" i="1"/>
  <c r="M5537" i="1"/>
  <c r="M5538" i="1"/>
  <c r="M5539" i="1"/>
  <c r="Q5539" i="1" s="1"/>
  <c r="M5540" i="1"/>
  <c r="Q5540" i="1" s="1"/>
  <c r="M5541" i="1"/>
  <c r="M5542" i="1"/>
  <c r="M5543" i="1"/>
  <c r="M5544" i="1"/>
  <c r="M5545" i="1"/>
  <c r="M5546" i="1"/>
  <c r="M5547" i="1"/>
  <c r="Q5547" i="1" s="1"/>
  <c r="M5548" i="1"/>
  <c r="Q5548" i="1" s="1"/>
  <c r="M5549" i="1"/>
  <c r="M5550" i="1"/>
  <c r="M5551" i="1"/>
  <c r="M5552" i="1"/>
  <c r="M5553" i="1"/>
  <c r="M5554" i="1"/>
  <c r="M5555" i="1"/>
  <c r="Q5555" i="1" s="1"/>
  <c r="M5556" i="1"/>
  <c r="Q5556" i="1" s="1"/>
  <c r="M5557" i="1"/>
  <c r="M5558" i="1"/>
  <c r="M5559" i="1"/>
  <c r="M5560" i="1"/>
  <c r="M5561" i="1"/>
  <c r="M5562" i="1"/>
  <c r="M5563" i="1"/>
  <c r="Q5563" i="1" s="1"/>
  <c r="M5564" i="1"/>
  <c r="Q5564" i="1" s="1"/>
  <c r="M5565" i="1"/>
  <c r="M5566" i="1"/>
  <c r="M5567" i="1"/>
  <c r="M5568" i="1"/>
  <c r="M5569" i="1"/>
  <c r="M5570" i="1"/>
  <c r="M5571" i="1"/>
  <c r="Q5571" i="1" s="1"/>
  <c r="M5572" i="1"/>
  <c r="Q5572" i="1" s="1"/>
  <c r="M5573" i="1"/>
  <c r="M5574" i="1"/>
  <c r="M5575" i="1"/>
  <c r="M5576" i="1"/>
  <c r="M5577" i="1"/>
  <c r="M5578" i="1"/>
  <c r="M5579" i="1"/>
  <c r="Q5579" i="1" s="1"/>
  <c r="M5580" i="1"/>
  <c r="Q5580" i="1" s="1"/>
  <c r="M5581" i="1"/>
  <c r="M5582" i="1"/>
  <c r="M5583" i="1"/>
  <c r="M5584" i="1"/>
  <c r="M5585" i="1"/>
  <c r="M5586" i="1"/>
  <c r="M5587" i="1"/>
  <c r="Q5587" i="1" s="1"/>
  <c r="M5588" i="1"/>
  <c r="Q5588" i="1" s="1"/>
  <c r="M5589" i="1"/>
  <c r="M5590" i="1"/>
  <c r="M5591" i="1"/>
  <c r="M5592" i="1"/>
  <c r="M5593" i="1"/>
  <c r="M5594" i="1"/>
  <c r="M5595" i="1"/>
  <c r="Q5595" i="1" s="1"/>
  <c r="M5596" i="1"/>
  <c r="Q5596" i="1" s="1"/>
  <c r="M5597" i="1"/>
  <c r="M5598" i="1"/>
  <c r="M5599" i="1"/>
  <c r="M5600" i="1"/>
  <c r="M5601" i="1"/>
  <c r="M5602" i="1"/>
  <c r="M5603" i="1"/>
  <c r="Q5603" i="1" s="1"/>
  <c r="M5604" i="1"/>
  <c r="Q5604" i="1" s="1"/>
  <c r="M5605" i="1"/>
  <c r="M5606" i="1"/>
  <c r="M5607" i="1"/>
  <c r="M5608" i="1"/>
  <c r="M5609" i="1"/>
  <c r="M5610" i="1"/>
  <c r="M5611" i="1"/>
  <c r="Q5611" i="1" s="1"/>
  <c r="M5612" i="1"/>
  <c r="Q5612" i="1" s="1"/>
  <c r="M5613" i="1"/>
  <c r="M5614" i="1"/>
  <c r="M5615" i="1"/>
  <c r="M5616" i="1"/>
  <c r="M5617" i="1"/>
  <c r="M5618" i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N6" i="1"/>
  <c r="M6" i="1"/>
  <c r="I16" i="1" l="1"/>
  <c r="I17" i="1" s="1"/>
  <c r="I18" i="1" s="1"/>
  <c r="J16" i="1"/>
  <c r="Q5618" i="1"/>
  <c r="Q5610" i="1"/>
  <c r="Q5602" i="1"/>
  <c r="Q5594" i="1"/>
  <c r="Q5586" i="1"/>
  <c r="Q5578" i="1"/>
  <c r="Q5570" i="1"/>
  <c r="Q5562" i="1"/>
  <c r="Q5554" i="1"/>
  <c r="Q5546" i="1"/>
  <c r="Q5538" i="1"/>
  <c r="Q5530" i="1"/>
  <c r="Q5522" i="1"/>
  <c r="Q5514" i="1"/>
  <c r="Q5506" i="1"/>
  <c r="Q5498" i="1"/>
  <c r="Q5490" i="1"/>
  <c r="Q5482" i="1"/>
  <c r="Q5474" i="1"/>
  <c r="Q5466" i="1"/>
  <c r="Q5458" i="1"/>
  <c r="Q5450" i="1"/>
  <c r="Q5442" i="1"/>
  <c r="Q5434" i="1"/>
  <c r="Q5426" i="1"/>
  <c r="Q5418" i="1"/>
  <c r="Q5410" i="1"/>
  <c r="Q5402" i="1"/>
  <c r="Q5394" i="1"/>
  <c r="Q5386" i="1"/>
  <c r="Q5378" i="1"/>
  <c r="Q5370" i="1"/>
  <c r="Q5362" i="1"/>
  <c r="Q5354" i="1"/>
  <c r="Q5346" i="1"/>
  <c r="Q5338" i="1"/>
  <c r="Q5330" i="1"/>
  <c r="Q5322" i="1"/>
  <c r="Q5314" i="1"/>
  <c r="Q5306" i="1"/>
  <c r="Q5298" i="1"/>
  <c r="Q5290" i="1"/>
  <c r="Q5282" i="1"/>
  <c r="Q5274" i="1"/>
  <c r="Q5266" i="1"/>
  <c r="Q5258" i="1"/>
  <c r="Q5250" i="1"/>
  <c r="Q5242" i="1"/>
  <c r="Q5234" i="1"/>
  <c r="Q5226" i="1"/>
  <c r="Q5218" i="1"/>
  <c r="Q5210" i="1"/>
  <c r="Q5202" i="1"/>
  <c r="Q5194" i="1"/>
  <c r="Q5186" i="1"/>
  <c r="Q5178" i="1"/>
  <c r="Q5170" i="1"/>
  <c r="Q5162" i="1"/>
  <c r="Q5154" i="1"/>
  <c r="Q5146" i="1"/>
  <c r="Q5138" i="1"/>
  <c r="Q5130" i="1"/>
  <c r="Q5122" i="1"/>
  <c r="Q5114" i="1"/>
  <c r="Q5106" i="1"/>
  <c r="Q5098" i="1"/>
  <c r="Q5090" i="1"/>
  <c r="Q5082" i="1"/>
  <c r="Q5074" i="1"/>
  <c r="Q5066" i="1"/>
  <c r="Q5058" i="1"/>
  <c r="Q5050" i="1"/>
  <c r="Q5042" i="1"/>
  <c r="Q5034" i="1"/>
  <c r="Q5026" i="1"/>
  <c r="Q5018" i="1"/>
  <c r="Q5010" i="1"/>
  <c r="Q5002" i="1"/>
  <c r="Q4994" i="1"/>
  <c r="Q4986" i="1"/>
  <c r="Q4978" i="1"/>
  <c r="Q4970" i="1"/>
  <c r="Q4962" i="1"/>
  <c r="Q4954" i="1"/>
  <c r="Q4946" i="1"/>
  <c r="Q4938" i="1"/>
  <c r="Q4930" i="1"/>
  <c r="Q4922" i="1"/>
  <c r="Q4914" i="1"/>
  <c r="Q4906" i="1"/>
  <c r="Q4898" i="1"/>
  <c r="Q4890" i="1"/>
  <c r="Q4882" i="1"/>
  <c r="Q4874" i="1"/>
  <c r="Q4866" i="1"/>
  <c r="Q4858" i="1"/>
  <c r="Q4850" i="1"/>
  <c r="Q4842" i="1"/>
  <c r="Q4834" i="1"/>
  <c r="Q4826" i="1"/>
  <c r="Q4818" i="1"/>
  <c r="Q4810" i="1"/>
  <c r="Q4802" i="1"/>
  <c r="Q4794" i="1"/>
  <c r="Q4786" i="1"/>
  <c r="Q4778" i="1"/>
  <c r="Q4770" i="1"/>
  <c r="Q4762" i="1"/>
  <c r="Q4754" i="1"/>
  <c r="Q4746" i="1"/>
  <c r="Q4738" i="1"/>
  <c r="Q4730" i="1"/>
  <c r="Q4722" i="1"/>
  <c r="Q4714" i="1"/>
  <c r="Q4706" i="1"/>
  <c r="Q4698" i="1"/>
  <c r="Q4690" i="1"/>
  <c r="Q4682" i="1"/>
  <c r="Q4674" i="1"/>
  <c r="Q4666" i="1"/>
  <c r="Q4658" i="1"/>
  <c r="Q4650" i="1"/>
  <c r="Q4642" i="1"/>
  <c r="Q4634" i="1"/>
  <c r="Q4626" i="1"/>
  <c r="Q4618" i="1"/>
  <c r="Q4610" i="1"/>
  <c r="Q4602" i="1"/>
  <c r="Q4594" i="1"/>
  <c r="Q4586" i="1"/>
  <c r="Q4578" i="1"/>
  <c r="Q4570" i="1"/>
  <c r="Q4562" i="1"/>
  <c r="Q4554" i="1"/>
  <c r="Q4546" i="1"/>
  <c r="Q4538" i="1"/>
  <c r="Q4530" i="1"/>
  <c r="Q4522" i="1"/>
  <c r="Q4514" i="1"/>
  <c r="Q4506" i="1"/>
  <c r="Q4498" i="1"/>
  <c r="Q4490" i="1"/>
  <c r="Q4482" i="1"/>
  <c r="Q4474" i="1"/>
  <c r="Q4466" i="1"/>
  <c r="Q4458" i="1"/>
  <c r="Q4450" i="1"/>
  <c r="Q4442" i="1"/>
  <c r="Q4434" i="1"/>
  <c r="Q4426" i="1"/>
  <c r="Q4418" i="1"/>
  <c r="Q4410" i="1"/>
  <c r="Q4402" i="1"/>
  <c r="Q4394" i="1"/>
  <c r="Q4386" i="1"/>
  <c r="Q4378" i="1"/>
  <c r="Q4370" i="1"/>
  <c r="Q4362" i="1"/>
  <c r="Q4354" i="1"/>
  <c r="Q4346" i="1"/>
  <c r="Q4338" i="1"/>
  <c r="Q4330" i="1"/>
  <c r="Q4322" i="1"/>
  <c r="Q4314" i="1"/>
  <c r="Q4306" i="1"/>
  <c r="Q4298" i="1"/>
  <c r="Q4290" i="1"/>
  <c r="Q4282" i="1"/>
  <c r="Q4274" i="1"/>
  <c r="Q4266" i="1"/>
  <c r="Q4258" i="1"/>
  <c r="Q4250" i="1"/>
  <c r="Q4242" i="1"/>
  <c r="Q4234" i="1"/>
  <c r="Q4226" i="1"/>
  <c r="Q4218" i="1"/>
  <c r="Q4210" i="1"/>
  <c r="Q4202" i="1"/>
  <c r="Q4194" i="1"/>
  <c r="Q4186" i="1"/>
  <c r="Q4178" i="1"/>
  <c r="Q4170" i="1"/>
  <c r="Q4162" i="1"/>
  <c r="Q4154" i="1"/>
  <c r="Q4146" i="1"/>
  <c r="Q4138" i="1"/>
  <c r="Q4130" i="1"/>
  <c r="Q4122" i="1"/>
  <c r="Q4114" i="1"/>
  <c r="Q4106" i="1"/>
  <c r="Q4098" i="1"/>
  <c r="Q4090" i="1"/>
  <c r="Q4082" i="1"/>
  <c r="Q4074" i="1"/>
  <c r="Q4066" i="1"/>
  <c r="Q4058" i="1"/>
  <c r="Q4050" i="1"/>
  <c r="Q4042" i="1"/>
  <c r="Q4034" i="1"/>
  <c r="Q4026" i="1"/>
  <c r="Q4018" i="1"/>
  <c r="Q4010" i="1"/>
  <c r="Q4002" i="1"/>
  <c r="Q3994" i="1"/>
  <c r="Q3986" i="1"/>
  <c r="Q3978" i="1"/>
  <c r="Q3970" i="1"/>
  <c r="Q3962" i="1"/>
  <c r="Q3954" i="1"/>
  <c r="Q3946" i="1"/>
  <c r="Q3938" i="1"/>
  <c r="Q3930" i="1"/>
  <c r="Q3922" i="1"/>
  <c r="Q3914" i="1"/>
  <c r="Q3906" i="1"/>
  <c r="Q3898" i="1"/>
  <c r="Q3890" i="1"/>
  <c r="Q3882" i="1"/>
  <c r="Q3874" i="1"/>
  <c r="Q3866" i="1"/>
  <c r="Q3858" i="1"/>
  <c r="Q3850" i="1"/>
  <c r="Q3842" i="1"/>
  <c r="Q3834" i="1"/>
  <c r="Q3826" i="1"/>
  <c r="Q3818" i="1"/>
  <c r="Q3810" i="1"/>
  <c r="Q3802" i="1"/>
  <c r="Q3794" i="1"/>
  <c r="Q3786" i="1"/>
  <c r="Q3778" i="1"/>
  <c r="Q3770" i="1"/>
  <c r="Q3762" i="1"/>
  <c r="Q3754" i="1"/>
  <c r="Q3746" i="1"/>
  <c r="Q3738" i="1"/>
  <c r="Q3730" i="1"/>
  <c r="Q3722" i="1"/>
  <c r="Q3714" i="1"/>
  <c r="Q3706" i="1"/>
  <c r="Q3698" i="1"/>
  <c r="Q3690" i="1"/>
  <c r="Q3682" i="1"/>
  <c r="Q3674" i="1"/>
  <c r="Q3666" i="1"/>
  <c r="Q3658" i="1"/>
  <c r="Q3650" i="1"/>
  <c r="Q3642" i="1"/>
  <c r="Q3634" i="1"/>
  <c r="Q3626" i="1"/>
  <c r="Q3618" i="1"/>
  <c r="Q3610" i="1"/>
  <c r="Q3602" i="1"/>
  <c r="Q3594" i="1"/>
  <c r="Q3586" i="1"/>
  <c r="Q3578" i="1"/>
  <c r="Q3570" i="1"/>
  <c r="Q3562" i="1"/>
  <c r="Q3554" i="1"/>
  <c r="Q3546" i="1"/>
  <c r="Q3538" i="1"/>
  <c r="Q3530" i="1"/>
  <c r="Q3522" i="1"/>
  <c r="Q3514" i="1"/>
  <c r="Q3506" i="1"/>
  <c r="Q3498" i="1"/>
  <c r="Q3490" i="1"/>
  <c r="Q3482" i="1"/>
  <c r="Q3474" i="1"/>
  <c r="Q3466" i="1"/>
  <c r="Q3458" i="1"/>
  <c r="Q3450" i="1"/>
  <c r="Q3442" i="1"/>
  <c r="Q2082" i="1"/>
  <c r="Q2074" i="1"/>
  <c r="Q2066" i="1"/>
  <c r="Q2058" i="1"/>
  <c r="Q2050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2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10" i="1"/>
  <c r="Q1602" i="1"/>
  <c r="Q1594" i="1"/>
  <c r="Q1586" i="1"/>
  <c r="Q1578" i="1"/>
  <c r="Q1570" i="1"/>
  <c r="Q1562" i="1"/>
  <c r="Q1554" i="1"/>
  <c r="Q1546" i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202" i="1"/>
  <c r="Q1194" i="1"/>
  <c r="Q1186" i="1"/>
  <c r="Q1178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L15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5616" i="1"/>
  <c r="Q5608" i="1"/>
  <c r="Q5600" i="1"/>
  <c r="Q5592" i="1"/>
  <c r="Q5584" i="1"/>
  <c r="Q5576" i="1"/>
  <c r="Q5568" i="1"/>
  <c r="Q5560" i="1"/>
  <c r="Q5552" i="1"/>
  <c r="Q5544" i="1"/>
  <c r="Q5536" i="1"/>
  <c r="Q5528" i="1"/>
  <c r="Q5520" i="1"/>
  <c r="Q5512" i="1"/>
  <c r="Q5504" i="1"/>
  <c r="Q5496" i="1"/>
  <c r="Q5488" i="1"/>
  <c r="Q5480" i="1"/>
  <c r="Q5472" i="1"/>
  <c r="Q5464" i="1"/>
  <c r="Q5456" i="1"/>
  <c r="Q5448" i="1"/>
  <c r="Q5440" i="1"/>
  <c r="Q5432" i="1"/>
  <c r="Q5424" i="1"/>
  <c r="Q5416" i="1"/>
  <c r="Q5408" i="1"/>
  <c r="Q5400" i="1"/>
  <c r="Q5392" i="1"/>
  <c r="Q5384" i="1"/>
  <c r="Q5376" i="1"/>
  <c r="Q5368" i="1"/>
  <c r="Q5360" i="1"/>
  <c r="Q5352" i="1"/>
  <c r="Q5344" i="1"/>
  <c r="Q5336" i="1"/>
  <c r="Q5328" i="1"/>
  <c r="Q5320" i="1"/>
  <c r="Q5312" i="1"/>
  <c r="Q5304" i="1"/>
  <c r="Q5296" i="1"/>
  <c r="Q5288" i="1"/>
  <c r="Q5280" i="1"/>
  <c r="Q5272" i="1"/>
  <c r="Q5264" i="1"/>
  <c r="Q5256" i="1"/>
  <c r="Q5248" i="1"/>
  <c r="Q5240" i="1"/>
  <c r="Q5232" i="1"/>
  <c r="Q5224" i="1"/>
  <c r="Q5216" i="1"/>
  <c r="Q5208" i="1"/>
  <c r="Q5200" i="1"/>
  <c r="Q5192" i="1"/>
  <c r="Q5184" i="1"/>
  <c r="Q5176" i="1"/>
  <c r="Q5168" i="1"/>
  <c r="Q5160" i="1"/>
  <c r="Q5152" i="1"/>
  <c r="Q5144" i="1"/>
  <c r="Q5136" i="1"/>
  <c r="Q5128" i="1"/>
  <c r="Q5120" i="1"/>
  <c r="Q5112" i="1"/>
  <c r="Q5104" i="1"/>
  <c r="Q5096" i="1"/>
  <c r="Q5088" i="1"/>
  <c r="Q5080" i="1"/>
  <c r="Q5072" i="1"/>
  <c r="Q5064" i="1"/>
  <c r="Q5056" i="1"/>
  <c r="Q5048" i="1"/>
  <c r="Q5040" i="1"/>
  <c r="Q5032" i="1"/>
  <c r="Q5024" i="1"/>
  <c r="Q5016" i="1"/>
  <c r="Q5008" i="1"/>
  <c r="Q5000" i="1"/>
  <c r="Q4992" i="1"/>
  <c r="Q4984" i="1"/>
  <c r="Q4976" i="1"/>
  <c r="Q4968" i="1"/>
  <c r="Q4960" i="1"/>
  <c r="Q4952" i="1"/>
  <c r="Q4944" i="1"/>
  <c r="Q4936" i="1"/>
  <c r="Q4928" i="1"/>
  <c r="Q4920" i="1"/>
  <c r="Q4912" i="1"/>
  <c r="Q4904" i="1"/>
  <c r="Q4896" i="1"/>
  <c r="Q4888" i="1"/>
  <c r="Q4880" i="1"/>
  <c r="Q4872" i="1"/>
  <c r="Q4864" i="1"/>
  <c r="Q4856" i="1"/>
  <c r="Q4848" i="1"/>
  <c r="Q4840" i="1"/>
  <c r="Q4832" i="1"/>
  <c r="Q4824" i="1"/>
  <c r="Q4816" i="1"/>
  <c r="Q4808" i="1"/>
  <c r="Q4800" i="1"/>
  <c r="Q4792" i="1"/>
  <c r="Q4784" i="1"/>
  <c r="Q4776" i="1"/>
  <c r="Q4768" i="1"/>
  <c r="Q4760" i="1"/>
  <c r="Q4752" i="1"/>
  <c r="Q4744" i="1"/>
  <c r="Q4736" i="1"/>
  <c r="Q4728" i="1"/>
  <c r="Q4720" i="1"/>
  <c r="Q4712" i="1"/>
  <c r="Q4704" i="1"/>
  <c r="Q4696" i="1"/>
  <c r="Q4688" i="1"/>
  <c r="Q4680" i="1"/>
  <c r="Q4672" i="1"/>
  <c r="Q4664" i="1"/>
  <c r="Q4656" i="1"/>
  <c r="Q4648" i="1"/>
  <c r="Q4640" i="1"/>
  <c r="Q4632" i="1"/>
  <c r="Q4624" i="1"/>
  <c r="Q4616" i="1"/>
  <c r="Q4608" i="1"/>
  <c r="Q4600" i="1"/>
  <c r="Q4592" i="1"/>
  <c r="Q4584" i="1"/>
  <c r="Q4576" i="1"/>
  <c r="Q4568" i="1"/>
  <c r="Q4560" i="1"/>
  <c r="Q4552" i="1"/>
  <c r="Q4544" i="1"/>
  <c r="Q4536" i="1"/>
  <c r="Q4528" i="1"/>
  <c r="Q4520" i="1"/>
  <c r="Q4512" i="1"/>
  <c r="Q4504" i="1"/>
  <c r="Q4496" i="1"/>
  <c r="Q4488" i="1"/>
  <c r="Q4480" i="1"/>
  <c r="Q4472" i="1"/>
  <c r="Q4464" i="1"/>
  <c r="Q4456" i="1"/>
  <c r="Q4448" i="1"/>
  <c r="Q4440" i="1"/>
  <c r="Q4432" i="1"/>
  <c r="Q4424" i="1"/>
  <c r="Q4416" i="1"/>
  <c r="Q4408" i="1"/>
  <c r="Q4400" i="1"/>
  <c r="Q4392" i="1"/>
  <c r="Q4384" i="1"/>
  <c r="Q4376" i="1"/>
  <c r="Q4368" i="1"/>
  <c r="Q4360" i="1"/>
  <c r="Q4352" i="1"/>
  <c r="Q4344" i="1"/>
  <c r="Q4336" i="1"/>
  <c r="Q4328" i="1"/>
  <c r="Q4320" i="1"/>
  <c r="Q4312" i="1"/>
  <c r="Q4304" i="1"/>
  <c r="Q4296" i="1"/>
  <c r="Q4288" i="1"/>
  <c r="Q4280" i="1"/>
  <c r="Q4272" i="1"/>
  <c r="Q4264" i="1"/>
  <c r="Q4256" i="1"/>
  <c r="Q4248" i="1"/>
  <c r="Q4240" i="1"/>
  <c r="Q4232" i="1"/>
  <c r="Q4224" i="1"/>
  <c r="Q4216" i="1"/>
  <c r="Q4208" i="1"/>
  <c r="Q4200" i="1"/>
  <c r="Q4192" i="1"/>
  <c r="Q4184" i="1"/>
  <c r="Q4176" i="1"/>
  <c r="Q4168" i="1"/>
  <c r="Q4160" i="1"/>
  <c r="Q4152" i="1"/>
  <c r="Q4144" i="1"/>
  <c r="Q4136" i="1"/>
  <c r="Q4128" i="1"/>
  <c r="Q4120" i="1"/>
  <c r="Q4112" i="1"/>
  <c r="Q4104" i="1"/>
  <c r="Q4096" i="1"/>
  <c r="Q4088" i="1"/>
  <c r="Q4080" i="1"/>
  <c r="Q4072" i="1"/>
  <c r="Q4064" i="1"/>
  <c r="Q4056" i="1"/>
  <c r="Q4048" i="1"/>
  <c r="Q4040" i="1"/>
  <c r="Q4032" i="1"/>
  <c r="Q4024" i="1"/>
  <c r="Q4016" i="1"/>
  <c r="Q4008" i="1"/>
  <c r="Q4000" i="1"/>
  <c r="Q3992" i="1"/>
  <c r="Q3984" i="1"/>
  <c r="Q3976" i="1"/>
  <c r="Q3968" i="1"/>
  <c r="Q3960" i="1"/>
  <c r="Q3952" i="1"/>
  <c r="Q3944" i="1"/>
  <c r="Q3936" i="1"/>
  <c r="Q3928" i="1"/>
  <c r="Q3920" i="1"/>
  <c r="Q3912" i="1"/>
  <c r="Q3904" i="1"/>
  <c r="Q3896" i="1"/>
  <c r="Q3888" i="1"/>
  <c r="Q3880" i="1"/>
  <c r="Q3872" i="1"/>
  <c r="Q3864" i="1"/>
  <c r="Q3856" i="1"/>
  <c r="Q3848" i="1"/>
  <c r="Q3840" i="1"/>
  <c r="Q3832" i="1"/>
  <c r="Q3824" i="1"/>
  <c r="Q3816" i="1"/>
  <c r="Q3808" i="1"/>
  <c r="Q3800" i="1"/>
  <c r="Q3792" i="1"/>
  <c r="Q3784" i="1"/>
  <c r="Q3776" i="1"/>
  <c r="Q3768" i="1"/>
  <c r="Q3760" i="1"/>
  <c r="Q3752" i="1"/>
  <c r="Q3744" i="1"/>
  <c r="Q3736" i="1"/>
  <c r="Q3728" i="1"/>
  <c r="Q3720" i="1"/>
  <c r="Q3712" i="1"/>
  <c r="Q3704" i="1"/>
  <c r="Q3696" i="1"/>
  <c r="Q3688" i="1"/>
  <c r="Q3680" i="1"/>
  <c r="Q3672" i="1"/>
  <c r="Q3664" i="1"/>
  <c r="Q3656" i="1"/>
  <c r="Q3648" i="1"/>
  <c r="Q3640" i="1"/>
  <c r="Q3632" i="1"/>
  <c r="Q3624" i="1"/>
  <c r="Q3616" i="1"/>
  <c r="Q3608" i="1"/>
  <c r="Q3600" i="1"/>
  <c r="Q3592" i="1"/>
  <c r="Q3584" i="1"/>
  <c r="Q3576" i="1"/>
  <c r="Q3568" i="1"/>
  <c r="Q3560" i="1"/>
  <c r="Q3552" i="1"/>
  <c r="Q3544" i="1"/>
  <c r="Q3536" i="1"/>
  <c r="Q3528" i="1"/>
  <c r="Q3520" i="1"/>
  <c r="Q3512" i="1"/>
  <c r="Q3504" i="1"/>
  <c r="Q3496" i="1"/>
  <c r="Q3488" i="1"/>
  <c r="Q3480" i="1"/>
  <c r="Q3472" i="1"/>
  <c r="Q3464" i="1"/>
  <c r="Q3456" i="1"/>
  <c r="Q3448" i="1"/>
  <c r="Q3440" i="1"/>
  <c r="Q3432" i="1"/>
  <c r="Q3424" i="1"/>
  <c r="Q3416" i="1"/>
  <c r="Q3408" i="1"/>
  <c r="Q3400" i="1"/>
  <c r="Q3392" i="1"/>
  <c r="Q3384" i="1"/>
  <c r="Q3376" i="1"/>
  <c r="Q3368" i="1"/>
  <c r="Q3360" i="1"/>
  <c r="Q3352" i="1"/>
  <c r="Q3344" i="1"/>
  <c r="Q3336" i="1"/>
  <c r="Q3328" i="1"/>
  <c r="Q3320" i="1"/>
  <c r="Q3312" i="1"/>
  <c r="Q3304" i="1"/>
  <c r="Q3296" i="1"/>
  <c r="Q3288" i="1"/>
  <c r="Q3280" i="1"/>
  <c r="Q3272" i="1"/>
  <c r="Q3264" i="1"/>
  <c r="Q3256" i="1"/>
  <c r="Q3248" i="1"/>
  <c r="Q3240" i="1"/>
  <c r="Q3232" i="1"/>
  <c r="Q3224" i="1"/>
  <c r="Q3216" i="1"/>
  <c r="Q3208" i="1"/>
  <c r="Q3200" i="1"/>
  <c r="Q3192" i="1"/>
  <c r="Q3184" i="1"/>
  <c r="Q3176" i="1"/>
  <c r="Q3168" i="1"/>
  <c r="Q3160" i="1"/>
  <c r="Q3152" i="1"/>
  <c r="Q3144" i="1"/>
  <c r="Q3136" i="1"/>
  <c r="Q3128" i="1"/>
  <c r="Q3120" i="1"/>
  <c r="Q3112" i="1"/>
  <c r="Q3104" i="1"/>
  <c r="Q3096" i="1"/>
  <c r="Q3088" i="1"/>
  <c r="Q3080" i="1"/>
  <c r="Q3072" i="1"/>
  <c r="Q3064" i="1"/>
  <c r="Q3056" i="1"/>
  <c r="Q3048" i="1"/>
  <c r="Q3040" i="1"/>
  <c r="Q3032" i="1"/>
  <c r="Q3024" i="1"/>
  <c r="Q3016" i="1"/>
  <c r="Q3008" i="1"/>
  <c r="Q3000" i="1"/>
  <c r="Q2992" i="1"/>
  <c r="Q2984" i="1"/>
  <c r="Q2976" i="1"/>
  <c r="Q2968" i="1"/>
  <c r="Q2960" i="1"/>
  <c r="Q2952" i="1"/>
  <c r="Q2944" i="1"/>
  <c r="Q2936" i="1"/>
  <c r="Q2928" i="1"/>
  <c r="Q2920" i="1"/>
  <c r="Q2912" i="1"/>
  <c r="Q2904" i="1"/>
  <c r="Q2896" i="1"/>
  <c r="Q2888" i="1"/>
  <c r="Q2880" i="1"/>
  <c r="Q2872" i="1"/>
  <c r="Q2864" i="1"/>
  <c r="Q2856" i="1"/>
  <c r="Q2848" i="1"/>
  <c r="Q2840" i="1"/>
  <c r="Q2832" i="1"/>
  <c r="Q2824" i="1"/>
  <c r="Q2816" i="1"/>
  <c r="Q2808" i="1"/>
  <c r="Q2800" i="1"/>
  <c r="Q2792" i="1"/>
  <c r="Q2784" i="1"/>
  <c r="Q2776" i="1"/>
  <c r="Q2768" i="1"/>
  <c r="Q2760" i="1"/>
  <c r="Q2752" i="1"/>
  <c r="Q2744" i="1"/>
  <c r="Q2736" i="1"/>
  <c r="Q2728" i="1"/>
  <c r="Q2720" i="1"/>
  <c r="Q2712" i="1"/>
  <c r="Q2704" i="1"/>
  <c r="Q2696" i="1"/>
  <c r="Q2688" i="1"/>
  <c r="Q2680" i="1"/>
  <c r="Q2672" i="1"/>
  <c r="Q2664" i="1"/>
  <c r="Q2656" i="1"/>
  <c r="Q2648" i="1"/>
  <c r="Q2640" i="1"/>
  <c r="Q2632" i="1"/>
  <c r="Q2624" i="1"/>
  <c r="Q2616" i="1"/>
  <c r="Q2608" i="1"/>
  <c r="Q2600" i="1"/>
  <c r="Q2592" i="1"/>
  <c r="Q2584" i="1"/>
  <c r="Q2576" i="1"/>
  <c r="Q2568" i="1"/>
  <c r="Q2560" i="1"/>
  <c r="Q2552" i="1"/>
  <c r="Q2544" i="1"/>
  <c r="Q2536" i="1"/>
  <c r="Q2528" i="1"/>
  <c r="Q2520" i="1"/>
  <c r="Q2512" i="1"/>
  <c r="Q2504" i="1"/>
  <c r="Q2496" i="1"/>
  <c r="Q2488" i="1"/>
  <c r="Q2480" i="1"/>
  <c r="Q2472" i="1"/>
  <c r="Q2464" i="1"/>
  <c r="Q2456" i="1"/>
  <c r="Q2448" i="1"/>
  <c r="Q2440" i="1"/>
  <c r="Q2432" i="1"/>
  <c r="Q2424" i="1"/>
  <c r="Q2416" i="1"/>
  <c r="Q2408" i="1"/>
  <c r="Q2400" i="1"/>
  <c r="Q2392" i="1"/>
  <c r="Q2384" i="1"/>
  <c r="Q2376" i="1"/>
  <c r="Q2368" i="1"/>
  <c r="Q2360" i="1"/>
  <c r="Q2352" i="1"/>
  <c r="Q2344" i="1"/>
  <c r="Q2336" i="1"/>
  <c r="Q2328" i="1"/>
  <c r="Q2320" i="1"/>
  <c r="Q2312" i="1"/>
  <c r="Q2304" i="1"/>
  <c r="Q2296" i="1"/>
  <c r="Q2288" i="1"/>
  <c r="Q2280" i="1"/>
  <c r="Q2272" i="1"/>
  <c r="Q2264" i="1"/>
  <c r="Q2256" i="1"/>
  <c r="Q2248" i="1"/>
  <c r="Q2240" i="1"/>
  <c r="Q2232" i="1"/>
  <c r="Q2224" i="1"/>
  <c r="Q2216" i="1"/>
  <c r="Q2208" i="1"/>
  <c r="Q2200" i="1"/>
  <c r="Q2192" i="1"/>
  <c r="Q2184" i="1"/>
  <c r="Q2176" i="1"/>
  <c r="Q2168" i="1"/>
  <c r="Q2160" i="1"/>
  <c r="Q2152" i="1"/>
  <c r="Q2144" i="1"/>
  <c r="Q2136" i="1"/>
  <c r="Q2128" i="1"/>
  <c r="Q2120" i="1"/>
  <c r="Q2112" i="1"/>
  <c r="Q2104" i="1"/>
  <c r="Q2096" i="1"/>
  <c r="Q2088" i="1"/>
  <c r="Q2080" i="1"/>
  <c r="Q2072" i="1"/>
  <c r="Q2064" i="1"/>
  <c r="Q2056" i="1"/>
  <c r="Q2048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20" i="1"/>
  <c r="Q1712" i="1"/>
  <c r="Q1704" i="1"/>
  <c r="Q1696" i="1"/>
  <c r="Q1688" i="1"/>
  <c r="Q1680" i="1"/>
  <c r="Q1672" i="1"/>
  <c r="Q1664" i="1"/>
  <c r="Q1656" i="1"/>
  <c r="Q1648" i="1"/>
  <c r="Q1640" i="1"/>
  <c r="Q1632" i="1"/>
  <c r="Q1624" i="1"/>
  <c r="Q1616" i="1"/>
  <c r="Q1608" i="1"/>
  <c r="Q1600" i="1"/>
  <c r="Q1592" i="1"/>
  <c r="Q1584" i="1"/>
  <c r="Q1576" i="1"/>
  <c r="Q1568" i="1"/>
  <c r="Q1560" i="1"/>
  <c r="Q1552" i="1"/>
  <c r="Q1544" i="1"/>
  <c r="Q1536" i="1"/>
  <c r="Q1528" i="1"/>
  <c r="Q1520" i="1"/>
  <c r="Q1512" i="1"/>
  <c r="Q1504" i="1"/>
  <c r="Q1496" i="1"/>
  <c r="Q1488" i="1"/>
  <c r="Q1480" i="1"/>
  <c r="Q1472" i="1"/>
  <c r="Q1464" i="1"/>
  <c r="Q1456" i="1"/>
  <c r="Q1448" i="1"/>
  <c r="Q1440" i="1"/>
  <c r="Q1432" i="1"/>
  <c r="Q1424" i="1"/>
  <c r="Q1416" i="1"/>
  <c r="Q1408" i="1"/>
  <c r="Q1400" i="1"/>
  <c r="Q1392" i="1"/>
  <c r="Q1384" i="1"/>
  <c r="Q1376" i="1"/>
  <c r="Q711" i="1"/>
  <c r="Q1368" i="1"/>
  <c r="Q1360" i="1"/>
  <c r="Q1352" i="1"/>
  <c r="Q1344" i="1"/>
  <c r="Q1336" i="1"/>
  <c r="Q1328" i="1"/>
  <c r="Q1320" i="1"/>
  <c r="Q1312" i="1"/>
  <c r="Q1304" i="1"/>
  <c r="Q1296" i="1"/>
  <c r="Q1288" i="1"/>
  <c r="Q1280" i="1"/>
  <c r="Q1272" i="1"/>
  <c r="Q1264" i="1"/>
  <c r="Q1256" i="1"/>
  <c r="Q1248" i="1"/>
  <c r="Q1240" i="1"/>
  <c r="Q1232" i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912" i="1"/>
  <c r="Q904" i="1"/>
  <c r="Q896" i="1"/>
  <c r="Q888" i="1"/>
  <c r="Q880" i="1"/>
  <c r="Q872" i="1"/>
  <c r="Q864" i="1"/>
  <c r="Q856" i="1"/>
  <c r="Q848" i="1"/>
  <c r="Q840" i="1"/>
  <c r="Q832" i="1"/>
  <c r="Q824" i="1"/>
  <c r="Q816" i="1"/>
  <c r="Q808" i="1"/>
  <c r="Q800" i="1"/>
  <c r="Q792" i="1"/>
  <c r="Q784" i="1"/>
  <c r="Q776" i="1"/>
  <c r="Q768" i="1"/>
  <c r="Q760" i="1"/>
  <c r="Q752" i="1"/>
  <c r="Q744" i="1"/>
  <c r="Q736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16" i="1"/>
  <c r="Q3892" i="1"/>
  <c r="Q3884" i="1"/>
  <c r="Q3876" i="1"/>
  <c r="Q3868" i="1"/>
  <c r="Q3860" i="1"/>
  <c r="Q3852" i="1"/>
  <c r="Q3844" i="1"/>
  <c r="Q3836" i="1"/>
  <c r="Q3828" i="1"/>
  <c r="Q3820" i="1"/>
  <c r="Q3812" i="1"/>
  <c r="Q3804" i="1"/>
  <c r="Q3796" i="1"/>
  <c r="Q3788" i="1"/>
  <c r="Q3780" i="1"/>
  <c r="Q3772" i="1"/>
  <c r="Q3764" i="1"/>
  <c r="Q3756" i="1"/>
  <c r="Q3748" i="1"/>
  <c r="Q3740" i="1"/>
  <c r="Q3732" i="1"/>
  <c r="Q3724" i="1"/>
  <c r="Q3716" i="1"/>
  <c r="Q3708" i="1"/>
  <c r="Q3700" i="1"/>
  <c r="Q3692" i="1"/>
  <c r="Q3684" i="1"/>
  <c r="Q3676" i="1"/>
  <c r="Q3668" i="1"/>
  <c r="Q3660" i="1"/>
  <c r="Q3652" i="1"/>
  <c r="Q3644" i="1"/>
  <c r="Q3636" i="1"/>
  <c r="Q3628" i="1"/>
  <c r="Q3620" i="1"/>
  <c r="Q3612" i="1"/>
  <c r="Q3604" i="1"/>
  <c r="Q3596" i="1"/>
  <c r="Q3588" i="1"/>
  <c r="Q3580" i="1"/>
  <c r="Q3572" i="1"/>
  <c r="Q3564" i="1"/>
  <c r="Q3556" i="1"/>
  <c r="Q3548" i="1"/>
  <c r="Q3540" i="1"/>
  <c r="Q3532" i="1"/>
  <c r="Q3524" i="1"/>
  <c r="Q3516" i="1"/>
  <c r="Q3508" i="1"/>
  <c r="Q3500" i="1"/>
  <c r="Q3492" i="1"/>
  <c r="Q3484" i="1"/>
  <c r="Q3476" i="1"/>
  <c r="Q3468" i="1"/>
  <c r="Q3460" i="1"/>
  <c r="Q3452" i="1"/>
  <c r="Q3444" i="1"/>
  <c r="Q3436" i="1"/>
  <c r="Q3428" i="1"/>
  <c r="Q3420" i="1"/>
  <c r="Q3412" i="1"/>
  <c r="Q3404" i="1"/>
  <c r="Q3396" i="1"/>
  <c r="Q3388" i="1"/>
  <c r="Q3380" i="1"/>
  <c r="Q3372" i="1"/>
  <c r="Q3364" i="1"/>
  <c r="Q3356" i="1"/>
  <c r="Q3348" i="1"/>
  <c r="Q3340" i="1"/>
  <c r="Q3332" i="1"/>
  <c r="Q3324" i="1"/>
  <c r="Q3316" i="1"/>
  <c r="Q3308" i="1"/>
  <c r="Q3300" i="1"/>
  <c r="Q3292" i="1"/>
  <c r="Q3284" i="1"/>
  <c r="Q3276" i="1"/>
  <c r="Q3268" i="1"/>
  <c r="Q3260" i="1"/>
  <c r="Q3252" i="1"/>
  <c r="Q3244" i="1"/>
  <c r="Q3236" i="1"/>
  <c r="Q3228" i="1"/>
  <c r="Q3220" i="1"/>
  <c r="Q5615" i="1"/>
  <c r="Q5607" i="1"/>
  <c r="Q5599" i="1"/>
  <c r="Q5591" i="1"/>
  <c r="Q5583" i="1"/>
  <c r="Q5575" i="1"/>
  <c r="Q5567" i="1"/>
  <c r="Q5559" i="1"/>
  <c r="Q5551" i="1"/>
  <c r="Q5543" i="1"/>
  <c r="Q5535" i="1"/>
  <c r="Q5527" i="1"/>
  <c r="Q5519" i="1"/>
  <c r="Q5511" i="1"/>
  <c r="Q5503" i="1"/>
  <c r="Q5495" i="1"/>
  <c r="Q5487" i="1"/>
  <c r="Q5479" i="1"/>
  <c r="Q5471" i="1"/>
  <c r="Q5463" i="1"/>
  <c r="Q5455" i="1"/>
  <c r="Q5447" i="1"/>
  <c r="Q5439" i="1"/>
  <c r="Q5431" i="1"/>
  <c r="Q5423" i="1"/>
  <c r="Q5415" i="1"/>
  <c r="Q5407" i="1"/>
  <c r="Q5399" i="1"/>
  <c r="Q5391" i="1"/>
  <c r="Q5383" i="1"/>
  <c r="Q5375" i="1"/>
  <c r="Q5367" i="1"/>
  <c r="Q5359" i="1"/>
  <c r="Q5351" i="1"/>
  <c r="Q5343" i="1"/>
  <c r="Q5335" i="1"/>
  <c r="Q5327" i="1"/>
  <c r="Q5319" i="1"/>
  <c r="Q5311" i="1"/>
  <c r="Q5303" i="1"/>
  <c r="Q5295" i="1"/>
  <c r="Q5287" i="1"/>
  <c r="Q5279" i="1"/>
  <c r="Q5271" i="1"/>
  <c r="Q5263" i="1"/>
  <c r="Q5255" i="1"/>
  <c r="Q5247" i="1"/>
  <c r="Q5239" i="1"/>
  <c r="Q5231" i="1"/>
  <c r="Q5223" i="1"/>
  <c r="Q5215" i="1"/>
  <c r="Q5207" i="1"/>
  <c r="Q5199" i="1"/>
  <c r="Q5191" i="1"/>
  <c r="Q5183" i="1"/>
  <c r="Q5175" i="1"/>
  <c r="Q5167" i="1"/>
  <c r="Q5159" i="1"/>
  <c r="Q5151" i="1"/>
  <c r="Q5143" i="1"/>
  <c r="Q5135" i="1"/>
  <c r="Q5127" i="1"/>
  <c r="Q5119" i="1"/>
  <c r="Q5111" i="1"/>
  <c r="Q5103" i="1"/>
  <c r="Q5095" i="1"/>
  <c r="Q5087" i="1"/>
  <c r="Q5079" i="1"/>
  <c r="Q5071" i="1"/>
  <c r="Q5063" i="1"/>
  <c r="Q5055" i="1"/>
  <c r="Q5047" i="1"/>
  <c r="Q5039" i="1"/>
  <c r="Q5031" i="1"/>
  <c r="Q5023" i="1"/>
  <c r="Q5015" i="1"/>
  <c r="Q5007" i="1"/>
  <c r="Q4999" i="1"/>
  <c r="Q4991" i="1"/>
  <c r="Q4983" i="1"/>
  <c r="Q4975" i="1"/>
  <c r="Q4967" i="1"/>
  <c r="Q4959" i="1"/>
  <c r="Q4951" i="1"/>
  <c r="Q4943" i="1"/>
  <c r="Q4935" i="1"/>
  <c r="Q4927" i="1"/>
  <c r="Q4919" i="1"/>
  <c r="Q4911" i="1"/>
  <c r="Q4903" i="1"/>
  <c r="Q4895" i="1"/>
  <c r="Q4887" i="1"/>
  <c r="Q4879" i="1"/>
  <c r="Q4871" i="1"/>
  <c r="Q4863" i="1"/>
  <c r="Q4855" i="1"/>
  <c r="Q4847" i="1"/>
  <c r="Q4839" i="1"/>
  <c r="Q4831" i="1"/>
  <c r="Q4823" i="1"/>
  <c r="Q4815" i="1"/>
  <c r="Q4807" i="1"/>
  <c r="Q4799" i="1"/>
  <c r="Q4791" i="1"/>
  <c r="Q4783" i="1"/>
  <c r="Q4775" i="1"/>
  <c r="Q4767" i="1"/>
  <c r="Q4759" i="1"/>
  <c r="Q4751" i="1"/>
  <c r="Q4743" i="1"/>
  <c r="Q4735" i="1"/>
  <c r="Q4727" i="1"/>
  <c r="Q4719" i="1"/>
  <c r="Q4711" i="1"/>
  <c r="Q4703" i="1"/>
  <c r="Q4695" i="1"/>
  <c r="Q4687" i="1"/>
  <c r="Q4679" i="1"/>
  <c r="Q4671" i="1"/>
  <c r="Q4663" i="1"/>
  <c r="Q4655" i="1"/>
  <c r="Q4647" i="1"/>
  <c r="Q4639" i="1"/>
  <c r="Q4631" i="1"/>
  <c r="Q4623" i="1"/>
  <c r="Q4615" i="1"/>
  <c r="Q4607" i="1"/>
  <c r="Q4599" i="1"/>
  <c r="Q4591" i="1"/>
  <c r="Q4583" i="1"/>
  <c r="Q4575" i="1"/>
  <c r="Q4567" i="1"/>
  <c r="Q4559" i="1"/>
  <c r="Q4551" i="1"/>
  <c r="Q4543" i="1"/>
  <c r="Q4535" i="1"/>
  <c r="Q3215" i="1"/>
  <c r="Q3199" i="1"/>
  <c r="Q3183" i="1"/>
  <c r="Q3167" i="1"/>
  <c r="Q3143" i="1"/>
  <c r="Q3127" i="1"/>
  <c r="Q3111" i="1"/>
  <c r="Q3087" i="1"/>
  <c r="Q3071" i="1"/>
  <c r="Q3055" i="1"/>
  <c r="Q3039" i="1"/>
  <c r="Q3023" i="1"/>
  <c r="Q3007" i="1"/>
  <c r="Q2983" i="1"/>
  <c r="Q2975" i="1"/>
  <c r="Q2959" i="1"/>
  <c r="Q2943" i="1"/>
  <c r="Q2927" i="1"/>
  <c r="Q2911" i="1"/>
  <c r="Q2895" i="1"/>
  <c r="Q2879" i="1"/>
  <c r="Q2863" i="1"/>
  <c r="Q2847" i="1"/>
  <c r="Q2823" i="1"/>
  <c r="Q2807" i="1"/>
  <c r="Q2791" i="1"/>
  <c r="Q2775" i="1"/>
  <c r="Q2759" i="1"/>
  <c r="Q2735" i="1"/>
  <c r="Q2719" i="1"/>
  <c r="Q2703" i="1"/>
  <c r="Q2679" i="1"/>
  <c r="Q2663" i="1"/>
  <c r="Q2647" i="1"/>
  <c r="Q2631" i="1"/>
  <c r="Q2607" i="1"/>
  <c r="Q2591" i="1"/>
  <c r="Q2567" i="1"/>
  <c r="Q2551" i="1"/>
  <c r="Q2543" i="1"/>
  <c r="Q2527" i="1"/>
  <c r="Q2511" i="1"/>
  <c r="Q2495" i="1"/>
  <c r="Q2479" i="1"/>
  <c r="Q2463" i="1"/>
  <c r="Q2447" i="1"/>
  <c r="Q2431" i="1"/>
  <c r="Q2415" i="1"/>
  <c r="Q2391" i="1"/>
  <c r="Q2375" i="1"/>
  <c r="Q2351" i="1"/>
  <c r="Q2335" i="1"/>
  <c r="Q2319" i="1"/>
  <c r="Q2303" i="1"/>
  <c r="Q2287" i="1"/>
  <c r="Q2271" i="1"/>
  <c r="Q2247" i="1"/>
  <c r="Q2231" i="1"/>
  <c r="Q2215" i="1"/>
  <c r="Q2207" i="1"/>
  <c r="Q2191" i="1"/>
  <c r="Q2175" i="1"/>
  <c r="Q2159" i="1"/>
  <c r="Q2143" i="1"/>
  <c r="Q2127" i="1"/>
  <c r="Q2103" i="1"/>
  <c r="Q2087" i="1"/>
  <c r="Q2071" i="1"/>
  <c r="Q2063" i="1"/>
  <c r="Q2047" i="1"/>
  <c r="Q2031" i="1"/>
  <c r="Q2015" i="1"/>
  <c r="Q1999" i="1"/>
  <c r="Q1983" i="1"/>
  <c r="Q1967" i="1"/>
  <c r="Q1951" i="1"/>
  <c r="Q1927" i="1"/>
  <c r="Q1911" i="1"/>
  <c r="Q1895" i="1"/>
  <c r="Q1879" i="1"/>
  <c r="Q1863" i="1"/>
  <c r="Q1847" i="1"/>
  <c r="Q1831" i="1"/>
  <c r="Q1807" i="1"/>
  <c r="Q1791" i="1"/>
  <c r="Q1767" i="1"/>
  <c r="Q1751" i="1"/>
  <c r="Q1735" i="1"/>
  <c r="Q1719" i="1"/>
  <c r="Q1703" i="1"/>
  <c r="Q1687" i="1"/>
  <c r="Q1679" i="1"/>
  <c r="Q1663" i="1"/>
  <c r="Q1647" i="1"/>
  <c r="Q1631" i="1"/>
  <c r="Q1615" i="1"/>
  <c r="Q1599" i="1"/>
  <c r="Q1583" i="1"/>
  <c r="Q1567" i="1"/>
  <c r="Q1551" i="1"/>
  <c r="Q1535" i="1"/>
  <c r="Q1519" i="1"/>
  <c r="Q1503" i="1"/>
  <c r="Q1487" i="1"/>
  <c r="Q1471" i="1"/>
  <c r="Q1455" i="1"/>
  <c r="Q1439" i="1"/>
  <c r="Q1423" i="1"/>
  <c r="Q1407" i="1"/>
  <c r="Q1391" i="1"/>
  <c r="Q1375" i="1"/>
  <c r="Q1359" i="1"/>
  <c r="Q1343" i="1"/>
  <c r="Q1327" i="1"/>
  <c r="Q1311" i="1"/>
  <c r="Q1295" i="1"/>
  <c r="Q1279" i="1"/>
  <c r="Q1263" i="1"/>
  <c r="Q1247" i="1"/>
  <c r="Q1231" i="1"/>
  <c r="Q1215" i="1"/>
  <c r="Q1199" i="1"/>
  <c r="Q1183" i="1"/>
  <c r="Q1167" i="1"/>
  <c r="Q1151" i="1"/>
  <c r="Q1135" i="1"/>
  <c r="Q1119" i="1"/>
  <c r="Q1103" i="1"/>
  <c r="Q1087" i="1"/>
  <c r="Q1063" i="1"/>
  <c r="Q1047" i="1"/>
  <c r="Q1039" i="1"/>
  <c r="Q1023" i="1"/>
  <c r="Q1007" i="1"/>
  <c r="Q991" i="1"/>
  <c r="Q975" i="1"/>
  <c r="Q959" i="1"/>
  <c r="Q943" i="1"/>
  <c r="Q919" i="1"/>
  <c r="Q903" i="1"/>
  <c r="Q887" i="1"/>
  <c r="Q871" i="1"/>
  <c r="Q855" i="1"/>
  <c r="Q839" i="1"/>
  <c r="Q815" i="1"/>
  <c r="Q799" i="1"/>
  <c r="Q791" i="1"/>
  <c r="Q775" i="1"/>
  <c r="Q759" i="1"/>
  <c r="Q751" i="1"/>
  <c r="Q743" i="1"/>
  <c r="Q735" i="1"/>
  <c r="Q719" i="1"/>
  <c r="Q191" i="1"/>
  <c r="Q4527" i="1"/>
  <c r="Q4519" i="1"/>
  <c r="Q4511" i="1"/>
  <c r="Q4503" i="1"/>
  <c r="Q4495" i="1"/>
  <c r="Q4487" i="1"/>
  <c r="Q4479" i="1"/>
  <c r="Q4471" i="1"/>
  <c r="Q4463" i="1"/>
  <c r="Q4455" i="1"/>
  <c r="Q4447" i="1"/>
  <c r="Q4439" i="1"/>
  <c r="Q4431" i="1"/>
  <c r="Q4423" i="1"/>
  <c r="Q4415" i="1"/>
  <c r="Q4407" i="1"/>
  <c r="Q4399" i="1"/>
  <c r="Q4391" i="1"/>
  <c r="Q4383" i="1"/>
  <c r="Q4375" i="1"/>
  <c r="Q4367" i="1"/>
  <c r="Q4359" i="1"/>
  <c r="Q4351" i="1"/>
  <c r="Q4343" i="1"/>
  <c r="Q4335" i="1"/>
  <c r="Q4327" i="1"/>
  <c r="Q4319" i="1"/>
  <c r="Q4311" i="1"/>
  <c r="Q4303" i="1"/>
  <c r="Q4295" i="1"/>
  <c r="Q4287" i="1"/>
  <c r="Q4279" i="1"/>
  <c r="Q4271" i="1"/>
  <c r="Q4263" i="1"/>
  <c r="Q4255" i="1"/>
  <c r="Q4247" i="1"/>
  <c r="Q4239" i="1"/>
  <c r="Q4231" i="1"/>
  <c r="Q4223" i="1"/>
  <c r="Q4215" i="1"/>
  <c r="Q4207" i="1"/>
  <c r="Q4199" i="1"/>
  <c r="Q4191" i="1"/>
  <c r="Q4183" i="1"/>
  <c r="Q4175" i="1"/>
  <c r="Q4167" i="1"/>
  <c r="Q4159" i="1"/>
  <c r="Q4151" i="1"/>
  <c r="Q4143" i="1"/>
  <c r="Q4135" i="1"/>
  <c r="Q4127" i="1"/>
  <c r="Q4119" i="1"/>
  <c r="Q4111" i="1"/>
  <c r="Q4103" i="1"/>
  <c r="Q4095" i="1"/>
  <c r="Q4087" i="1"/>
  <c r="Q4079" i="1"/>
  <c r="Q4071" i="1"/>
  <c r="Q4063" i="1"/>
  <c r="Q4055" i="1"/>
  <c r="Q4047" i="1"/>
  <c r="Q4039" i="1"/>
  <c r="Q4031" i="1"/>
  <c r="Q4023" i="1"/>
  <c r="Q4015" i="1"/>
  <c r="Q4007" i="1"/>
  <c r="Q3999" i="1"/>
  <c r="Q3991" i="1"/>
  <c r="Q3983" i="1"/>
  <c r="Q3975" i="1"/>
  <c r="Q3967" i="1"/>
  <c r="Q3959" i="1"/>
  <c r="Q3951" i="1"/>
  <c r="Q3943" i="1"/>
  <c r="Q3935" i="1"/>
  <c r="Q3927" i="1"/>
  <c r="Q3919" i="1"/>
  <c r="Q3911" i="1"/>
  <c r="Q3903" i="1"/>
  <c r="Q3895" i="1"/>
  <c r="Q3887" i="1"/>
  <c r="Q3879" i="1"/>
  <c r="Q3871" i="1"/>
  <c r="Q3863" i="1"/>
  <c r="Q3855" i="1"/>
  <c r="Q3847" i="1"/>
  <c r="Q3839" i="1"/>
  <c r="Q3831" i="1"/>
  <c r="Q3823" i="1"/>
  <c r="Q3815" i="1"/>
  <c r="Q3807" i="1"/>
  <c r="Q3799" i="1"/>
  <c r="Q3791" i="1"/>
  <c r="Q3783" i="1"/>
  <c r="Q3775" i="1"/>
  <c r="Q3767" i="1"/>
  <c r="Q3759" i="1"/>
  <c r="Q3751" i="1"/>
  <c r="Q3743" i="1"/>
  <c r="Q3735" i="1"/>
  <c r="Q3727" i="1"/>
  <c r="Q3719" i="1"/>
  <c r="Q3711" i="1"/>
  <c r="Q3703" i="1"/>
  <c r="Q3695" i="1"/>
  <c r="Q3687" i="1"/>
  <c r="Q3679" i="1"/>
  <c r="Q3671" i="1"/>
  <c r="Q3663" i="1"/>
  <c r="Q3655" i="1"/>
  <c r="Q3647" i="1"/>
  <c r="Q3639" i="1"/>
  <c r="Q3631" i="1"/>
  <c r="Q3623" i="1"/>
  <c r="Q3615" i="1"/>
  <c r="Q3607" i="1"/>
  <c r="Q3599" i="1"/>
  <c r="Q3591" i="1"/>
  <c r="Q3583" i="1"/>
  <c r="Q3575" i="1"/>
  <c r="Q3567" i="1"/>
  <c r="Q3559" i="1"/>
  <c r="Q3551" i="1"/>
  <c r="Q3543" i="1"/>
  <c r="Q3535" i="1"/>
  <c r="Q3527" i="1"/>
  <c r="Q3519" i="1"/>
  <c r="Q3511" i="1"/>
  <c r="Q3503" i="1"/>
  <c r="Q3495" i="1"/>
  <c r="Q3487" i="1"/>
  <c r="Q3479" i="1"/>
  <c r="Q3471" i="1"/>
  <c r="Q3463" i="1"/>
  <c r="Q3455" i="1"/>
  <c r="Q3447" i="1"/>
  <c r="Q3439" i="1"/>
  <c r="Q3431" i="1"/>
  <c r="Q3423" i="1"/>
  <c r="Q3415" i="1"/>
  <c r="Q3407" i="1"/>
  <c r="Q3399" i="1"/>
  <c r="Q3391" i="1"/>
  <c r="Q3383" i="1"/>
  <c r="Q3375" i="1"/>
  <c r="Q3367" i="1"/>
  <c r="Q3359" i="1"/>
  <c r="Q3351" i="1"/>
  <c r="Q3343" i="1"/>
  <c r="Q3335" i="1"/>
  <c r="Q3327" i="1"/>
  <c r="Q3319" i="1"/>
  <c r="Q3311" i="1"/>
  <c r="Q3303" i="1"/>
  <c r="Q3295" i="1"/>
  <c r="Q3287" i="1"/>
  <c r="Q3279" i="1"/>
  <c r="Q3271" i="1"/>
  <c r="Q3263" i="1"/>
  <c r="Q3255" i="1"/>
  <c r="Q3247" i="1"/>
  <c r="Q3239" i="1"/>
  <c r="Q3231" i="1"/>
  <c r="Q3223" i="1"/>
  <c r="Q3207" i="1"/>
  <c r="Q3191" i="1"/>
  <c r="Q3175" i="1"/>
  <c r="Q3159" i="1"/>
  <c r="Q3151" i="1"/>
  <c r="Q3135" i="1"/>
  <c r="Q3119" i="1"/>
  <c r="Q3103" i="1"/>
  <c r="Q3095" i="1"/>
  <c r="Q3079" i="1"/>
  <c r="Q3063" i="1"/>
  <c r="Q3047" i="1"/>
  <c r="Q3031" i="1"/>
  <c r="Q3015" i="1"/>
  <c r="Q2999" i="1"/>
  <c r="Q2991" i="1"/>
  <c r="Q2967" i="1"/>
  <c r="Q2951" i="1"/>
  <c r="Q2935" i="1"/>
  <c r="Q2919" i="1"/>
  <c r="Q2903" i="1"/>
  <c r="Q2887" i="1"/>
  <c r="Q2871" i="1"/>
  <c r="Q2855" i="1"/>
  <c r="Q2839" i="1"/>
  <c r="Q2831" i="1"/>
  <c r="Q2815" i="1"/>
  <c r="Q2799" i="1"/>
  <c r="Q2783" i="1"/>
  <c r="Q2767" i="1"/>
  <c r="Q2751" i="1"/>
  <c r="Q2743" i="1"/>
  <c r="Q2727" i="1"/>
  <c r="Q2711" i="1"/>
  <c r="Q2695" i="1"/>
  <c r="Q2687" i="1"/>
  <c r="Q2671" i="1"/>
  <c r="Q2655" i="1"/>
  <c r="Q2639" i="1"/>
  <c r="Q2623" i="1"/>
  <c r="Q2615" i="1"/>
  <c r="Q2599" i="1"/>
  <c r="Q2583" i="1"/>
  <c r="Q2575" i="1"/>
  <c r="Q2559" i="1"/>
  <c r="Q2535" i="1"/>
  <c r="Q2519" i="1"/>
  <c r="Q2503" i="1"/>
  <c r="Q2487" i="1"/>
  <c r="Q2471" i="1"/>
  <c r="Q2455" i="1"/>
  <c r="Q2439" i="1"/>
  <c r="Q2423" i="1"/>
  <c r="Q2407" i="1"/>
  <c r="Q2399" i="1"/>
  <c r="Q2383" i="1"/>
  <c r="Q2367" i="1"/>
  <c r="Q2359" i="1"/>
  <c r="Q2343" i="1"/>
  <c r="Q2327" i="1"/>
  <c r="Q2311" i="1"/>
  <c r="Q2295" i="1"/>
  <c r="Q2279" i="1"/>
  <c r="Q2263" i="1"/>
  <c r="Q2255" i="1"/>
  <c r="Q2239" i="1"/>
  <c r="Q2223" i="1"/>
  <c r="Q2199" i="1"/>
  <c r="Q2183" i="1"/>
  <c r="Q2167" i="1"/>
  <c r="Q2151" i="1"/>
  <c r="Q2135" i="1"/>
  <c r="Q2119" i="1"/>
  <c r="Q2111" i="1"/>
  <c r="Q2095" i="1"/>
  <c r="Q2079" i="1"/>
  <c r="Q2055" i="1"/>
  <c r="Q2039" i="1"/>
  <c r="Q2023" i="1"/>
  <c r="Q2007" i="1"/>
  <c r="Q1991" i="1"/>
  <c r="Q1975" i="1"/>
  <c r="Q1959" i="1"/>
  <c r="Q1943" i="1"/>
  <c r="Q1935" i="1"/>
  <c r="Q1919" i="1"/>
  <c r="Q1903" i="1"/>
  <c r="Q1887" i="1"/>
  <c r="Q1871" i="1"/>
  <c r="Q1855" i="1"/>
  <c r="Q1839" i="1"/>
  <c r="Q1823" i="1"/>
  <c r="Q1815" i="1"/>
  <c r="Q1799" i="1"/>
  <c r="Q1783" i="1"/>
  <c r="Q1775" i="1"/>
  <c r="Q1759" i="1"/>
  <c r="Q1743" i="1"/>
  <c r="Q1727" i="1"/>
  <c r="Q1711" i="1"/>
  <c r="Q1695" i="1"/>
  <c r="Q1671" i="1"/>
  <c r="Q1655" i="1"/>
  <c r="Q1639" i="1"/>
  <c r="Q1623" i="1"/>
  <c r="Q1607" i="1"/>
  <c r="Q1591" i="1"/>
  <c r="Q1575" i="1"/>
  <c r="Q1559" i="1"/>
  <c r="Q1543" i="1"/>
  <c r="Q1527" i="1"/>
  <c r="Q1511" i="1"/>
  <c r="Q1495" i="1"/>
  <c r="Q1479" i="1"/>
  <c r="Q1463" i="1"/>
  <c r="Q1447" i="1"/>
  <c r="Q1431" i="1"/>
  <c r="Q1415" i="1"/>
  <c r="Q1399" i="1"/>
  <c r="Q1383" i="1"/>
  <c r="Q1367" i="1"/>
  <c r="Q1351" i="1"/>
  <c r="Q1335" i="1"/>
  <c r="Q1319" i="1"/>
  <c r="Q1303" i="1"/>
  <c r="Q1287" i="1"/>
  <c r="Q1271" i="1"/>
  <c r="Q1255" i="1"/>
  <c r="Q1239" i="1"/>
  <c r="Q1223" i="1"/>
  <c r="Q1207" i="1"/>
  <c r="Q1191" i="1"/>
  <c r="Q1175" i="1"/>
  <c r="Q1159" i="1"/>
  <c r="Q1143" i="1"/>
  <c r="Q1127" i="1"/>
  <c r="Q1111" i="1"/>
  <c r="Q1095" i="1"/>
  <c r="Q1079" i="1"/>
  <c r="Q1071" i="1"/>
  <c r="Q1055" i="1"/>
  <c r="Q1031" i="1"/>
  <c r="Q1015" i="1"/>
  <c r="Q999" i="1"/>
  <c r="Q983" i="1"/>
  <c r="Q967" i="1"/>
  <c r="Q951" i="1"/>
  <c r="Q935" i="1"/>
  <c r="Q927" i="1"/>
  <c r="Q911" i="1"/>
  <c r="Q895" i="1"/>
  <c r="Q879" i="1"/>
  <c r="Q863" i="1"/>
  <c r="Q847" i="1"/>
  <c r="Q831" i="1"/>
  <c r="Q823" i="1"/>
  <c r="Q807" i="1"/>
  <c r="Q783" i="1"/>
  <c r="Q767" i="1"/>
  <c r="Q727" i="1"/>
  <c r="Q199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5614" i="1"/>
  <c r="Q5606" i="1"/>
  <c r="Q5598" i="1"/>
  <c r="Q5590" i="1"/>
  <c r="Q5582" i="1"/>
  <c r="Q5574" i="1"/>
  <c r="Q5566" i="1"/>
  <c r="Q5558" i="1"/>
  <c r="Q5613" i="1"/>
  <c r="Q5605" i="1"/>
  <c r="Q5597" i="1"/>
  <c r="Q5589" i="1"/>
  <c r="Q5581" i="1"/>
  <c r="Q5573" i="1"/>
  <c r="Q5565" i="1"/>
  <c r="Q5557" i="1"/>
  <c r="Q5550" i="1"/>
  <c r="Q5542" i="1"/>
  <c r="Q5534" i="1"/>
  <c r="Q5526" i="1"/>
  <c r="Q5518" i="1"/>
  <c r="Q5510" i="1"/>
  <c r="Q5502" i="1"/>
  <c r="Q5494" i="1"/>
  <c r="Q5486" i="1"/>
  <c r="Q5478" i="1"/>
  <c r="Q5470" i="1"/>
  <c r="Q5462" i="1"/>
  <c r="Q5454" i="1"/>
  <c r="Q5446" i="1"/>
  <c r="Q5438" i="1"/>
  <c r="Q5430" i="1"/>
  <c r="Q5422" i="1"/>
  <c r="Q5414" i="1"/>
  <c r="Q5406" i="1"/>
  <c r="Q5398" i="1"/>
  <c r="Q5390" i="1"/>
  <c r="Q5382" i="1"/>
  <c r="Q5374" i="1"/>
  <c r="Q5366" i="1"/>
  <c r="Q5358" i="1"/>
  <c r="Q5350" i="1"/>
  <c r="Q5342" i="1"/>
  <c r="Q5334" i="1"/>
  <c r="Q5326" i="1"/>
  <c r="Q5318" i="1"/>
  <c r="Q5310" i="1"/>
  <c r="Q5302" i="1"/>
  <c r="Q5294" i="1"/>
  <c r="Q5286" i="1"/>
  <c r="Q5278" i="1"/>
  <c r="Q5270" i="1"/>
  <c r="Q5262" i="1"/>
  <c r="Q5254" i="1"/>
  <c r="Q5246" i="1"/>
  <c r="Q5238" i="1"/>
  <c r="Q5230" i="1"/>
  <c r="Q5222" i="1"/>
  <c r="Q5214" i="1"/>
  <c r="Q5206" i="1"/>
  <c r="Q5198" i="1"/>
  <c r="Q5190" i="1"/>
  <c r="Q5182" i="1"/>
  <c r="Q5174" i="1"/>
  <c r="Q5166" i="1"/>
  <c r="Q5158" i="1"/>
  <c r="Q5150" i="1"/>
  <c r="Q5142" i="1"/>
  <c r="Q5134" i="1"/>
  <c r="Q5126" i="1"/>
  <c r="Q5118" i="1"/>
  <c r="Q5110" i="1"/>
  <c r="Q5102" i="1"/>
  <c r="Q5094" i="1"/>
  <c r="Q5086" i="1"/>
  <c r="Q5078" i="1"/>
  <c r="Q5070" i="1"/>
  <c r="Q5062" i="1"/>
  <c r="Q5054" i="1"/>
  <c r="Q5046" i="1"/>
  <c r="Q5038" i="1"/>
  <c r="Q5030" i="1"/>
  <c r="Q5022" i="1"/>
  <c r="Q5014" i="1"/>
  <c r="Q5006" i="1"/>
  <c r="Q4998" i="1"/>
  <c r="Q4990" i="1"/>
  <c r="Q4982" i="1"/>
  <c r="Q4974" i="1"/>
  <c r="Q4966" i="1"/>
  <c r="Q4958" i="1"/>
  <c r="Q4950" i="1"/>
  <c r="Q4942" i="1"/>
  <c r="Q4934" i="1"/>
  <c r="Q4926" i="1"/>
  <c r="Q4918" i="1"/>
  <c r="Q4910" i="1"/>
  <c r="Q4902" i="1"/>
  <c r="Q4894" i="1"/>
  <c r="Q4886" i="1"/>
  <c r="Q4878" i="1"/>
  <c r="Q4870" i="1"/>
  <c r="Q4862" i="1"/>
  <c r="Q4854" i="1"/>
  <c r="Q4846" i="1"/>
  <c r="Q4838" i="1"/>
  <c r="Q4830" i="1"/>
  <c r="Q4822" i="1"/>
  <c r="Q4814" i="1"/>
  <c r="Q4806" i="1"/>
  <c r="Q4798" i="1"/>
  <c r="Q4790" i="1"/>
  <c r="Q4782" i="1"/>
  <c r="Q4774" i="1"/>
  <c r="Q4766" i="1"/>
  <c r="Q4758" i="1"/>
  <c r="Q4750" i="1"/>
  <c r="Q4742" i="1"/>
  <c r="Q4734" i="1"/>
  <c r="Q4726" i="1"/>
  <c r="Q4718" i="1"/>
  <c r="Q4710" i="1"/>
  <c r="Q4702" i="1"/>
  <c r="Q4694" i="1"/>
  <c r="Q4686" i="1"/>
  <c r="Q4678" i="1"/>
  <c r="Q4670" i="1"/>
  <c r="Q4662" i="1"/>
  <c r="Q4654" i="1"/>
  <c r="Q4646" i="1"/>
  <c r="Q4638" i="1"/>
  <c r="Q4630" i="1"/>
  <c r="Q4622" i="1"/>
  <c r="Q4614" i="1"/>
  <c r="Q4606" i="1"/>
  <c r="Q4598" i="1"/>
  <c r="Q4590" i="1"/>
  <c r="Q4582" i="1"/>
  <c r="Q4574" i="1"/>
  <c r="Q4566" i="1"/>
  <c r="Q4558" i="1"/>
  <c r="Q4550" i="1"/>
  <c r="Q4542" i="1"/>
  <c r="Q4534" i="1"/>
  <c r="Q4526" i="1"/>
  <c r="Q4518" i="1"/>
  <c r="Q4510" i="1"/>
  <c r="Q4502" i="1"/>
  <c r="Q4494" i="1"/>
  <c r="Q4486" i="1"/>
  <c r="Q4478" i="1"/>
  <c r="Q4470" i="1"/>
  <c r="Q4462" i="1"/>
  <c r="Q4454" i="1"/>
  <c r="Q4446" i="1"/>
  <c r="Q4438" i="1"/>
  <c r="Q4430" i="1"/>
  <c r="Q4422" i="1"/>
  <c r="Q4414" i="1"/>
  <c r="Q4406" i="1"/>
  <c r="Q4398" i="1"/>
  <c r="Q4390" i="1"/>
  <c r="Q4382" i="1"/>
  <c r="Q4374" i="1"/>
  <c r="Q4366" i="1"/>
  <c r="Q4358" i="1"/>
  <c r="Q4350" i="1"/>
  <c r="Q4342" i="1"/>
  <c r="Q4334" i="1"/>
  <c r="Q4326" i="1"/>
  <c r="Q4318" i="1"/>
  <c r="Q4310" i="1"/>
  <c r="Q4302" i="1"/>
  <c r="Q4294" i="1"/>
  <c r="Q4286" i="1"/>
  <c r="Q4278" i="1"/>
  <c r="Q4270" i="1"/>
  <c r="Q4262" i="1"/>
  <c r="Q4254" i="1"/>
  <c r="Q4246" i="1"/>
  <c r="Q4238" i="1"/>
  <c r="Q4230" i="1"/>
  <c r="Q4222" i="1"/>
  <c r="Q4214" i="1"/>
  <c r="Q4206" i="1"/>
  <c r="Q4198" i="1"/>
  <c r="Q4190" i="1"/>
  <c r="Q4182" i="1"/>
  <c r="Q4174" i="1"/>
  <c r="Q4166" i="1"/>
  <c r="Q4158" i="1"/>
  <c r="Q4150" i="1"/>
  <c r="Q4142" i="1"/>
  <c r="Q4134" i="1"/>
  <c r="Q4126" i="1"/>
  <c r="Q4118" i="1"/>
  <c r="Q4110" i="1"/>
  <c r="Q4102" i="1"/>
  <c r="Q4094" i="1"/>
  <c r="Q4086" i="1"/>
  <c r="Q4078" i="1"/>
  <c r="Q4070" i="1"/>
  <c r="Q4062" i="1"/>
  <c r="Q4054" i="1"/>
  <c r="Q4046" i="1"/>
  <c r="Q4038" i="1"/>
  <c r="Q4030" i="1"/>
  <c r="Q4022" i="1"/>
  <c r="Q4014" i="1"/>
  <c r="Q4006" i="1"/>
  <c r="Q3998" i="1"/>
  <c r="Q3990" i="1"/>
  <c r="Q3982" i="1"/>
  <c r="Q3974" i="1"/>
  <c r="Q3966" i="1"/>
  <c r="Q3958" i="1"/>
  <c r="Q3950" i="1"/>
  <c r="Q3942" i="1"/>
  <c r="Q3934" i="1"/>
  <c r="Q3926" i="1"/>
  <c r="Q3918" i="1"/>
  <c r="Q3910" i="1"/>
  <c r="Q3902" i="1"/>
  <c r="Q3894" i="1"/>
  <c r="Q3886" i="1"/>
  <c r="Q3878" i="1"/>
  <c r="Q3870" i="1"/>
  <c r="Q3862" i="1"/>
  <c r="Q3854" i="1"/>
  <c r="Q3846" i="1"/>
  <c r="Q3838" i="1"/>
  <c r="Q3830" i="1"/>
  <c r="Q3822" i="1"/>
  <c r="Q3814" i="1"/>
  <c r="Q3806" i="1"/>
  <c r="Q3798" i="1"/>
  <c r="Q3790" i="1"/>
  <c r="Q3782" i="1"/>
  <c r="Q3774" i="1"/>
  <c r="Q3766" i="1"/>
  <c r="Q3758" i="1"/>
  <c r="Q3750" i="1"/>
  <c r="Q3742" i="1"/>
  <c r="Q3734" i="1"/>
  <c r="Q3726" i="1"/>
  <c r="Q3718" i="1"/>
  <c r="Q3710" i="1"/>
  <c r="Q3702" i="1"/>
  <c r="Q3694" i="1"/>
  <c r="Q3686" i="1"/>
  <c r="Q3678" i="1"/>
  <c r="Q3670" i="1"/>
  <c r="Q3662" i="1"/>
  <c r="Q3654" i="1"/>
  <c r="Q3646" i="1"/>
  <c r="Q3638" i="1"/>
  <c r="Q3630" i="1"/>
  <c r="Q3622" i="1"/>
  <c r="Q3614" i="1"/>
  <c r="Q3606" i="1"/>
  <c r="Q3598" i="1"/>
  <c r="Q3590" i="1"/>
  <c r="Q3582" i="1"/>
  <c r="Q3574" i="1"/>
  <c r="Q3566" i="1"/>
  <c r="Q3558" i="1"/>
  <c r="Q3550" i="1"/>
  <c r="Q3542" i="1"/>
  <c r="Q3534" i="1"/>
  <c r="Q3526" i="1"/>
  <c r="Q3518" i="1"/>
  <c r="Q3510" i="1"/>
  <c r="Q3502" i="1"/>
  <c r="Q3494" i="1"/>
  <c r="Q3486" i="1"/>
  <c r="Q3478" i="1"/>
  <c r="Q3470" i="1"/>
  <c r="Q3462" i="1"/>
  <c r="Q3454" i="1"/>
  <c r="Q3446" i="1"/>
  <c r="Q3438" i="1"/>
  <c r="Q3430" i="1"/>
  <c r="Q3422" i="1"/>
  <c r="Q3414" i="1"/>
  <c r="Q3406" i="1"/>
  <c r="Q3398" i="1"/>
  <c r="Q3390" i="1"/>
  <c r="Q3382" i="1"/>
  <c r="Q3374" i="1"/>
  <c r="Q3366" i="1"/>
  <c r="Q3358" i="1"/>
  <c r="Q3350" i="1"/>
  <c r="Q3342" i="1"/>
  <c r="Q3334" i="1"/>
  <c r="Q3326" i="1"/>
  <c r="Q3318" i="1"/>
  <c r="Q3310" i="1"/>
  <c r="Q3302" i="1"/>
  <c r="Q3294" i="1"/>
  <c r="Q3286" i="1"/>
  <c r="Q3278" i="1"/>
  <c r="Q3270" i="1"/>
  <c r="Q3262" i="1"/>
  <c r="Q3254" i="1"/>
  <c r="Q3246" i="1"/>
  <c r="Q3238" i="1"/>
  <c r="Q3230" i="1"/>
  <c r="Q3222" i="1"/>
  <c r="Q3214" i="1"/>
  <c r="Q3206" i="1"/>
  <c r="Q3198" i="1"/>
  <c r="Q3190" i="1"/>
  <c r="Q3182" i="1"/>
  <c r="Q3174" i="1"/>
  <c r="Q3166" i="1"/>
  <c r="Q3158" i="1"/>
  <c r="Q3150" i="1"/>
  <c r="Q3142" i="1"/>
  <c r="Q3134" i="1"/>
  <c r="Q3126" i="1"/>
  <c r="Q3118" i="1"/>
  <c r="Q3110" i="1"/>
  <c r="Q3102" i="1"/>
  <c r="Q3094" i="1"/>
  <c r="Q3086" i="1"/>
  <c r="Q3078" i="1"/>
  <c r="Q3070" i="1"/>
  <c r="Q3062" i="1"/>
  <c r="Q3054" i="1"/>
  <c r="Q3046" i="1"/>
  <c r="Q5549" i="1"/>
  <c r="Q5541" i="1"/>
  <c r="Q5533" i="1"/>
  <c r="Q5525" i="1"/>
  <c r="Q5517" i="1"/>
  <c r="Q5509" i="1"/>
  <c r="Q5501" i="1"/>
  <c r="Q5493" i="1"/>
  <c r="Q5485" i="1"/>
  <c r="Q5477" i="1"/>
  <c r="Q5469" i="1"/>
  <c r="Q5461" i="1"/>
  <c r="Q5453" i="1"/>
  <c r="Q5445" i="1"/>
  <c r="Q5437" i="1"/>
  <c r="Q5429" i="1"/>
  <c r="Q5421" i="1"/>
  <c r="Q5413" i="1"/>
  <c r="Q5405" i="1"/>
  <c r="Q5397" i="1"/>
  <c r="Q5389" i="1"/>
  <c r="Q5381" i="1"/>
  <c r="Q5373" i="1"/>
  <c r="Q5365" i="1"/>
  <c r="Q5357" i="1"/>
  <c r="Q5349" i="1"/>
  <c r="Q5341" i="1"/>
  <c r="Q5333" i="1"/>
  <c r="Q5325" i="1"/>
  <c r="Q5317" i="1"/>
  <c r="Q5309" i="1"/>
  <c r="Q5301" i="1"/>
  <c r="Q5293" i="1"/>
  <c r="Q5285" i="1"/>
  <c r="Q5277" i="1"/>
  <c r="Q5269" i="1"/>
  <c r="Q5261" i="1"/>
  <c r="Q5253" i="1"/>
  <c r="Q5245" i="1"/>
  <c r="Q5237" i="1"/>
  <c r="Q5229" i="1"/>
  <c r="Q5221" i="1"/>
  <c r="Q5213" i="1"/>
  <c r="Q5205" i="1"/>
  <c r="Q5197" i="1"/>
  <c r="Q5189" i="1"/>
  <c r="Q5181" i="1"/>
  <c r="Q5173" i="1"/>
  <c r="Q5165" i="1"/>
  <c r="Q5157" i="1"/>
  <c r="Q5149" i="1"/>
  <c r="Q5141" i="1"/>
  <c r="Q5133" i="1"/>
  <c r="Q5125" i="1"/>
  <c r="Q5117" i="1"/>
  <c r="Q5109" i="1"/>
  <c r="Q5101" i="1"/>
  <c r="Q5093" i="1"/>
  <c r="Q5085" i="1"/>
  <c r="Q5077" i="1"/>
  <c r="Q5069" i="1"/>
  <c r="Q5061" i="1"/>
  <c r="Q5053" i="1"/>
  <c r="Q5045" i="1"/>
  <c r="Q5037" i="1"/>
  <c r="Q5029" i="1"/>
  <c r="Q5021" i="1"/>
  <c r="Q5013" i="1"/>
  <c r="Q5005" i="1"/>
  <c r="Q4997" i="1"/>
  <c r="Q4989" i="1"/>
  <c r="Q4981" i="1"/>
  <c r="Q4973" i="1"/>
  <c r="Q4965" i="1"/>
  <c r="Q4957" i="1"/>
  <c r="Q4949" i="1"/>
  <c r="Q4941" i="1"/>
  <c r="Q4933" i="1"/>
  <c r="Q4925" i="1"/>
  <c r="Q4917" i="1"/>
  <c r="Q4909" i="1"/>
  <c r="Q4901" i="1"/>
  <c r="Q4893" i="1"/>
  <c r="Q4885" i="1"/>
  <c r="Q4877" i="1"/>
  <c r="Q4869" i="1"/>
  <c r="Q4861" i="1"/>
  <c r="Q4853" i="1"/>
  <c r="Q4845" i="1"/>
  <c r="Q4837" i="1"/>
  <c r="Q4829" i="1"/>
  <c r="Q4821" i="1"/>
  <c r="Q4813" i="1"/>
  <c r="Q4805" i="1"/>
  <c r="Q4797" i="1"/>
  <c r="Q4789" i="1"/>
  <c r="Q4781" i="1"/>
  <c r="Q4773" i="1"/>
  <c r="Q4765" i="1"/>
  <c r="Q4757" i="1"/>
  <c r="Q4749" i="1"/>
  <c r="Q4741" i="1"/>
  <c r="Q4733" i="1"/>
  <c r="Q4725" i="1"/>
  <c r="Q4717" i="1"/>
  <c r="Q4709" i="1"/>
  <c r="Q4701" i="1"/>
  <c r="Q4693" i="1"/>
  <c r="Q4685" i="1"/>
  <c r="Q4677" i="1"/>
  <c r="Q4669" i="1"/>
  <c r="Q4661" i="1"/>
  <c r="Q4653" i="1"/>
  <c r="Q4645" i="1"/>
  <c r="Q4637" i="1"/>
  <c r="Q4629" i="1"/>
  <c r="Q4621" i="1"/>
  <c r="Q4613" i="1"/>
  <c r="Q4605" i="1"/>
  <c r="Q4597" i="1"/>
  <c r="Q4589" i="1"/>
  <c r="Q4581" i="1"/>
  <c r="Q4573" i="1"/>
  <c r="Q4565" i="1"/>
  <c r="Q4557" i="1"/>
  <c r="Q4549" i="1"/>
  <c r="Q4541" i="1"/>
  <c r="Q4533" i="1"/>
  <c r="Q4525" i="1"/>
  <c r="Q4517" i="1"/>
  <c r="Q4509" i="1"/>
  <c r="Q4501" i="1"/>
  <c r="Q4493" i="1"/>
  <c r="Q4485" i="1"/>
  <c r="Q4477" i="1"/>
  <c r="Q4469" i="1"/>
  <c r="Q4461" i="1"/>
  <c r="Q4453" i="1"/>
  <c r="Q4445" i="1"/>
  <c r="Q4437" i="1"/>
  <c r="Q4429" i="1"/>
  <c r="Q4421" i="1"/>
  <c r="Q4413" i="1"/>
  <c r="Q4405" i="1"/>
  <c r="Q4397" i="1"/>
  <c r="Q4389" i="1"/>
  <c r="Q4381" i="1"/>
  <c r="Q4373" i="1"/>
  <c r="Q4365" i="1"/>
  <c r="Q4357" i="1"/>
  <c r="Q4349" i="1"/>
  <c r="Q4341" i="1"/>
  <c r="Q4333" i="1"/>
  <c r="Q4325" i="1"/>
  <c r="Q4317" i="1"/>
  <c r="Q4309" i="1"/>
  <c r="Q4301" i="1"/>
  <c r="Q4293" i="1"/>
  <c r="Q4285" i="1"/>
  <c r="Q4277" i="1"/>
  <c r="Q4269" i="1"/>
  <c r="Q4261" i="1"/>
  <c r="Q4253" i="1"/>
  <c r="Q4245" i="1"/>
  <c r="Q4237" i="1"/>
  <c r="Q4229" i="1"/>
  <c r="Q4221" i="1"/>
  <c r="Q4213" i="1"/>
  <c r="Q4205" i="1"/>
  <c r="Q4197" i="1"/>
  <c r="Q4189" i="1"/>
  <c r="Q4181" i="1"/>
  <c r="Q4173" i="1"/>
  <c r="Q4165" i="1"/>
  <c r="Q4157" i="1"/>
  <c r="Q4149" i="1"/>
  <c r="Q4141" i="1"/>
  <c r="Q4133" i="1"/>
  <c r="Q4125" i="1"/>
  <c r="Q4117" i="1"/>
  <c r="Q4109" i="1"/>
  <c r="Q4101" i="1"/>
  <c r="Q4093" i="1"/>
  <c r="Q4085" i="1"/>
  <c r="Q4077" i="1"/>
  <c r="Q4069" i="1"/>
  <c r="Q4061" i="1"/>
  <c r="Q4053" i="1"/>
  <c r="Q4045" i="1"/>
  <c r="Q4037" i="1"/>
  <c r="Q4029" i="1"/>
  <c r="Q4021" i="1"/>
  <c r="Q4013" i="1"/>
  <c r="Q4005" i="1"/>
  <c r="Q3997" i="1"/>
  <c r="Q3989" i="1"/>
  <c r="Q3981" i="1"/>
  <c r="Q3973" i="1"/>
  <c r="Q3965" i="1"/>
  <c r="Q3957" i="1"/>
  <c r="Q3949" i="1"/>
  <c r="Q3941" i="1"/>
  <c r="Q3933" i="1"/>
  <c r="Q3925" i="1"/>
  <c r="Q3917" i="1"/>
  <c r="Q3909" i="1"/>
  <c r="Q3901" i="1"/>
  <c r="Q3893" i="1"/>
  <c r="Q3885" i="1"/>
  <c r="Q3877" i="1"/>
  <c r="Q3869" i="1"/>
  <c r="Q3861" i="1"/>
  <c r="Q3853" i="1"/>
  <c r="Q3845" i="1"/>
  <c r="Q3837" i="1"/>
  <c r="Q3829" i="1"/>
  <c r="Q3821" i="1"/>
  <c r="Q3813" i="1"/>
  <c r="Q3805" i="1"/>
  <c r="Q3797" i="1"/>
  <c r="Q3789" i="1"/>
  <c r="Q3781" i="1"/>
  <c r="Q3773" i="1"/>
  <c r="Q3765" i="1"/>
  <c r="Q3757" i="1"/>
  <c r="Q3749" i="1"/>
  <c r="Q3741" i="1"/>
  <c r="Q3733" i="1"/>
  <c r="Q3725" i="1"/>
  <c r="Q3717" i="1"/>
  <c r="Q3709" i="1"/>
  <c r="Q3701" i="1"/>
  <c r="Q3693" i="1"/>
  <c r="Q3685" i="1"/>
  <c r="Q3677" i="1"/>
  <c r="Q3669" i="1"/>
  <c r="Q3661" i="1"/>
  <c r="Q3653" i="1"/>
  <c r="Q3645" i="1"/>
  <c r="Q3637" i="1"/>
  <c r="Q3629" i="1"/>
  <c r="Q3621" i="1"/>
  <c r="Q3613" i="1"/>
  <c r="Q3605" i="1"/>
  <c r="Q3597" i="1"/>
  <c r="Q3589" i="1"/>
  <c r="Q3581" i="1"/>
  <c r="Q3573" i="1"/>
  <c r="Q3565" i="1"/>
  <c r="Q3557" i="1"/>
  <c r="Q3549" i="1"/>
  <c r="Q3541" i="1"/>
  <c r="Q3533" i="1"/>
  <c r="Q3525" i="1"/>
  <c r="Q3517" i="1"/>
  <c r="Q3509" i="1"/>
  <c r="Q3501" i="1"/>
  <c r="Q3493" i="1"/>
  <c r="Q3485" i="1"/>
  <c r="Q3477" i="1"/>
  <c r="Q3469" i="1"/>
  <c r="Q3461" i="1"/>
  <c r="Q3453" i="1"/>
  <c r="Q3445" i="1"/>
  <c r="Q3437" i="1"/>
  <c r="Q3429" i="1"/>
  <c r="Q3421" i="1"/>
  <c r="Q3413" i="1"/>
  <c r="Q3405" i="1"/>
  <c r="Q3397" i="1"/>
  <c r="Q3389" i="1"/>
  <c r="Q3381" i="1"/>
  <c r="Q3373" i="1"/>
  <c r="Q3365" i="1"/>
  <c r="Q3357" i="1"/>
  <c r="Q3349" i="1"/>
  <c r="Q3341" i="1"/>
  <c r="Q3333" i="1"/>
  <c r="Q3325" i="1"/>
  <c r="Q3317" i="1"/>
  <c r="Q3309" i="1"/>
  <c r="Q3301" i="1"/>
  <c r="Q3293" i="1"/>
  <c r="Q3285" i="1"/>
  <c r="Q3277" i="1"/>
  <c r="Q3269" i="1"/>
  <c r="Q3261" i="1"/>
  <c r="Q3253" i="1"/>
  <c r="Q3245" i="1"/>
  <c r="Q3237" i="1"/>
  <c r="Q3229" i="1"/>
  <c r="Q3221" i="1"/>
  <c r="Q3213" i="1"/>
  <c r="Q3205" i="1"/>
  <c r="Q3197" i="1"/>
  <c r="Q3189" i="1"/>
  <c r="Q3181" i="1"/>
  <c r="Q3173" i="1"/>
  <c r="Q3165" i="1"/>
  <c r="Q3157" i="1"/>
  <c r="Q3149" i="1"/>
  <c r="Q3141" i="1"/>
  <c r="Q3133" i="1"/>
  <c r="Q3125" i="1"/>
  <c r="Q3117" i="1"/>
  <c r="Q3109" i="1"/>
  <c r="Q3101" i="1"/>
  <c r="Q3093" i="1"/>
  <c r="Q3085" i="1"/>
  <c r="Q3077" i="1"/>
  <c r="Q3069" i="1"/>
  <c r="Q3061" i="1"/>
  <c r="Q3053" i="1"/>
  <c r="Q3045" i="1"/>
  <c r="Q3037" i="1"/>
  <c r="Q3029" i="1"/>
  <c r="Q3021" i="1"/>
  <c r="Q3013" i="1"/>
  <c r="Q3005" i="1"/>
  <c r="Q2997" i="1"/>
  <c r="Q2989" i="1"/>
  <c r="Q2981" i="1"/>
  <c r="Q2973" i="1"/>
  <c r="Q2965" i="1"/>
  <c r="Q2957" i="1"/>
  <c r="Q2949" i="1"/>
  <c r="Q2941" i="1"/>
  <c r="Q2933" i="1"/>
  <c r="Q2925" i="1"/>
  <c r="Q2917" i="1"/>
  <c r="Q2909" i="1"/>
  <c r="Q2901" i="1"/>
  <c r="Q2893" i="1"/>
  <c r="Q2885" i="1"/>
  <c r="Q2877" i="1"/>
  <c r="Q2869" i="1"/>
  <c r="Q2861" i="1"/>
  <c r="Q2853" i="1"/>
  <c r="Q2845" i="1"/>
  <c r="Q2837" i="1"/>
  <c r="Q2829" i="1"/>
  <c r="Q3038" i="1"/>
  <c r="Q3030" i="1"/>
  <c r="Q3022" i="1"/>
  <c r="Q3014" i="1"/>
  <c r="Q3006" i="1"/>
  <c r="Q2998" i="1"/>
  <c r="Q2990" i="1"/>
  <c r="Q2982" i="1"/>
  <c r="Q2974" i="1"/>
  <c r="Q2966" i="1"/>
  <c r="Q2958" i="1"/>
  <c r="Q2950" i="1"/>
  <c r="Q2942" i="1"/>
  <c r="Q2934" i="1"/>
  <c r="Q2926" i="1"/>
  <c r="Q2918" i="1"/>
  <c r="Q2910" i="1"/>
  <c r="Q2902" i="1"/>
  <c r="Q2894" i="1"/>
  <c r="Q2886" i="1"/>
  <c r="Q2878" i="1"/>
  <c r="Q2870" i="1"/>
  <c r="Q2862" i="1"/>
  <c r="Q2854" i="1"/>
  <c r="Q2846" i="1"/>
  <c r="Q2838" i="1"/>
  <c r="Q2830" i="1"/>
  <c r="Q2822" i="1"/>
  <c r="Q2814" i="1"/>
  <c r="Q2806" i="1"/>
  <c r="Q2798" i="1"/>
  <c r="Q2790" i="1"/>
  <c r="Q2782" i="1"/>
  <c r="Q2774" i="1"/>
  <c r="Q2766" i="1"/>
  <c r="Q2758" i="1"/>
  <c r="Q2750" i="1"/>
  <c r="Q2742" i="1"/>
  <c r="Q2734" i="1"/>
  <c r="Q2726" i="1"/>
  <c r="Q2718" i="1"/>
  <c r="Q2710" i="1"/>
  <c r="Q2702" i="1"/>
  <c r="Q2694" i="1"/>
  <c r="Q2686" i="1"/>
  <c r="Q2678" i="1"/>
  <c r="Q2670" i="1"/>
  <c r="Q2662" i="1"/>
  <c r="Q2654" i="1"/>
  <c r="Q2646" i="1"/>
  <c r="Q2638" i="1"/>
  <c r="Q2630" i="1"/>
  <c r="Q2622" i="1"/>
  <c r="Q2614" i="1"/>
  <c r="Q2606" i="1"/>
  <c r="Q2598" i="1"/>
  <c r="Q2590" i="1"/>
  <c r="Q2582" i="1"/>
  <c r="Q2574" i="1"/>
  <c r="Q2566" i="1"/>
  <c r="Q2558" i="1"/>
  <c r="Q2550" i="1"/>
  <c r="Q2542" i="1"/>
  <c r="Q2534" i="1"/>
  <c r="Q2526" i="1"/>
  <c r="Q2518" i="1"/>
  <c r="Q2510" i="1"/>
  <c r="Q2502" i="1"/>
  <c r="Q2494" i="1"/>
  <c r="Q2486" i="1"/>
  <c r="Q2478" i="1"/>
  <c r="Q2470" i="1"/>
  <c r="Q2462" i="1"/>
  <c r="Q2454" i="1"/>
  <c r="Q2446" i="1"/>
  <c r="Q2438" i="1"/>
  <c r="Q2430" i="1"/>
  <c r="Q2422" i="1"/>
  <c r="Q2414" i="1"/>
  <c r="Q2406" i="1"/>
  <c r="Q2398" i="1"/>
  <c r="Q2390" i="1"/>
  <c r="Q2382" i="1"/>
  <c r="Q2374" i="1"/>
  <c r="Q2366" i="1"/>
  <c r="Q2358" i="1"/>
  <c r="Q2350" i="1"/>
  <c r="Q2342" i="1"/>
  <c r="Q2334" i="1"/>
  <c r="Q2326" i="1"/>
  <c r="Q2318" i="1"/>
  <c r="Q2310" i="1"/>
  <c r="Q2302" i="1"/>
  <c r="Q2294" i="1"/>
  <c r="Q2286" i="1"/>
  <c r="Q2278" i="1"/>
  <c r="Q2270" i="1"/>
  <c r="Q2262" i="1"/>
  <c r="Q2254" i="1"/>
  <c r="Q2246" i="1"/>
  <c r="Q2238" i="1"/>
  <c r="Q2230" i="1"/>
  <c r="Q2222" i="1"/>
  <c r="Q2214" i="1"/>
  <c r="Q2206" i="1"/>
  <c r="Q2198" i="1"/>
  <c r="Q2190" i="1"/>
  <c r="Q2182" i="1"/>
  <c r="Q2174" i="1"/>
  <c r="Q2166" i="1"/>
  <c r="Q2158" i="1"/>
  <c r="Q2150" i="1"/>
  <c r="Q2142" i="1"/>
  <c r="Q2134" i="1"/>
  <c r="Q2126" i="1"/>
  <c r="Q2118" i="1"/>
  <c r="Q2110" i="1"/>
  <c r="Q2102" i="1"/>
  <c r="Q2094" i="1"/>
  <c r="Q2086" i="1"/>
  <c r="Q2078" i="1"/>
  <c r="Q2070" i="1"/>
  <c r="Q2062" i="1"/>
  <c r="Q2054" i="1"/>
  <c r="Q2046" i="1"/>
  <c r="Q2038" i="1"/>
  <c r="Q2030" i="1"/>
  <c r="Q2022" i="1"/>
  <c r="Q2014" i="1"/>
  <c r="Q2006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758" i="1"/>
  <c r="Q1750" i="1"/>
  <c r="Q1742" i="1"/>
  <c r="Q1734" i="1"/>
  <c r="Q1726" i="1"/>
  <c r="Q1718" i="1"/>
  <c r="Q1710" i="1"/>
  <c r="Q1702" i="1"/>
  <c r="Q1694" i="1"/>
  <c r="Q1686" i="1"/>
  <c r="Q2821" i="1"/>
  <c r="Q2813" i="1"/>
  <c r="Q2805" i="1"/>
  <c r="Q2797" i="1"/>
  <c r="Q2789" i="1"/>
  <c r="Q2781" i="1"/>
  <c r="Q2773" i="1"/>
  <c r="Q2765" i="1"/>
  <c r="Q2757" i="1"/>
  <c r="Q2749" i="1"/>
  <c r="Q2741" i="1"/>
  <c r="Q2733" i="1"/>
  <c r="Q2725" i="1"/>
  <c r="Q2717" i="1"/>
  <c r="Q2709" i="1"/>
  <c r="Q2701" i="1"/>
  <c r="Q2693" i="1"/>
  <c r="Q2685" i="1"/>
  <c r="Q2677" i="1"/>
  <c r="Q2669" i="1"/>
  <c r="Q2661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2653" i="1"/>
  <c r="Q2645" i="1"/>
  <c r="Q2637" i="1"/>
  <c r="Q2629" i="1"/>
  <c r="Q2621" i="1"/>
  <c r="Q2613" i="1"/>
  <c r="Q2605" i="1"/>
  <c r="Q2597" i="1"/>
  <c r="Q2589" i="1"/>
  <c r="Q2581" i="1"/>
  <c r="Q2573" i="1"/>
  <c r="Q2565" i="1"/>
  <c r="Q2557" i="1"/>
  <c r="Q2549" i="1"/>
  <c r="Q2541" i="1"/>
  <c r="Q2533" i="1"/>
  <c r="Q2525" i="1"/>
  <c r="Q2517" i="1"/>
  <c r="Q2509" i="1"/>
  <c r="Q2501" i="1"/>
  <c r="Q2493" i="1"/>
  <c r="Q2485" i="1"/>
  <c r="Q2477" i="1"/>
  <c r="Q2469" i="1"/>
  <c r="Q2461" i="1"/>
  <c r="Q2453" i="1"/>
  <c r="Q2445" i="1"/>
  <c r="Q2437" i="1"/>
  <c r="Q2429" i="1"/>
  <c r="Q2421" i="1"/>
  <c r="Q2413" i="1"/>
  <c r="Q2405" i="1"/>
  <c r="Q2397" i="1"/>
  <c r="Q2389" i="1"/>
  <c r="Q2381" i="1"/>
  <c r="Q2373" i="1"/>
  <c r="Q2365" i="1"/>
  <c r="Q2357" i="1"/>
  <c r="Q2349" i="1"/>
  <c r="Q2341" i="1"/>
  <c r="Q2333" i="1"/>
  <c r="Q2325" i="1"/>
  <c r="Q2317" i="1"/>
  <c r="Q2309" i="1"/>
  <c r="Q2301" i="1"/>
  <c r="Q2293" i="1"/>
  <c r="Q2285" i="1"/>
  <c r="Q2277" i="1"/>
  <c r="Q2269" i="1"/>
  <c r="Q2261" i="1"/>
  <c r="Q2253" i="1"/>
  <c r="Q2245" i="1"/>
  <c r="Q2237" i="1"/>
  <c r="Q2229" i="1"/>
  <c r="Q2221" i="1"/>
  <c r="Q2213" i="1"/>
  <c r="Q2205" i="1"/>
  <c r="Q2197" i="1"/>
  <c r="Q2189" i="1"/>
  <c r="Q2181" i="1"/>
  <c r="Q2173" i="1"/>
  <c r="Q2165" i="1"/>
  <c r="Q2157" i="1"/>
  <c r="Q2149" i="1"/>
  <c r="Q2141" i="1"/>
  <c r="Q2133" i="1"/>
  <c r="Q2125" i="1"/>
  <c r="Q2117" i="1"/>
  <c r="Q2109" i="1"/>
  <c r="Q2101" i="1"/>
  <c r="Q2093" i="1"/>
  <c r="Q2085" i="1"/>
  <c r="Q2077" i="1"/>
  <c r="Q2069" i="1"/>
  <c r="Q2061" i="1"/>
  <c r="Q2053" i="1"/>
  <c r="Q2045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41" i="1"/>
  <c r="Q1333" i="1"/>
  <c r="Q1325" i="1"/>
  <c r="Q1317" i="1"/>
  <c r="Q1309" i="1"/>
  <c r="Q1301" i="1"/>
  <c r="Q1294" i="1"/>
  <c r="Q1286" i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110" i="1"/>
  <c r="Q1102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98" i="1"/>
  <c r="Q990" i="1"/>
  <c r="Q982" i="1"/>
  <c r="Q974" i="1"/>
  <c r="Q966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9" i="1"/>
  <c r="Q1101" i="1"/>
  <c r="Q1093" i="1"/>
  <c r="Q1085" i="1"/>
  <c r="Q1077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693" i="1"/>
  <c r="Q685" i="1"/>
  <c r="Q677" i="1"/>
  <c r="Q669" i="1"/>
  <c r="Q661" i="1"/>
  <c r="Q653" i="1"/>
  <c r="Q645" i="1"/>
  <c r="Q637" i="1"/>
  <c r="Q629" i="1"/>
  <c r="Q621" i="1"/>
  <c r="Q613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5617" i="1"/>
  <c r="Q5609" i="1"/>
  <c r="Q5601" i="1"/>
  <c r="Q5593" i="1"/>
  <c r="Q5585" i="1"/>
  <c r="Q5577" i="1"/>
  <c r="Q5569" i="1"/>
  <c r="Q5561" i="1"/>
  <c r="Q5553" i="1"/>
  <c r="Q5545" i="1"/>
  <c r="Q5537" i="1"/>
  <c r="Q5529" i="1"/>
  <c r="Q5521" i="1"/>
  <c r="Q5513" i="1"/>
  <c r="Q5505" i="1"/>
  <c r="Q5497" i="1"/>
  <c r="Q5489" i="1"/>
  <c r="Q5481" i="1"/>
  <c r="Q5473" i="1"/>
  <c r="Q5465" i="1"/>
  <c r="Q5457" i="1"/>
  <c r="Q5449" i="1"/>
  <c r="Q5441" i="1"/>
  <c r="Q5433" i="1"/>
  <c r="Q5425" i="1"/>
  <c r="Q5417" i="1"/>
  <c r="Q5409" i="1"/>
  <c r="Q5401" i="1"/>
  <c r="Q5393" i="1"/>
  <c r="Q5385" i="1"/>
  <c r="Q5377" i="1"/>
  <c r="Q5369" i="1"/>
  <c r="Q5361" i="1"/>
  <c r="Q5353" i="1"/>
  <c r="Q5345" i="1"/>
  <c r="Q5337" i="1"/>
  <c r="Q5329" i="1"/>
  <c r="Q5321" i="1"/>
  <c r="Q5313" i="1"/>
  <c r="Q5305" i="1"/>
  <c r="Q5297" i="1"/>
  <c r="Q5289" i="1"/>
  <c r="Q5281" i="1"/>
  <c r="Q5273" i="1"/>
  <c r="Q5265" i="1"/>
  <c r="Q5257" i="1"/>
  <c r="Q5249" i="1"/>
  <c r="Q5241" i="1"/>
  <c r="Q5233" i="1"/>
  <c r="Q5225" i="1"/>
  <c r="Q5217" i="1"/>
  <c r="Q5209" i="1"/>
  <c r="Q5201" i="1"/>
  <c r="Q5193" i="1"/>
  <c r="Q5185" i="1"/>
  <c r="Q5177" i="1"/>
  <c r="Q5169" i="1"/>
  <c r="Q5161" i="1"/>
  <c r="Q5153" i="1"/>
  <c r="Q5145" i="1"/>
  <c r="Q5137" i="1"/>
  <c r="Q5129" i="1"/>
  <c r="Q5121" i="1"/>
  <c r="Q5113" i="1"/>
  <c r="Q5105" i="1"/>
  <c r="Q5097" i="1"/>
  <c r="Q5089" i="1"/>
  <c r="Q5081" i="1"/>
  <c r="Q5073" i="1"/>
  <c r="Q5065" i="1"/>
  <c r="Q5057" i="1"/>
  <c r="Q5049" i="1"/>
  <c r="Q5041" i="1"/>
  <c r="Q5033" i="1"/>
  <c r="Q5025" i="1"/>
  <c r="Q5017" i="1"/>
  <c r="Q5009" i="1"/>
  <c r="Q5001" i="1"/>
  <c r="Q4993" i="1"/>
  <c r="Q4985" i="1"/>
  <c r="Q4977" i="1"/>
  <c r="Q4969" i="1"/>
  <c r="Q4961" i="1"/>
  <c r="Q4953" i="1"/>
  <c r="Q4945" i="1"/>
  <c r="Q4937" i="1"/>
  <c r="Q4929" i="1"/>
  <c r="Q4921" i="1"/>
  <c r="Q4913" i="1"/>
  <c r="Q4905" i="1"/>
  <c r="Q4897" i="1"/>
  <c r="Q4889" i="1"/>
  <c r="Q4881" i="1"/>
  <c r="Q4873" i="1"/>
  <c r="Q4865" i="1"/>
  <c r="Q4857" i="1"/>
  <c r="Q4849" i="1"/>
  <c r="Q4841" i="1"/>
  <c r="Q4833" i="1"/>
  <c r="Q4825" i="1"/>
  <c r="Q4817" i="1"/>
  <c r="Q4809" i="1"/>
  <c r="Q4801" i="1"/>
  <c r="Q4793" i="1"/>
  <c r="Q4785" i="1"/>
  <c r="Q4777" i="1"/>
  <c r="Q4769" i="1"/>
  <c r="Q4761" i="1"/>
  <c r="Q4753" i="1"/>
  <c r="Q4745" i="1"/>
  <c r="Q4737" i="1"/>
  <c r="Q4729" i="1"/>
  <c r="Q4721" i="1"/>
  <c r="Q4713" i="1"/>
  <c r="Q4705" i="1"/>
  <c r="Q4697" i="1"/>
  <c r="Q4689" i="1"/>
  <c r="Q4681" i="1"/>
  <c r="Q4673" i="1"/>
  <c r="Q4665" i="1"/>
  <c r="Q4657" i="1"/>
  <c r="Q4649" i="1"/>
  <c r="Q4641" i="1"/>
  <c r="Q4633" i="1"/>
  <c r="Q4625" i="1"/>
  <c r="Q4617" i="1"/>
  <c r="Q4609" i="1"/>
  <c r="Q4601" i="1"/>
  <c r="Q4593" i="1"/>
  <c r="Q4585" i="1"/>
  <c r="Q4577" i="1"/>
  <c r="Q4569" i="1"/>
  <c r="Q4561" i="1"/>
  <c r="Q4553" i="1"/>
  <c r="Q4545" i="1"/>
  <c r="Q4537" i="1"/>
  <c r="Q4529" i="1"/>
  <c r="Q4521" i="1"/>
  <c r="Q4513" i="1"/>
  <c r="Q4505" i="1"/>
  <c r="Q4497" i="1"/>
  <c r="Q4489" i="1"/>
  <c r="Q4481" i="1"/>
  <c r="Q4473" i="1"/>
  <c r="Q4465" i="1"/>
  <c r="Q4457" i="1"/>
  <c r="Q4449" i="1"/>
  <c r="Q4441" i="1"/>
  <c r="Q4433" i="1"/>
  <c r="Q4425" i="1"/>
  <c r="Q4417" i="1"/>
  <c r="Q4409" i="1"/>
  <c r="Q4401" i="1"/>
  <c r="Q4393" i="1"/>
  <c r="Q4385" i="1"/>
  <c r="Q4377" i="1"/>
  <c r="Q4369" i="1"/>
  <c r="Q4361" i="1"/>
  <c r="Q4353" i="1"/>
  <c r="Q4345" i="1"/>
  <c r="Q4337" i="1"/>
  <c r="Q4329" i="1"/>
  <c r="Q4321" i="1"/>
  <c r="Q4313" i="1"/>
  <c r="Q4305" i="1"/>
  <c r="Q4297" i="1"/>
  <c r="Q4289" i="1"/>
  <c r="Q4281" i="1"/>
  <c r="Q4273" i="1"/>
  <c r="Q4265" i="1"/>
  <c r="Q4257" i="1"/>
  <c r="Q4249" i="1"/>
  <c r="Q4241" i="1"/>
  <c r="Q4233" i="1"/>
  <c r="Q4225" i="1"/>
  <c r="Q4217" i="1"/>
  <c r="Q4209" i="1"/>
  <c r="Q4201" i="1"/>
  <c r="Q4193" i="1"/>
  <c r="Q4185" i="1"/>
  <c r="Q4177" i="1"/>
  <c r="Q4169" i="1"/>
  <c r="Q4161" i="1"/>
  <c r="Q4153" i="1"/>
  <c r="Q4145" i="1"/>
  <c r="Q4137" i="1"/>
  <c r="Q4129" i="1"/>
  <c r="Q4121" i="1"/>
  <c r="Q4113" i="1"/>
  <c r="Q4105" i="1"/>
  <c r="Q4097" i="1"/>
  <c r="Q4089" i="1"/>
  <c r="Q4081" i="1"/>
  <c r="Q4073" i="1"/>
  <c r="Q4065" i="1"/>
  <c r="Q4057" i="1"/>
  <c r="Q4049" i="1"/>
  <c r="Q4041" i="1"/>
  <c r="Q4033" i="1"/>
  <c r="Q4025" i="1"/>
  <c r="Q4017" i="1"/>
  <c r="Q4009" i="1"/>
  <c r="Q4001" i="1"/>
  <c r="Q3993" i="1"/>
  <c r="Q3985" i="1"/>
  <c r="Q3977" i="1"/>
  <c r="Q3969" i="1"/>
  <c r="Q3961" i="1"/>
  <c r="Q3953" i="1"/>
  <c r="Q3945" i="1"/>
  <c r="Q3937" i="1"/>
  <c r="Q3929" i="1"/>
  <c r="Q3921" i="1"/>
  <c r="Q3913" i="1"/>
  <c r="Q3905" i="1"/>
  <c r="Q3897" i="1"/>
  <c r="Q3889" i="1"/>
  <c r="Q3881" i="1"/>
  <c r="Q3873" i="1"/>
  <c r="Q3865" i="1"/>
  <c r="Q3857" i="1"/>
  <c r="Q3849" i="1"/>
  <c r="Q3841" i="1"/>
  <c r="Q3833" i="1"/>
  <c r="Q3825" i="1"/>
  <c r="Q3817" i="1"/>
  <c r="Q3809" i="1"/>
  <c r="Q3801" i="1"/>
  <c r="Q3793" i="1"/>
  <c r="Q3785" i="1"/>
  <c r="Q3777" i="1"/>
  <c r="Q3769" i="1"/>
  <c r="Q3761" i="1"/>
  <c r="Q3753" i="1"/>
  <c r="Q3745" i="1"/>
  <c r="Q3737" i="1"/>
  <c r="Q3729" i="1"/>
  <c r="Q3721" i="1"/>
  <c r="Q3713" i="1"/>
  <c r="Q3705" i="1"/>
  <c r="Q3697" i="1"/>
  <c r="Q3689" i="1"/>
  <c r="Q3681" i="1"/>
  <c r="Q3673" i="1"/>
  <c r="Q3665" i="1"/>
  <c r="Q3657" i="1"/>
  <c r="Q3649" i="1"/>
  <c r="Q3641" i="1"/>
  <c r="Q3633" i="1"/>
  <c r="Q3625" i="1"/>
  <c r="Q3617" i="1"/>
  <c r="Q3609" i="1"/>
  <c r="Q3601" i="1"/>
  <c r="Q3593" i="1"/>
  <c r="Q3585" i="1"/>
  <c r="Q3577" i="1"/>
  <c r="Q3569" i="1"/>
  <c r="Q3561" i="1"/>
  <c r="Q3553" i="1"/>
  <c r="Q3545" i="1"/>
  <c r="Q3537" i="1"/>
  <c r="Q3529" i="1"/>
  <c r="Q3521" i="1"/>
  <c r="Q3513" i="1"/>
  <c r="Q3505" i="1"/>
  <c r="Q3497" i="1"/>
  <c r="Q3489" i="1"/>
  <c r="Q3481" i="1"/>
  <c r="Q3473" i="1"/>
  <c r="Q3465" i="1"/>
  <c r="Q3457" i="1"/>
  <c r="Q3449" i="1"/>
  <c r="Q3441" i="1"/>
  <c r="Q3433" i="1"/>
  <c r="Q3425" i="1"/>
  <c r="Q3417" i="1"/>
  <c r="Q3409" i="1"/>
  <c r="Q3401" i="1"/>
  <c r="Q3393" i="1"/>
  <c r="Q3385" i="1"/>
  <c r="Q3377" i="1"/>
  <c r="Q3369" i="1"/>
  <c r="Q3361" i="1"/>
  <c r="Q3353" i="1"/>
  <c r="Q3345" i="1"/>
  <c r="Q3337" i="1"/>
  <c r="Q3329" i="1"/>
  <c r="Q3321" i="1"/>
  <c r="Q3313" i="1"/>
  <c r="Q3305" i="1"/>
  <c r="Q3297" i="1"/>
  <c r="Q3289" i="1"/>
  <c r="Q3281" i="1"/>
  <c r="Q3273" i="1"/>
  <c r="Q3265" i="1"/>
  <c r="Q3257" i="1"/>
  <c r="Q3249" i="1"/>
  <c r="Q3241" i="1"/>
  <c r="Q3233" i="1"/>
  <c r="Q3225" i="1"/>
  <c r="Q3217" i="1"/>
  <c r="Q3209" i="1"/>
  <c r="Q3201" i="1"/>
  <c r="Q3193" i="1"/>
  <c r="Q3185" i="1"/>
  <c r="Q3177" i="1"/>
  <c r="Q316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3434" i="1"/>
  <c r="Q3426" i="1"/>
  <c r="Q3418" i="1"/>
  <c r="Q3410" i="1"/>
  <c r="Q3402" i="1"/>
  <c r="Q3394" i="1"/>
  <c r="Q3386" i="1"/>
  <c r="Q3378" i="1"/>
  <c r="Q3370" i="1"/>
  <c r="Q3362" i="1"/>
  <c r="Q3354" i="1"/>
  <c r="Q3346" i="1"/>
  <c r="Q3338" i="1"/>
  <c r="Q3330" i="1"/>
  <c r="Q3322" i="1"/>
  <c r="Q3314" i="1"/>
  <c r="Q3306" i="1"/>
  <c r="Q3298" i="1"/>
  <c r="Q3290" i="1"/>
  <c r="Q3282" i="1"/>
  <c r="Q3274" i="1"/>
  <c r="Q3266" i="1"/>
  <c r="Q3258" i="1"/>
  <c r="Q3250" i="1"/>
  <c r="Q3242" i="1"/>
  <c r="Q3234" i="1"/>
  <c r="Q3226" i="1"/>
  <c r="Q3218" i="1"/>
  <c r="Q3210" i="1"/>
  <c r="Q3202" i="1"/>
  <c r="Q3194" i="1"/>
  <c r="Q3186" i="1"/>
  <c r="Q3178" i="1"/>
  <c r="Q3170" i="1"/>
  <c r="Q3162" i="1"/>
  <c r="Q3154" i="1"/>
  <c r="Q3146" i="1"/>
  <c r="Q3138" i="1"/>
  <c r="Q3130" i="1"/>
  <c r="Q3122" i="1"/>
  <c r="Q3114" i="1"/>
  <c r="Q3106" i="1"/>
  <c r="Q3098" i="1"/>
  <c r="Q3090" i="1"/>
  <c r="Q3082" i="1"/>
  <c r="Q3074" i="1"/>
  <c r="Q3066" i="1"/>
  <c r="Q3058" i="1"/>
  <c r="Q3050" i="1"/>
  <c r="Q3042" i="1"/>
  <c r="Q3034" i="1"/>
  <c r="Q3026" i="1"/>
  <c r="Q3018" i="1"/>
  <c r="Q3010" i="1"/>
  <c r="Q3002" i="1"/>
  <c r="Q2994" i="1"/>
  <c r="Q2986" i="1"/>
  <c r="Q2978" i="1"/>
  <c r="Q2970" i="1"/>
  <c r="Q2962" i="1"/>
  <c r="Q2954" i="1"/>
  <c r="Q2946" i="1"/>
  <c r="Q2938" i="1"/>
  <c r="Q2930" i="1"/>
  <c r="Q2922" i="1"/>
  <c r="Q2914" i="1"/>
  <c r="Q2906" i="1"/>
  <c r="Q2898" i="1"/>
  <c r="Q2890" i="1"/>
  <c r="Q2882" i="1"/>
  <c r="Q2874" i="1"/>
  <c r="Q2866" i="1"/>
  <c r="Q2858" i="1"/>
  <c r="Q2850" i="1"/>
  <c r="Q2842" i="1"/>
  <c r="Q2834" i="1"/>
  <c r="Q2826" i="1"/>
  <c r="Q2818" i="1"/>
  <c r="Q2810" i="1"/>
  <c r="Q2802" i="1"/>
  <c r="Q2794" i="1"/>
  <c r="Q2786" i="1"/>
  <c r="Q2778" i="1"/>
  <c r="Q2770" i="1"/>
  <c r="Q2762" i="1"/>
  <c r="Q2754" i="1"/>
  <c r="Q2746" i="1"/>
  <c r="Q2738" i="1"/>
  <c r="Q2730" i="1"/>
  <c r="Q2722" i="1"/>
  <c r="Q2714" i="1"/>
  <c r="Q2706" i="1"/>
  <c r="Q2698" i="1"/>
  <c r="Q2690" i="1"/>
  <c r="Q2682" i="1"/>
  <c r="Q2674" i="1"/>
  <c r="Q2666" i="1"/>
  <c r="Q2658" i="1"/>
  <c r="Q2650" i="1"/>
  <c r="Q2642" i="1"/>
  <c r="Q2634" i="1"/>
  <c r="Q2626" i="1"/>
  <c r="Q2618" i="1"/>
  <c r="Q2610" i="1"/>
  <c r="Q2602" i="1"/>
  <c r="Q2594" i="1"/>
  <c r="Q2586" i="1"/>
  <c r="Q2578" i="1"/>
  <c r="Q2570" i="1"/>
  <c r="Q2562" i="1"/>
  <c r="Q2554" i="1"/>
  <c r="Q2546" i="1"/>
  <c r="Q2538" i="1"/>
  <c r="Q2530" i="1"/>
  <c r="Q2522" i="1"/>
  <c r="Q2514" i="1"/>
  <c r="Q2506" i="1"/>
  <c r="Q2498" i="1"/>
  <c r="Q2490" i="1"/>
  <c r="Q2482" i="1"/>
  <c r="Q2474" i="1"/>
  <c r="Q2466" i="1"/>
  <c r="Q2458" i="1"/>
  <c r="Q2450" i="1"/>
  <c r="Q2442" i="1"/>
  <c r="Q2434" i="1"/>
  <c r="Q2426" i="1"/>
  <c r="Q2418" i="1"/>
  <c r="Q2410" i="1"/>
  <c r="Q2402" i="1"/>
  <c r="Q2394" i="1"/>
  <c r="Q2386" i="1"/>
  <c r="Q2378" i="1"/>
  <c r="Q2370" i="1"/>
  <c r="Q2362" i="1"/>
  <c r="Q2354" i="1"/>
  <c r="Q2346" i="1"/>
  <c r="Q2338" i="1"/>
  <c r="Q2330" i="1"/>
  <c r="Q2322" i="1"/>
  <c r="Q2314" i="1"/>
  <c r="Q2306" i="1"/>
  <c r="Q2298" i="1"/>
  <c r="Q2290" i="1"/>
  <c r="Q2282" i="1"/>
  <c r="Q2274" i="1"/>
  <c r="Q2266" i="1"/>
  <c r="Q2258" i="1"/>
  <c r="Q2250" i="1"/>
  <c r="Q2242" i="1"/>
  <c r="Q2234" i="1"/>
  <c r="Q2226" i="1"/>
  <c r="Q2218" i="1"/>
  <c r="Q2210" i="1"/>
  <c r="Q2202" i="1"/>
  <c r="Q2194" i="1"/>
  <c r="Q2186" i="1"/>
  <c r="Q2178" i="1"/>
  <c r="Q2170" i="1"/>
  <c r="Q2162" i="1"/>
  <c r="Q2154" i="1"/>
  <c r="Q2146" i="1"/>
  <c r="Q2138" i="1"/>
  <c r="Q2130" i="1"/>
  <c r="Q2122" i="1"/>
  <c r="Q2114" i="1"/>
  <c r="Q2106" i="1"/>
  <c r="Q2098" i="1"/>
  <c r="Q2090" i="1"/>
  <c r="Q3212" i="1"/>
  <c r="Q3204" i="1"/>
  <c r="Q3196" i="1"/>
  <c r="Q3188" i="1"/>
  <c r="Q3180" i="1"/>
  <c r="Q3172" i="1"/>
  <c r="Q3164" i="1"/>
  <c r="Q3156" i="1"/>
  <c r="Q3148" i="1"/>
  <c r="Q3140" i="1"/>
  <c r="Q3132" i="1"/>
  <c r="Q3124" i="1"/>
  <c r="Q3116" i="1"/>
  <c r="Q3108" i="1"/>
  <c r="Q3100" i="1"/>
  <c r="Q3092" i="1"/>
  <c r="Q3084" i="1"/>
  <c r="Q3076" i="1"/>
  <c r="Q3068" i="1"/>
  <c r="Q3060" i="1"/>
  <c r="Q3052" i="1"/>
  <c r="Q3044" i="1"/>
  <c r="Q3036" i="1"/>
  <c r="Q3028" i="1"/>
  <c r="Q3020" i="1"/>
  <c r="Q3012" i="1"/>
  <c r="Q3004" i="1"/>
  <c r="Q2996" i="1"/>
  <c r="Q2988" i="1"/>
  <c r="Q2980" i="1"/>
  <c r="Q2972" i="1"/>
  <c r="Q2964" i="1"/>
  <c r="Q2956" i="1"/>
  <c r="Q2948" i="1"/>
  <c r="Q2940" i="1"/>
  <c r="Q2932" i="1"/>
  <c r="Q2924" i="1"/>
  <c r="Q2916" i="1"/>
  <c r="Q2908" i="1"/>
  <c r="Q2900" i="1"/>
  <c r="Q2892" i="1"/>
  <c r="Q2884" i="1"/>
  <c r="Q2876" i="1"/>
  <c r="Q2868" i="1"/>
  <c r="Q2860" i="1"/>
  <c r="Q2852" i="1"/>
  <c r="Q2844" i="1"/>
  <c r="Q2836" i="1"/>
  <c r="Q2828" i="1"/>
  <c r="Q2820" i="1"/>
  <c r="Q2812" i="1"/>
  <c r="Q2804" i="1"/>
  <c r="Q2796" i="1"/>
  <c r="Q2788" i="1"/>
  <c r="Q2780" i="1"/>
  <c r="Q2772" i="1"/>
  <c r="Q2764" i="1"/>
  <c r="Q2756" i="1"/>
  <c r="Q2748" i="1"/>
  <c r="Q2740" i="1"/>
  <c r="Q2732" i="1"/>
  <c r="Q2724" i="1"/>
  <c r="Q2716" i="1"/>
  <c r="Q2708" i="1"/>
  <c r="Q2700" i="1"/>
  <c r="Q3059" i="1"/>
  <c r="Q3051" i="1"/>
  <c r="Q3043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692" i="1"/>
  <c r="Q2684" i="1"/>
  <c r="Q2676" i="1"/>
  <c r="Q2668" i="1"/>
  <c r="Q2660" i="1"/>
  <c r="Q2652" i="1"/>
  <c r="Q2644" i="1"/>
  <c r="Q2636" i="1"/>
  <c r="Q2628" i="1"/>
  <c r="Q2620" i="1"/>
  <c r="Q2612" i="1"/>
  <c r="Q2604" i="1"/>
  <c r="Q2596" i="1"/>
  <c r="Q2588" i="1"/>
  <c r="Q2580" i="1"/>
  <c r="Q2572" i="1"/>
  <c r="Q2564" i="1"/>
  <c r="Q2556" i="1"/>
  <c r="Q2548" i="1"/>
  <c r="Q2540" i="1"/>
  <c r="Q2532" i="1"/>
  <c r="Q2524" i="1"/>
  <c r="Q2516" i="1"/>
  <c r="Q2508" i="1"/>
  <c r="Q2500" i="1"/>
  <c r="Q2492" i="1"/>
  <c r="Q2484" i="1"/>
  <c r="Q2476" i="1"/>
  <c r="Q2468" i="1"/>
  <c r="Q2460" i="1"/>
  <c r="Q2452" i="1"/>
  <c r="Q2444" i="1"/>
  <c r="Q2436" i="1"/>
  <c r="Q2428" i="1"/>
  <c r="Q2420" i="1"/>
  <c r="Q2412" i="1"/>
  <c r="Q2404" i="1"/>
  <c r="Q2396" i="1"/>
  <c r="Q2388" i="1"/>
  <c r="Q2380" i="1"/>
  <c r="Q2372" i="1"/>
  <c r="Q2364" i="1"/>
  <c r="Q2356" i="1"/>
  <c r="Q2348" i="1"/>
  <c r="Q2340" i="1"/>
  <c r="Q2332" i="1"/>
  <c r="Q2324" i="1"/>
  <c r="Q2316" i="1"/>
  <c r="Q2308" i="1"/>
  <c r="Q2300" i="1"/>
  <c r="Q2292" i="1"/>
  <c r="Q2284" i="1"/>
  <c r="Q2276" i="1"/>
  <c r="Q2268" i="1"/>
  <c r="Q2260" i="1"/>
  <c r="Q2252" i="1"/>
  <c r="Q2244" i="1"/>
  <c r="Q2236" i="1"/>
  <c r="Q2228" i="1"/>
  <c r="Q2220" i="1"/>
  <c r="Q2212" i="1"/>
  <c r="Q2204" i="1"/>
  <c r="Q2196" i="1"/>
  <c r="Q2188" i="1"/>
  <c r="Q2180" i="1"/>
  <c r="Q2172" i="1"/>
  <c r="Q2164" i="1"/>
  <c r="Q2156" i="1"/>
  <c r="Q2148" i="1"/>
  <c r="Q2140" i="1"/>
  <c r="Q2132" i="1"/>
  <c r="Q2124" i="1"/>
  <c r="Q2116" i="1"/>
  <c r="Q2108" i="1"/>
  <c r="Q2100" i="1"/>
  <c r="Q2092" i="1"/>
  <c r="Q2084" i="1"/>
  <c r="Q2076" i="1"/>
  <c r="Q2068" i="1"/>
  <c r="Q2060" i="1"/>
  <c r="Q2052" i="1"/>
  <c r="Q204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604" i="1"/>
  <c r="Q1596" i="1"/>
  <c r="Q1588" i="1"/>
  <c r="Q1580" i="1"/>
  <c r="Q1572" i="1"/>
  <c r="Q1564" i="1"/>
  <c r="Q1556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804" i="1"/>
  <c r="Q796" i="1"/>
  <c r="Q788" i="1"/>
  <c r="Q780" i="1"/>
  <c r="Q772" i="1"/>
  <c r="Q764" i="1"/>
  <c r="Q756" i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939" i="1"/>
  <c r="Q1931" i="1"/>
  <c r="Q1923" i="1"/>
  <c r="Q1915" i="1"/>
  <c r="Q1907" i="1"/>
  <c r="Q1899" i="1"/>
  <c r="Q1891" i="1"/>
  <c r="Q1883" i="1"/>
  <c r="Q1875" i="1"/>
  <c r="Q1867" i="1"/>
  <c r="Q1859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067" i="1"/>
  <c r="Q1059" i="1"/>
  <c r="Q1051" i="1"/>
  <c r="Q1043" i="1"/>
  <c r="Q1035" i="1"/>
  <c r="Q1027" i="1"/>
  <c r="Q1019" i="1"/>
  <c r="Q1011" i="1"/>
  <c r="Q1003" i="1"/>
  <c r="Q995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6" i="1"/>
  <c r="K17" i="1" l="1"/>
  <c r="K16" i="1"/>
  <c r="L16" i="1" s="1"/>
  <c r="J17" i="1"/>
  <c r="S2" i="1"/>
  <c r="S3" i="1"/>
  <c r="I20" i="1" l="1"/>
  <c r="L17" i="1"/>
  <c r="J18" i="1"/>
  <c r="K18" i="1" s="1"/>
  <c r="I21" i="1" l="1"/>
  <c r="J19" i="1"/>
  <c r="K19" i="1" s="1"/>
  <c r="L18" i="1"/>
  <c r="I22" i="1" l="1"/>
  <c r="J20" i="1"/>
  <c r="K20" i="1" s="1"/>
  <c r="L19" i="1"/>
  <c r="I23" i="1" l="1"/>
  <c r="J21" i="1"/>
  <c r="K21" i="1" s="1"/>
  <c r="L20" i="1"/>
  <c r="I24" i="1" l="1"/>
  <c r="J22" i="1"/>
  <c r="K22" i="1" s="1"/>
  <c r="L21" i="1"/>
  <c r="I25" i="1" l="1"/>
  <c r="L22" i="1"/>
  <c r="J23" i="1"/>
  <c r="K23" i="1" s="1"/>
  <c r="I26" i="1" l="1"/>
  <c r="J24" i="1"/>
  <c r="K24" i="1" s="1"/>
  <c r="L23" i="1"/>
  <c r="I27" i="1" l="1"/>
  <c r="J25" i="1"/>
  <c r="K25" i="1" s="1"/>
  <c r="L24" i="1"/>
  <c r="I28" i="1" l="1"/>
  <c r="J26" i="1"/>
  <c r="K26" i="1" s="1"/>
  <c r="L25" i="1"/>
  <c r="I29" i="1" l="1"/>
  <c r="J27" i="1"/>
  <c r="K27" i="1" s="1"/>
  <c r="L26" i="1"/>
  <c r="I30" i="1" l="1"/>
  <c r="J28" i="1"/>
  <c r="K28" i="1" s="1"/>
  <c r="L27" i="1"/>
  <c r="I31" i="1" l="1"/>
  <c r="J29" i="1"/>
  <c r="K29" i="1" s="1"/>
  <c r="L28" i="1"/>
  <c r="I32" i="1" l="1"/>
  <c r="J30" i="1"/>
  <c r="K30" i="1" s="1"/>
  <c r="L29" i="1"/>
  <c r="I33" i="1" l="1"/>
  <c r="J31" i="1"/>
  <c r="K31" i="1" s="1"/>
  <c r="L30" i="1"/>
  <c r="I34" i="1" l="1"/>
  <c r="J32" i="1"/>
  <c r="K32" i="1" s="1"/>
  <c r="L31" i="1"/>
  <c r="I35" i="1" l="1"/>
  <c r="J33" i="1"/>
  <c r="K33" i="1" s="1"/>
  <c r="L32" i="1"/>
  <c r="I36" i="1" l="1"/>
  <c r="J34" i="1"/>
  <c r="K34" i="1" s="1"/>
  <c r="L33" i="1"/>
  <c r="I37" i="1" l="1"/>
  <c r="J35" i="1"/>
  <c r="K35" i="1" s="1"/>
  <c r="L34" i="1"/>
  <c r="I38" i="1" l="1"/>
  <c r="J36" i="1"/>
  <c r="K36" i="1" s="1"/>
  <c r="L35" i="1"/>
  <c r="I39" i="1" l="1"/>
  <c r="J37" i="1"/>
  <c r="K37" i="1" s="1"/>
  <c r="L36" i="1"/>
  <c r="I40" i="1" l="1"/>
  <c r="J38" i="1"/>
  <c r="K38" i="1" s="1"/>
  <c r="L37" i="1"/>
  <c r="I41" i="1" l="1"/>
  <c r="J39" i="1"/>
  <c r="K39" i="1" s="1"/>
  <c r="L38" i="1"/>
  <c r="I42" i="1" l="1"/>
  <c r="J40" i="1"/>
  <c r="K40" i="1" s="1"/>
  <c r="L39" i="1"/>
  <c r="I43" i="1" l="1"/>
  <c r="J41" i="1"/>
  <c r="K41" i="1" s="1"/>
  <c r="L40" i="1"/>
  <c r="I44" i="1" l="1"/>
  <c r="J42" i="1"/>
  <c r="K42" i="1" s="1"/>
  <c r="L41" i="1"/>
  <c r="I45" i="1" l="1"/>
  <c r="J43" i="1"/>
  <c r="K43" i="1" s="1"/>
  <c r="L42" i="1"/>
  <c r="I46" i="1" l="1"/>
  <c r="J44" i="1"/>
  <c r="K44" i="1" s="1"/>
  <c r="L43" i="1"/>
  <c r="I47" i="1" l="1"/>
  <c r="J45" i="1"/>
  <c r="K45" i="1" s="1"/>
  <c r="L44" i="1"/>
  <c r="I48" i="1" l="1"/>
  <c r="J46" i="1"/>
  <c r="K46" i="1" s="1"/>
  <c r="L45" i="1"/>
  <c r="I49" i="1" l="1"/>
  <c r="J47" i="1"/>
  <c r="K47" i="1" s="1"/>
  <c r="L46" i="1"/>
  <c r="I50" i="1" l="1"/>
  <c r="J48" i="1"/>
  <c r="K48" i="1" s="1"/>
  <c r="L47" i="1"/>
  <c r="I51" i="1" l="1"/>
  <c r="J49" i="1"/>
  <c r="K49" i="1" s="1"/>
  <c r="L48" i="1"/>
  <c r="I52" i="1" l="1"/>
  <c r="J50" i="1"/>
  <c r="K50" i="1" s="1"/>
  <c r="L49" i="1"/>
  <c r="I53" i="1" l="1"/>
  <c r="J51" i="1"/>
  <c r="K51" i="1" s="1"/>
  <c r="L50" i="1"/>
  <c r="I54" i="1" l="1"/>
  <c r="J52" i="1"/>
  <c r="K52" i="1" s="1"/>
  <c r="L51" i="1"/>
  <c r="I55" i="1" l="1"/>
  <c r="J53" i="1"/>
  <c r="K53" i="1" s="1"/>
  <c r="L52" i="1"/>
  <c r="I56" i="1" l="1"/>
  <c r="J54" i="1"/>
  <c r="K54" i="1" s="1"/>
  <c r="L53" i="1"/>
  <c r="I57" i="1" l="1"/>
  <c r="J55" i="1"/>
  <c r="K55" i="1" s="1"/>
  <c r="L54" i="1"/>
  <c r="I58" i="1" l="1"/>
  <c r="J56" i="1"/>
  <c r="K56" i="1" s="1"/>
  <c r="L55" i="1"/>
  <c r="I59" i="1" l="1"/>
  <c r="J57" i="1"/>
  <c r="K57" i="1" s="1"/>
  <c r="L56" i="1"/>
  <c r="I60" i="1" l="1"/>
  <c r="J58" i="1"/>
  <c r="K58" i="1" s="1"/>
  <c r="L57" i="1"/>
  <c r="I61" i="1" l="1"/>
  <c r="J59" i="1"/>
  <c r="K59" i="1" s="1"/>
  <c r="L58" i="1"/>
  <c r="I62" i="1" l="1"/>
  <c r="J60" i="1"/>
  <c r="K60" i="1" s="1"/>
  <c r="L59" i="1"/>
  <c r="I63" i="1" l="1"/>
  <c r="J61" i="1"/>
  <c r="K61" i="1" s="1"/>
  <c r="L60" i="1"/>
  <c r="I64" i="1" l="1"/>
  <c r="J62" i="1"/>
  <c r="K62" i="1" s="1"/>
  <c r="L61" i="1"/>
  <c r="I65" i="1" l="1"/>
  <c r="J63" i="1"/>
  <c r="K63" i="1" s="1"/>
  <c r="L62" i="1"/>
  <c r="I66" i="1" l="1"/>
  <c r="J64" i="1"/>
  <c r="K64" i="1" s="1"/>
  <c r="L63" i="1"/>
  <c r="I67" i="1" l="1"/>
  <c r="J65" i="1"/>
  <c r="K65" i="1" s="1"/>
  <c r="L64" i="1"/>
  <c r="I68" i="1" l="1"/>
  <c r="J66" i="1"/>
  <c r="K66" i="1" s="1"/>
  <c r="L65" i="1"/>
  <c r="I69" i="1" l="1"/>
  <c r="J67" i="1"/>
  <c r="K67" i="1" s="1"/>
  <c r="L66" i="1"/>
  <c r="I70" i="1" l="1"/>
  <c r="J68" i="1"/>
  <c r="K68" i="1" s="1"/>
  <c r="L67" i="1"/>
  <c r="I71" i="1" l="1"/>
  <c r="J69" i="1"/>
  <c r="K69" i="1" s="1"/>
  <c r="L68" i="1"/>
  <c r="I72" i="1" l="1"/>
  <c r="J70" i="1"/>
  <c r="K70" i="1" s="1"/>
  <c r="L69" i="1"/>
  <c r="I73" i="1" l="1"/>
  <c r="J71" i="1"/>
  <c r="K71" i="1" s="1"/>
  <c r="L70" i="1"/>
  <c r="I74" i="1" l="1"/>
  <c r="J72" i="1"/>
  <c r="K72" i="1" s="1"/>
  <c r="L71" i="1"/>
  <c r="I75" i="1" l="1"/>
  <c r="J73" i="1"/>
  <c r="K73" i="1" s="1"/>
  <c r="L72" i="1"/>
  <c r="I76" i="1" l="1"/>
  <c r="J74" i="1"/>
  <c r="K74" i="1" s="1"/>
  <c r="L73" i="1"/>
  <c r="I77" i="1" l="1"/>
  <c r="J75" i="1"/>
  <c r="K75" i="1" s="1"/>
  <c r="L74" i="1"/>
  <c r="I78" i="1" l="1"/>
  <c r="J76" i="1"/>
  <c r="K76" i="1" s="1"/>
  <c r="L75" i="1"/>
  <c r="I79" i="1" l="1"/>
  <c r="J77" i="1"/>
  <c r="K77" i="1" s="1"/>
  <c r="L76" i="1"/>
  <c r="I80" i="1" l="1"/>
  <c r="J78" i="1"/>
  <c r="K78" i="1" s="1"/>
  <c r="L77" i="1"/>
  <c r="I81" i="1" l="1"/>
  <c r="J79" i="1"/>
  <c r="K79" i="1" s="1"/>
  <c r="L78" i="1"/>
  <c r="I82" i="1" l="1"/>
  <c r="J80" i="1"/>
  <c r="K80" i="1" s="1"/>
  <c r="L79" i="1"/>
  <c r="I83" i="1" l="1"/>
  <c r="J81" i="1"/>
  <c r="K81" i="1" s="1"/>
  <c r="L80" i="1"/>
  <c r="I84" i="1" l="1"/>
  <c r="J82" i="1"/>
  <c r="K82" i="1" s="1"/>
  <c r="L81" i="1"/>
  <c r="I85" i="1" l="1"/>
  <c r="J83" i="1"/>
  <c r="K83" i="1" s="1"/>
  <c r="L82" i="1"/>
  <c r="I86" i="1" l="1"/>
  <c r="J84" i="1"/>
  <c r="K84" i="1" s="1"/>
  <c r="L83" i="1"/>
  <c r="I87" i="1" l="1"/>
  <c r="J85" i="1"/>
  <c r="K85" i="1" s="1"/>
  <c r="L84" i="1"/>
  <c r="I88" i="1" l="1"/>
  <c r="J86" i="1"/>
  <c r="K86" i="1" s="1"/>
  <c r="L85" i="1"/>
  <c r="I89" i="1" l="1"/>
  <c r="J87" i="1"/>
  <c r="K87" i="1" s="1"/>
  <c r="L86" i="1"/>
  <c r="I90" i="1" l="1"/>
  <c r="J88" i="1"/>
  <c r="K88" i="1" s="1"/>
  <c r="L87" i="1"/>
  <c r="I91" i="1" l="1"/>
  <c r="J89" i="1"/>
  <c r="K89" i="1" s="1"/>
  <c r="L88" i="1"/>
  <c r="I92" i="1" l="1"/>
  <c r="J90" i="1"/>
  <c r="K90" i="1" s="1"/>
  <c r="L89" i="1"/>
  <c r="I93" i="1" l="1"/>
  <c r="J91" i="1"/>
  <c r="K91" i="1" s="1"/>
  <c r="L90" i="1"/>
  <c r="I94" i="1" l="1"/>
  <c r="J92" i="1"/>
  <c r="K92" i="1" s="1"/>
  <c r="L91" i="1"/>
  <c r="I95" i="1" l="1"/>
  <c r="J93" i="1"/>
  <c r="K93" i="1" s="1"/>
  <c r="L92" i="1"/>
  <c r="I96" i="1" l="1"/>
  <c r="J94" i="1"/>
  <c r="K94" i="1" s="1"/>
  <c r="L93" i="1"/>
  <c r="I97" i="1" l="1"/>
  <c r="J95" i="1"/>
  <c r="K95" i="1" s="1"/>
  <c r="L94" i="1"/>
  <c r="I98" i="1" l="1"/>
  <c r="J96" i="1"/>
  <c r="K96" i="1" s="1"/>
  <c r="L95" i="1"/>
  <c r="I99" i="1" l="1"/>
  <c r="J97" i="1"/>
  <c r="K97" i="1" s="1"/>
  <c r="L96" i="1"/>
  <c r="I100" i="1" l="1"/>
  <c r="J98" i="1"/>
  <c r="K98" i="1" s="1"/>
  <c r="L97" i="1"/>
  <c r="I101" i="1" l="1"/>
  <c r="J99" i="1"/>
  <c r="K99" i="1" s="1"/>
  <c r="L98" i="1"/>
  <c r="I102" i="1" l="1"/>
  <c r="J100" i="1"/>
  <c r="K100" i="1" s="1"/>
  <c r="L99" i="1"/>
  <c r="I103" i="1" l="1"/>
  <c r="J101" i="1"/>
  <c r="K101" i="1" s="1"/>
  <c r="L100" i="1"/>
  <c r="I104" i="1" l="1"/>
  <c r="J102" i="1"/>
  <c r="K102" i="1" s="1"/>
  <c r="L101" i="1"/>
  <c r="I105" i="1" l="1"/>
  <c r="J103" i="1"/>
  <c r="K103" i="1" s="1"/>
  <c r="L102" i="1"/>
  <c r="I106" i="1" l="1"/>
  <c r="J104" i="1"/>
  <c r="K104" i="1" s="1"/>
  <c r="L103" i="1"/>
  <c r="I107" i="1" l="1"/>
  <c r="J105" i="1"/>
  <c r="K105" i="1" s="1"/>
  <c r="L104" i="1"/>
  <c r="I108" i="1" l="1"/>
  <c r="J106" i="1"/>
  <c r="K106" i="1" s="1"/>
  <c r="L105" i="1"/>
  <c r="I109" i="1" l="1"/>
  <c r="J107" i="1"/>
  <c r="K107" i="1" s="1"/>
  <c r="L106" i="1"/>
  <c r="I110" i="1" l="1"/>
  <c r="J108" i="1"/>
  <c r="K108" i="1" s="1"/>
  <c r="L107" i="1"/>
  <c r="I111" i="1" l="1"/>
  <c r="J109" i="1"/>
  <c r="K109" i="1" s="1"/>
  <c r="L108" i="1"/>
  <c r="I112" i="1" l="1"/>
  <c r="J110" i="1"/>
  <c r="K110" i="1" s="1"/>
  <c r="L109" i="1"/>
  <c r="I113" i="1" l="1"/>
  <c r="J111" i="1"/>
  <c r="K111" i="1" s="1"/>
  <c r="L110" i="1"/>
  <c r="I114" i="1" l="1"/>
  <c r="J112" i="1"/>
  <c r="K112" i="1" s="1"/>
  <c r="L111" i="1"/>
  <c r="I115" i="1" l="1"/>
  <c r="J113" i="1"/>
  <c r="K113" i="1" s="1"/>
  <c r="L112" i="1"/>
  <c r="I116" i="1" l="1"/>
  <c r="J114" i="1"/>
  <c r="K114" i="1" s="1"/>
  <c r="L113" i="1"/>
  <c r="I117" i="1" l="1"/>
  <c r="J115" i="1"/>
  <c r="K115" i="1" s="1"/>
  <c r="L114" i="1"/>
  <c r="I118" i="1" l="1"/>
  <c r="J116" i="1"/>
  <c r="K116" i="1" s="1"/>
  <c r="L115" i="1"/>
  <c r="I119" i="1" l="1"/>
  <c r="J117" i="1"/>
  <c r="K117" i="1" s="1"/>
  <c r="L116" i="1"/>
  <c r="I120" i="1" l="1"/>
  <c r="J118" i="1"/>
  <c r="K118" i="1" s="1"/>
  <c r="L117" i="1"/>
  <c r="I121" i="1" l="1"/>
  <c r="J119" i="1"/>
  <c r="K119" i="1" s="1"/>
  <c r="L118" i="1"/>
  <c r="I122" i="1" l="1"/>
  <c r="J120" i="1"/>
  <c r="K120" i="1" s="1"/>
  <c r="L119" i="1"/>
  <c r="I123" i="1" l="1"/>
  <c r="J121" i="1"/>
  <c r="K121" i="1" s="1"/>
  <c r="L120" i="1"/>
  <c r="I124" i="1" l="1"/>
  <c r="J122" i="1"/>
  <c r="K122" i="1" s="1"/>
  <c r="L121" i="1"/>
  <c r="I125" i="1" l="1"/>
  <c r="J123" i="1"/>
  <c r="K123" i="1" s="1"/>
  <c r="L122" i="1"/>
  <c r="I126" i="1" l="1"/>
  <c r="J124" i="1"/>
  <c r="K124" i="1" s="1"/>
  <c r="L123" i="1"/>
  <c r="I127" i="1" l="1"/>
  <c r="J125" i="1"/>
  <c r="K125" i="1" s="1"/>
  <c r="L124" i="1"/>
  <c r="I128" i="1" l="1"/>
  <c r="J126" i="1"/>
  <c r="K126" i="1" s="1"/>
  <c r="L125" i="1"/>
  <c r="I129" i="1" l="1"/>
  <c r="J127" i="1"/>
  <c r="K127" i="1" s="1"/>
  <c r="L126" i="1"/>
  <c r="I130" i="1" l="1"/>
  <c r="J128" i="1"/>
  <c r="K128" i="1" s="1"/>
  <c r="L127" i="1"/>
  <c r="I131" i="1" l="1"/>
  <c r="J129" i="1"/>
  <c r="K129" i="1" s="1"/>
  <c r="L128" i="1"/>
  <c r="I132" i="1" l="1"/>
  <c r="J130" i="1"/>
  <c r="K130" i="1" s="1"/>
  <c r="L129" i="1"/>
  <c r="I133" i="1" l="1"/>
  <c r="J131" i="1"/>
  <c r="K131" i="1" s="1"/>
  <c r="L130" i="1"/>
  <c r="I134" i="1" l="1"/>
  <c r="J132" i="1"/>
  <c r="K132" i="1" s="1"/>
  <c r="L131" i="1"/>
  <c r="I135" i="1" l="1"/>
  <c r="J133" i="1"/>
  <c r="K133" i="1" s="1"/>
  <c r="L132" i="1"/>
  <c r="I136" i="1" l="1"/>
  <c r="J134" i="1"/>
  <c r="K134" i="1" s="1"/>
  <c r="L133" i="1"/>
  <c r="I137" i="1" l="1"/>
  <c r="J135" i="1"/>
  <c r="K135" i="1" s="1"/>
  <c r="L134" i="1"/>
  <c r="I138" i="1" l="1"/>
  <c r="J136" i="1"/>
  <c r="K136" i="1" s="1"/>
  <c r="L135" i="1"/>
  <c r="I139" i="1" l="1"/>
  <c r="J137" i="1"/>
  <c r="K137" i="1" s="1"/>
  <c r="L136" i="1"/>
  <c r="I140" i="1" l="1"/>
  <c r="J138" i="1"/>
  <c r="K138" i="1" s="1"/>
  <c r="L137" i="1"/>
  <c r="I141" i="1" l="1"/>
  <c r="J139" i="1"/>
  <c r="K139" i="1" s="1"/>
  <c r="L138" i="1"/>
  <c r="I142" i="1" l="1"/>
  <c r="J140" i="1"/>
  <c r="K140" i="1" s="1"/>
  <c r="L139" i="1"/>
  <c r="I143" i="1" l="1"/>
  <c r="J141" i="1"/>
  <c r="K141" i="1" s="1"/>
  <c r="L140" i="1"/>
  <c r="I144" i="1" l="1"/>
  <c r="J142" i="1"/>
  <c r="K142" i="1" s="1"/>
  <c r="L141" i="1"/>
  <c r="I145" i="1" l="1"/>
  <c r="J143" i="1"/>
  <c r="K143" i="1" s="1"/>
  <c r="L142" i="1"/>
  <c r="I146" i="1" l="1"/>
  <c r="J144" i="1"/>
  <c r="K144" i="1" s="1"/>
  <c r="L143" i="1"/>
  <c r="I147" i="1" l="1"/>
  <c r="J145" i="1"/>
  <c r="K145" i="1" s="1"/>
  <c r="L144" i="1"/>
  <c r="I148" i="1" l="1"/>
  <c r="J146" i="1"/>
  <c r="K146" i="1" s="1"/>
  <c r="L145" i="1"/>
  <c r="I149" i="1" l="1"/>
  <c r="J147" i="1"/>
  <c r="K147" i="1" s="1"/>
  <c r="L146" i="1"/>
  <c r="I150" i="1" l="1"/>
  <c r="J148" i="1"/>
  <c r="K148" i="1" s="1"/>
  <c r="L147" i="1"/>
  <c r="I151" i="1" l="1"/>
  <c r="J149" i="1"/>
  <c r="K149" i="1" s="1"/>
  <c r="L148" i="1"/>
  <c r="I152" i="1" l="1"/>
  <c r="J150" i="1"/>
  <c r="K150" i="1" s="1"/>
  <c r="L149" i="1"/>
  <c r="I153" i="1" l="1"/>
  <c r="J151" i="1"/>
  <c r="K151" i="1" s="1"/>
  <c r="L150" i="1"/>
  <c r="I154" i="1" l="1"/>
  <c r="J152" i="1"/>
  <c r="K152" i="1" s="1"/>
  <c r="L151" i="1"/>
  <c r="I155" i="1" l="1"/>
  <c r="J153" i="1"/>
  <c r="K153" i="1" s="1"/>
  <c r="L152" i="1"/>
  <c r="I156" i="1" l="1"/>
  <c r="J154" i="1"/>
  <c r="K154" i="1" s="1"/>
  <c r="L153" i="1"/>
  <c r="I157" i="1" l="1"/>
  <c r="J155" i="1"/>
  <c r="K155" i="1" s="1"/>
  <c r="L154" i="1"/>
  <c r="I158" i="1" l="1"/>
  <c r="J156" i="1"/>
  <c r="K156" i="1" s="1"/>
  <c r="L155" i="1"/>
  <c r="I159" i="1" l="1"/>
  <c r="J157" i="1"/>
  <c r="K157" i="1" s="1"/>
  <c r="L156" i="1"/>
  <c r="I160" i="1" l="1"/>
  <c r="J158" i="1"/>
  <c r="K158" i="1" s="1"/>
  <c r="L157" i="1"/>
  <c r="I161" i="1" l="1"/>
  <c r="J159" i="1"/>
  <c r="K159" i="1" s="1"/>
  <c r="L158" i="1"/>
  <c r="I162" i="1" l="1"/>
  <c r="J160" i="1"/>
  <c r="K160" i="1" s="1"/>
  <c r="L159" i="1"/>
  <c r="I163" i="1" l="1"/>
  <c r="J161" i="1"/>
  <c r="K161" i="1" s="1"/>
  <c r="L160" i="1"/>
  <c r="I164" i="1" l="1"/>
  <c r="J162" i="1"/>
  <c r="K162" i="1" s="1"/>
  <c r="L161" i="1"/>
  <c r="I165" i="1" l="1"/>
  <c r="J163" i="1"/>
  <c r="K163" i="1" s="1"/>
  <c r="L162" i="1"/>
  <c r="I166" i="1" l="1"/>
  <c r="J164" i="1"/>
  <c r="K164" i="1" s="1"/>
  <c r="L163" i="1"/>
  <c r="I167" i="1" l="1"/>
  <c r="J165" i="1"/>
  <c r="K165" i="1" s="1"/>
  <c r="L164" i="1"/>
  <c r="I168" i="1" l="1"/>
  <c r="J166" i="1"/>
  <c r="K166" i="1" s="1"/>
  <c r="L165" i="1"/>
  <c r="I169" i="1" l="1"/>
  <c r="J167" i="1"/>
  <c r="K167" i="1" s="1"/>
  <c r="L166" i="1"/>
  <c r="I170" i="1" l="1"/>
  <c r="J168" i="1"/>
  <c r="K168" i="1" s="1"/>
  <c r="L167" i="1"/>
  <c r="I171" i="1" l="1"/>
  <c r="J169" i="1"/>
  <c r="K169" i="1" s="1"/>
  <c r="L168" i="1"/>
  <c r="I172" i="1" l="1"/>
  <c r="J170" i="1"/>
  <c r="K170" i="1" s="1"/>
  <c r="L169" i="1"/>
  <c r="I173" i="1" l="1"/>
  <c r="J171" i="1"/>
  <c r="K171" i="1" s="1"/>
  <c r="L170" i="1"/>
  <c r="I174" i="1" l="1"/>
  <c r="J172" i="1"/>
  <c r="K172" i="1" s="1"/>
  <c r="L171" i="1"/>
  <c r="I175" i="1" l="1"/>
  <c r="J173" i="1"/>
  <c r="K173" i="1" s="1"/>
  <c r="L172" i="1"/>
  <c r="I176" i="1" l="1"/>
  <c r="J174" i="1"/>
  <c r="K174" i="1" s="1"/>
  <c r="L173" i="1"/>
  <c r="I177" i="1" l="1"/>
  <c r="J175" i="1"/>
  <c r="K175" i="1" s="1"/>
  <c r="L174" i="1"/>
  <c r="I178" i="1" l="1"/>
  <c r="J176" i="1"/>
  <c r="K176" i="1" s="1"/>
  <c r="L175" i="1"/>
  <c r="I179" i="1" l="1"/>
  <c r="J177" i="1"/>
  <c r="K177" i="1" s="1"/>
  <c r="L176" i="1"/>
  <c r="I180" i="1" l="1"/>
  <c r="J178" i="1"/>
  <c r="K178" i="1" s="1"/>
  <c r="L177" i="1"/>
  <c r="I181" i="1" l="1"/>
  <c r="J179" i="1"/>
  <c r="K179" i="1" s="1"/>
  <c r="L178" i="1"/>
  <c r="I182" i="1" l="1"/>
  <c r="J180" i="1"/>
  <c r="K180" i="1" s="1"/>
  <c r="L179" i="1"/>
  <c r="I183" i="1" l="1"/>
  <c r="J181" i="1"/>
  <c r="K181" i="1" s="1"/>
  <c r="L180" i="1"/>
  <c r="I184" i="1" l="1"/>
  <c r="J182" i="1"/>
  <c r="K182" i="1" s="1"/>
  <c r="L181" i="1"/>
  <c r="I185" i="1" l="1"/>
  <c r="J183" i="1"/>
  <c r="K183" i="1" s="1"/>
  <c r="L182" i="1"/>
  <c r="I186" i="1" l="1"/>
  <c r="J184" i="1"/>
  <c r="K184" i="1" s="1"/>
  <c r="L183" i="1"/>
  <c r="I187" i="1" l="1"/>
  <c r="J185" i="1"/>
  <c r="K185" i="1" s="1"/>
  <c r="L184" i="1"/>
  <c r="I188" i="1" l="1"/>
  <c r="J186" i="1"/>
  <c r="K186" i="1" s="1"/>
  <c r="L185" i="1"/>
  <c r="I189" i="1" l="1"/>
  <c r="J187" i="1"/>
  <c r="K187" i="1" s="1"/>
  <c r="L186" i="1"/>
  <c r="I190" i="1" l="1"/>
  <c r="J188" i="1"/>
  <c r="K188" i="1" s="1"/>
  <c r="L187" i="1"/>
  <c r="I191" i="1" l="1"/>
  <c r="J189" i="1"/>
  <c r="K189" i="1" s="1"/>
  <c r="L188" i="1"/>
  <c r="I192" i="1" l="1"/>
  <c r="J190" i="1"/>
  <c r="K190" i="1" s="1"/>
  <c r="L189" i="1"/>
  <c r="I193" i="1" l="1"/>
  <c r="J191" i="1"/>
  <c r="K191" i="1" s="1"/>
  <c r="L190" i="1"/>
  <c r="I194" i="1" l="1"/>
  <c r="J192" i="1"/>
  <c r="K192" i="1" s="1"/>
  <c r="L191" i="1"/>
  <c r="I195" i="1" l="1"/>
  <c r="J193" i="1"/>
  <c r="K193" i="1" s="1"/>
  <c r="L192" i="1"/>
  <c r="I196" i="1" l="1"/>
  <c r="J194" i="1"/>
  <c r="K194" i="1" s="1"/>
  <c r="L193" i="1"/>
  <c r="I197" i="1" l="1"/>
  <c r="J195" i="1"/>
  <c r="K195" i="1" s="1"/>
  <c r="L194" i="1"/>
  <c r="I198" i="1" l="1"/>
  <c r="J196" i="1"/>
  <c r="K196" i="1" s="1"/>
  <c r="L195" i="1"/>
  <c r="I199" i="1" l="1"/>
  <c r="J197" i="1"/>
  <c r="K197" i="1" s="1"/>
  <c r="L196" i="1"/>
  <c r="I200" i="1" l="1"/>
  <c r="J198" i="1"/>
  <c r="K198" i="1" s="1"/>
  <c r="L197" i="1"/>
  <c r="I201" i="1" l="1"/>
  <c r="J199" i="1"/>
  <c r="K199" i="1" s="1"/>
  <c r="L198" i="1"/>
  <c r="I202" i="1" l="1"/>
  <c r="J200" i="1"/>
  <c r="K200" i="1" s="1"/>
  <c r="L199" i="1"/>
  <c r="I203" i="1" l="1"/>
  <c r="J201" i="1"/>
  <c r="K201" i="1" s="1"/>
  <c r="L200" i="1"/>
  <c r="I204" i="1" l="1"/>
  <c r="J202" i="1"/>
  <c r="K202" i="1" s="1"/>
  <c r="L201" i="1"/>
  <c r="I205" i="1" l="1"/>
  <c r="J203" i="1"/>
  <c r="K203" i="1" s="1"/>
  <c r="L202" i="1"/>
  <c r="I206" i="1" l="1"/>
  <c r="J204" i="1"/>
  <c r="K204" i="1" s="1"/>
  <c r="L203" i="1"/>
  <c r="I207" i="1" l="1"/>
  <c r="J205" i="1"/>
  <c r="K205" i="1" s="1"/>
  <c r="L204" i="1"/>
  <c r="I208" i="1" l="1"/>
  <c r="J206" i="1"/>
  <c r="K206" i="1" s="1"/>
  <c r="L205" i="1"/>
  <c r="I209" i="1" l="1"/>
  <c r="J207" i="1"/>
  <c r="K207" i="1" s="1"/>
  <c r="L206" i="1"/>
  <c r="I210" i="1" l="1"/>
  <c r="J208" i="1"/>
  <c r="K208" i="1" s="1"/>
  <c r="L207" i="1"/>
  <c r="I211" i="1" l="1"/>
  <c r="J209" i="1"/>
  <c r="K209" i="1" s="1"/>
  <c r="L208" i="1"/>
  <c r="I212" i="1" l="1"/>
  <c r="J210" i="1"/>
  <c r="K210" i="1" s="1"/>
  <c r="L209" i="1"/>
  <c r="I213" i="1" l="1"/>
  <c r="J211" i="1"/>
  <c r="K211" i="1" s="1"/>
  <c r="L210" i="1"/>
  <c r="I214" i="1" l="1"/>
  <c r="J212" i="1"/>
  <c r="K212" i="1" s="1"/>
  <c r="L211" i="1"/>
  <c r="I215" i="1" l="1"/>
  <c r="J213" i="1"/>
  <c r="K213" i="1" s="1"/>
  <c r="L212" i="1"/>
  <c r="I216" i="1" l="1"/>
  <c r="J214" i="1"/>
  <c r="K214" i="1" s="1"/>
  <c r="L213" i="1"/>
  <c r="I217" i="1" l="1"/>
  <c r="J215" i="1"/>
  <c r="K215" i="1" s="1"/>
  <c r="L214" i="1"/>
  <c r="I218" i="1" l="1"/>
  <c r="J216" i="1"/>
  <c r="K216" i="1" s="1"/>
  <c r="L215" i="1"/>
  <c r="I219" i="1" l="1"/>
  <c r="J217" i="1"/>
  <c r="K217" i="1" s="1"/>
  <c r="L216" i="1"/>
  <c r="I220" i="1" l="1"/>
  <c r="J218" i="1"/>
  <c r="K218" i="1" s="1"/>
  <c r="L217" i="1"/>
  <c r="I221" i="1" l="1"/>
  <c r="J219" i="1"/>
  <c r="K219" i="1" s="1"/>
  <c r="L218" i="1"/>
  <c r="I222" i="1" l="1"/>
  <c r="J220" i="1"/>
  <c r="K220" i="1" s="1"/>
  <c r="L219" i="1"/>
  <c r="I223" i="1" l="1"/>
  <c r="J221" i="1"/>
  <c r="K221" i="1" s="1"/>
  <c r="L220" i="1"/>
  <c r="I224" i="1" l="1"/>
  <c r="J222" i="1"/>
  <c r="K222" i="1" s="1"/>
  <c r="L221" i="1"/>
  <c r="I225" i="1" l="1"/>
  <c r="J223" i="1"/>
  <c r="K223" i="1" s="1"/>
  <c r="L222" i="1"/>
  <c r="I226" i="1" l="1"/>
  <c r="J224" i="1"/>
  <c r="K224" i="1" s="1"/>
  <c r="L223" i="1"/>
  <c r="I227" i="1" l="1"/>
  <c r="J225" i="1"/>
  <c r="K225" i="1" s="1"/>
  <c r="L224" i="1"/>
  <c r="I228" i="1" l="1"/>
  <c r="J226" i="1"/>
  <c r="K226" i="1" s="1"/>
  <c r="L225" i="1"/>
  <c r="I229" i="1" l="1"/>
  <c r="J227" i="1"/>
  <c r="K227" i="1" s="1"/>
  <c r="L226" i="1"/>
  <c r="I230" i="1" l="1"/>
  <c r="J228" i="1"/>
  <c r="K228" i="1" s="1"/>
  <c r="L227" i="1"/>
  <c r="I231" i="1" l="1"/>
  <c r="J229" i="1"/>
  <c r="K229" i="1" s="1"/>
  <c r="L228" i="1"/>
  <c r="I232" i="1" l="1"/>
  <c r="J230" i="1"/>
  <c r="K230" i="1" s="1"/>
  <c r="L229" i="1"/>
  <c r="I233" i="1" l="1"/>
  <c r="J231" i="1"/>
  <c r="K231" i="1" s="1"/>
  <c r="L230" i="1"/>
  <c r="I234" i="1" l="1"/>
  <c r="J232" i="1"/>
  <c r="K232" i="1" s="1"/>
  <c r="L231" i="1"/>
  <c r="I235" i="1" l="1"/>
  <c r="J233" i="1"/>
  <c r="K233" i="1" s="1"/>
  <c r="L232" i="1"/>
  <c r="I236" i="1" l="1"/>
  <c r="J234" i="1"/>
  <c r="K234" i="1" s="1"/>
  <c r="L233" i="1"/>
  <c r="I237" i="1" l="1"/>
  <c r="J235" i="1"/>
  <c r="K235" i="1" s="1"/>
  <c r="L234" i="1"/>
  <c r="I238" i="1" l="1"/>
  <c r="J236" i="1"/>
  <c r="K236" i="1" s="1"/>
  <c r="L235" i="1"/>
  <c r="I239" i="1" l="1"/>
  <c r="J237" i="1"/>
  <c r="K237" i="1" s="1"/>
  <c r="L236" i="1"/>
  <c r="I240" i="1" l="1"/>
  <c r="J238" i="1"/>
  <c r="K238" i="1" s="1"/>
  <c r="L237" i="1"/>
  <c r="I241" i="1" l="1"/>
  <c r="J239" i="1"/>
  <c r="K239" i="1" s="1"/>
  <c r="L238" i="1"/>
  <c r="I242" i="1" l="1"/>
  <c r="J240" i="1"/>
  <c r="K240" i="1" s="1"/>
  <c r="L239" i="1"/>
  <c r="I243" i="1" l="1"/>
  <c r="J241" i="1"/>
  <c r="K241" i="1" s="1"/>
  <c r="L240" i="1"/>
  <c r="I244" i="1" l="1"/>
  <c r="J242" i="1"/>
  <c r="K242" i="1" s="1"/>
  <c r="L241" i="1"/>
  <c r="I245" i="1" l="1"/>
  <c r="J243" i="1"/>
  <c r="K243" i="1" s="1"/>
  <c r="L242" i="1"/>
  <c r="I246" i="1" l="1"/>
  <c r="J244" i="1"/>
  <c r="K244" i="1" s="1"/>
  <c r="L243" i="1"/>
  <c r="I247" i="1" l="1"/>
  <c r="J245" i="1"/>
  <c r="K245" i="1" s="1"/>
  <c r="L244" i="1"/>
  <c r="I248" i="1" l="1"/>
  <c r="J246" i="1"/>
  <c r="K246" i="1" s="1"/>
  <c r="L245" i="1"/>
  <c r="I249" i="1" l="1"/>
  <c r="J247" i="1"/>
  <c r="K247" i="1" s="1"/>
  <c r="L246" i="1"/>
  <c r="I250" i="1" l="1"/>
  <c r="J248" i="1"/>
  <c r="K248" i="1" s="1"/>
  <c r="L247" i="1"/>
  <c r="I251" i="1" l="1"/>
  <c r="J249" i="1"/>
  <c r="K249" i="1" s="1"/>
  <c r="L248" i="1"/>
  <c r="I252" i="1" l="1"/>
  <c r="J250" i="1"/>
  <c r="K250" i="1" s="1"/>
  <c r="L249" i="1"/>
  <c r="I253" i="1" l="1"/>
  <c r="J251" i="1"/>
  <c r="K251" i="1" s="1"/>
  <c r="L250" i="1"/>
  <c r="I254" i="1" l="1"/>
  <c r="J252" i="1"/>
  <c r="K252" i="1" s="1"/>
  <c r="L251" i="1"/>
  <c r="I255" i="1" l="1"/>
  <c r="J253" i="1"/>
  <c r="K253" i="1" s="1"/>
  <c r="L252" i="1"/>
  <c r="I256" i="1" l="1"/>
  <c r="J254" i="1"/>
  <c r="K254" i="1" s="1"/>
  <c r="L253" i="1"/>
  <c r="I257" i="1" l="1"/>
  <c r="J255" i="1"/>
  <c r="K255" i="1" s="1"/>
  <c r="L254" i="1"/>
  <c r="I258" i="1" l="1"/>
  <c r="J256" i="1"/>
  <c r="K256" i="1" s="1"/>
  <c r="L255" i="1"/>
  <c r="I259" i="1" l="1"/>
  <c r="J257" i="1"/>
  <c r="K257" i="1" s="1"/>
  <c r="L256" i="1"/>
  <c r="I260" i="1" l="1"/>
  <c r="J258" i="1"/>
  <c r="K258" i="1" s="1"/>
  <c r="L257" i="1"/>
  <c r="I261" i="1" l="1"/>
  <c r="J259" i="1"/>
  <c r="K259" i="1" s="1"/>
  <c r="L258" i="1"/>
  <c r="I262" i="1" l="1"/>
  <c r="J260" i="1"/>
  <c r="K260" i="1" s="1"/>
  <c r="L259" i="1"/>
  <c r="I263" i="1" l="1"/>
  <c r="J261" i="1"/>
  <c r="K261" i="1" s="1"/>
  <c r="L260" i="1"/>
  <c r="I264" i="1" l="1"/>
  <c r="J262" i="1"/>
  <c r="K262" i="1" s="1"/>
  <c r="L261" i="1"/>
  <c r="I265" i="1" l="1"/>
  <c r="J263" i="1"/>
  <c r="K263" i="1" s="1"/>
  <c r="L262" i="1"/>
  <c r="I266" i="1" l="1"/>
  <c r="J264" i="1"/>
  <c r="K264" i="1" s="1"/>
  <c r="L263" i="1"/>
  <c r="I267" i="1" l="1"/>
  <c r="J265" i="1"/>
  <c r="K265" i="1" s="1"/>
  <c r="L264" i="1"/>
  <c r="I268" i="1" l="1"/>
  <c r="J266" i="1"/>
  <c r="K266" i="1" s="1"/>
  <c r="L265" i="1"/>
  <c r="I269" i="1" l="1"/>
  <c r="J267" i="1"/>
  <c r="K267" i="1" s="1"/>
  <c r="L266" i="1"/>
  <c r="I270" i="1" l="1"/>
  <c r="J268" i="1"/>
  <c r="K268" i="1" s="1"/>
  <c r="L267" i="1"/>
  <c r="I271" i="1" l="1"/>
  <c r="J269" i="1"/>
  <c r="K269" i="1" s="1"/>
  <c r="L268" i="1"/>
  <c r="I272" i="1" l="1"/>
  <c r="J270" i="1"/>
  <c r="K270" i="1" s="1"/>
  <c r="L269" i="1"/>
  <c r="I273" i="1" l="1"/>
  <c r="J271" i="1"/>
  <c r="K271" i="1" s="1"/>
  <c r="L270" i="1"/>
  <c r="I274" i="1" l="1"/>
  <c r="J272" i="1"/>
  <c r="K272" i="1" s="1"/>
  <c r="L271" i="1"/>
  <c r="I275" i="1" l="1"/>
  <c r="J273" i="1"/>
  <c r="K273" i="1" s="1"/>
  <c r="L272" i="1"/>
  <c r="I276" i="1" l="1"/>
  <c r="J274" i="1"/>
  <c r="K274" i="1" s="1"/>
  <c r="L273" i="1"/>
  <c r="I277" i="1" l="1"/>
  <c r="J275" i="1"/>
  <c r="K275" i="1" s="1"/>
  <c r="L274" i="1"/>
  <c r="I278" i="1" l="1"/>
  <c r="J276" i="1"/>
  <c r="K276" i="1" s="1"/>
  <c r="L275" i="1"/>
  <c r="I279" i="1" l="1"/>
  <c r="J277" i="1"/>
  <c r="K277" i="1" s="1"/>
  <c r="L276" i="1"/>
  <c r="I280" i="1" l="1"/>
  <c r="J278" i="1"/>
  <c r="K278" i="1" s="1"/>
  <c r="L277" i="1"/>
  <c r="I281" i="1" l="1"/>
  <c r="J279" i="1"/>
  <c r="K279" i="1" s="1"/>
  <c r="L278" i="1"/>
  <c r="I282" i="1" l="1"/>
  <c r="J280" i="1"/>
  <c r="K280" i="1" s="1"/>
  <c r="L279" i="1"/>
  <c r="I283" i="1" l="1"/>
  <c r="J281" i="1"/>
  <c r="K281" i="1" s="1"/>
  <c r="L280" i="1"/>
  <c r="I284" i="1" l="1"/>
  <c r="J282" i="1"/>
  <c r="K282" i="1" s="1"/>
  <c r="L281" i="1"/>
  <c r="I285" i="1" l="1"/>
  <c r="J283" i="1"/>
  <c r="K283" i="1" s="1"/>
  <c r="L282" i="1"/>
  <c r="I286" i="1" l="1"/>
  <c r="J284" i="1"/>
  <c r="K284" i="1" s="1"/>
  <c r="L283" i="1"/>
  <c r="I287" i="1" l="1"/>
  <c r="J285" i="1"/>
  <c r="K285" i="1" s="1"/>
  <c r="L284" i="1"/>
  <c r="I288" i="1" l="1"/>
  <c r="J286" i="1"/>
  <c r="K286" i="1" s="1"/>
  <c r="L285" i="1"/>
  <c r="I289" i="1" l="1"/>
  <c r="J287" i="1"/>
  <c r="K287" i="1" s="1"/>
  <c r="L286" i="1"/>
  <c r="I290" i="1" l="1"/>
  <c r="J288" i="1"/>
  <c r="K288" i="1" s="1"/>
  <c r="L287" i="1"/>
  <c r="I291" i="1" l="1"/>
  <c r="J289" i="1"/>
  <c r="K289" i="1" s="1"/>
  <c r="L288" i="1"/>
  <c r="I292" i="1" l="1"/>
  <c r="J290" i="1"/>
  <c r="K290" i="1" s="1"/>
  <c r="L289" i="1"/>
  <c r="I293" i="1" l="1"/>
  <c r="J291" i="1"/>
  <c r="K291" i="1" s="1"/>
  <c r="L290" i="1"/>
  <c r="I294" i="1" l="1"/>
  <c r="J292" i="1"/>
  <c r="K292" i="1" s="1"/>
  <c r="L291" i="1"/>
  <c r="I295" i="1" l="1"/>
  <c r="J293" i="1"/>
  <c r="K293" i="1" s="1"/>
  <c r="L292" i="1"/>
  <c r="I296" i="1" l="1"/>
  <c r="J294" i="1"/>
  <c r="K294" i="1" s="1"/>
  <c r="L293" i="1"/>
  <c r="I297" i="1" l="1"/>
  <c r="J295" i="1"/>
  <c r="K295" i="1" s="1"/>
  <c r="L294" i="1"/>
  <c r="I298" i="1" l="1"/>
  <c r="J296" i="1"/>
  <c r="K296" i="1" s="1"/>
  <c r="L295" i="1"/>
  <c r="I299" i="1" l="1"/>
  <c r="J297" i="1"/>
  <c r="K297" i="1" s="1"/>
  <c r="L296" i="1"/>
  <c r="I300" i="1" l="1"/>
  <c r="J298" i="1"/>
  <c r="K298" i="1" s="1"/>
  <c r="L297" i="1"/>
  <c r="I301" i="1" l="1"/>
  <c r="J299" i="1"/>
  <c r="K299" i="1" s="1"/>
  <c r="L298" i="1"/>
  <c r="I302" i="1" l="1"/>
  <c r="J300" i="1"/>
  <c r="K300" i="1" s="1"/>
  <c r="L299" i="1"/>
  <c r="I303" i="1" l="1"/>
  <c r="J301" i="1"/>
  <c r="K301" i="1" s="1"/>
  <c r="L300" i="1"/>
  <c r="I304" i="1" l="1"/>
  <c r="J302" i="1"/>
  <c r="K302" i="1" s="1"/>
  <c r="L301" i="1"/>
  <c r="I305" i="1" l="1"/>
  <c r="J303" i="1"/>
  <c r="K303" i="1" s="1"/>
  <c r="L302" i="1"/>
  <c r="I306" i="1" l="1"/>
  <c r="J304" i="1"/>
  <c r="K304" i="1" s="1"/>
  <c r="L303" i="1"/>
  <c r="I307" i="1" l="1"/>
  <c r="J305" i="1"/>
  <c r="K305" i="1" s="1"/>
  <c r="L304" i="1"/>
  <c r="I308" i="1" l="1"/>
  <c r="J306" i="1"/>
  <c r="K306" i="1" s="1"/>
  <c r="L305" i="1"/>
  <c r="I309" i="1" l="1"/>
  <c r="J307" i="1"/>
  <c r="K307" i="1" s="1"/>
  <c r="L306" i="1"/>
  <c r="I310" i="1" l="1"/>
  <c r="J308" i="1"/>
  <c r="K308" i="1" s="1"/>
  <c r="L307" i="1"/>
  <c r="I311" i="1" l="1"/>
  <c r="J309" i="1"/>
  <c r="K309" i="1" s="1"/>
  <c r="L308" i="1"/>
  <c r="I312" i="1" l="1"/>
  <c r="J310" i="1"/>
  <c r="K310" i="1" s="1"/>
  <c r="L309" i="1"/>
  <c r="I313" i="1" l="1"/>
  <c r="J311" i="1"/>
  <c r="K311" i="1" s="1"/>
  <c r="L310" i="1"/>
  <c r="I314" i="1" l="1"/>
  <c r="J312" i="1"/>
  <c r="K312" i="1" s="1"/>
  <c r="L311" i="1"/>
  <c r="I315" i="1" l="1"/>
  <c r="J313" i="1"/>
  <c r="K313" i="1" s="1"/>
  <c r="L312" i="1"/>
  <c r="I316" i="1" l="1"/>
  <c r="J314" i="1"/>
  <c r="K314" i="1" s="1"/>
  <c r="L313" i="1"/>
  <c r="I317" i="1" l="1"/>
  <c r="J315" i="1"/>
  <c r="K315" i="1" s="1"/>
  <c r="L314" i="1"/>
  <c r="I318" i="1" l="1"/>
  <c r="J316" i="1"/>
  <c r="K316" i="1" s="1"/>
  <c r="L315" i="1"/>
  <c r="I319" i="1" l="1"/>
  <c r="J317" i="1"/>
  <c r="K317" i="1" s="1"/>
  <c r="L316" i="1"/>
  <c r="I320" i="1" l="1"/>
  <c r="J318" i="1"/>
  <c r="K318" i="1" s="1"/>
  <c r="L317" i="1"/>
  <c r="I321" i="1" l="1"/>
  <c r="J319" i="1"/>
  <c r="K319" i="1" s="1"/>
  <c r="L318" i="1"/>
  <c r="I322" i="1" l="1"/>
  <c r="J320" i="1"/>
  <c r="K320" i="1" s="1"/>
  <c r="L319" i="1"/>
  <c r="I323" i="1" l="1"/>
  <c r="J321" i="1"/>
  <c r="K321" i="1" s="1"/>
  <c r="L320" i="1"/>
  <c r="I324" i="1" l="1"/>
  <c r="J322" i="1"/>
  <c r="K322" i="1" s="1"/>
  <c r="L321" i="1"/>
  <c r="I325" i="1" l="1"/>
  <c r="J323" i="1"/>
  <c r="K323" i="1" s="1"/>
  <c r="L322" i="1"/>
  <c r="I326" i="1" l="1"/>
  <c r="J324" i="1"/>
  <c r="K324" i="1" s="1"/>
  <c r="L323" i="1"/>
  <c r="I327" i="1" l="1"/>
  <c r="J325" i="1"/>
  <c r="K325" i="1" s="1"/>
  <c r="L324" i="1"/>
  <c r="I328" i="1" l="1"/>
  <c r="J326" i="1"/>
  <c r="K326" i="1" s="1"/>
  <c r="L325" i="1"/>
  <c r="I329" i="1" l="1"/>
  <c r="J327" i="1"/>
  <c r="K327" i="1" s="1"/>
  <c r="L326" i="1"/>
  <c r="I330" i="1" l="1"/>
  <c r="J328" i="1"/>
  <c r="K328" i="1" s="1"/>
  <c r="L327" i="1"/>
  <c r="I331" i="1" l="1"/>
  <c r="J329" i="1"/>
  <c r="K329" i="1" s="1"/>
  <c r="L328" i="1"/>
  <c r="I332" i="1" l="1"/>
  <c r="J330" i="1"/>
  <c r="K330" i="1" s="1"/>
  <c r="L329" i="1"/>
  <c r="I333" i="1" l="1"/>
  <c r="J331" i="1"/>
  <c r="K331" i="1" s="1"/>
  <c r="L330" i="1"/>
  <c r="I334" i="1" l="1"/>
  <c r="J332" i="1"/>
  <c r="K332" i="1" s="1"/>
  <c r="L331" i="1"/>
  <c r="I335" i="1" l="1"/>
  <c r="J333" i="1"/>
  <c r="K333" i="1" s="1"/>
  <c r="L332" i="1"/>
  <c r="I336" i="1" l="1"/>
  <c r="J334" i="1"/>
  <c r="K334" i="1" s="1"/>
  <c r="L333" i="1"/>
  <c r="I337" i="1" l="1"/>
  <c r="J335" i="1"/>
  <c r="K335" i="1" s="1"/>
  <c r="L334" i="1"/>
  <c r="I338" i="1" l="1"/>
  <c r="J336" i="1"/>
  <c r="K336" i="1" s="1"/>
  <c r="L335" i="1"/>
  <c r="I339" i="1" l="1"/>
  <c r="J337" i="1"/>
  <c r="K337" i="1" s="1"/>
  <c r="L336" i="1"/>
  <c r="I340" i="1" l="1"/>
  <c r="J338" i="1"/>
  <c r="K338" i="1" s="1"/>
  <c r="L337" i="1"/>
  <c r="I341" i="1" l="1"/>
  <c r="J339" i="1"/>
  <c r="K339" i="1" s="1"/>
  <c r="L338" i="1"/>
  <c r="I342" i="1" l="1"/>
  <c r="J340" i="1"/>
  <c r="K340" i="1" s="1"/>
  <c r="L339" i="1"/>
  <c r="I343" i="1" l="1"/>
  <c r="J341" i="1"/>
  <c r="K341" i="1" s="1"/>
  <c r="L340" i="1"/>
  <c r="I344" i="1" l="1"/>
  <c r="J342" i="1"/>
  <c r="K342" i="1" s="1"/>
  <c r="L341" i="1"/>
  <c r="I345" i="1" l="1"/>
  <c r="J343" i="1"/>
  <c r="K343" i="1" s="1"/>
  <c r="L342" i="1"/>
  <c r="I346" i="1" l="1"/>
  <c r="J344" i="1"/>
  <c r="K344" i="1" s="1"/>
  <c r="L343" i="1"/>
  <c r="I347" i="1" l="1"/>
  <c r="J345" i="1"/>
  <c r="K345" i="1" s="1"/>
  <c r="L344" i="1"/>
  <c r="I348" i="1" l="1"/>
  <c r="J346" i="1"/>
  <c r="K346" i="1" s="1"/>
  <c r="L345" i="1"/>
  <c r="I349" i="1" l="1"/>
  <c r="J347" i="1"/>
  <c r="K347" i="1" s="1"/>
  <c r="L346" i="1"/>
  <c r="I350" i="1" l="1"/>
  <c r="J348" i="1"/>
  <c r="K348" i="1" s="1"/>
  <c r="L347" i="1"/>
  <c r="I351" i="1" l="1"/>
  <c r="J349" i="1"/>
  <c r="K349" i="1" s="1"/>
  <c r="L348" i="1"/>
  <c r="I352" i="1" l="1"/>
  <c r="J350" i="1"/>
  <c r="K350" i="1" s="1"/>
  <c r="L349" i="1"/>
  <c r="I353" i="1" l="1"/>
  <c r="J351" i="1"/>
  <c r="K351" i="1" s="1"/>
  <c r="L350" i="1"/>
  <c r="I354" i="1" l="1"/>
  <c r="J352" i="1"/>
  <c r="K352" i="1" s="1"/>
  <c r="L351" i="1"/>
  <c r="I355" i="1" l="1"/>
  <c r="J353" i="1"/>
  <c r="K353" i="1" s="1"/>
  <c r="L352" i="1"/>
  <c r="I356" i="1" l="1"/>
  <c r="J354" i="1"/>
  <c r="K354" i="1" s="1"/>
  <c r="L353" i="1"/>
  <c r="I357" i="1" l="1"/>
  <c r="J355" i="1"/>
  <c r="K355" i="1" s="1"/>
  <c r="L354" i="1"/>
  <c r="I358" i="1" l="1"/>
  <c r="J356" i="1"/>
  <c r="K356" i="1" s="1"/>
  <c r="L355" i="1"/>
  <c r="I359" i="1" l="1"/>
  <c r="J357" i="1"/>
  <c r="K357" i="1" s="1"/>
  <c r="L356" i="1"/>
  <c r="I360" i="1" l="1"/>
  <c r="J358" i="1"/>
  <c r="K358" i="1" s="1"/>
  <c r="L357" i="1"/>
  <c r="I361" i="1" l="1"/>
  <c r="J359" i="1"/>
  <c r="K359" i="1" s="1"/>
  <c r="L358" i="1"/>
  <c r="I362" i="1" l="1"/>
  <c r="J360" i="1"/>
  <c r="K360" i="1" s="1"/>
  <c r="L359" i="1"/>
  <c r="I363" i="1" l="1"/>
  <c r="J361" i="1"/>
  <c r="K361" i="1" s="1"/>
  <c r="L360" i="1"/>
  <c r="I364" i="1" l="1"/>
  <c r="J362" i="1"/>
  <c r="K362" i="1" s="1"/>
  <c r="L361" i="1"/>
  <c r="I365" i="1" l="1"/>
  <c r="J363" i="1"/>
  <c r="K363" i="1" s="1"/>
  <c r="L362" i="1"/>
  <c r="I366" i="1" l="1"/>
  <c r="J364" i="1"/>
  <c r="K364" i="1" s="1"/>
  <c r="L363" i="1"/>
  <c r="I367" i="1" l="1"/>
  <c r="J365" i="1"/>
  <c r="K365" i="1" s="1"/>
  <c r="L364" i="1"/>
  <c r="I368" i="1" l="1"/>
  <c r="J366" i="1"/>
  <c r="K366" i="1" s="1"/>
  <c r="L365" i="1"/>
  <c r="I369" i="1" l="1"/>
  <c r="J367" i="1"/>
  <c r="K367" i="1" s="1"/>
  <c r="L366" i="1"/>
  <c r="I370" i="1" l="1"/>
  <c r="J368" i="1"/>
  <c r="K368" i="1" s="1"/>
  <c r="L367" i="1"/>
  <c r="I371" i="1" l="1"/>
  <c r="J369" i="1"/>
  <c r="K369" i="1" s="1"/>
  <c r="L368" i="1"/>
  <c r="I372" i="1" l="1"/>
  <c r="J370" i="1"/>
  <c r="K370" i="1" s="1"/>
  <c r="L369" i="1"/>
  <c r="I373" i="1" l="1"/>
  <c r="J371" i="1"/>
  <c r="K371" i="1" s="1"/>
  <c r="L370" i="1"/>
  <c r="I374" i="1" l="1"/>
  <c r="J372" i="1"/>
  <c r="K372" i="1" s="1"/>
  <c r="L371" i="1"/>
  <c r="I375" i="1" l="1"/>
  <c r="J373" i="1"/>
  <c r="K373" i="1" s="1"/>
  <c r="L372" i="1"/>
  <c r="I376" i="1" l="1"/>
  <c r="J374" i="1"/>
  <c r="K374" i="1" s="1"/>
  <c r="L373" i="1"/>
  <c r="I377" i="1" l="1"/>
  <c r="J375" i="1"/>
  <c r="K375" i="1" s="1"/>
  <c r="L374" i="1"/>
  <c r="I378" i="1" l="1"/>
  <c r="J376" i="1"/>
  <c r="K376" i="1" s="1"/>
  <c r="L375" i="1"/>
  <c r="I379" i="1" l="1"/>
  <c r="J377" i="1"/>
  <c r="K377" i="1" s="1"/>
  <c r="L376" i="1"/>
  <c r="I380" i="1" l="1"/>
  <c r="J378" i="1"/>
  <c r="K378" i="1" s="1"/>
  <c r="L377" i="1"/>
  <c r="I381" i="1" l="1"/>
  <c r="J379" i="1"/>
  <c r="K379" i="1" s="1"/>
  <c r="L378" i="1"/>
  <c r="I382" i="1" l="1"/>
  <c r="J380" i="1"/>
  <c r="K380" i="1" s="1"/>
  <c r="L379" i="1"/>
  <c r="I383" i="1" l="1"/>
  <c r="J381" i="1"/>
  <c r="K381" i="1" s="1"/>
  <c r="L380" i="1"/>
  <c r="I384" i="1" l="1"/>
  <c r="J382" i="1"/>
  <c r="K382" i="1" s="1"/>
  <c r="L381" i="1"/>
  <c r="I385" i="1" l="1"/>
  <c r="J383" i="1"/>
  <c r="K383" i="1" s="1"/>
  <c r="L382" i="1"/>
  <c r="I386" i="1" l="1"/>
  <c r="J384" i="1"/>
  <c r="K384" i="1" s="1"/>
  <c r="L383" i="1"/>
  <c r="I387" i="1" l="1"/>
  <c r="J385" i="1"/>
  <c r="K385" i="1" s="1"/>
  <c r="L384" i="1"/>
  <c r="I388" i="1" l="1"/>
  <c r="J386" i="1"/>
  <c r="K386" i="1" s="1"/>
  <c r="L385" i="1"/>
  <c r="I389" i="1" l="1"/>
  <c r="J387" i="1"/>
  <c r="K387" i="1" s="1"/>
  <c r="L386" i="1"/>
  <c r="I390" i="1" l="1"/>
  <c r="J388" i="1"/>
  <c r="K388" i="1" s="1"/>
  <c r="L387" i="1"/>
  <c r="I391" i="1" l="1"/>
  <c r="J389" i="1"/>
  <c r="K389" i="1" s="1"/>
  <c r="L388" i="1"/>
  <c r="I392" i="1" l="1"/>
  <c r="J390" i="1"/>
  <c r="K390" i="1" s="1"/>
  <c r="L389" i="1"/>
  <c r="I393" i="1" l="1"/>
  <c r="J391" i="1"/>
  <c r="K391" i="1" s="1"/>
  <c r="L390" i="1"/>
  <c r="I394" i="1" l="1"/>
  <c r="J392" i="1"/>
  <c r="K392" i="1" s="1"/>
  <c r="L391" i="1"/>
  <c r="I395" i="1" l="1"/>
  <c r="J393" i="1"/>
  <c r="K393" i="1" s="1"/>
  <c r="L392" i="1"/>
  <c r="I396" i="1" l="1"/>
  <c r="J394" i="1"/>
  <c r="K394" i="1" s="1"/>
  <c r="L393" i="1"/>
  <c r="I397" i="1" l="1"/>
  <c r="J395" i="1"/>
  <c r="K395" i="1" s="1"/>
  <c r="L394" i="1"/>
  <c r="I398" i="1" l="1"/>
  <c r="J396" i="1"/>
  <c r="K396" i="1" s="1"/>
  <c r="L395" i="1"/>
  <c r="I399" i="1" l="1"/>
  <c r="J397" i="1"/>
  <c r="K397" i="1" s="1"/>
  <c r="L396" i="1"/>
  <c r="I400" i="1" l="1"/>
  <c r="J398" i="1"/>
  <c r="K398" i="1" s="1"/>
  <c r="L397" i="1"/>
  <c r="I401" i="1" l="1"/>
  <c r="J399" i="1"/>
  <c r="K399" i="1" s="1"/>
  <c r="L398" i="1"/>
  <c r="I402" i="1" l="1"/>
  <c r="J400" i="1"/>
  <c r="K400" i="1" s="1"/>
  <c r="L399" i="1"/>
  <c r="I403" i="1" l="1"/>
  <c r="J401" i="1"/>
  <c r="K401" i="1" s="1"/>
  <c r="L400" i="1"/>
  <c r="I404" i="1" l="1"/>
  <c r="J402" i="1"/>
  <c r="K402" i="1" s="1"/>
  <c r="L401" i="1"/>
  <c r="I405" i="1" l="1"/>
  <c r="J403" i="1"/>
  <c r="K403" i="1" s="1"/>
  <c r="L402" i="1"/>
  <c r="I406" i="1" l="1"/>
  <c r="J404" i="1"/>
  <c r="K404" i="1" s="1"/>
  <c r="L403" i="1"/>
  <c r="I407" i="1" l="1"/>
  <c r="J405" i="1"/>
  <c r="K405" i="1" s="1"/>
  <c r="L404" i="1"/>
  <c r="I408" i="1" l="1"/>
  <c r="J406" i="1"/>
  <c r="K406" i="1" s="1"/>
  <c r="L405" i="1"/>
  <c r="I409" i="1" l="1"/>
  <c r="J407" i="1"/>
  <c r="K407" i="1" s="1"/>
  <c r="L406" i="1"/>
  <c r="I410" i="1" l="1"/>
  <c r="J408" i="1"/>
  <c r="K408" i="1" s="1"/>
  <c r="L407" i="1"/>
  <c r="I411" i="1" l="1"/>
  <c r="J409" i="1"/>
  <c r="K409" i="1" s="1"/>
  <c r="L408" i="1"/>
  <c r="I412" i="1" l="1"/>
  <c r="J410" i="1"/>
  <c r="K410" i="1" s="1"/>
  <c r="L409" i="1"/>
  <c r="I413" i="1" l="1"/>
  <c r="J411" i="1"/>
  <c r="K411" i="1" s="1"/>
  <c r="L410" i="1"/>
  <c r="I414" i="1" l="1"/>
  <c r="J412" i="1"/>
  <c r="K412" i="1" s="1"/>
  <c r="L411" i="1"/>
  <c r="I415" i="1" l="1"/>
  <c r="J413" i="1"/>
  <c r="K413" i="1" s="1"/>
  <c r="L412" i="1"/>
  <c r="I416" i="1" l="1"/>
  <c r="J414" i="1"/>
  <c r="K414" i="1" s="1"/>
  <c r="L413" i="1"/>
  <c r="I417" i="1" l="1"/>
  <c r="J415" i="1"/>
  <c r="K415" i="1" s="1"/>
  <c r="L414" i="1"/>
  <c r="I418" i="1" l="1"/>
  <c r="J416" i="1"/>
  <c r="K416" i="1" s="1"/>
  <c r="L415" i="1"/>
  <c r="I419" i="1" l="1"/>
  <c r="J417" i="1"/>
  <c r="K417" i="1" s="1"/>
  <c r="L416" i="1"/>
  <c r="I420" i="1" l="1"/>
  <c r="J418" i="1"/>
  <c r="K418" i="1" s="1"/>
  <c r="L417" i="1"/>
  <c r="I421" i="1" l="1"/>
  <c r="J419" i="1"/>
  <c r="K419" i="1" s="1"/>
  <c r="L418" i="1"/>
  <c r="I422" i="1" l="1"/>
  <c r="J420" i="1"/>
  <c r="K420" i="1" s="1"/>
  <c r="L419" i="1"/>
  <c r="I423" i="1" l="1"/>
  <c r="J421" i="1"/>
  <c r="K421" i="1" s="1"/>
  <c r="L420" i="1"/>
  <c r="I424" i="1" l="1"/>
  <c r="J422" i="1"/>
  <c r="K422" i="1" s="1"/>
  <c r="L421" i="1"/>
  <c r="I425" i="1" l="1"/>
  <c r="J423" i="1"/>
  <c r="K423" i="1" s="1"/>
  <c r="L422" i="1"/>
  <c r="I426" i="1" l="1"/>
  <c r="J424" i="1"/>
  <c r="K424" i="1" s="1"/>
  <c r="L423" i="1"/>
  <c r="I427" i="1" l="1"/>
  <c r="J425" i="1"/>
  <c r="K425" i="1" s="1"/>
  <c r="L424" i="1"/>
  <c r="I428" i="1" l="1"/>
  <c r="J426" i="1"/>
  <c r="K426" i="1" s="1"/>
  <c r="L425" i="1"/>
  <c r="I429" i="1" l="1"/>
  <c r="J427" i="1"/>
  <c r="K427" i="1" s="1"/>
  <c r="L426" i="1"/>
  <c r="I430" i="1" l="1"/>
  <c r="J428" i="1"/>
  <c r="K428" i="1" s="1"/>
  <c r="L427" i="1"/>
  <c r="I431" i="1" l="1"/>
  <c r="J429" i="1"/>
  <c r="K429" i="1" s="1"/>
  <c r="L428" i="1"/>
  <c r="I432" i="1" l="1"/>
  <c r="J430" i="1"/>
  <c r="K430" i="1" s="1"/>
  <c r="L429" i="1"/>
  <c r="I433" i="1" l="1"/>
  <c r="J431" i="1"/>
  <c r="K431" i="1" s="1"/>
  <c r="L430" i="1"/>
  <c r="I434" i="1" l="1"/>
  <c r="J432" i="1"/>
  <c r="K432" i="1" s="1"/>
  <c r="L431" i="1"/>
  <c r="I435" i="1" l="1"/>
  <c r="J433" i="1"/>
  <c r="K433" i="1" s="1"/>
  <c r="L432" i="1"/>
  <c r="I436" i="1" l="1"/>
  <c r="J434" i="1"/>
  <c r="K434" i="1" s="1"/>
  <c r="L433" i="1"/>
  <c r="I437" i="1" l="1"/>
  <c r="J435" i="1"/>
  <c r="K435" i="1" s="1"/>
  <c r="L434" i="1"/>
  <c r="I438" i="1" l="1"/>
  <c r="J436" i="1"/>
  <c r="K436" i="1" s="1"/>
  <c r="L435" i="1"/>
  <c r="I439" i="1" l="1"/>
  <c r="J437" i="1"/>
  <c r="K437" i="1" s="1"/>
  <c r="L436" i="1"/>
  <c r="I440" i="1" l="1"/>
  <c r="J438" i="1"/>
  <c r="K438" i="1" s="1"/>
  <c r="L437" i="1"/>
  <c r="I441" i="1" l="1"/>
  <c r="J439" i="1"/>
  <c r="K439" i="1" s="1"/>
  <c r="L438" i="1"/>
  <c r="I442" i="1" l="1"/>
  <c r="J440" i="1"/>
  <c r="K440" i="1" s="1"/>
  <c r="L439" i="1"/>
  <c r="I443" i="1" l="1"/>
  <c r="J441" i="1"/>
  <c r="K441" i="1" s="1"/>
  <c r="L440" i="1"/>
  <c r="I444" i="1" l="1"/>
  <c r="J442" i="1"/>
  <c r="K442" i="1" s="1"/>
  <c r="L441" i="1"/>
  <c r="I445" i="1" l="1"/>
  <c r="J443" i="1"/>
  <c r="K443" i="1" s="1"/>
  <c r="L442" i="1"/>
  <c r="I446" i="1" l="1"/>
  <c r="J444" i="1"/>
  <c r="K444" i="1" s="1"/>
  <c r="L443" i="1"/>
  <c r="I447" i="1" l="1"/>
  <c r="J445" i="1"/>
  <c r="K445" i="1" s="1"/>
  <c r="L444" i="1"/>
  <c r="I448" i="1" l="1"/>
  <c r="J446" i="1"/>
  <c r="K446" i="1" s="1"/>
  <c r="L445" i="1"/>
  <c r="I449" i="1" l="1"/>
  <c r="J447" i="1"/>
  <c r="K447" i="1" s="1"/>
  <c r="L446" i="1"/>
  <c r="I450" i="1" l="1"/>
  <c r="J448" i="1"/>
  <c r="K448" i="1" s="1"/>
  <c r="L447" i="1"/>
  <c r="I451" i="1" l="1"/>
  <c r="J449" i="1"/>
  <c r="K449" i="1" s="1"/>
  <c r="L448" i="1"/>
  <c r="I452" i="1" l="1"/>
  <c r="J450" i="1"/>
  <c r="K450" i="1" s="1"/>
  <c r="L449" i="1"/>
  <c r="I453" i="1" l="1"/>
  <c r="J451" i="1"/>
  <c r="K451" i="1" s="1"/>
  <c r="L450" i="1"/>
  <c r="I454" i="1" l="1"/>
  <c r="J452" i="1"/>
  <c r="K452" i="1" s="1"/>
  <c r="L451" i="1"/>
  <c r="I455" i="1" l="1"/>
  <c r="J453" i="1"/>
  <c r="K453" i="1" s="1"/>
  <c r="L452" i="1"/>
  <c r="I456" i="1" l="1"/>
  <c r="J454" i="1"/>
  <c r="K454" i="1" s="1"/>
  <c r="L453" i="1"/>
  <c r="I457" i="1" l="1"/>
  <c r="J455" i="1"/>
  <c r="K455" i="1" s="1"/>
  <c r="L454" i="1"/>
  <c r="I458" i="1" l="1"/>
  <c r="J456" i="1"/>
  <c r="K456" i="1" s="1"/>
  <c r="L455" i="1"/>
  <c r="I459" i="1" l="1"/>
  <c r="J457" i="1"/>
  <c r="K457" i="1" s="1"/>
  <c r="L456" i="1"/>
  <c r="I460" i="1" l="1"/>
  <c r="J458" i="1"/>
  <c r="K458" i="1" s="1"/>
  <c r="L457" i="1"/>
  <c r="I461" i="1" l="1"/>
  <c r="J459" i="1"/>
  <c r="K459" i="1" s="1"/>
  <c r="L458" i="1"/>
  <c r="I462" i="1" l="1"/>
  <c r="J460" i="1"/>
  <c r="K460" i="1" s="1"/>
  <c r="L459" i="1"/>
  <c r="I463" i="1" l="1"/>
  <c r="J461" i="1"/>
  <c r="K461" i="1" s="1"/>
  <c r="L460" i="1"/>
  <c r="I464" i="1" l="1"/>
  <c r="J462" i="1"/>
  <c r="K462" i="1" s="1"/>
  <c r="L461" i="1"/>
  <c r="I465" i="1" l="1"/>
  <c r="J463" i="1"/>
  <c r="K463" i="1" s="1"/>
  <c r="L462" i="1"/>
  <c r="I466" i="1" l="1"/>
  <c r="J464" i="1"/>
  <c r="K464" i="1" s="1"/>
  <c r="L463" i="1"/>
  <c r="I467" i="1" l="1"/>
  <c r="J465" i="1"/>
  <c r="K465" i="1" s="1"/>
  <c r="L464" i="1"/>
  <c r="I468" i="1" l="1"/>
  <c r="J466" i="1"/>
  <c r="K466" i="1" s="1"/>
  <c r="L465" i="1"/>
  <c r="I469" i="1" l="1"/>
  <c r="J467" i="1"/>
  <c r="K467" i="1" s="1"/>
  <c r="L466" i="1"/>
  <c r="I470" i="1" l="1"/>
  <c r="J468" i="1"/>
  <c r="K468" i="1" s="1"/>
  <c r="L467" i="1"/>
  <c r="I471" i="1" l="1"/>
  <c r="J469" i="1"/>
  <c r="K469" i="1" s="1"/>
  <c r="L468" i="1"/>
  <c r="I472" i="1" l="1"/>
  <c r="J470" i="1"/>
  <c r="K470" i="1" s="1"/>
  <c r="L469" i="1"/>
  <c r="I473" i="1" l="1"/>
  <c r="J471" i="1"/>
  <c r="K471" i="1" s="1"/>
  <c r="L470" i="1"/>
  <c r="I474" i="1" l="1"/>
  <c r="J472" i="1"/>
  <c r="K472" i="1" s="1"/>
  <c r="L471" i="1"/>
  <c r="I475" i="1" l="1"/>
  <c r="J473" i="1"/>
  <c r="K473" i="1" s="1"/>
  <c r="L472" i="1"/>
  <c r="I476" i="1" l="1"/>
  <c r="J474" i="1"/>
  <c r="K474" i="1" s="1"/>
  <c r="L473" i="1"/>
  <c r="I477" i="1" l="1"/>
  <c r="J475" i="1"/>
  <c r="K475" i="1" s="1"/>
  <c r="L474" i="1"/>
  <c r="I478" i="1" l="1"/>
  <c r="J476" i="1"/>
  <c r="K476" i="1" s="1"/>
  <c r="L475" i="1"/>
  <c r="I479" i="1" l="1"/>
  <c r="J477" i="1"/>
  <c r="K477" i="1" s="1"/>
  <c r="L476" i="1"/>
  <c r="I480" i="1" l="1"/>
  <c r="J478" i="1"/>
  <c r="K478" i="1" s="1"/>
  <c r="L477" i="1"/>
  <c r="I481" i="1" l="1"/>
  <c r="J479" i="1"/>
  <c r="K479" i="1" s="1"/>
  <c r="L478" i="1"/>
  <c r="I482" i="1" l="1"/>
  <c r="J480" i="1"/>
  <c r="K480" i="1" s="1"/>
  <c r="L479" i="1"/>
  <c r="I483" i="1" l="1"/>
  <c r="J481" i="1"/>
  <c r="K481" i="1" s="1"/>
  <c r="L480" i="1"/>
  <c r="I484" i="1" l="1"/>
  <c r="J482" i="1"/>
  <c r="K482" i="1" s="1"/>
  <c r="L481" i="1"/>
  <c r="I485" i="1" l="1"/>
  <c r="J483" i="1"/>
  <c r="K483" i="1" s="1"/>
  <c r="L482" i="1"/>
  <c r="I486" i="1" l="1"/>
  <c r="J484" i="1"/>
  <c r="K484" i="1" s="1"/>
  <c r="L483" i="1"/>
  <c r="I487" i="1" l="1"/>
  <c r="J485" i="1"/>
  <c r="K485" i="1" s="1"/>
  <c r="L484" i="1"/>
  <c r="I488" i="1" l="1"/>
  <c r="J486" i="1"/>
  <c r="K486" i="1" s="1"/>
  <c r="L485" i="1"/>
  <c r="I489" i="1" l="1"/>
  <c r="J487" i="1"/>
  <c r="K487" i="1" s="1"/>
  <c r="L486" i="1"/>
  <c r="I490" i="1" l="1"/>
  <c r="J488" i="1"/>
  <c r="K488" i="1" s="1"/>
  <c r="L487" i="1"/>
  <c r="I491" i="1" l="1"/>
  <c r="J489" i="1"/>
  <c r="K489" i="1" s="1"/>
  <c r="L488" i="1"/>
  <c r="I492" i="1" l="1"/>
  <c r="J490" i="1"/>
  <c r="K490" i="1" s="1"/>
  <c r="L489" i="1"/>
  <c r="I493" i="1" l="1"/>
  <c r="J491" i="1"/>
  <c r="K491" i="1" s="1"/>
  <c r="L490" i="1"/>
  <c r="I494" i="1" l="1"/>
  <c r="J492" i="1"/>
  <c r="K492" i="1" s="1"/>
  <c r="L491" i="1"/>
  <c r="I495" i="1" l="1"/>
  <c r="J493" i="1"/>
  <c r="K493" i="1" s="1"/>
  <c r="L492" i="1"/>
  <c r="I496" i="1" l="1"/>
  <c r="J494" i="1"/>
  <c r="K494" i="1" s="1"/>
  <c r="L493" i="1"/>
  <c r="I497" i="1" l="1"/>
  <c r="J495" i="1"/>
  <c r="K495" i="1" s="1"/>
  <c r="L494" i="1"/>
  <c r="I498" i="1" l="1"/>
  <c r="J496" i="1"/>
  <c r="K496" i="1" s="1"/>
  <c r="L495" i="1"/>
  <c r="I499" i="1" l="1"/>
  <c r="J497" i="1"/>
  <c r="K497" i="1" s="1"/>
  <c r="L496" i="1"/>
  <c r="I500" i="1" l="1"/>
  <c r="J498" i="1"/>
  <c r="K498" i="1" s="1"/>
  <c r="L497" i="1"/>
  <c r="I501" i="1" l="1"/>
  <c r="J499" i="1"/>
  <c r="K499" i="1" s="1"/>
  <c r="L498" i="1"/>
  <c r="I502" i="1" l="1"/>
  <c r="J500" i="1"/>
  <c r="K500" i="1" s="1"/>
  <c r="L499" i="1"/>
  <c r="I503" i="1" l="1"/>
  <c r="J501" i="1"/>
  <c r="K501" i="1" s="1"/>
  <c r="L500" i="1"/>
  <c r="I504" i="1" l="1"/>
  <c r="J502" i="1"/>
  <c r="K502" i="1" s="1"/>
  <c r="L501" i="1"/>
  <c r="I505" i="1" l="1"/>
  <c r="J503" i="1"/>
  <c r="K503" i="1" s="1"/>
  <c r="L502" i="1"/>
  <c r="I506" i="1" l="1"/>
  <c r="J504" i="1"/>
  <c r="K504" i="1" s="1"/>
  <c r="L503" i="1"/>
  <c r="I507" i="1" l="1"/>
  <c r="J505" i="1"/>
  <c r="K505" i="1" s="1"/>
  <c r="L504" i="1"/>
  <c r="I508" i="1" l="1"/>
  <c r="J506" i="1"/>
  <c r="K506" i="1" s="1"/>
  <c r="L505" i="1"/>
  <c r="I509" i="1" l="1"/>
  <c r="J507" i="1"/>
  <c r="K507" i="1" s="1"/>
  <c r="L506" i="1"/>
  <c r="I510" i="1" l="1"/>
  <c r="J508" i="1"/>
  <c r="K508" i="1" s="1"/>
  <c r="L507" i="1"/>
  <c r="I511" i="1" l="1"/>
  <c r="J509" i="1"/>
  <c r="K509" i="1" s="1"/>
  <c r="L508" i="1"/>
  <c r="I512" i="1" l="1"/>
  <c r="J510" i="1"/>
  <c r="K510" i="1" s="1"/>
  <c r="L509" i="1"/>
  <c r="I513" i="1" l="1"/>
  <c r="J511" i="1"/>
  <c r="K511" i="1" s="1"/>
  <c r="L510" i="1"/>
  <c r="I514" i="1" l="1"/>
  <c r="J512" i="1"/>
  <c r="K512" i="1" s="1"/>
  <c r="L511" i="1"/>
  <c r="I515" i="1" l="1"/>
  <c r="J513" i="1"/>
  <c r="K513" i="1" s="1"/>
  <c r="L512" i="1"/>
  <c r="I516" i="1" l="1"/>
  <c r="J514" i="1"/>
  <c r="K514" i="1" s="1"/>
  <c r="L513" i="1"/>
  <c r="I517" i="1" l="1"/>
  <c r="J515" i="1"/>
  <c r="K515" i="1" s="1"/>
  <c r="L514" i="1"/>
  <c r="I518" i="1" l="1"/>
  <c r="J516" i="1"/>
  <c r="K516" i="1" s="1"/>
  <c r="L515" i="1"/>
  <c r="I519" i="1" l="1"/>
  <c r="J517" i="1"/>
  <c r="K517" i="1" s="1"/>
  <c r="L516" i="1"/>
  <c r="I520" i="1" l="1"/>
  <c r="J518" i="1"/>
  <c r="K518" i="1" s="1"/>
  <c r="L517" i="1"/>
  <c r="I521" i="1" l="1"/>
  <c r="J519" i="1"/>
  <c r="K519" i="1" s="1"/>
  <c r="L518" i="1"/>
  <c r="I522" i="1" l="1"/>
  <c r="J520" i="1"/>
  <c r="K520" i="1" s="1"/>
  <c r="L519" i="1"/>
  <c r="I523" i="1" l="1"/>
  <c r="J521" i="1"/>
  <c r="K521" i="1" s="1"/>
  <c r="L520" i="1"/>
  <c r="I524" i="1" l="1"/>
  <c r="J522" i="1"/>
  <c r="K522" i="1" s="1"/>
  <c r="L521" i="1"/>
  <c r="I525" i="1" l="1"/>
  <c r="J523" i="1"/>
  <c r="K523" i="1" s="1"/>
  <c r="L522" i="1"/>
  <c r="I526" i="1" l="1"/>
  <c r="J524" i="1"/>
  <c r="K524" i="1" s="1"/>
  <c r="L523" i="1"/>
  <c r="I527" i="1" l="1"/>
  <c r="J525" i="1"/>
  <c r="K525" i="1" s="1"/>
  <c r="L524" i="1"/>
  <c r="I528" i="1" l="1"/>
  <c r="J526" i="1"/>
  <c r="K526" i="1" s="1"/>
  <c r="L525" i="1"/>
  <c r="I529" i="1" l="1"/>
  <c r="J527" i="1"/>
  <c r="K527" i="1" s="1"/>
  <c r="L526" i="1"/>
  <c r="I530" i="1" l="1"/>
  <c r="J528" i="1"/>
  <c r="K528" i="1" s="1"/>
  <c r="L527" i="1"/>
  <c r="I531" i="1" l="1"/>
  <c r="J529" i="1"/>
  <c r="K529" i="1" s="1"/>
  <c r="L528" i="1"/>
  <c r="I532" i="1" l="1"/>
  <c r="J530" i="1"/>
  <c r="K530" i="1" s="1"/>
  <c r="L529" i="1"/>
  <c r="I533" i="1" l="1"/>
  <c r="J531" i="1"/>
  <c r="K531" i="1" s="1"/>
  <c r="L530" i="1"/>
  <c r="I534" i="1" l="1"/>
  <c r="J532" i="1"/>
  <c r="K532" i="1" s="1"/>
  <c r="L531" i="1"/>
  <c r="I535" i="1" l="1"/>
  <c r="J533" i="1"/>
  <c r="K533" i="1" s="1"/>
  <c r="L532" i="1"/>
  <c r="I536" i="1" l="1"/>
  <c r="J534" i="1"/>
  <c r="K534" i="1" s="1"/>
  <c r="L533" i="1"/>
  <c r="I537" i="1" l="1"/>
  <c r="J535" i="1"/>
  <c r="K535" i="1" s="1"/>
  <c r="L534" i="1"/>
  <c r="I538" i="1" l="1"/>
  <c r="J536" i="1"/>
  <c r="K536" i="1" s="1"/>
  <c r="L535" i="1"/>
  <c r="I539" i="1" l="1"/>
  <c r="J537" i="1"/>
  <c r="K537" i="1" s="1"/>
  <c r="L536" i="1"/>
  <c r="I540" i="1" l="1"/>
  <c r="J538" i="1"/>
  <c r="K538" i="1" s="1"/>
  <c r="L537" i="1"/>
  <c r="I541" i="1" l="1"/>
  <c r="J539" i="1"/>
  <c r="K539" i="1" s="1"/>
  <c r="L538" i="1"/>
  <c r="I542" i="1" l="1"/>
  <c r="J540" i="1"/>
  <c r="K540" i="1" s="1"/>
  <c r="L539" i="1"/>
  <c r="I543" i="1" l="1"/>
  <c r="J541" i="1"/>
  <c r="K541" i="1" s="1"/>
  <c r="L540" i="1"/>
  <c r="I544" i="1" l="1"/>
  <c r="J542" i="1"/>
  <c r="K542" i="1" s="1"/>
  <c r="L541" i="1"/>
  <c r="I545" i="1" l="1"/>
  <c r="J543" i="1"/>
  <c r="K543" i="1" s="1"/>
  <c r="L542" i="1"/>
  <c r="I546" i="1" l="1"/>
  <c r="J544" i="1"/>
  <c r="K544" i="1" s="1"/>
  <c r="L543" i="1"/>
  <c r="I547" i="1" l="1"/>
  <c r="J545" i="1"/>
  <c r="K545" i="1" s="1"/>
  <c r="L544" i="1"/>
  <c r="I548" i="1" l="1"/>
  <c r="J546" i="1"/>
  <c r="K546" i="1" s="1"/>
  <c r="L545" i="1"/>
  <c r="I549" i="1" l="1"/>
  <c r="J547" i="1"/>
  <c r="K547" i="1" s="1"/>
  <c r="L546" i="1"/>
  <c r="I550" i="1" l="1"/>
  <c r="J548" i="1"/>
  <c r="K548" i="1" s="1"/>
  <c r="L547" i="1"/>
  <c r="I551" i="1" l="1"/>
  <c r="J549" i="1"/>
  <c r="K549" i="1" s="1"/>
  <c r="L548" i="1"/>
  <c r="I552" i="1" l="1"/>
  <c r="J550" i="1"/>
  <c r="K550" i="1" s="1"/>
  <c r="L549" i="1"/>
  <c r="I553" i="1" l="1"/>
  <c r="J551" i="1"/>
  <c r="K551" i="1" s="1"/>
  <c r="L550" i="1"/>
  <c r="I554" i="1" l="1"/>
  <c r="J552" i="1"/>
  <c r="K552" i="1" s="1"/>
  <c r="L551" i="1"/>
  <c r="I555" i="1" l="1"/>
  <c r="J553" i="1"/>
  <c r="K553" i="1" s="1"/>
  <c r="L552" i="1"/>
  <c r="I556" i="1" l="1"/>
  <c r="J554" i="1"/>
  <c r="K554" i="1" s="1"/>
  <c r="L553" i="1"/>
  <c r="I557" i="1" l="1"/>
  <c r="J555" i="1"/>
  <c r="K555" i="1" s="1"/>
  <c r="L554" i="1"/>
  <c r="I558" i="1" l="1"/>
  <c r="J556" i="1"/>
  <c r="K556" i="1" s="1"/>
  <c r="L555" i="1"/>
  <c r="I559" i="1" l="1"/>
  <c r="J557" i="1"/>
  <c r="K557" i="1" s="1"/>
  <c r="L556" i="1"/>
  <c r="I560" i="1" l="1"/>
  <c r="J558" i="1"/>
  <c r="K558" i="1" s="1"/>
  <c r="L557" i="1"/>
  <c r="I561" i="1" l="1"/>
  <c r="J559" i="1"/>
  <c r="K559" i="1" s="1"/>
  <c r="L558" i="1"/>
  <c r="I562" i="1" l="1"/>
  <c r="J560" i="1"/>
  <c r="K560" i="1" s="1"/>
  <c r="L559" i="1"/>
  <c r="I563" i="1" l="1"/>
  <c r="J561" i="1"/>
  <c r="K561" i="1" s="1"/>
  <c r="L560" i="1"/>
  <c r="I564" i="1" l="1"/>
  <c r="J562" i="1"/>
  <c r="K562" i="1" s="1"/>
  <c r="L561" i="1"/>
  <c r="I565" i="1" l="1"/>
  <c r="J563" i="1"/>
  <c r="K563" i="1" s="1"/>
  <c r="L562" i="1"/>
  <c r="I566" i="1" l="1"/>
  <c r="J564" i="1"/>
  <c r="K564" i="1" s="1"/>
  <c r="L563" i="1"/>
  <c r="I567" i="1" l="1"/>
  <c r="J565" i="1"/>
  <c r="K565" i="1" s="1"/>
  <c r="L564" i="1"/>
  <c r="I568" i="1" l="1"/>
  <c r="J566" i="1"/>
  <c r="K566" i="1" s="1"/>
  <c r="L565" i="1"/>
  <c r="I569" i="1" l="1"/>
  <c r="J567" i="1"/>
  <c r="K567" i="1" s="1"/>
  <c r="L566" i="1"/>
  <c r="I570" i="1" l="1"/>
  <c r="J568" i="1"/>
  <c r="K568" i="1" s="1"/>
  <c r="L567" i="1"/>
  <c r="I571" i="1" l="1"/>
  <c r="J569" i="1"/>
  <c r="K569" i="1" s="1"/>
  <c r="L568" i="1"/>
  <c r="I572" i="1" l="1"/>
  <c r="J570" i="1"/>
  <c r="K570" i="1" s="1"/>
  <c r="L569" i="1"/>
  <c r="I573" i="1" l="1"/>
  <c r="J571" i="1"/>
  <c r="K571" i="1" s="1"/>
  <c r="L570" i="1"/>
  <c r="I574" i="1" l="1"/>
  <c r="J572" i="1"/>
  <c r="K572" i="1" s="1"/>
  <c r="L571" i="1"/>
  <c r="I575" i="1" l="1"/>
  <c r="J573" i="1"/>
  <c r="K573" i="1" s="1"/>
  <c r="L572" i="1"/>
  <c r="I576" i="1" l="1"/>
  <c r="J574" i="1"/>
  <c r="K574" i="1" s="1"/>
  <c r="L573" i="1"/>
  <c r="I577" i="1" l="1"/>
  <c r="J575" i="1"/>
  <c r="K575" i="1" s="1"/>
  <c r="L574" i="1"/>
  <c r="I578" i="1" l="1"/>
  <c r="J576" i="1"/>
  <c r="K576" i="1" s="1"/>
  <c r="L575" i="1"/>
  <c r="I579" i="1" l="1"/>
  <c r="J577" i="1"/>
  <c r="K577" i="1" s="1"/>
  <c r="L576" i="1"/>
  <c r="I580" i="1" l="1"/>
  <c r="J578" i="1"/>
  <c r="K578" i="1" s="1"/>
  <c r="L577" i="1"/>
  <c r="I581" i="1" l="1"/>
  <c r="J579" i="1"/>
  <c r="K579" i="1" s="1"/>
  <c r="L578" i="1"/>
  <c r="I582" i="1" l="1"/>
  <c r="J580" i="1"/>
  <c r="K580" i="1" s="1"/>
  <c r="L579" i="1"/>
  <c r="I583" i="1" l="1"/>
  <c r="J581" i="1"/>
  <c r="K581" i="1" s="1"/>
  <c r="L580" i="1"/>
  <c r="I584" i="1" l="1"/>
  <c r="J582" i="1"/>
  <c r="K582" i="1" s="1"/>
  <c r="L581" i="1"/>
  <c r="I585" i="1" l="1"/>
  <c r="J583" i="1"/>
  <c r="K583" i="1" s="1"/>
  <c r="L582" i="1"/>
  <c r="I586" i="1" l="1"/>
  <c r="J584" i="1"/>
  <c r="K584" i="1" s="1"/>
  <c r="L583" i="1"/>
  <c r="I587" i="1" l="1"/>
  <c r="J585" i="1"/>
  <c r="K585" i="1" s="1"/>
  <c r="L584" i="1"/>
  <c r="I588" i="1" l="1"/>
  <c r="J586" i="1"/>
  <c r="K586" i="1" s="1"/>
  <c r="L585" i="1"/>
  <c r="I589" i="1" l="1"/>
  <c r="J587" i="1"/>
  <c r="K587" i="1" s="1"/>
  <c r="L586" i="1"/>
  <c r="I590" i="1" l="1"/>
  <c r="J588" i="1"/>
  <c r="K588" i="1" s="1"/>
  <c r="L587" i="1"/>
  <c r="I591" i="1" l="1"/>
  <c r="J589" i="1"/>
  <c r="K589" i="1" s="1"/>
  <c r="L588" i="1"/>
  <c r="I592" i="1" l="1"/>
  <c r="J590" i="1"/>
  <c r="K590" i="1" s="1"/>
  <c r="L589" i="1"/>
  <c r="I593" i="1" l="1"/>
  <c r="J591" i="1"/>
  <c r="K591" i="1" s="1"/>
  <c r="L590" i="1"/>
  <c r="I594" i="1" l="1"/>
  <c r="J592" i="1"/>
  <c r="K592" i="1" s="1"/>
  <c r="L591" i="1"/>
  <c r="I595" i="1" l="1"/>
  <c r="J593" i="1"/>
  <c r="K593" i="1" s="1"/>
  <c r="L592" i="1"/>
  <c r="I596" i="1" l="1"/>
  <c r="J594" i="1"/>
  <c r="K594" i="1" s="1"/>
  <c r="L593" i="1"/>
  <c r="I597" i="1" l="1"/>
  <c r="J595" i="1"/>
  <c r="K595" i="1" s="1"/>
  <c r="L594" i="1"/>
  <c r="I598" i="1" l="1"/>
  <c r="J596" i="1"/>
  <c r="K596" i="1" s="1"/>
  <c r="L595" i="1"/>
  <c r="I599" i="1" l="1"/>
  <c r="J597" i="1"/>
  <c r="K597" i="1" s="1"/>
  <c r="L596" i="1"/>
  <c r="I600" i="1" l="1"/>
  <c r="J598" i="1"/>
  <c r="K598" i="1" s="1"/>
  <c r="L597" i="1"/>
  <c r="I601" i="1" l="1"/>
  <c r="J599" i="1"/>
  <c r="K599" i="1" s="1"/>
  <c r="L598" i="1"/>
  <c r="I602" i="1" l="1"/>
  <c r="J600" i="1"/>
  <c r="K600" i="1" s="1"/>
  <c r="L599" i="1"/>
  <c r="I603" i="1" l="1"/>
  <c r="J601" i="1"/>
  <c r="K601" i="1" s="1"/>
  <c r="L600" i="1"/>
  <c r="I604" i="1" l="1"/>
  <c r="J602" i="1"/>
  <c r="K602" i="1" s="1"/>
  <c r="L601" i="1"/>
  <c r="I605" i="1" l="1"/>
  <c r="J603" i="1"/>
  <c r="K603" i="1" s="1"/>
  <c r="L602" i="1"/>
  <c r="I606" i="1" l="1"/>
  <c r="J604" i="1"/>
  <c r="K604" i="1" s="1"/>
  <c r="L603" i="1"/>
  <c r="I607" i="1" l="1"/>
  <c r="J605" i="1"/>
  <c r="K605" i="1" s="1"/>
  <c r="L604" i="1"/>
  <c r="I608" i="1" l="1"/>
  <c r="J606" i="1"/>
  <c r="K606" i="1" s="1"/>
  <c r="L605" i="1"/>
  <c r="I609" i="1" l="1"/>
  <c r="J607" i="1"/>
  <c r="K607" i="1" s="1"/>
  <c r="L606" i="1"/>
  <c r="I610" i="1" l="1"/>
  <c r="J608" i="1"/>
  <c r="K608" i="1" s="1"/>
  <c r="L607" i="1"/>
  <c r="I611" i="1" l="1"/>
  <c r="J609" i="1"/>
  <c r="K609" i="1" s="1"/>
  <c r="L608" i="1"/>
  <c r="I612" i="1" l="1"/>
  <c r="J610" i="1"/>
  <c r="K610" i="1" s="1"/>
  <c r="L609" i="1"/>
  <c r="I613" i="1" l="1"/>
  <c r="J611" i="1"/>
  <c r="K611" i="1" s="1"/>
  <c r="L610" i="1"/>
  <c r="I614" i="1" l="1"/>
  <c r="J612" i="1"/>
  <c r="K612" i="1" s="1"/>
  <c r="L611" i="1"/>
  <c r="I615" i="1" l="1"/>
  <c r="J613" i="1"/>
  <c r="K613" i="1" s="1"/>
  <c r="L612" i="1"/>
  <c r="I616" i="1" l="1"/>
  <c r="J614" i="1"/>
  <c r="K614" i="1" s="1"/>
  <c r="L613" i="1"/>
  <c r="I617" i="1" l="1"/>
  <c r="J615" i="1"/>
  <c r="K615" i="1" s="1"/>
  <c r="L614" i="1"/>
  <c r="I618" i="1" l="1"/>
  <c r="J616" i="1"/>
  <c r="K616" i="1" s="1"/>
  <c r="L615" i="1"/>
  <c r="I619" i="1" l="1"/>
  <c r="J617" i="1"/>
  <c r="K617" i="1" s="1"/>
  <c r="L616" i="1"/>
  <c r="I620" i="1" l="1"/>
  <c r="J618" i="1"/>
  <c r="K618" i="1" s="1"/>
  <c r="L617" i="1"/>
  <c r="I621" i="1" l="1"/>
  <c r="J619" i="1"/>
  <c r="K619" i="1" s="1"/>
  <c r="L618" i="1"/>
  <c r="I622" i="1" l="1"/>
  <c r="J620" i="1"/>
  <c r="K620" i="1" s="1"/>
  <c r="L619" i="1"/>
  <c r="I623" i="1" l="1"/>
  <c r="J621" i="1"/>
  <c r="K621" i="1" s="1"/>
  <c r="L620" i="1"/>
  <c r="I624" i="1" l="1"/>
  <c r="J622" i="1"/>
  <c r="K622" i="1" s="1"/>
  <c r="L621" i="1"/>
  <c r="I625" i="1" l="1"/>
  <c r="J623" i="1"/>
  <c r="K623" i="1" s="1"/>
  <c r="L622" i="1"/>
  <c r="I626" i="1" l="1"/>
  <c r="J624" i="1"/>
  <c r="K624" i="1" s="1"/>
  <c r="L623" i="1"/>
  <c r="I627" i="1" l="1"/>
  <c r="J625" i="1"/>
  <c r="K625" i="1" s="1"/>
  <c r="L624" i="1"/>
  <c r="I628" i="1" l="1"/>
  <c r="J626" i="1"/>
  <c r="K626" i="1" s="1"/>
  <c r="L625" i="1"/>
  <c r="I629" i="1" l="1"/>
  <c r="J627" i="1"/>
  <c r="K627" i="1" s="1"/>
  <c r="L626" i="1"/>
  <c r="I630" i="1" l="1"/>
  <c r="J628" i="1"/>
  <c r="K628" i="1" s="1"/>
  <c r="L627" i="1"/>
  <c r="I631" i="1" l="1"/>
  <c r="J629" i="1"/>
  <c r="K629" i="1" s="1"/>
  <c r="L628" i="1"/>
  <c r="I632" i="1" l="1"/>
  <c r="J630" i="1"/>
  <c r="K630" i="1" s="1"/>
  <c r="L629" i="1"/>
  <c r="I633" i="1" l="1"/>
  <c r="J631" i="1"/>
  <c r="K631" i="1" s="1"/>
  <c r="L630" i="1"/>
  <c r="I634" i="1" l="1"/>
  <c r="J632" i="1"/>
  <c r="K632" i="1" s="1"/>
  <c r="L631" i="1"/>
  <c r="I635" i="1" l="1"/>
  <c r="J633" i="1"/>
  <c r="K633" i="1" s="1"/>
  <c r="L632" i="1"/>
  <c r="I636" i="1" l="1"/>
  <c r="J634" i="1"/>
  <c r="K634" i="1" s="1"/>
  <c r="L633" i="1"/>
  <c r="I637" i="1" l="1"/>
  <c r="J635" i="1"/>
  <c r="K635" i="1" s="1"/>
  <c r="L634" i="1"/>
  <c r="I638" i="1" l="1"/>
  <c r="J636" i="1"/>
  <c r="K636" i="1" s="1"/>
  <c r="L635" i="1"/>
  <c r="I639" i="1" l="1"/>
  <c r="J637" i="1"/>
  <c r="K637" i="1" s="1"/>
  <c r="L636" i="1"/>
  <c r="I640" i="1" l="1"/>
  <c r="J638" i="1"/>
  <c r="K638" i="1" s="1"/>
  <c r="L637" i="1"/>
  <c r="I641" i="1" l="1"/>
  <c r="J639" i="1"/>
  <c r="K639" i="1" s="1"/>
  <c r="L638" i="1"/>
  <c r="I642" i="1" l="1"/>
  <c r="J640" i="1"/>
  <c r="K640" i="1" s="1"/>
  <c r="L639" i="1"/>
  <c r="I643" i="1" l="1"/>
  <c r="J641" i="1"/>
  <c r="K641" i="1" s="1"/>
  <c r="L640" i="1"/>
  <c r="I644" i="1" l="1"/>
  <c r="J642" i="1"/>
  <c r="K642" i="1" s="1"/>
  <c r="L641" i="1"/>
  <c r="I645" i="1" l="1"/>
  <c r="J643" i="1"/>
  <c r="K643" i="1" s="1"/>
  <c r="L642" i="1"/>
  <c r="I646" i="1" l="1"/>
  <c r="J644" i="1"/>
  <c r="K644" i="1" s="1"/>
  <c r="L643" i="1"/>
  <c r="I647" i="1" l="1"/>
  <c r="J645" i="1"/>
  <c r="K645" i="1" s="1"/>
  <c r="L644" i="1"/>
  <c r="I648" i="1" l="1"/>
  <c r="J646" i="1"/>
  <c r="K646" i="1" s="1"/>
  <c r="L645" i="1"/>
  <c r="I649" i="1" l="1"/>
  <c r="J647" i="1"/>
  <c r="K647" i="1" s="1"/>
  <c r="L646" i="1"/>
  <c r="I650" i="1" l="1"/>
  <c r="J648" i="1"/>
  <c r="K648" i="1" s="1"/>
  <c r="L647" i="1"/>
  <c r="I651" i="1" l="1"/>
  <c r="J649" i="1"/>
  <c r="K649" i="1" s="1"/>
  <c r="L648" i="1"/>
  <c r="I652" i="1" l="1"/>
  <c r="J650" i="1"/>
  <c r="K650" i="1" s="1"/>
  <c r="L649" i="1"/>
  <c r="I653" i="1" l="1"/>
  <c r="J651" i="1"/>
  <c r="K651" i="1" s="1"/>
  <c r="L650" i="1"/>
  <c r="I654" i="1" l="1"/>
  <c r="J652" i="1"/>
  <c r="K652" i="1" s="1"/>
  <c r="L651" i="1"/>
  <c r="I655" i="1" l="1"/>
  <c r="J653" i="1"/>
  <c r="K653" i="1" s="1"/>
  <c r="L652" i="1"/>
  <c r="I656" i="1" l="1"/>
  <c r="J654" i="1"/>
  <c r="K654" i="1" s="1"/>
  <c r="L653" i="1"/>
  <c r="I657" i="1" l="1"/>
  <c r="J655" i="1"/>
  <c r="K655" i="1" s="1"/>
  <c r="L654" i="1"/>
  <c r="I658" i="1" l="1"/>
  <c r="J656" i="1"/>
  <c r="K656" i="1" s="1"/>
  <c r="L655" i="1"/>
  <c r="I659" i="1" l="1"/>
  <c r="J657" i="1"/>
  <c r="K657" i="1" s="1"/>
  <c r="L656" i="1"/>
  <c r="I660" i="1" l="1"/>
  <c r="J658" i="1"/>
  <c r="K658" i="1" s="1"/>
  <c r="L657" i="1"/>
  <c r="I661" i="1" l="1"/>
  <c r="J659" i="1"/>
  <c r="K659" i="1" s="1"/>
  <c r="L658" i="1"/>
  <c r="I662" i="1" l="1"/>
  <c r="J660" i="1"/>
  <c r="K660" i="1" s="1"/>
  <c r="L659" i="1"/>
  <c r="I663" i="1" l="1"/>
  <c r="J661" i="1"/>
  <c r="K661" i="1" s="1"/>
  <c r="L660" i="1"/>
  <c r="I664" i="1" l="1"/>
  <c r="J662" i="1"/>
  <c r="K662" i="1" s="1"/>
  <c r="L661" i="1"/>
  <c r="I665" i="1" l="1"/>
  <c r="J663" i="1"/>
  <c r="K663" i="1" s="1"/>
  <c r="L662" i="1"/>
  <c r="I666" i="1" l="1"/>
  <c r="J664" i="1"/>
  <c r="K664" i="1" s="1"/>
  <c r="L663" i="1"/>
  <c r="I667" i="1" l="1"/>
  <c r="J665" i="1"/>
  <c r="K665" i="1" s="1"/>
  <c r="L664" i="1"/>
  <c r="I668" i="1" l="1"/>
  <c r="J666" i="1"/>
  <c r="K666" i="1" s="1"/>
  <c r="L665" i="1"/>
  <c r="I669" i="1" l="1"/>
  <c r="J667" i="1"/>
  <c r="K667" i="1" s="1"/>
  <c r="L666" i="1"/>
  <c r="I670" i="1" l="1"/>
  <c r="J668" i="1"/>
  <c r="K668" i="1" s="1"/>
  <c r="L667" i="1"/>
  <c r="I671" i="1" l="1"/>
  <c r="J669" i="1"/>
  <c r="K669" i="1" s="1"/>
  <c r="L668" i="1"/>
  <c r="I672" i="1" l="1"/>
  <c r="J670" i="1"/>
  <c r="K670" i="1" s="1"/>
  <c r="L669" i="1"/>
  <c r="I673" i="1" l="1"/>
  <c r="J671" i="1"/>
  <c r="K671" i="1" s="1"/>
  <c r="L670" i="1"/>
  <c r="I674" i="1" l="1"/>
  <c r="J672" i="1"/>
  <c r="K672" i="1" s="1"/>
  <c r="L671" i="1"/>
  <c r="I675" i="1" l="1"/>
  <c r="J673" i="1"/>
  <c r="K673" i="1" s="1"/>
  <c r="L672" i="1"/>
  <c r="I676" i="1" l="1"/>
  <c r="J674" i="1"/>
  <c r="K674" i="1" s="1"/>
  <c r="L673" i="1"/>
  <c r="I677" i="1" l="1"/>
  <c r="J675" i="1"/>
  <c r="K675" i="1" s="1"/>
  <c r="L674" i="1"/>
  <c r="I678" i="1" l="1"/>
  <c r="J676" i="1"/>
  <c r="K676" i="1" s="1"/>
  <c r="L675" i="1"/>
  <c r="I679" i="1" l="1"/>
  <c r="J677" i="1"/>
  <c r="K677" i="1" s="1"/>
  <c r="L676" i="1"/>
  <c r="I680" i="1" l="1"/>
  <c r="J678" i="1"/>
  <c r="K678" i="1" s="1"/>
  <c r="L677" i="1"/>
  <c r="I681" i="1" l="1"/>
  <c r="J679" i="1"/>
  <c r="K679" i="1" s="1"/>
  <c r="L678" i="1"/>
  <c r="I682" i="1" l="1"/>
  <c r="J680" i="1"/>
  <c r="K680" i="1" s="1"/>
  <c r="L679" i="1"/>
  <c r="I683" i="1" l="1"/>
  <c r="J681" i="1"/>
  <c r="K681" i="1" s="1"/>
  <c r="L680" i="1"/>
  <c r="I684" i="1" l="1"/>
  <c r="J682" i="1"/>
  <c r="K682" i="1" s="1"/>
  <c r="L681" i="1"/>
  <c r="I685" i="1" l="1"/>
  <c r="J683" i="1"/>
  <c r="K683" i="1" s="1"/>
  <c r="L682" i="1"/>
  <c r="I686" i="1" l="1"/>
  <c r="J684" i="1"/>
  <c r="K684" i="1" s="1"/>
  <c r="L683" i="1"/>
  <c r="I687" i="1" l="1"/>
  <c r="J685" i="1"/>
  <c r="K685" i="1" s="1"/>
  <c r="L684" i="1"/>
  <c r="I688" i="1" l="1"/>
  <c r="J686" i="1"/>
  <c r="K686" i="1" s="1"/>
  <c r="L685" i="1"/>
  <c r="I689" i="1" l="1"/>
  <c r="J687" i="1"/>
  <c r="K687" i="1" s="1"/>
  <c r="L686" i="1"/>
  <c r="I690" i="1" l="1"/>
  <c r="J688" i="1"/>
  <c r="K688" i="1" s="1"/>
  <c r="L687" i="1"/>
  <c r="I691" i="1" l="1"/>
  <c r="J689" i="1"/>
  <c r="K689" i="1" s="1"/>
  <c r="L688" i="1"/>
  <c r="I692" i="1" l="1"/>
  <c r="J690" i="1"/>
  <c r="K690" i="1" s="1"/>
  <c r="L689" i="1"/>
  <c r="I693" i="1" l="1"/>
  <c r="J691" i="1"/>
  <c r="K691" i="1" s="1"/>
  <c r="L690" i="1"/>
  <c r="I694" i="1" l="1"/>
  <c r="J692" i="1"/>
  <c r="K692" i="1" s="1"/>
  <c r="L691" i="1"/>
  <c r="I695" i="1" l="1"/>
  <c r="J693" i="1"/>
  <c r="K693" i="1" s="1"/>
  <c r="L692" i="1"/>
  <c r="I696" i="1" l="1"/>
  <c r="J694" i="1"/>
  <c r="K694" i="1" s="1"/>
  <c r="L693" i="1"/>
  <c r="I697" i="1" l="1"/>
  <c r="J695" i="1"/>
  <c r="K695" i="1" s="1"/>
  <c r="L694" i="1"/>
  <c r="I698" i="1" l="1"/>
  <c r="J696" i="1"/>
  <c r="K696" i="1" s="1"/>
  <c r="L695" i="1"/>
  <c r="I699" i="1" l="1"/>
  <c r="J697" i="1"/>
  <c r="K697" i="1" s="1"/>
  <c r="L696" i="1"/>
  <c r="I700" i="1" l="1"/>
  <c r="J698" i="1"/>
  <c r="K698" i="1" s="1"/>
  <c r="L697" i="1"/>
  <c r="I701" i="1" l="1"/>
  <c r="J699" i="1"/>
  <c r="K699" i="1" s="1"/>
  <c r="L698" i="1"/>
  <c r="I702" i="1" l="1"/>
  <c r="J700" i="1"/>
  <c r="K700" i="1" s="1"/>
  <c r="L699" i="1"/>
  <c r="I703" i="1" l="1"/>
  <c r="J701" i="1"/>
  <c r="K701" i="1" s="1"/>
  <c r="L700" i="1"/>
  <c r="I704" i="1" l="1"/>
  <c r="J702" i="1"/>
  <c r="K702" i="1" s="1"/>
  <c r="L701" i="1"/>
  <c r="I705" i="1" l="1"/>
  <c r="J703" i="1"/>
  <c r="K703" i="1" s="1"/>
  <c r="L702" i="1"/>
  <c r="I706" i="1" l="1"/>
  <c r="J704" i="1"/>
  <c r="K704" i="1" s="1"/>
  <c r="L703" i="1"/>
  <c r="I707" i="1" l="1"/>
  <c r="J705" i="1"/>
  <c r="K705" i="1" s="1"/>
  <c r="L704" i="1"/>
  <c r="I708" i="1" l="1"/>
  <c r="J706" i="1"/>
  <c r="K706" i="1" s="1"/>
  <c r="L705" i="1"/>
  <c r="I709" i="1" l="1"/>
  <c r="J707" i="1"/>
  <c r="K707" i="1" s="1"/>
  <c r="L706" i="1"/>
  <c r="I710" i="1" l="1"/>
  <c r="J708" i="1"/>
  <c r="K708" i="1" s="1"/>
  <c r="L707" i="1"/>
  <c r="I711" i="1" l="1"/>
  <c r="J709" i="1"/>
  <c r="K709" i="1" s="1"/>
  <c r="L708" i="1"/>
  <c r="I712" i="1" l="1"/>
  <c r="J710" i="1"/>
  <c r="K710" i="1" s="1"/>
  <c r="L709" i="1"/>
  <c r="I713" i="1" l="1"/>
  <c r="J711" i="1"/>
  <c r="K711" i="1" s="1"/>
  <c r="L710" i="1"/>
  <c r="I714" i="1" l="1"/>
  <c r="J712" i="1"/>
  <c r="K712" i="1" s="1"/>
  <c r="L711" i="1"/>
  <c r="I715" i="1" l="1"/>
  <c r="J713" i="1"/>
  <c r="K713" i="1" s="1"/>
  <c r="L712" i="1"/>
  <c r="I716" i="1" l="1"/>
  <c r="J714" i="1"/>
  <c r="K714" i="1" s="1"/>
  <c r="L713" i="1"/>
  <c r="I717" i="1" l="1"/>
  <c r="J715" i="1"/>
  <c r="K715" i="1" s="1"/>
  <c r="L714" i="1"/>
  <c r="I718" i="1" l="1"/>
  <c r="J716" i="1"/>
  <c r="K716" i="1" s="1"/>
  <c r="L715" i="1"/>
  <c r="I719" i="1" l="1"/>
  <c r="J717" i="1"/>
  <c r="K717" i="1" s="1"/>
  <c r="L716" i="1"/>
  <c r="I720" i="1" l="1"/>
  <c r="J718" i="1"/>
  <c r="K718" i="1" s="1"/>
  <c r="L717" i="1"/>
  <c r="I721" i="1" l="1"/>
  <c r="J719" i="1"/>
  <c r="K719" i="1" s="1"/>
  <c r="L718" i="1"/>
  <c r="I722" i="1" l="1"/>
  <c r="J720" i="1"/>
  <c r="K720" i="1" s="1"/>
  <c r="L719" i="1"/>
  <c r="I723" i="1" l="1"/>
  <c r="J721" i="1"/>
  <c r="K721" i="1" s="1"/>
  <c r="L720" i="1"/>
  <c r="I724" i="1" l="1"/>
  <c r="J722" i="1"/>
  <c r="K722" i="1" s="1"/>
  <c r="L721" i="1"/>
  <c r="I725" i="1" l="1"/>
  <c r="J723" i="1"/>
  <c r="K723" i="1" s="1"/>
  <c r="L722" i="1"/>
  <c r="I726" i="1" l="1"/>
  <c r="J724" i="1"/>
  <c r="K724" i="1" s="1"/>
  <c r="L723" i="1"/>
  <c r="I727" i="1" l="1"/>
  <c r="J725" i="1"/>
  <c r="K725" i="1" s="1"/>
  <c r="L724" i="1"/>
  <c r="I728" i="1" l="1"/>
  <c r="J726" i="1"/>
  <c r="K726" i="1" s="1"/>
  <c r="L725" i="1"/>
  <c r="I729" i="1" l="1"/>
  <c r="J727" i="1"/>
  <c r="K727" i="1" s="1"/>
  <c r="L726" i="1"/>
  <c r="I730" i="1" l="1"/>
  <c r="J728" i="1"/>
  <c r="K728" i="1" s="1"/>
  <c r="L727" i="1"/>
  <c r="I731" i="1" l="1"/>
  <c r="J729" i="1"/>
  <c r="K729" i="1" s="1"/>
  <c r="L728" i="1"/>
  <c r="I732" i="1" l="1"/>
  <c r="J730" i="1"/>
  <c r="K730" i="1" s="1"/>
  <c r="L729" i="1"/>
  <c r="I733" i="1" l="1"/>
  <c r="J731" i="1"/>
  <c r="K731" i="1" s="1"/>
  <c r="L730" i="1"/>
  <c r="I734" i="1" l="1"/>
  <c r="J732" i="1"/>
  <c r="K732" i="1" s="1"/>
  <c r="L731" i="1"/>
  <c r="I735" i="1" l="1"/>
  <c r="J733" i="1"/>
  <c r="K733" i="1" s="1"/>
  <c r="L732" i="1"/>
  <c r="I736" i="1" l="1"/>
  <c r="J734" i="1"/>
  <c r="K734" i="1" s="1"/>
  <c r="L733" i="1"/>
  <c r="I737" i="1" l="1"/>
  <c r="J735" i="1"/>
  <c r="K735" i="1" s="1"/>
  <c r="L734" i="1"/>
  <c r="I738" i="1" l="1"/>
  <c r="J736" i="1"/>
  <c r="K736" i="1" s="1"/>
  <c r="L735" i="1"/>
  <c r="I739" i="1" l="1"/>
  <c r="J737" i="1"/>
  <c r="K737" i="1" s="1"/>
  <c r="L736" i="1"/>
  <c r="I740" i="1" l="1"/>
  <c r="J738" i="1"/>
  <c r="K738" i="1" s="1"/>
  <c r="L737" i="1"/>
  <c r="I741" i="1" l="1"/>
  <c r="J739" i="1"/>
  <c r="K739" i="1" s="1"/>
  <c r="L738" i="1"/>
  <c r="I742" i="1" l="1"/>
  <c r="J740" i="1"/>
  <c r="K740" i="1" s="1"/>
  <c r="L739" i="1"/>
  <c r="I743" i="1" l="1"/>
  <c r="J741" i="1"/>
  <c r="K741" i="1" s="1"/>
  <c r="L740" i="1"/>
  <c r="I744" i="1" l="1"/>
  <c r="J742" i="1"/>
  <c r="K742" i="1" s="1"/>
  <c r="L741" i="1"/>
  <c r="I745" i="1" l="1"/>
  <c r="J743" i="1"/>
  <c r="K743" i="1" s="1"/>
  <c r="L742" i="1"/>
  <c r="I746" i="1" l="1"/>
  <c r="J744" i="1"/>
  <c r="K744" i="1" s="1"/>
  <c r="L743" i="1"/>
  <c r="I747" i="1" l="1"/>
  <c r="J745" i="1"/>
  <c r="K745" i="1" s="1"/>
  <c r="L744" i="1"/>
  <c r="I748" i="1" l="1"/>
  <c r="J746" i="1"/>
  <c r="K746" i="1" s="1"/>
  <c r="L745" i="1"/>
  <c r="I749" i="1" l="1"/>
  <c r="J747" i="1"/>
  <c r="K747" i="1" s="1"/>
  <c r="L746" i="1"/>
  <c r="I750" i="1" l="1"/>
  <c r="J748" i="1"/>
  <c r="K748" i="1" s="1"/>
  <c r="L747" i="1"/>
  <c r="I751" i="1" l="1"/>
  <c r="J749" i="1"/>
  <c r="K749" i="1" s="1"/>
  <c r="L748" i="1"/>
  <c r="I752" i="1" l="1"/>
  <c r="J750" i="1"/>
  <c r="K750" i="1" s="1"/>
  <c r="L749" i="1"/>
  <c r="I753" i="1" l="1"/>
  <c r="J751" i="1"/>
  <c r="K751" i="1" s="1"/>
  <c r="L750" i="1"/>
  <c r="I754" i="1" l="1"/>
  <c r="J752" i="1"/>
  <c r="K752" i="1" s="1"/>
  <c r="L751" i="1"/>
  <c r="I755" i="1" l="1"/>
  <c r="J753" i="1"/>
  <c r="K753" i="1" s="1"/>
  <c r="L752" i="1"/>
  <c r="I756" i="1" l="1"/>
  <c r="J754" i="1"/>
  <c r="K754" i="1" s="1"/>
  <c r="L753" i="1"/>
  <c r="I757" i="1" l="1"/>
  <c r="J755" i="1"/>
  <c r="K755" i="1" s="1"/>
  <c r="L754" i="1"/>
  <c r="I758" i="1" l="1"/>
  <c r="J756" i="1"/>
  <c r="K756" i="1" s="1"/>
  <c r="L755" i="1"/>
  <c r="I759" i="1" l="1"/>
  <c r="J757" i="1"/>
  <c r="K757" i="1" s="1"/>
  <c r="L756" i="1"/>
  <c r="I760" i="1" l="1"/>
  <c r="J758" i="1"/>
  <c r="K758" i="1" s="1"/>
  <c r="L757" i="1"/>
  <c r="I761" i="1" l="1"/>
  <c r="J759" i="1"/>
  <c r="K759" i="1" s="1"/>
  <c r="L758" i="1"/>
  <c r="I762" i="1" l="1"/>
  <c r="J760" i="1"/>
  <c r="K760" i="1" s="1"/>
  <c r="L759" i="1"/>
  <c r="I763" i="1" l="1"/>
  <c r="J761" i="1"/>
  <c r="K761" i="1" s="1"/>
  <c r="L760" i="1"/>
  <c r="I764" i="1" l="1"/>
  <c r="J762" i="1"/>
  <c r="K762" i="1" s="1"/>
  <c r="L761" i="1"/>
  <c r="I765" i="1" l="1"/>
  <c r="J763" i="1"/>
  <c r="K763" i="1" s="1"/>
  <c r="L762" i="1"/>
  <c r="I766" i="1" l="1"/>
  <c r="J764" i="1"/>
  <c r="K764" i="1" s="1"/>
  <c r="L763" i="1"/>
  <c r="I767" i="1" l="1"/>
  <c r="J765" i="1"/>
  <c r="K765" i="1" s="1"/>
  <c r="L764" i="1"/>
  <c r="I768" i="1" l="1"/>
  <c r="J766" i="1"/>
  <c r="K766" i="1" s="1"/>
  <c r="L765" i="1"/>
  <c r="I769" i="1" l="1"/>
  <c r="J767" i="1"/>
  <c r="K767" i="1" s="1"/>
  <c r="L766" i="1"/>
  <c r="I770" i="1" l="1"/>
  <c r="J768" i="1"/>
  <c r="K768" i="1" s="1"/>
  <c r="L767" i="1"/>
  <c r="I771" i="1" l="1"/>
  <c r="J769" i="1"/>
  <c r="K769" i="1" s="1"/>
  <c r="L768" i="1"/>
  <c r="I772" i="1" l="1"/>
  <c r="J770" i="1"/>
  <c r="K770" i="1" s="1"/>
  <c r="L769" i="1"/>
  <c r="I773" i="1" l="1"/>
  <c r="J771" i="1"/>
  <c r="K771" i="1" s="1"/>
  <c r="L770" i="1"/>
  <c r="I774" i="1" l="1"/>
  <c r="J772" i="1"/>
  <c r="K772" i="1" s="1"/>
  <c r="L771" i="1"/>
  <c r="I775" i="1" l="1"/>
  <c r="J773" i="1"/>
  <c r="K773" i="1" s="1"/>
  <c r="L772" i="1"/>
  <c r="I776" i="1" l="1"/>
  <c r="J774" i="1"/>
  <c r="K774" i="1" s="1"/>
  <c r="L773" i="1"/>
  <c r="I777" i="1" l="1"/>
  <c r="J775" i="1"/>
  <c r="K775" i="1" s="1"/>
  <c r="L774" i="1"/>
  <c r="I778" i="1" l="1"/>
  <c r="J776" i="1"/>
  <c r="K776" i="1" s="1"/>
  <c r="L775" i="1"/>
  <c r="I779" i="1" l="1"/>
  <c r="J777" i="1"/>
  <c r="K777" i="1" s="1"/>
  <c r="L776" i="1"/>
  <c r="I780" i="1" l="1"/>
  <c r="J778" i="1"/>
  <c r="K778" i="1" s="1"/>
  <c r="L777" i="1"/>
  <c r="I781" i="1" l="1"/>
  <c r="J779" i="1"/>
  <c r="K779" i="1" s="1"/>
  <c r="L778" i="1"/>
  <c r="I782" i="1" l="1"/>
  <c r="J780" i="1"/>
  <c r="K780" i="1" s="1"/>
  <c r="L779" i="1"/>
  <c r="I783" i="1" l="1"/>
  <c r="J781" i="1"/>
  <c r="K781" i="1" s="1"/>
  <c r="L780" i="1"/>
  <c r="I784" i="1" l="1"/>
  <c r="J782" i="1"/>
  <c r="K782" i="1" s="1"/>
  <c r="L781" i="1"/>
  <c r="I785" i="1" l="1"/>
  <c r="J783" i="1"/>
  <c r="K783" i="1" s="1"/>
  <c r="L782" i="1"/>
  <c r="I786" i="1" l="1"/>
  <c r="J784" i="1"/>
  <c r="K784" i="1" s="1"/>
  <c r="L783" i="1"/>
  <c r="I787" i="1" l="1"/>
  <c r="J785" i="1"/>
  <c r="K785" i="1" s="1"/>
  <c r="L784" i="1"/>
  <c r="I788" i="1" l="1"/>
  <c r="J786" i="1"/>
  <c r="K786" i="1" s="1"/>
  <c r="L785" i="1"/>
  <c r="I789" i="1" l="1"/>
  <c r="J787" i="1"/>
  <c r="K787" i="1" s="1"/>
  <c r="L786" i="1"/>
  <c r="I790" i="1" l="1"/>
  <c r="J788" i="1"/>
  <c r="K788" i="1" s="1"/>
  <c r="L787" i="1"/>
  <c r="I791" i="1" l="1"/>
  <c r="J789" i="1"/>
  <c r="K789" i="1" s="1"/>
  <c r="L788" i="1"/>
  <c r="I792" i="1" l="1"/>
  <c r="J790" i="1"/>
  <c r="K790" i="1" s="1"/>
  <c r="L789" i="1"/>
  <c r="I793" i="1" l="1"/>
  <c r="J791" i="1"/>
  <c r="K791" i="1" s="1"/>
  <c r="L790" i="1"/>
  <c r="I794" i="1" l="1"/>
  <c r="J792" i="1"/>
  <c r="K792" i="1" s="1"/>
  <c r="L791" i="1"/>
  <c r="I795" i="1" l="1"/>
  <c r="J793" i="1"/>
  <c r="K793" i="1" s="1"/>
  <c r="L792" i="1"/>
  <c r="I796" i="1" l="1"/>
  <c r="J794" i="1"/>
  <c r="K794" i="1" s="1"/>
  <c r="L793" i="1"/>
  <c r="I797" i="1" l="1"/>
  <c r="J795" i="1"/>
  <c r="K795" i="1" s="1"/>
  <c r="L794" i="1"/>
  <c r="I798" i="1" l="1"/>
  <c r="J796" i="1"/>
  <c r="K796" i="1" s="1"/>
  <c r="L795" i="1"/>
  <c r="I799" i="1" l="1"/>
  <c r="J797" i="1"/>
  <c r="K797" i="1" s="1"/>
  <c r="L796" i="1"/>
  <c r="I800" i="1" l="1"/>
  <c r="J798" i="1"/>
  <c r="K798" i="1" s="1"/>
  <c r="L797" i="1"/>
  <c r="I801" i="1" l="1"/>
  <c r="J799" i="1"/>
  <c r="K799" i="1" s="1"/>
  <c r="L798" i="1"/>
  <c r="I802" i="1" l="1"/>
  <c r="J800" i="1"/>
  <c r="K800" i="1" s="1"/>
  <c r="L799" i="1"/>
  <c r="I803" i="1" l="1"/>
  <c r="J801" i="1"/>
  <c r="K801" i="1" s="1"/>
  <c r="L800" i="1"/>
  <c r="I804" i="1" l="1"/>
  <c r="J802" i="1"/>
  <c r="K802" i="1" s="1"/>
  <c r="L801" i="1"/>
  <c r="I805" i="1" l="1"/>
  <c r="J803" i="1"/>
  <c r="K803" i="1" s="1"/>
  <c r="L802" i="1"/>
  <c r="I806" i="1" l="1"/>
  <c r="J804" i="1"/>
  <c r="K804" i="1" s="1"/>
  <c r="L803" i="1"/>
  <c r="I807" i="1" l="1"/>
  <c r="J805" i="1"/>
  <c r="K805" i="1" s="1"/>
  <c r="L804" i="1"/>
  <c r="I808" i="1" l="1"/>
  <c r="J806" i="1"/>
  <c r="K806" i="1" s="1"/>
  <c r="L805" i="1"/>
  <c r="I809" i="1" l="1"/>
  <c r="J807" i="1"/>
  <c r="K807" i="1" s="1"/>
  <c r="L806" i="1"/>
  <c r="I810" i="1" l="1"/>
  <c r="J808" i="1"/>
  <c r="K808" i="1" s="1"/>
  <c r="L807" i="1"/>
  <c r="I811" i="1" l="1"/>
  <c r="J809" i="1"/>
  <c r="K809" i="1" s="1"/>
  <c r="L808" i="1"/>
  <c r="I812" i="1" l="1"/>
  <c r="J810" i="1"/>
  <c r="K810" i="1" s="1"/>
  <c r="L809" i="1"/>
  <c r="I813" i="1" l="1"/>
  <c r="J811" i="1"/>
  <c r="K811" i="1" s="1"/>
  <c r="L810" i="1"/>
  <c r="I814" i="1" l="1"/>
  <c r="J812" i="1"/>
  <c r="K812" i="1" s="1"/>
  <c r="L811" i="1"/>
  <c r="I815" i="1" l="1"/>
  <c r="J813" i="1"/>
  <c r="K813" i="1" s="1"/>
  <c r="L812" i="1"/>
  <c r="I816" i="1" l="1"/>
  <c r="J814" i="1"/>
  <c r="K814" i="1" s="1"/>
  <c r="L813" i="1"/>
  <c r="I817" i="1" l="1"/>
  <c r="J815" i="1"/>
  <c r="K815" i="1" s="1"/>
  <c r="L814" i="1"/>
  <c r="I818" i="1" l="1"/>
  <c r="J816" i="1"/>
  <c r="K816" i="1" s="1"/>
  <c r="L815" i="1"/>
  <c r="I819" i="1" l="1"/>
  <c r="J817" i="1"/>
  <c r="K817" i="1" s="1"/>
  <c r="L816" i="1"/>
  <c r="I820" i="1" l="1"/>
  <c r="J818" i="1"/>
  <c r="K818" i="1" s="1"/>
  <c r="L817" i="1"/>
  <c r="I821" i="1" l="1"/>
  <c r="J819" i="1"/>
  <c r="K819" i="1" s="1"/>
  <c r="L818" i="1"/>
  <c r="I822" i="1" l="1"/>
  <c r="J820" i="1"/>
  <c r="K820" i="1" s="1"/>
  <c r="L819" i="1"/>
  <c r="I823" i="1" l="1"/>
  <c r="J821" i="1"/>
  <c r="K821" i="1" s="1"/>
  <c r="L820" i="1"/>
  <c r="I824" i="1" l="1"/>
  <c r="J822" i="1"/>
  <c r="K822" i="1" s="1"/>
  <c r="L821" i="1"/>
  <c r="I825" i="1" l="1"/>
  <c r="J823" i="1"/>
  <c r="K823" i="1" s="1"/>
  <c r="L822" i="1"/>
  <c r="I826" i="1" l="1"/>
  <c r="J824" i="1"/>
  <c r="K824" i="1" s="1"/>
  <c r="L823" i="1"/>
  <c r="I827" i="1" l="1"/>
  <c r="J825" i="1"/>
  <c r="K825" i="1" s="1"/>
  <c r="L824" i="1"/>
  <c r="I828" i="1" l="1"/>
  <c r="J826" i="1"/>
  <c r="K826" i="1" s="1"/>
  <c r="L825" i="1"/>
  <c r="I829" i="1" l="1"/>
  <c r="J827" i="1"/>
  <c r="K827" i="1" s="1"/>
  <c r="L826" i="1"/>
  <c r="I830" i="1" l="1"/>
  <c r="J828" i="1"/>
  <c r="K828" i="1" s="1"/>
  <c r="L827" i="1"/>
  <c r="I831" i="1" l="1"/>
  <c r="J829" i="1"/>
  <c r="K829" i="1" s="1"/>
  <c r="L828" i="1"/>
  <c r="I832" i="1" l="1"/>
  <c r="J830" i="1"/>
  <c r="K830" i="1" s="1"/>
  <c r="L829" i="1"/>
  <c r="I833" i="1" l="1"/>
  <c r="J831" i="1"/>
  <c r="K831" i="1" s="1"/>
  <c r="L830" i="1"/>
  <c r="I834" i="1" l="1"/>
  <c r="J832" i="1"/>
  <c r="K832" i="1" s="1"/>
  <c r="L831" i="1"/>
  <c r="I835" i="1" l="1"/>
  <c r="J833" i="1"/>
  <c r="K833" i="1" s="1"/>
  <c r="L832" i="1"/>
  <c r="I836" i="1" l="1"/>
  <c r="J834" i="1"/>
  <c r="K834" i="1" s="1"/>
  <c r="L833" i="1"/>
  <c r="I837" i="1" l="1"/>
  <c r="J835" i="1"/>
  <c r="K835" i="1" s="1"/>
  <c r="L834" i="1"/>
  <c r="I838" i="1" l="1"/>
  <c r="J836" i="1"/>
  <c r="K836" i="1" s="1"/>
  <c r="L835" i="1"/>
  <c r="I839" i="1" l="1"/>
  <c r="J837" i="1"/>
  <c r="K837" i="1" s="1"/>
  <c r="L836" i="1"/>
  <c r="I840" i="1" l="1"/>
  <c r="J838" i="1"/>
  <c r="K838" i="1" s="1"/>
  <c r="L837" i="1"/>
  <c r="I841" i="1" l="1"/>
  <c r="J839" i="1"/>
  <c r="K839" i="1" s="1"/>
  <c r="L838" i="1"/>
  <c r="I842" i="1" l="1"/>
  <c r="J840" i="1"/>
  <c r="K840" i="1" s="1"/>
  <c r="L839" i="1"/>
  <c r="I843" i="1" l="1"/>
  <c r="J841" i="1"/>
  <c r="K841" i="1" s="1"/>
  <c r="L840" i="1"/>
  <c r="I844" i="1" l="1"/>
  <c r="J842" i="1"/>
  <c r="K842" i="1" s="1"/>
  <c r="L841" i="1"/>
  <c r="I845" i="1" l="1"/>
  <c r="J843" i="1"/>
  <c r="K843" i="1" s="1"/>
  <c r="L842" i="1"/>
  <c r="I846" i="1" l="1"/>
  <c r="J844" i="1"/>
  <c r="K844" i="1" s="1"/>
  <c r="L843" i="1"/>
  <c r="I847" i="1" l="1"/>
  <c r="J845" i="1"/>
  <c r="K845" i="1" s="1"/>
  <c r="L844" i="1"/>
  <c r="I848" i="1" l="1"/>
  <c r="J846" i="1"/>
  <c r="K846" i="1" s="1"/>
  <c r="L845" i="1"/>
  <c r="I849" i="1" l="1"/>
  <c r="J847" i="1"/>
  <c r="K847" i="1" s="1"/>
  <c r="L846" i="1"/>
  <c r="I850" i="1" l="1"/>
  <c r="J848" i="1"/>
  <c r="K848" i="1" s="1"/>
  <c r="L847" i="1"/>
  <c r="I851" i="1" l="1"/>
  <c r="J849" i="1"/>
  <c r="K849" i="1" s="1"/>
  <c r="L848" i="1"/>
  <c r="I852" i="1" l="1"/>
  <c r="J850" i="1"/>
  <c r="K850" i="1" s="1"/>
  <c r="L849" i="1"/>
  <c r="I853" i="1" l="1"/>
  <c r="J851" i="1"/>
  <c r="K851" i="1" s="1"/>
  <c r="L850" i="1"/>
  <c r="I854" i="1" l="1"/>
  <c r="J852" i="1"/>
  <c r="K852" i="1" s="1"/>
  <c r="L851" i="1"/>
  <c r="I855" i="1" l="1"/>
  <c r="J853" i="1"/>
  <c r="K853" i="1" s="1"/>
  <c r="L852" i="1"/>
  <c r="I856" i="1" l="1"/>
  <c r="J854" i="1"/>
  <c r="K854" i="1" s="1"/>
  <c r="L853" i="1"/>
  <c r="I857" i="1" l="1"/>
  <c r="J855" i="1"/>
  <c r="K855" i="1" s="1"/>
  <c r="L854" i="1"/>
  <c r="I858" i="1" l="1"/>
  <c r="J856" i="1"/>
  <c r="K856" i="1" s="1"/>
  <c r="L855" i="1"/>
  <c r="I859" i="1" l="1"/>
  <c r="J857" i="1"/>
  <c r="K857" i="1" s="1"/>
  <c r="L856" i="1"/>
  <c r="I860" i="1" l="1"/>
  <c r="J858" i="1"/>
  <c r="K858" i="1" s="1"/>
  <c r="L857" i="1"/>
  <c r="I861" i="1" l="1"/>
  <c r="J859" i="1"/>
  <c r="K859" i="1" s="1"/>
  <c r="L858" i="1"/>
  <c r="I862" i="1" l="1"/>
  <c r="J860" i="1"/>
  <c r="K860" i="1" s="1"/>
  <c r="L859" i="1"/>
  <c r="I863" i="1" l="1"/>
  <c r="J861" i="1"/>
  <c r="K861" i="1" s="1"/>
  <c r="L860" i="1"/>
  <c r="I864" i="1" l="1"/>
  <c r="J862" i="1"/>
  <c r="K862" i="1" s="1"/>
  <c r="L861" i="1"/>
  <c r="I865" i="1" l="1"/>
  <c r="J863" i="1"/>
  <c r="K863" i="1" s="1"/>
  <c r="L862" i="1"/>
  <c r="I866" i="1" l="1"/>
  <c r="J864" i="1"/>
  <c r="K864" i="1" s="1"/>
  <c r="L863" i="1"/>
  <c r="I867" i="1" l="1"/>
  <c r="J865" i="1"/>
  <c r="K865" i="1" s="1"/>
  <c r="L864" i="1"/>
  <c r="I868" i="1" l="1"/>
  <c r="J866" i="1"/>
  <c r="K866" i="1" s="1"/>
  <c r="L865" i="1"/>
  <c r="I869" i="1" l="1"/>
  <c r="J867" i="1"/>
  <c r="K867" i="1" s="1"/>
  <c r="L866" i="1"/>
  <c r="I870" i="1" l="1"/>
  <c r="J868" i="1"/>
  <c r="K868" i="1" s="1"/>
  <c r="L867" i="1"/>
  <c r="I871" i="1" l="1"/>
  <c r="J869" i="1"/>
  <c r="K869" i="1" s="1"/>
  <c r="L868" i="1"/>
  <c r="I872" i="1" l="1"/>
  <c r="J870" i="1"/>
  <c r="K870" i="1" s="1"/>
  <c r="L869" i="1"/>
  <c r="I873" i="1" l="1"/>
  <c r="J871" i="1"/>
  <c r="K871" i="1" s="1"/>
  <c r="L870" i="1"/>
  <c r="I874" i="1" l="1"/>
  <c r="J872" i="1"/>
  <c r="K872" i="1" s="1"/>
  <c r="L871" i="1"/>
  <c r="I875" i="1" l="1"/>
  <c r="J873" i="1"/>
  <c r="K873" i="1" s="1"/>
  <c r="L872" i="1"/>
  <c r="I876" i="1" l="1"/>
  <c r="J874" i="1"/>
  <c r="K874" i="1" s="1"/>
  <c r="L873" i="1"/>
  <c r="I877" i="1" l="1"/>
  <c r="J875" i="1"/>
  <c r="K875" i="1" s="1"/>
  <c r="L874" i="1"/>
  <c r="I878" i="1" l="1"/>
  <c r="J876" i="1"/>
  <c r="K876" i="1" s="1"/>
  <c r="L875" i="1"/>
  <c r="I879" i="1" l="1"/>
  <c r="J877" i="1"/>
  <c r="K877" i="1" s="1"/>
  <c r="L876" i="1"/>
  <c r="I880" i="1" l="1"/>
  <c r="J878" i="1"/>
  <c r="K878" i="1" s="1"/>
  <c r="L877" i="1"/>
  <c r="I881" i="1" l="1"/>
  <c r="J879" i="1"/>
  <c r="K879" i="1" s="1"/>
  <c r="L878" i="1"/>
  <c r="I882" i="1" l="1"/>
  <c r="J880" i="1"/>
  <c r="K880" i="1" s="1"/>
  <c r="L879" i="1"/>
  <c r="I883" i="1" l="1"/>
  <c r="J881" i="1"/>
  <c r="K881" i="1" s="1"/>
  <c r="L880" i="1"/>
  <c r="I884" i="1" l="1"/>
  <c r="J882" i="1"/>
  <c r="K882" i="1" s="1"/>
  <c r="L881" i="1"/>
  <c r="I885" i="1" l="1"/>
  <c r="J883" i="1"/>
  <c r="K883" i="1" s="1"/>
  <c r="L882" i="1"/>
  <c r="I886" i="1" l="1"/>
  <c r="J884" i="1"/>
  <c r="K884" i="1" s="1"/>
  <c r="L883" i="1"/>
  <c r="I887" i="1" l="1"/>
  <c r="J885" i="1"/>
  <c r="K885" i="1" s="1"/>
  <c r="L884" i="1"/>
  <c r="I888" i="1" l="1"/>
  <c r="J886" i="1"/>
  <c r="K886" i="1" s="1"/>
  <c r="L885" i="1"/>
  <c r="I889" i="1" l="1"/>
  <c r="J887" i="1"/>
  <c r="K887" i="1" s="1"/>
  <c r="L886" i="1"/>
  <c r="I890" i="1" l="1"/>
  <c r="J888" i="1"/>
  <c r="K888" i="1" s="1"/>
  <c r="L887" i="1"/>
  <c r="I891" i="1" l="1"/>
  <c r="J889" i="1"/>
  <c r="K889" i="1" s="1"/>
  <c r="L888" i="1"/>
  <c r="I892" i="1" l="1"/>
  <c r="J890" i="1"/>
  <c r="K890" i="1" s="1"/>
  <c r="L889" i="1"/>
  <c r="I893" i="1" l="1"/>
  <c r="J891" i="1"/>
  <c r="K891" i="1" s="1"/>
  <c r="L890" i="1"/>
  <c r="I894" i="1" l="1"/>
  <c r="J892" i="1"/>
  <c r="K892" i="1" s="1"/>
  <c r="L891" i="1"/>
  <c r="I895" i="1" l="1"/>
  <c r="J893" i="1"/>
  <c r="K893" i="1" s="1"/>
  <c r="L892" i="1"/>
  <c r="I896" i="1" l="1"/>
  <c r="J894" i="1"/>
  <c r="K894" i="1" s="1"/>
  <c r="L893" i="1"/>
  <c r="I897" i="1" l="1"/>
  <c r="J895" i="1"/>
  <c r="K895" i="1" s="1"/>
  <c r="L894" i="1"/>
  <c r="I898" i="1" l="1"/>
  <c r="J896" i="1"/>
  <c r="K896" i="1" s="1"/>
  <c r="L895" i="1"/>
  <c r="I899" i="1" l="1"/>
  <c r="J897" i="1"/>
  <c r="K897" i="1" s="1"/>
  <c r="L896" i="1"/>
  <c r="I900" i="1" l="1"/>
  <c r="J898" i="1"/>
  <c r="K898" i="1" s="1"/>
  <c r="L897" i="1"/>
  <c r="I901" i="1" l="1"/>
  <c r="J899" i="1"/>
  <c r="K899" i="1" s="1"/>
  <c r="L898" i="1"/>
  <c r="I902" i="1" l="1"/>
  <c r="J900" i="1"/>
  <c r="K900" i="1" s="1"/>
  <c r="L899" i="1"/>
  <c r="I903" i="1" l="1"/>
  <c r="J901" i="1"/>
  <c r="K901" i="1" s="1"/>
  <c r="L900" i="1"/>
  <c r="I904" i="1" l="1"/>
  <c r="J902" i="1"/>
  <c r="K902" i="1" s="1"/>
  <c r="L901" i="1"/>
  <c r="I905" i="1" l="1"/>
  <c r="J903" i="1"/>
  <c r="K903" i="1" s="1"/>
  <c r="L902" i="1"/>
  <c r="I906" i="1" l="1"/>
  <c r="J904" i="1"/>
  <c r="K904" i="1" s="1"/>
  <c r="L903" i="1"/>
  <c r="I907" i="1" l="1"/>
  <c r="J905" i="1"/>
  <c r="K905" i="1" s="1"/>
  <c r="L904" i="1"/>
  <c r="I908" i="1" l="1"/>
  <c r="J906" i="1"/>
  <c r="K906" i="1" s="1"/>
  <c r="L905" i="1"/>
  <c r="I909" i="1" l="1"/>
  <c r="J907" i="1"/>
  <c r="K907" i="1" s="1"/>
  <c r="L906" i="1"/>
  <c r="I910" i="1" l="1"/>
  <c r="J908" i="1"/>
  <c r="K908" i="1" s="1"/>
  <c r="L907" i="1"/>
  <c r="I911" i="1" l="1"/>
  <c r="J909" i="1"/>
  <c r="K909" i="1" s="1"/>
  <c r="L908" i="1"/>
  <c r="I912" i="1" l="1"/>
  <c r="J910" i="1"/>
  <c r="K910" i="1" s="1"/>
  <c r="L909" i="1"/>
  <c r="I913" i="1" l="1"/>
  <c r="J911" i="1"/>
  <c r="K911" i="1" s="1"/>
  <c r="L910" i="1"/>
  <c r="I914" i="1" l="1"/>
  <c r="J912" i="1"/>
  <c r="K912" i="1" s="1"/>
  <c r="L911" i="1"/>
  <c r="I915" i="1" l="1"/>
  <c r="J913" i="1"/>
  <c r="K913" i="1" s="1"/>
  <c r="L912" i="1"/>
  <c r="I916" i="1" l="1"/>
  <c r="J914" i="1"/>
  <c r="K914" i="1" s="1"/>
  <c r="L913" i="1"/>
  <c r="I917" i="1" l="1"/>
  <c r="J915" i="1"/>
  <c r="K915" i="1" s="1"/>
  <c r="L914" i="1"/>
  <c r="I918" i="1" l="1"/>
  <c r="J916" i="1"/>
  <c r="K916" i="1" s="1"/>
  <c r="L915" i="1"/>
  <c r="I919" i="1" l="1"/>
  <c r="J917" i="1"/>
  <c r="K917" i="1" s="1"/>
  <c r="L916" i="1"/>
  <c r="I920" i="1" l="1"/>
  <c r="J918" i="1"/>
  <c r="K918" i="1" s="1"/>
  <c r="L917" i="1"/>
  <c r="I921" i="1" l="1"/>
  <c r="J919" i="1"/>
  <c r="K919" i="1" s="1"/>
  <c r="L918" i="1"/>
  <c r="I922" i="1" l="1"/>
  <c r="J920" i="1"/>
  <c r="K920" i="1" s="1"/>
  <c r="L919" i="1"/>
  <c r="I923" i="1" l="1"/>
  <c r="J921" i="1"/>
  <c r="K921" i="1" s="1"/>
  <c r="L920" i="1"/>
  <c r="I924" i="1" l="1"/>
  <c r="J922" i="1"/>
  <c r="K922" i="1" s="1"/>
  <c r="L921" i="1"/>
  <c r="I925" i="1" l="1"/>
  <c r="J923" i="1"/>
  <c r="K923" i="1" s="1"/>
  <c r="L922" i="1"/>
  <c r="I926" i="1" l="1"/>
  <c r="J924" i="1"/>
  <c r="K924" i="1" s="1"/>
  <c r="L923" i="1"/>
  <c r="I927" i="1" l="1"/>
  <c r="J925" i="1"/>
  <c r="K925" i="1" s="1"/>
  <c r="L924" i="1"/>
  <c r="I928" i="1" l="1"/>
  <c r="J926" i="1"/>
  <c r="K926" i="1" s="1"/>
  <c r="L925" i="1"/>
  <c r="I929" i="1" l="1"/>
  <c r="J927" i="1"/>
  <c r="K927" i="1" s="1"/>
  <c r="L926" i="1"/>
  <c r="I930" i="1" l="1"/>
  <c r="J928" i="1"/>
  <c r="K928" i="1" s="1"/>
  <c r="L927" i="1"/>
  <c r="I931" i="1" l="1"/>
  <c r="J929" i="1"/>
  <c r="K929" i="1" s="1"/>
  <c r="L928" i="1"/>
  <c r="I932" i="1" l="1"/>
  <c r="J930" i="1"/>
  <c r="K930" i="1" s="1"/>
  <c r="L929" i="1"/>
  <c r="I933" i="1" l="1"/>
  <c r="J931" i="1"/>
  <c r="K931" i="1" s="1"/>
  <c r="L930" i="1"/>
  <c r="I934" i="1" l="1"/>
  <c r="J932" i="1"/>
  <c r="K932" i="1" s="1"/>
  <c r="L931" i="1"/>
  <c r="I935" i="1" l="1"/>
  <c r="J933" i="1"/>
  <c r="K933" i="1" s="1"/>
  <c r="L932" i="1"/>
  <c r="I936" i="1" l="1"/>
  <c r="J934" i="1"/>
  <c r="K934" i="1" s="1"/>
  <c r="L933" i="1"/>
  <c r="I937" i="1" l="1"/>
  <c r="J935" i="1"/>
  <c r="K935" i="1" s="1"/>
  <c r="L934" i="1"/>
  <c r="I938" i="1" l="1"/>
  <c r="J936" i="1"/>
  <c r="K936" i="1" s="1"/>
  <c r="L935" i="1"/>
  <c r="I939" i="1" l="1"/>
  <c r="J937" i="1"/>
  <c r="K937" i="1" s="1"/>
  <c r="L936" i="1"/>
  <c r="I940" i="1" l="1"/>
  <c r="J938" i="1"/>
  <c r="K938" i="1" s="1"/>
  <c r="L937" i="1"/>
  <c r="I941" i="1" l="1"/>
  <c r="J939" i="1"/>
  <c r="K939" i="1" s="1"/>
  <c r="L938" i="1"/>
  <c r="I942" i="1" l="1"/>
  <c r="J940" i="1"/>
  <c r="K940" i="1" s="1"/>
  <c r="L939" i="1"/>
  <c r="I943" i="1" l="1"/>
  <c r="J941" i="1"/>
  <c r="K941" i="1" s="1"/>
  <c r="L940" i="1"/>
  <c r="I944" i="1" l="1"/>
  <c r="J942" i="1"/>
  <c r="K942" i="1" s="1"/>
  <c r="L941" i="1"/>
  <c r="I945" i="1" l="1"/>
  <c r="J943" i="1"/>
  <c r="K943" i="1" s="1"/>
  <c r="L942" i="1"/>
  <c r="I946" i="1" l="1"/>
  <c r="J944" i="1"/>
  <c r="K944" i="1" s="1"/>
  <c r="L943" i="1"/>
  <c r="I947" i="1" l="1"/>
  <c r="J945" i="1"/>
  <c r="K945" i="1" s="1"/>
  <c r="L944" i="1"/>
  <c r="I948" i="1" l="1"/>
  <c r="J946" i="1"/>
  <c r="K946" i="1" s="1"/>
  <c r="L945" i="1"/>
  <c r="I949" i="1" l="1"/>
  <c r="J947" i="1"/>
  <c r="K947" i="1" s="1"/>
  <c r="L946" i="1"/>
  <c r="I950" i="1" l="1"/>
  <c r="J948" i="1"/>
  <c r="K948" i="1" s="1"/>
  <c r="L947" i="1"/>
  <c r="I951" i="1" l="1"/>
  <c r="J949" i="1"/>
  <c r="K949" i="1" s="1"/>
  <c r="L948" i="1"/>
  <c r="I952" i="1" l="1"/>
  <c r="J950" i="1"/>
  <c r="K950" i="1" s="1"/>
  <c r="L949" i="1"/>
  <c r="I953" i="1" l="1"/>
  <c r="J951" i="1"/>
  <c r="K951" i="1" s="1"/>
  <c r="L950" i="1"/>
  <c r="I954" i="1" l="1"/>
  <c r="J952" i="1"/>
  <c r="K952" i="1" s="1"/>
  <c r="L951" i="1"/>
  <c r="I955" i="1" l="1"/>
  <c r="J953" i="1"/>
  <c r="K953" i="1" s="1"/>
  <c r="L952" i="1"/>
  <c r="I956" i="1" l="1"/>
  <c r="J954" i="1"/>
  <c r="K954" i="1" s="1"/>
  <c r="L953" i="1"/>
  <c r="I957" i="1" l="1"/>
  <c r="J955" i="1"/>
  <c r="K955" i="1" s="1"/>
  <c r="L954" i="1"/>
  <c r="I958" i="1" l="1"/>
  <c r="J956" i="1"/>
  <c r="K956" i="1" s="1"/>
  <c r="L955" i="1"/>
  <c r="I959" i="1" l="1"/>
  <c r="J957" i="1"/>
  <c r="K957" i="1" s="1"/>
  <c r="L956" i="1"/>
  <c r="I960" i="1" l="1"/>
  <c r="J958" i="1"/>
  <c r="K958" i="1" s="1"/>
  <c r="L957" i="1"/>
  <c r="I961" i="1" l="1"/>
  <c r="J959" i="1"/>
  <c r="K959" i="1" s="1"/>
  <c r="L958" i="1"/>
  <c r="I962" i="1" l="1"/>
  <c r="J960" i="1"/>
  <c r="K960" i="1" s="1"/>
  <c r="L959" i="1"/>
  <c r="I963" i="1" l="1"/>
  <c r="J961" i="1"/>
  <c r="K961" i="1" s="1"/>
  <c r="L960" i="1"/>
  <c r="I964" i="1" l="1"/>
  <c r="J962" i="1"/>
  <c r="K962" i="1" s="1"/>
  <c r="L961" i="1"/>
  <c r="I965" i="1" l="1"/>
  <c r="J963" i="1"/>
  <c r="K963" i="1" s="1"/>
  <c r="L962" i="1"/>
  <c r="I966" i="1" l="1"/>
  <c r="J964" i="1"/>
  <c r="K964" i="1" s="1"/>
  <c r="L963" i="1"/>
  <c r="I967" i="1" l="1"/>
  <c r="J965" i="1"/>
  <c r="K965" i="1" s="1"/>
  <c r="L964" i="1"/>
  <c r="I968" i="1" l="1"/>
  <c r="J966" i="1"/>
  <c r="K966" i="1" s="1"/>
  <c r="L965" i="1"/>
  <c r="I969" i="1" l="1"/>
  <c r="J967" i="1"/>
  <c r="K967" i="1" s="1"/>
  <c r="L966" i="1"/>
  <c r="I970" i="1" l="1"/>
  <c r="J968" i="1"/>
  <c r="K968" i="1" s="1"/>
  <c r="L967" i="1"/>
  <c r="I971" i="1" l="1"/>
  <c r="J969" i="1"/>
  <c r="K969" i="1" s="1"/>
  <c r="L968" i="1"/>
  <c r="I972" i="1" l="1"/>
  <c r="J970" i="1"/>
  <c r="K970" i="1" s="1"/>
  <c r="L969" i="1"/>
  <c r="I973" i="1" l="1"/>
  <c r="J971" i="1"/>
  <c r="K971" i="1" s="1"/>
  <c r="L970" i="1"/>
  <c r="I974" i="1" l="1"/>
  <c r="J972" i="1"/>
  <c r="K972" i="1" s="1"/>
  <c r="L971" i="1"/>
  <c r="I975" i="1" l="1"/>
  <c r="J973" i="1"/>
  <c r="K973" i="1" s="1"/>
  <c r="L972" i="1"/>
  <c r="I976" i="1" l="1"/>
  <c r="J974" i="1"/>
  <c r="K974" i="1" s="1"/>
  <c r="L973" i="1"/>
  <c r="I977" i="1" l="1"/>
  <c r="J975" i="1"/>
  <c r="K975" i="1" s="1"/>
  <c r="L974" i="1"/>
  <c r="I978" i="1" l="1"/>
  <c r="J976" i="1"/>
  <c r="K976" i="1" s="1"/>
  <c r="L975" i="1"/>
  <c r="I979" i="1" l="1"/>
  <c r="J977" i="1"/>
  <c r="K977" i="1" s="1"/>
  <c r="L976" i="1"/>
  <c r="I980" i="1" l="1"/>
  <c r="J978" i="1"/>
  <c r="K978" i="1" s="1"/>
  <c r="L977" i="1"/>
  <c r="I981" i="1" l="1"/>
  <c r="J979" i="1"/>
  <c r="K979" i="1" s="1"/>
  <c r="L978" i="1"/>
  <c r="I982" i="1" l="1"/>
  <c r="J980" i="1"/>
  <c r="K980" i="1" s="1"/>
  <c r="L979" i="1"/>
  <c r="I983" i="1" l="1"/>
  <c r="J981" i="1"/>
  <c r="K981" i="1" s="1"/>
  <c r="L980" i="1"/>
  <c r="I984" i="1" l="1"/>
  <c r="J982" i="1"/>
  <c r="K982" i="1" s="1"/>
  <c r="L981" i="1"/>
  <c r="I985" i="1" l="1"/>
  <c r="J983" i="1"/>
  <c r="K983" i="1" s="1"/>
  <c r="L982" i="1"/>
  <c r="I986" i="1" l="1"/>
  <c r="J984" i="1"/>
  <c r="K984" i="1" s="1"/>
  <c r="L983" i="1"/>
  <c r="I987" i="1" l="1"/>
  <c r="J985" i="1"/>
  <c r="K985" i="1" s="1"/>
  <c r="L984" i="1"/>
  <c r="I988" i="1" l="1"/>
  <c r="J986" i="1"/>
  <c r="K986" i="1" s="1"/>
  <c r="L985" i="1"/>
  <c r="I989" i="1" l="1"/>
  <c r="J987" i="1"/>
  <c r="K987" i="1" s="1"/>
  <c r="L986" i="1"/>
  <c r="I990" i="1" l="1"/>
  <c r="J988" i="1"/>
  <c r="K988" i="1" s="1"/>
  <c r="L987" i="1"/>
  <c r="I991" i="1" l="1"/>
  <c r="J989" i="1"/>
  <c r="K989" i="1" s="1"/>
  <c r="L988" i="1"/>
  <c r="I992" i="1" l="1"/>
  <c r="J990" i="1"/>
  <c r="K990" i="1" s="1"/>
  <c r="L989" i="1"/>
  <c r="I993" i="1" l="1"/>
  <c r="J991" i="1"/>
  <c r="K991" i="1" s="1"/>
  <c r="L990" i="1"/>
  <c r="I994" i="1" l="1"/>
  <c r="J992" i="1"/>
  <c r="K992" i="1" s="1"/>
  <c r="L991" i="1"/>
  <c r="I995" i="1" l="1"/>
  <c r="J993" i="1"/>
  <c r="K993" i="1" s="1"/>
  <c r="L992" i="1"/>
  <c r="I996" i="1" l="1"/>
  <c r="J994" i="1"/>
  <c r="K994" i="1" s="1"/>
  <c r="L993" i="1"/>
  <c r="I997" i="1" l="1"/>
  <c r="J995" i="1"/>
  <c r="K995" i="1" s="1"/>
  <c r="L994" i="1"/>
  <c r="I998" i="1" l="1"/>
  <c r="J996" i="1"/>
  <c r="K996" i="1" s="1"/>
  <c r="L995" i="1"/>
  <c r="I999" i="1" l="1"/>
  <c r="J997" i="1"/>
  <c r="K997" i="1" s="1"/>
  <c r="L996" i="1"/>
  <c r="I1000" i="1" l="1"/>
  <c r="J998" i="1"/>
  <c r="K998" i="1" s="1"/>
  <c r="L997" i="1"/>
  <c r="I1001" i="1" l="1"/>
  <c r="J999" i="1"/>
  <c r="K999" i="1" s="1"/>
  <c r="L998" i="1"/>
  <c r="I1002" i="1" l="1"/>
  <c r="J1000" i="1"/>
  <c r="K1000" i="1" s="1"/>
  <c r="L999" i="1"/>
  <c r="I1003" i="1" l="1"/>
  <c r="J1001" i="1"/>
  <c r="K1001" i="1" s="1"/>
  <c r="L1000" i="1"/>
  <c r="I1004" i="1" l="1"/>
  <c r="J1002" i="1"/>
  <c r="K1002" i="1" s="1"/>
  <c r="L1001" i="1"/>
  <c r="I1005" i="1" l="1"/>
  <c r="J1003" i="1"/>
  <c r="K1003" i="1" s="1"/>
  <c r="L1002" i="1"/>
  <c r="I1006" i="1" l="1"/>
  <c r="J1004" i="1"/>
  <c r="K1004" i="1" s="1"/>
  <c r="L1003" i="1"/>
  <c r="I1007" i="1" l="1"/>
  <c r="J1005" i="1"/>
  <c r="K1005" i="1" s="1"/>
  <c r="L1004" i="1"/>
  <c r="I1008" i="1" l="1"/>
  <c r="J1006" i="1"/>
  <c r="K1006" i="1" s="1"/>
  <c r="L1005" i="1"/>
  <c r="I1009" i="1" l="1"/>
  <c r="J1007" i="1"/>
  <c r="K1007" i="1" s="1"/>
  <c r="L1006" i="1"/>
  <c r="I1010" i="1" l="1"/>
  <c r="J1008" i="1"/>
  <c r="K1008" i="1" s="1"/>
  <c r="L1007" i="1"/>
  <c r="I1011" i="1" l="1"/>
  <c r="J1009" i="1"/>
  <c r="K1009" i="1" s="1"/>
  <c r="L1008" i="1"/>
  <c r="I1012" i="1" l="1"/>
  <c r="J1010" i="1"/>
  <c r="K1010" i="1" s="1"/>
  <c r="L1009" i="1"/>
  <c r="I1013" i="1" l="1"/>
  <c r="J1011" i="1"/>
  <c r="K1011" i="1" s="1"/>
  <c r="L1010" i="1"/>
  <c r="I1014" i="1" l="1"/>
  <c r="J1012" i="1"/>
  <c r="K1012" i="1" s="1"/>
  <c r="L1011" i="1"/>
  <c r="I1015" i="1" l="1"/>
  <c r="J1013" i="1"/>
  <c r="K1013" i="1" s="1"/>
  <c r="L1012" i="1"/>
  <c r="I1016" i="1" l="1"/>
  <c r="J1014" i="1"/>
  <c r="K1014" i="1" s="1"/>
  <c r="L1013" i="1"/>
  <c r="I1017" i="1" l="1"/>
  <c r="J1015" i="1"/>
  <c r="K1015" i="1" s="1"/>
  <c r="L1014" i="1"/>
  <c r="I1018" i="1" l="1"/>
  <c r="J1016" i="1"/>
  <c r="K1016" i="1" s="1"/>
  <c r="L1015" i="1"/>
  <c r="I1019" i="1" l="1"/>
  <c r="J1017" i="1"/>
  <c r="K1017" i="1" s="1"/>
  <c r="L1016" i="1"/>
  <c r="I1020" i="1" l="1"/>
  <c r="J1018" i="1"/>
  <c r="K1018" i="1" s="1"/>
  <c r="L1017" i="1"/>
  <c r="I1021" i="1" l="1"/>
  <c r="J1019" i="1"/>
  <c r="K1019" i="1" s="1"/>
  <c r="L1018" i="1"/>
  <c r="I1022" i="1" l="1"/>
  <c r="J1020" i="1"/>
  <c r="K1020" i="1" s="1"/>
  <c r="L1019" i="1"/>
  <c r="I1023" i="1" l="1"/>
  <c r="J1021" i="1"/>
  <c r="K1021" i="1" s="1"/>
  <c r="L1020" i="1"/>
  <c r="I1024" i="1" l="1"/>
  <c r="J1022" i="1"/>
  <c r="K1022" i="1" s="1"/>
  <c r="L1021" i="1"/>
  <c r="I1025" i="1" l="1"/>
  <c r="J1023" i="1"/>
  <c r="K1023" i="1" s="1"/>
  <c r="L1022" i="1"/>
  <c r="I1026" i="1" l="1"/>
  <c r="J1024" i="1"/>
  <c r="K1024" i="1" s="1"/>
  <c r="L1023" i="1"/>
  <c r="I1027" i="1" l="1"/>
  <c r="J1025" i="1"/>
  <c r="K1025" i="1" s="1"/>
  <c r="L1024" i="1"/>
  <c r="I1028" i="1" l="1"/>
  <c r="J1026" i="1"/>
  <c r="K1026" i="1" s="1"/>
  <c r="L1025" i="1"/>
  <c r="I1029" i="1" l="1"/>
  <c r="J1027" i="1"/>
  <c r="K1027" i="1" s="1"/>
  <c r="L1026" i="1"/>
  <c r="I1030" i="1" l="1"/>
  <c r="J1028" i="1"/>
  <c r="K1028" i="1" s="1"/>
  <c r="L1027" i="1"/>
  <c r="I1031" i="1" l="1"/>
  <c r="J1029" i="1"/>
  <c r="K1029" i="1" s="1"/>
  <c r="L1028" i="1"/>
  <c r="I1032" i="1" l="1"/>
  <c r="J1030" i="1"/>
  <c r="K1030" i="1" s="1"/>
  <c r="L1029" i="1"/>
  <c r="I1033" i="1" l="1"/>
  <c r="J1031" i="1"/>
  <c r="K1031" i="1" s="1"/>
  <c r="L1030" i="1"/>
  <c r="I1034" i="1" l="1"/>
  <c r="J1032" i="1"/>
  <c r="K1032" i="1" s="1"/>
  <c r="L1031" i="1"/>
  <c r="I1035" i="1" l="1"/>
  <c r="J1033" i="1"/>
  <c r="K1033" i="1" s="1"/>
  <c r="L1032" i="1"/>
  <c r="I1036" i="1" l="1"/>
  <c r="J1034" i="1"/>
  <c r="K1034" i="1" s="1"/>
  <c r="L1033" i="1"/>
  <c r="I1037" i="1" l="1"/>
  <c r="J1035" i="1"/>
  <c r="K1035" i="1" s="1"/>
  <c r="L1034" i="1"/>
  <c r="I1038" i="1" l="1"/>
  <c r="J1036" i="1"/>
  <c r="K1036" i="1" s="1"/>
  <c r="L1035" i="1"/>
  <c r="I1039" i="1" l="1"/>
  <c r="J1037" i="1"/>
  <c r="K1037" i="1" s="1"/>
  <c r="L1036" i="1"/>
  <c r="I1040" i="1" l="1"/>
  <c r="J1038" i="1"/>
  <c r="K1038" i="1" s="1"/>
  <c r="L1037" i="1"/>
  <c r="I1041" i="1" l="1"/>
  <c r="J1039" i="1"/>
  <c r="K1039" i="1" s="1"/>
  <c r="L1038" i="1"/>
  <c r="I1042" i="1" l="1"/>
  <c r="J1040" i="1"/>
  <c r="K1040" i="1" s="1"/>
  <c r="L1039" i="1"/>
  <c r="I1043" i="1" l="1"/>
  <c r="J1041" i="1"/>
  <c r="K1041" i="1" s="1"/>
  <c r="L1040" i="1"/>
  <c r="I1044" i="1" l="1"/>
  <c r="J1042" i="1"/>
  <c r="K1042" i="1" s="1"/>
  <c r="L1041" i="1"/>
  <c r="I1045" i="1" l="1"/>
  <c r="J1043" i="1"/>
  <c r="K1043" i="1" s="1"/>
  <c r="L1042" i="1"/>
  <c r="I1046" i="1" l="1"/>
  <c r="J1044" i="1"/>
  <c r="K1044" i="1" s="1"/>
  <c r="L1043" i="1"/>
  <c r="I1047" i="1" l="1"/>
  <c r="J1045" i="1"/>
  <c r="K1045" i="1" s="1"/>
  <c r="L1044" i="1"/>
  <c r="I1048" i="1" l="1"/>
  <c r="J1046" i="1"/>
  <c r="K1046" i="1" s="1"/>
  <c r="L1045" i="1"/>
  <c r="I1049" i="1" l="1"/>
  <c r="J1047" i="1"/>
  <c r="K1047" i="1" s="1"/>
  <c r="L1046" i="1"/>
  <c r="I1050" i="1" l="1"/>
  <c r="J1048" i="1"/>
  <c r="K1048" i="1" s="1"/>
  <c r="L1047" i="1"/>
  <c r="I1051" i="1" l="1"/>
  <c r="J1049" i="1"/>
  <c r="K1049" i="1" s="1"/>
  <c r="L1048" i="1"/>
  <c r="I1052" i="1" l="1"/>
  <c r="J1050" i="1"/>
  <c r="K1050" i="1" s="1"/>
  <c r="L1049" i="1"/>
  <c r="I1053" i="1" l="1"/>
  <c r="J1051" i="1"/>
  <c r="K1051" i="1" s="1"/>
  <c r="L1050" i="1"/>
  <c r="I1054" i="1" l="1"/>
  <c r="J1052" i="1"/>
  <c r="K1052" i="1" s="1"/>
  <c r="L1051" i="1"/>
  <c r="I1055" i="1" l="1"/>
  <c r="J1053" i="1"/>
  <c r="K1053" i="1" s="1"/>
  <c r="L1052" i="1"/>
  <c r="I1056" i="1" l="1"/>
  <c r="J1054" i="1"/>
  <c r="K1054" i="1" s="1"/>
  <c r="L1053" i="1"/>
  <c r="I1057" i="1" l="1"/>
  <c r="J1055" i="1"/>
  <c r="K1055" i="1" s="1"/>
  <c r="L1054" i="1"/>
  <c r="I1058" i="1" l="1"/>
  <c r="J1056" i="1"/>
  <c r="K1056" i="1" s="1"/>
  <c r="L1055" i="1"/>
  <c r="I1059" i="1" l="1"/>
  <c r="J1057" i="1"/>
  <c r="K1057" i="1" s="1"/>
  <c r="L1056" i="1"/>
  <c r="I1060" i="1" l="1"/>
  <c r="J1058" i="1"/>
  <c r="K1058" i="1" s="1"/>
  <c r="L1057" i="1"/>
  <c r="I1061" i="1" l="1"/>
  <c r="J1059" i="1"/>
  <c r="K1059" i="1" s="1"/>
  <c r="L1058" i="1"/>
  <c r="I1062" i="1" l="1"/>
  <c r="J1060" i="1"/>
  <c r="K1060" i="1" s="1"/>
  <c r="L1059" i="1"/>
  <c r="I1063" i="1" l="1"/>
  <c r="J1061" i="1"/>
  <c r="K1061" i="1" s="1"/>
  <c r="L1060" i="1"/>
  <c r="I1064" i="1" l="1"/>
  <c r="J1062" i="1"/>
  <c r="K1062" i="1" s="1"/>
  <c r="L1061" i="1"/>
  <c r="I1065" i="1" l="1"/>
  <c r="J1063" i="1"/>
  <c r="K1063" i="1" s="1"/>
  <c r="L1062" i="1"/>
  <c r="I1066" i="1" l="1"/>
  <c r="J1064" i="1"/>
  <c r="K1064" i="1" s="1"/>
  <c r="L1063" i="1"/>
  <c r="I1067" i="1" l="1"/>
  <c r="J1065" i="1"/>
  <c r="K1065" i="1" s="1"/>
  <c r="L1064" i="1"/>
  <c r="I1068" i="1" l="1"/>
  <c r="J1066" i="1"/>
  <c r="K1066" i="1" s="1"/>
  <c r="L1065" i="1"/>
  <c r="I1069" i="1" l="1"/>
  <c r="J1067" i="1"/>
  <c r="K1067" i="1" s="1"/>
  <c r="L1066" i="1"/>
  <c r="I1070" i="1" l="1"/>
  <c r="J1068" i="1"/>
  <c r="K1068" i="1" s="1"/>
  <c r="L1067" i="1"/>
  <c r="I1071" i="1" l="1"/>
  <c r="J1069" i="1"/>
  <c r="K1069" i="1" s="1"/>
  <c r="L1068" i="1"/>
  <c r="I1072" i="1" l="1"/>
  <c r="J1070" i="1"/>
  <c r="K1070" i="1" s="1"/>
  <c r="L1069" i="1"/>
  <c r="I1073" i="1" l="1"/>
  <c r="J1071" i="1"/>
  <c r="K1071" i="1" s="1"/>
  <c r="L1070" i="1"/>
  <c r="I1074" i="1" l="1"/>
  <c r="J1072" i="1"/>
  <c r="K1072" i="1" s="1"/>
  <c r="L1071" i="1"/>
  <c r="I1075" i="1" l="1"/>
  <c r="J1073" i="1"/>
  <c r="K1073" i="1" s="1"/>
  <c r="L1072" i="1"/>
  <c r="I1076" i="1" l="1"/>
  <c r="J1074" i="1"/>
  <c r="K1074" i="1" s="1"/>
  <c r="L1073" i="1"/>
  <c r="I1077" i="1" l="1"/>
  <c r="J1075" i="1"/>
  <c r="K1075" i="1" s="1"/>
  <c r="L1074" i="1"/>
  <c r="I1078" i="1" l="1"/>
  <c r="J1076" i="1"/>
  <c r="K1076" i="1" s="1"/>
  <c r="L1075" i="1"/>
  <c r="I1079" i="1" l="1"/>
  <c r="J1077" i="1"/>
  <c r="K1077" i="1" s="1"/>
  <c r="L1076" i="1"/>
  <c r="I1080" i="1" l="1"/>
  <c r="J1078" i="1"/>
  <c r="K1078" i="1" s="1"/>
  <c r="L1077" i="1"/>
  <c r="I1081" i="1" l="1"/>
  <c r="J1079" i="1"/>
  <c r="K1079" i="1" s="1"/>
  <c r="L1078" i="1"/>
  <c r="I1082" i="1" l="1"/>
  <c r="J1080" i="1"/>
  <c r="K1080" i="1" s="1"/>
  <c r="L1079" i="1"/>
  <c r="I1083" i="1" l="1"/>
  <c r="J1081" i="1"/>
  <c r="K1081" i="1" s="1"/>
  <c r="L1080" i="1"/>
  <c r="I1084" i="1" l="1"/>
  <c r="J1082" i="1"/>
  <c r="K1082" i="1" s="1"/>
  <c r="L1081" i="1"/>
  <c r="I1085" i="1" l="1"/>
  <c r="J1083" i="1"/>
  <c r="K1083" i="1" s="1"/>
  <c r="L1082" i="1"/>
  <c r="I1086" i="1" l="1"/>
  <c r="J1084" i="1"/>
  <c r="K1084" i="1" s="1"/>
  <c r="L1083" i="1"/>
  <c r="I1087" i="1" l="1"/>
  <c r="J1085" i="1"/>
  <c r="K1085" i="1" s="1"/>
  <c r="L1084" i="1"/>
  <c r="I1088" i="1" l="1"/>
  <c r="J1086" i="1"/>
  <c r="K1086" i="1" s="1"/>
  <c r="L1085" i="1"/>
  <c r="I1089" i="1" l="1"/>
  <c r="J1087" i="1"/>
  <c r="K1087" i="1" s="1"/>
  <c r="L1086" i="1"/>
  <c r="I1090" i="1" l="1"/>
  <c r="J1088" i="1"/>
  <c r="K1088" i="1" s="1"/>
  <c r="L1087" i="1"/>
  <c r="I1091" i="1" l="1"/>
  <c r="J1089" i="1"/>
  <c r="K1089" i="1" s="1"/>
  <c r="L1088" i="1"/>
  <c r="I1092" i="1" l="1"/>
  <c r="J1090" i="1"/>
  <c r="K1090" i="1" s="1"/>
  <c r="L1089" i="1"/>
  <c r="I1093" i="1" l="1"/>
  <c r="J1091" i="1"/>
  <c r="K1091" i="1" s="1"/>
  <c r="L1090" i="1"/>
  <c r="I1094" i="1" l="1"/>
  <c r="J1092" i="1"/>
  <c r="K1092" i="1" s="1"/>
  <c r="L1091" i="1"/>
  <c r="I1095" i="1" l="1"/>
  <c r="J1093" i="1"/>
  <c r="K1093" i="1" s="1"/>
  <c r="L1092" i="1"/>
  <c r="I1096" i="1" l="1"/>
  <c r="J1094" i="1"/>
  <c r="K1094" i="1" s="1"/>
  <c r="L1093" i="1"/>
  <c r="I1097" i="1" l="1"/>
  <c r="J1095" i="1"/>
  <c r="K1095" i="1" s="1"/>
  <c r="L1094" i="1"/>
  <c r="I1098" i="1" l="1"/>
  <c r="J1096" i="1"/>
  <c r="K1096" i="1" s="1"/>
  <c r="L1095" i="1"/>
  <c r="I1099" i="1" l="1"/>
  <c r="J1097" i="1"/>
  <c r="K1097" i="1" s="1"/>
  <c r="L1096" i="1"/>
  <c r="I1100" i="1" l="1"/>
  <c r="J1098" i="1"/>
  <c r="K1098" i="1" s="1"/>
  <c r="L1097" i="1"/>
  <c r="I1101" i="1" l="1"/>
  <c r="J1099" i="1"/>
  <c r="K1099" i="1" s="1"/>
  <c r="L1098" i="1"/>
  <c r="I1102" i="1" l="1"/>
  <c r="J1100" i="1"/>
  <c r="K1100" i="1" s="1"/>
  <c r="L1099" i="1"/>
  <c r="I1103" i="1" l="1"/>
  <c r="J1101" i="1"/>
  <c r="K1101" i="1" s="1"/>
  <c r="L1100" i="1"/>
  <c r="I1104" i="1" l="1"/>
  <c r="J1102" i="1"/>
  <c r="K1102" i="1" s="1"/>
  <c r="L1101" i="1"/>
  <c r="I1105" i="1" l="1"/>
  <c r="J1103" i="1"/>
  <c r="K1103" i="1" s="1"/>
  <c r="L1102" i="1"/>
  <c r="I1106" i="1" l="1"/>
  <c r="J1104" i="1"/>
  <c r="K1104" i="1" s="1"/>
  <c r="L1103" i="1"/>
  <c r="I1107" i="1" l="1"/>
  <c r="J1105" i="1"/>
  <c r="K1105" i="1" s="1"/>
  <c r="L1104" i="1"/>
  <c r="I1108" i="1" l="1"/>
  <c r="J1106" i="1"/>
  <c r="K1106" i="1" s="1"/>
  <c r="L1105" i="1"/>
  <c r="I1109" i="1" l="1"/>
  <c r="J1107" i="1"/>
  <c r="K1107" i="1" s="1"/>
  <c r="L1106" i="1"/>
  <c r="I1110" i="1" l="1"/>
  <c r="J1108" i="1"/>
  <c r="K1108" i="1" s="1"/>
  <c r="L1107" i="1"/>
  <c r="I1111" i="1" l="1"/>
  <c r="J1109" i="1"/>
  <c r="K1109" i="1" s="1"/>
  <c r="L1108" i="1"/>
  <c r="I1112" i="1" l="1"/>
  <c r="J1110" i="1"/>
  <c r="K1110" i="1" s="1"/>
  <c r="L1109" i="1"/>
  <c r="I1113" i="1" l="1"/>
  <c r="J1111" i="1"/>
  <c r="K1111" i="1" s="1"/>
  <c r="L1110" i="1"/>
  <c r="I1114" i="1" l="1"/>
  <c r="J1112" i="1"/>
  <c r="K1112" i="1" s="1"/>
  <c r="L1111" i="1"/>
  <c r="I1115" i="1" l="1"/>
  <c r="J1113" i="1"/>
  <c r="K1113" i="1" s="1"/>
  <c r="L1112" i="1"/>
  <c r="I1116" i="1" l="1"/>
  <c r="J1114" i="1"/>
  <c r="K1114" i="1" s="1"/>
  <c r="L1113" i="1"/>
  <c r="I1117" i="1" l="1"/>
  <c r="J1115" i="1"/>
  <c r="K1115" i="1" s="1"/>
  <c r="L1114" i="1"/>
  <c r="I1118" i="1" l="1"/>
  <c r="J1116" i="1"/>
  <c r="K1116" i="1" s="1"/>
  <c r="L1115" i="1"/>
  <c r="I1119" i="1" l="1"/>
  <c r="J1117" i="1"/>
  <c r="K1117" i="1" s="1"/>
  <c r="L1116" i="1"/>
  <c r="I1120" i="1" l="1"/>
  <c r="J1118" i="1"/>
  <c r="K1118" i="1" s="1"/>
  <c r="L1117" i="1"/>
  <c r="I1121" i="1" l="1"/>
  <c r="J1119" i="1"/>
  <c r="K1119" i="1" s="1"/>
  <c r="L1118" i="1"/>
  <c r="I1122" i="1" l="1"/>
  <c r="J1120" i="1"/>
  <c r="K1120" i="1" s="1"/>
  <c r="L1119" i="1"/>
  <c r="I1123" i="1" l="1"/>
  <c r="J1121" i="1"/>
  <c r="K1121" i="1" s="1"/>
  <c r="L1120" i="1"/>
  <c r="I1124" i="1" l="1"/>
  <c r="J1122" i="1"/>
  <c r="K1122" i="1" s="1"/>
  <c r="L1121" i="1"/>
  <c r="I1125" i="1" l="1"/>
  <c r="J1123" i="1"/>
  <c r="K1123" i="1" s="1"/>
  <c r="L1122" i="1"/>
  <c r="I1126" i="1" l="1"/>
  <c r="J1124" i="1"/>
  <c r="K1124" i="1" s="1"/>
  <c r="L1123" i="1"/>
  <c r="I1127" i="1" l="1"/>
  <c r="J1125" i="1"/>
  <c r="K1125" i="1" s="1"/>
  <c r="L1124" i="1"/>
  <c r="I1128" i="1" l="1"/>
  <c r="J1126" i="1"/>
  <c r="K1126" i="1" s="1"/>
  <c r="L1125" i="1"/>
  <c r="I1129" i="1" l="1"/>
  <c r="J1127" i="1"/>
  <c r="K1127" i="1" s="1"/>
  <c r="L1126" i="1"/>
  <c r="I1130" i="1" l="1"/>
  <c r="J1128" i="1"/>
  <c r="K1128" i="1" s="1"/>
  <c r="L1127" i="1"/>
  <c r="I1131" i="1" l="1"/>
  <c r="J1129" i="1"/>
  <c r="K1129" i="1" s="1"/>
  <c r="L1128" i="1"/>
  <c r="I1132" i="1" l="1"/>
  <c r="J1130" i="1"/>
  <c r="K1130" i="1" s="1"/>
  <c r="L1129" i="1"/>
  <c r="I1133" i="1" l="1"/>
  <c r="J1131" i="1"/>
  <c r="K1131" i="1" s="1"/>
  <c r="L1130" i="1"/>
  <c r="I1134" i="1" l="1"/>
  <c r="J1132" i="1"/>
  <c r="K1132" i="1" s="1"/>
  <c r="L1131" i="1"/>
  <c r="I1135" i="1" l="1"/>
  <c r="J1133" i="1"/>
  <c r="K1133" i="1" s="1"/>
  <c r="L1132" i="1"/>
  <c r="I1136" i="1" l="1"/>
  <c r="J1134" i="1"/>
  <c r="K1134" i="1" s="1"/>
  <c r="L1133" i="1"/>
  <c r="I1137" i="1" l="1"/>
  <c r="J1135" i="1"/>
  <c r="K1135" i="1" s="1"/>
  <c r="L1134" i="1"/>
  <c r="I1138" i="1" l="1"/>
  <c r="J1136" i="1"/>
  <c r="K1136" i="1" s="1"/>
  <c r="L1135" i="1"/>
  <c r="I1139" i="1" l="1"/>
  <c r="J1137" i="1"/>
  <c r="K1137" i="1" s="1"/>
  <c r="L1136" i="1"/>
  <c r="I1140" i="1" l="1"/>
  <c r="J1138" i="1"/>
  <c r="K1138" i="1" s="1"/>
  <c r="L1137" i="1"/>
  <c r="I1141" i="1" l="1"/>
  <c r="J1139" i="1"/>
  <c r="K1139" i="1" s="1"/>
  <c r="L1138" i="1"/>
  <c r="I1142" i="1" l="1"/>
  <c r="J1140" i="1"/>
  <c r="K1140" i="1" s="1"/>
  <c r="L1139" i="1"/>
  <c r="I1143" i="1" l="1"/>
  <c r="J1141" i="1"/>
  <c r="K1141" i="1" s="1"/>
  <c r="L1140" i="1"/>
  <c r="I1144" i="1" l="1"/>
  <c r="J1142" i="1"/>
  <c r="K1142" i="1" s="1"/>
  <c r="L1141" i="1"/>
  <c r="I1145" i="1" l="1"/>
  <c r="J1143" i="1"/>
  <c r="K1143" i="1" s="1"/>
  <c r="L1142" i="1"/>
  <c r="I1146" i="1" l="1"/>
  <c r="J1144" i="1"/>
  <c r="K1144" i="1" s="1"/>
  <c r="L1143" i="1"/>
  <c r="I1147" i="1" l="1"/>
  <c r="J1145" i="1"/>
  <c r="K1145" i="1" s="1"/>
  <c r="L1144" i="1"/>
  <c r="I1148" i="1" l="1"/>
  <c r="J1146" i="1"/>
  <c r="K1146" i="1" s="1"/>
  <c r="L1145" i="1"/>
  <c r="I1149" i="1" l="1"/>
  <c r="J1147" i="1"/>
  <c r="K1147" i="1" s="1"/>
  <c r="L1146" i="1"/>
  <c r="I1150" i="1" l="1"/>
  <c r="J1148" i="1"/>
  <c r="K1148" i="1" s="1"/>
  <c r="L1147" i="1"/>
  <c r="I1151" i="1" l="1"/>
  <c r="J1149" i="1"/>
  <c r="K1149" i="1" s="1"/>
  <c r="L1148" i="1"/>
  <c r="I1152" i="1" l="1"/>
  <c r="J1150" i="1"/>
  <c r="K1150" i="1" s="1"/>
  <c r="L1149" i="1"/>
  <c r="I1153" i="1" l="1"/>
  <c r="J1151" i="1"/>
  <c r="K1151" i="1" s="1"/>
  <c r="L1150" i="1"/>
  <c r="I1154" i="1" l="1"/>
  <c r="J1152" i="1"/>
  <c r="K1152" i="1" s="1"/>
  <c r="L1151" i="1"/>
  <c r="I1155" i="1" l="1"/>
  <c r="J1153" i="1"/>
  <c r="K1153" i="1" s="1"/>
  <c r="L1152" i="1"/>
  <c r="I1156" i="1" l="1"/>
  <c r="J1154" i="1"/>
  <c r="K1154" i="1" s="1"/>
  <c r="L1153" i="1"/>
  <c r="I1157" i="1" l="1"/>
  <c r="J1155" i="1"/>
  <c r="K1155" i="1" s="1"/>
  <c r="L1154" i="1"/>
  <c r="I1158" i="1" l="1"/>
  <c r="J1156" i="1"/>
  <c r="K1156" i="1" s="1"/>
  <c r="L1155" i="1"/>
  <c r="I1159" i="1" l="1"/>
  <c r="J1157" i="1"/>
  <c r="K1157" i="1" s="1"/>
  <c r="L1156" i="1"/>
  <c r="I1160" i="1" l="1"/>
  <c r="J1158" i="1"/>
  <c r="K1158" i="1" s="1"/>
  <c r="L1157" i="1"/>
  <c r="I1161" i="1" l="1"/>
  <c r="J1159" i="1"/>
  <c r="K1159" i="1" s="1"/>
  <c r="L1158" i="1"/>
  <c r="I1162" i="1" l="1"/>
  <c r="J1160" i="1"/>
  <c r="K1160" i="1" s="1"/>
  <c r="L1159" i="1"/>
  <c r="I1163" i="1" l="1"/>
  <c r="J1161" i="1"/>
  <c r="K1161" i="1" s="1"/>
  <c r="L1160" i="1"/>
  <c r="I1164" i="1" l="1"/>
  <c r="J1162" i="1"/>
  <c r="K1162" i="1" s="1"/>
  <c r="L1161" i="1"/>
  <c r="I1165" i="1" l="1"/>
  <c r="J1163" i="1"/>
  <c r="K1163" i="1" s="1"/>
  <c r="L1162" i="1"/>
  <c r="I1166" i="1" l="1"/>
  <c r="J1164" i="1"/>
  <c r="K1164" i="1" s="1"/>
  <c r="L1163" i="1"/>
  <c r="I1167" i="1" l="1"/>
  <c r="J1165" i="1"/>
  <c r="K1165" i="1" s="1"/>
  <c r="L1164" i="1"/>
  <c r="I1168" i="1" l="1"/>
  <c r="J1166" i="1"/>
  <c r="K1166" i="1" s="1"/>
  <c r="L1165" i="1"/>
  <c r="I1169" i="1" l="1"/>
  <c r="J1167" i="1"/>
  <c r="K1167" i="1" s="1"/>
  <c r="L1166" i="1"/>
  <c r="I1170" i="1" l="1"/>
  <c r="J1168" i="1"/>
  <c r="K1168" i="1" s="1"/>
  <c r="L1167" i="1"/>
  <c r="I1171" i="1" l="1"/>
  <c r="J1169" i="1"/>
  <c r="K1169" i="1" s="1"/>
  <c r="L1168" i="1"/>
  <c r="I1172" i="1" l="1"/>
  <c r="J1170" i="1"/>
  <c r="K1170" i="1" s="1"/>
  <c r="L1169" i="1"/>
  <c r="I1173" i="1" l="1"/>
  <c r="J1171" i="1"/>
  <c r="K1171" i="1" s="1"/>
  <c r="L1170" i="1"/>
  <c r="I1174" i="1" l="1"/>
  <c r="J1172" i="1"/>
  <c r="K1172" i="1" s="1"/>
  <c r="L1171" i="1"/>
  <c r="I1175" i="1" l="1"/>
  <c r="J1173" i="1"/>
  <c r="K1173" i="1" s="1"/>
  <c r="L1172" i="1"/>
  <c r="I1176" i="1" l="1"/>
  <c r="J1174" i="1"/>
  <c r="K1174" i="1" s="1"/>
  <c r="L1173" i="1"/>
  <c r="I1177" i="1" l="1"/>
  <c r="J1175" i="1"/>
  <c r="K1175" i="1" s="1"/>
  <c r="L1174" i="1"/>
  <c r="I1178" i="1" l="1"/>
  <c r="J1176" i="1"/>
  <c r="K1176" i="1" s="1"/>
  <c r="L1175" i="1"/>
  <c r="I1179" i="1" l="1"/>
  <c r="J1177" i="1"/>
  <c r="K1177" i="1" s="1"/>
  <c r="L1176" i="1"/>
  <c r="I1180" i="1" l="1"/>
  <c r="J1178" i="1"/>
  <c r="K1178" i="1" s="1"/>
  <c r="L1177" i="1"/>
  <c r="I1181" i="1" l="1"/>
  <c r="J1179" i="1"/>
  <c r="K1179" i="1" s="1"/>
  <c r="L1178" i="1"/>
  <c r="I1182" i="1" l="1"/>
  <c r="J1180" i="1"/>
  <c r="K1180" i="1" s="1"/>
  <c r="L1179" i="1"/>
  <c r="I1183" i="1" l="1"/>
  <c r="J1181" i="1"/>
  <c r="K1181" i="1" s="1"/>
  <c r="L1180" i="1"/>
  <c r="I1184" i="1" l="1"/>
  <c r="J1182" i="1"/>
  <c r="K1182" i="1" s="1"/>
  <c r="L1181" i="1"/>
  <c r="I1185" i="1" l="1"/>
  <c r="J1183" i="1"/>
  <c r="K1183" i="1" s="1"/>
  <c r="L1182" i="1"/>
  <c r="I1186" i="1" l="1"/>
  <c r="J1184" i="1"/>
  <c r="K1184" i="1" s="1"/>
  <c r="L1183" i="1"/>
  <c r="I1187" i="1" l="1"/>
  <c r="J1185" i="1"/>
  <c r="K1185" i="1" s="1"/>
  <c r="L1184" i="1"/>
  <c r="I1188" i="1" l="1"/>
  <c r="J1186" i="1"/>
  <c r="K1186" i="1" s="1"/>
  <c r="L1185" i="1"/>
  <c r="I1189" i="1" l="1"/>
  <c r="J1187" i="1"/>
  <c r="K1187" i="1" s="1"/>
  <c r="L1186" i="1"/>
  <c r="I1190" i="1" l="1"/>
  <c r="J1188" i="1"/>
  <c r="K1188" i="1" s="1"/>
  <c r="L1187" i="1"/>
  <c r="I1191" i="1" l="1"/>
  <c r="J1189" i="1"/>
  <c r="K1189" i="1" s="1"/>
  <c r="L1188" i="1"/>
  <c r="I1192" i="1" l="1"/>
  <c r="J1190" i="1"/>
  <c r="K1190" i="1" s="1"/>
  <c r="L1189" i="1"/>
  <c r="I1193" i="1" l="1"/>
  <c r="J1191" i="1"/>
  <c r="K1191" i="1" s="1"/>
  <c r="L1190" i="1"/>
  <c r="I1194" i="1" l="1"/>
  <c r="J1192" i="1"/>
  <c r="K1192" i="1" s="1"/>
  <c r="L1191" i="1"/>
  <c r="I1195" i="1" l="1"/>
  <c r="J1193" i="1"/>
  <c r="K1193" i="1" s="1"/>
  <c r="L1192" i="1"/>
  <c r="I1196" i="1" l="1"/>
  <c r="J1194" i="1"/>
  <c r="K1194" i="1" s="1"/>
  <c r="L1193" i="1"/>
  <c r="I1197" i="1" l="1"/>
  <c r="J1195" i="1"/>
  <c r="K1195" i="1" s="1"/>
  <c r="L1194" i="1"/>
  <c r="I1198" i="1" l="1"/>
  <c r="J1196" i="1"/>
  <c r="K1196" i="1" s="1"/>
  <c r="L1195" i="1"/>
  <c r="I1199" i="1" l="1"/>
  <c r="J1197" i="1"/>
  <c r="K1197" i="1" s="1"/>
  <c r="L1196" i="1"/>
  <c r="I1200" i="1" l="1"/>
  <c r="J1198" i="1"/>
  <c r="K1198" i="1" s="1"/>
  <c r="L1197" i="1"/>
  <c r="I1201" i="1" l="1"/>
  <c r="J1199" i="1"/>
  <c r="K1199" i="1" s="1"/>
  <c r="L1198" i="1"/>
  <c r="I1202" i="1" l="1"/>
  <c r="J1200" i="1"/>
  <c r="K1200" i="1" s="1"/>
  <c r="L1199" i="1"/>
  <c r="I1203" i="1" l="1"/>
  <c r="J1201" i="1"/>
  <c r="K1201" i="1" s="1"/>
  <c r="L1200" i="1"/>
  <c r="I1204" i="1" l="1"/>
  <c r="J1202" i="1"/>
  <c r="K1202" i="1" s="1"/>
  <c r="L1201" i="1"/>
  <c r="I1205" i="1" l="1"/>
  <c r="J1203" i="1"/>
  <c r="K1203" i="1" s="1"/>
  <c r="L1202" i="1"/>
  <c r="I1206" i="1" l="1"/>
  <c r="J1204" i="1"/>
  <c r="K1204" i="1" s="1"/>
  <c r="L1203" i="1"/>
  <c r="I1207" i="1" l="1"/>
  <c r="J1205" i="1"/>
  <c r="K1205" i="1" s="1"/>
  <c r="L1204" i="1"/>
  <c r="I1208" i="1" l="1"/>
  <c r="J1206" i="1"/>
  <c r="K1206" i="1" s="1"/>
  <c r="L1205" i="1"/>
  <c r="I1209" i="1" l="1"/>
  <c r="J1207" i="1"/>
  <c r="K1207" i="1" s="1"/>
  <c r="L1206" i="1"/>
  <c r="I1210" i="1" l="1"/>
  <c r="J1208" i="1"/>
  <c r="K1208" i="1" s="1"/>
  <c r="L1207" i="1"/>
  <c r="I1211" i="1" l="1"/>
  <c r="J1209" i="1"/>
  <c r="K1209" i="1" s="1"/>
  <c r="L1208" i="1"/>
  <c r="I1212" i="1" l="1"/>
  <c r="J1210" i="1"/>
  <c r="K1210" i="1" s="1"/>
  <c r="L1209" i="1"/>
  <c r="I1213" i="1" l="1"/>
  <c r="J1211" i="1"/>
  <c r="K1211" i="1" s="1"/>
  <c r="L1210" i="1"/>
  <c r="I1214" i="1" l="1"/>
  <c r="J1212" i="1"/>
  <c r="K1212" i="1" s="1"/>
  <c r="L1211" i="1"/>
  <c r="I1215" i="1" l="1"/>
  <c r="J1213" i="1"/>
  <c r="K1213" i="1" s="1"/>
  <c r="L1212" i="1"/>
  <c r="I1216" i="1" l="1"/>
  <c r="J1214" i="1"/>
  <c r="K1214" i="1" s="1"/>
  <c r="L1213" i="1"/>
  <c r="I1217" i="1" l="1"/>
  <c r="J1215" i="1"/>
  <c r="K1215" i="1" s="1"/>
  <c r="L1214" i="1"/>
  <c r="I1218" i="1" l="1"/>
  <c r="J1216" i="1"/>
  <c r="K1216" i="1" s="1"/>
  <c r="L1215" i="1"/>
  <c r="I1219" i="1" l="1"/>
  <c r="J1217" i="1"/>
  <c r="K1217" i="1" s="1"/>
  <c r="L1216" i="1"/>
  <c r="I1220" i="1" l="1"/>
  <c r="J1218" i="1"/>
  <c r="K1218" i="1" s="1"/>
  <c r="L1217" i="1"/>
  <c r="I1221" i="1" l="1"/>
  <c r="J1219" i="1"/>
  <c r="K1219" i="1" s="1"/>
  <c r="L1218" i="1"/>
  <c r="I1222" i="1" l="1"/>
  <c r="J1220" i="1"/>
  <c r="K1220" i="1" s="1"/>
  <c r="L1219" i="1"/>
  <c r="I1223" i="1" l="1"/>
  <c r="J1221" i="1"/>
  <c r="K1221" i="1" s="1"/>
  <c r="L1220" i="1"/>
  <c r="I1224" i="1" l="1"/>
  <c r="J1222" i="1"/>
  <c r="K1222" i="1" s="1"/>
  <c r="L1221" i="1"/>
  <c r="I1225" i="1" l="1"/>
  <c r="J1223" i="1"/>
  <c r="K1223" i="1" s="1"/>
  <c r="L1222" i="1"/>
  <c r="I1226" i="1" l="1"/>
  <c r="J1224" i="1"/>
  <c r="K1224" i="1" s="1"/>
  <c r="L1223" i="1"/>
  <c r="I1227" i="1" l="1"/>
  <c r="J1225" i="1"/>
  <c r="K1225" i="1" s="1"/>
  <c r="L1224" i="1"/>
  <c r="I1228" i="1" l="1"/>
  <c r="J1226" i="1"/>
  <c r="K1226" i="1" s="1"/>
  <c r="L1225" i="1"/>
  <c r="I1229" i="1" l="1"/>
  <c r="J1227" i="1"/>
  <c r="K1227" i="1" s="1"/>
  <c r="L1226" i="1"/>
  <c r="I1230" i="1" l="1"/>
  <c r="J1228" i="1"/>
  <c r="K1228" i="1" s="1"/>
  <c r="L1227" i="1"/>
  <c r="I1231" i="1" l="1"/>
  <c r="J1229" i="1"/>
  <c r="K1229" i="1" s="1"/>
  <c r="L1228" i="1"/>
  <c r="I1232" i="1" l="1"/>
  <c r="J1230" i="1"/>
  <c r="K1230" i="1" s="1"/>
  <c r="L1229" i="1"/>
  <c r="I1233" i="1" l="1"/>
  <c r="J1231" i="1"/>
  <c r="K1231" i="1" s="1"/>
  <c r="L1230" i="1"/>
  <c r="I1234" i="1" l="1"/>
  <c r="J1232" i="1"/>
  <c r="K1232" i="1" s="1"/>
  <c r="L1231" i="1"/>
  <c r="I1235" i="1" l="1"/>
  <c r="J1233" i="1"/>
  <c r="K1233" i="1" s="1"/>
  <c r="L1232" i="1"/>
  <c r="I1236" i="1" l="1"/>
  <c r="J1234" i="1"/>
  <c r="K1234" i="1" s="1"/>
  <c r="L1233" i="1"/>
  <c r="I1237" i="1" l="1"/>
  <c r="J1235" i="1"/>
  <c r="K1235" i="1" s="1"/>
  <c r="L1234" i="1"/>
  <c r="I1238" i="1" l="1"/>
  <c r="J1236" i="1"/>
  <c r="K1236" i="1" s="1"/>
  <c r="L1235" i="1"/>
  <c r="I1239" i="1" l="1"/>
  <c r="J1237" i="1"/>
  <c r="K1237" i="1" s="1"/>
  <c r="L1236" i="1"/>
  <c r="I1240" i="1" l="1"/>
  <c r="J1238" i="1"/>
  <c r="K1238" i="1" s="1"/>
  <c r="L1237" i="1"/>
  <c r="I1241" i="1" l="1"/>
  <c r="J1239" i="1"/>
  <c r="K1239" i="1" s="1"/>
  <c r="L1238" i="1"/>
  <c r="I1242" i="1" l="1"/>
  <c r="J1240" i="1"/>
  <c r="K1240" i="1" s="1"/>
  <c r="L1239" i="1"/>
  <c r="I1243" i="1" l="1"/>
  <c r="J1241" i="1"/>
  <c r="K1241" i="1" s="1"/>
  <c r="L1240" i="1"/>
  <c r="I1244" i="1" l="1"/>
  <c r="J1242" i="1"/>
  <c r="K1242" i="1" s="1"/>
  <c r="L1241" i="1"/>
  <c r="I1245" i="1" l="1"/>
  <c r="J1243" i="1"/>
  <c r="K1243" i="1" s="1"/>
  <c r="L1242" i="1"/>
  <c r="I1246" i="1" l="1"/>
  <c r="J1244" i="1"/>
  <c r="K1244" i="1" s="1"/>
  <c r="L1243" i="1"/>
  <c r="I1247" i="1" l="1"/>
  <c r="J1245" i="1"/>
  <c r="K1245" i="1" s="1"/>
  <c r="L1244" i="1"/>
  <c r="I1248" i="1" l="1"/>
  <c r="J1246" i="1"/>
  <c r="K1246" i="1" s="1"/>
  <c r="L1245" i="1"/>
  <c r="I1249" i="1" l="1"/>
  <c r="J1247" i="1"/>
  <c r="K1247" i="1" s="1"/>
  <c r="L1246" i="1"/>
  <c r="I1250" i="1" l="1"/>
  <c r="J1248" i="1"/>
  <c r="K1248" i="1" s="1"/>
  <c r="L1247" i="1"/>
  <c r="I1251" i="1" l="1"/>
  <c r="J1249" i="1"/>
  <c r="K1249" i="1" s="1"/>
  <c r="L1248" i="1"/>
  <c r="I1252" i="1" l="1"/>
  <c r="J1250" i="1"/>
  <c r="K1250" i="1" s="1"/>
  <c r="L1249" i="1"/>
  <c r="I1253" i="1" l="1"/>
  <c r="J1251" i="1"/>
  <c r="K1251" i="1" s="1"/>
  <c r="L1250" i="1"/>
  <c r="I1254" i="1" l="1"/>
  <c r="J1252" i="1"/>
  <c r="K1252" i="1" s="1"/>
  <c r="L1251" i="1"/>
  <c r="I1255" i="1" l="1"/>
  <c r="J1253" i="1"/>
  <c r="K1253" i="1" s="1"/>
  <c r="L1252" i="1"/>
  <c r="I1256" i="1" l="1"/>
  <c r="J1254" i="1"/>
  <c r="K1254" i="1" s="1"/>
  <c r="L1253" i="1"/>
  <c r="I1257" i="1" l="1"/>
  <c r="J1255" i="1"/>
  <c r="K1255" i="1" s="1"/>
  <c r="L1254" i="1"/>
  <c r="I1258" i="1" l="1"/>
  <c r="J1256" i="1"/>
  <c r="K1256" i="1" s="1"/>
  <c r="L1255" i="1"/>
  <c r="I1259" i="1" l="1"/>
  <c r="J1257" i="1"/>
  <c r="K1257" i="1" s="1"/>
  <c r="L1256" i="1"/>
  <c r="I1260" i="1" l="1"/>
  <c r="J1258" i="1"/>
  <c r="K1258" i="1" s="1"/>
  <c r="L1257" i="1"/>
  <c r="I1261" i="1" l="1"/>
  <c r="J1259" i="1"/>
  <c r="K1259" i="1" s="1"/>
  <c r="L1258" i="1"/>
  <c r="I1262" i="1" l="1"/>
  <c r="J1260" i="1"/>
  <c r="K1260" i="1" s="1"/>
  <c r="L1259" i="1"/>
  <c r="I1263" i="1" l="1"/>
  <c r="J1261" i="1"/>
  <c r="K1261" i="1" s="1"/>
  <c r="L1260" i="1"/>
  <c r="I1264" i="1" l="1"/>
  <c r="J1262" i="1"/>
  <c r="K1262" i="1" s="1"/>
  <c r="L1261" i="1"/>
  <c r="I1265" i="1" l="1"/>
  <c r="J1263" i="1"/>
  <c r="K1263" i="1" s="1"/>
  <c r="L1262" i="1"/>
  <c r="I1266" i="1" l="1"/>
  <c r="J1264" i="1"/>
  <c r="K1264" i="1" s="1"/>
  <c r="L1263" i="1"/>
  <c r="I1267" i="1" l="1"/>
  <c r="J1265" i="1"/>
  <c r="K1265" i="1" s="1"/>
  <c r="L1264" i="1"/>
  <c r="I1268" i="1" l="1"/>
  <c r="J1266" i="1"/>
  <c r="K1266" i="1" s="1"/>
  <c r="L1265" i="1"/>
  <c r="I1269" i="1" l="1"/>
  <c r="J1267" i="1"/>
  <c r="K1267" i="1" s="1"/>
  <c r="L1266" i="1"/>
  <c r="I1270" i="1" l="1"/>
  <c r="J1268" i="1"/>
  <c r="K1268" i="1" s="1"/>
  <c r="L1267" i="1"/>
  <c r="I1271" i="1" l="1"/>
  <c r="J1269" i="1"/>
  <c r="K1269" i="1" s="1"/>
  <c r="L1268" i="1"/>
  <c r="I1272" i="1" l="1"/>
  <c r="J1270" i="1"/>
  <c r="K1270" i="1" s="1"/>
  <c r="L1269" i="1"/>
  <c r="I1273" i="1" l="1"/>
  <c r="J1271" i="1"/>
  <c r="K1271" i="1" s="1"/>
  <c r="L1270" i="1"/>
  <c r="I1274" i="1" l="1"/>
  <c r="J1272" i="1"/>
  <c r="K1272" i="1" s="1"/>
  <c r="L1271" i="1"/>
  <c r="I1275" i="1" l="1"/>
  <c r="J1273" i="1"/>
  <c r="K1273" i="1" s="1"/>
  <c r="L1272" i="1"/>
  <c r="I1276" i="1" l="1"/>
  <c r="J1274" i="1"/>
  <c r="K1274" i="1" s="1"/>
  <c r="L1273" i="1"/>
  <c r="I1277" i="1" l="1"/>
  <c r="J1275" i="1"/>
  <c r="K1275" i="1" s="1"/>
  <c r="L1274" i="1"/>
  <c r="I1278" i="1" l="1"/>
  <c r="J1276" i="1"/>
  <c r="K1276" i="1" s="1"/>
  <c r="L1275" i="1"/>
  <c r="I1279" i="1" l="1"/>
  <c r="J1277" i="1"/>
  <c r="K1277" i="1" s="1"/>
  <c r="L1276" i="1"/>
  <c r="I1280" i="1" l="1"/>
  <c r="J1278" i="1"/>
  <c r="K1278" i="1" s="1"/>
  <c r="L1277" i="1"/>
  <c r="I1281" i="1" l="1"/>
  <c r="J1279" i="1"/>
  <c r="K1279" i="1" s="1"/>
  <c r="L1278" i="1"/>
  <c r="I1282" i="1" l="1"/>
  <c r="J1280" i="1"/>
  <c r="K1280" i="1" s="1"/>
  <c r="L1279" i="1"/>
  <c r="I1283" i="1" l="1"/>
  <c r="J1281" i="1"/>
  <c r="K1281" i="1" s="1"/>
  <c r="L1280" i="1"/>
  <c r="I1284" i="1" l="1"/>
  <c r="J1282" i="1"/>
  <c r="K1282" i="1" s="1"/>
  <c r="L1281" i="1"/>
  <c r="I1285" i="1" l="1"/>
  <c r="J1283" i="1"/>
  <c r="K1283" i="1" s="1"/>
  <c r="L1282" i="1"/>
  <c r="I1286" i="1" l="1"/>
  <c r="J1284" i="1"/>
  <c r="K1284" i="1" s="1"/>
  <c r="L1283" i="1"/>
  <c r="I1287" i="1" l="1"/>
  <c r="J1285" i="1"/>
  <c r="K1285" i="1" s="1"/>
  <c r="L1284" i="1"/>
  <c r="I1288" i="1" l="1"/>
  <c r="J1286" i="1"/>
  <c r="K1286" i="1" s="1"/>
  <c r="L1285" i="1"/>
  <c r="I1289" i="1" l="1"/>
  <c r="J1287" i="1"/>
  <c r="K1287" i="1" s="1"/>
  <c r="L1286" i="1"/>
  <c r="I1290" i="1" l="1"/>
  <c r="J1288" i="1"/>
  <c r="K1288" i="1" s="1"/>
  <c r="L1287" i="1"/>
  <c r="I1291" i="1" l="1"/>
  <c r="J1289" i="1"/>
  <c r="K1289" i="1" s="1"/>
  <c r="L1288" i="1"/>
  <c r="I1292" i="1" l="1"/>
  <c r="J1290" i="1"/>
  <c r="K1290" i="1" s="1"/>
  <c r="L1289" i="1"/>
  <c r="I1293" i="1" l="1"/>
  <c r="J1291" i="1"/>
  <c r="K1291" i="1" s="1"/>
  <c r="L1290" i="1"/>
  <c r="I1294" i="1" l="1"/>
  <c r="J1292" i="1"/>
  <c r="K1292" i="1" s="1"/>
  <c r="L1291" i="1"/>
  <c r="I1295" i="1" l="1"/>
  <c r="J1293" i="1"/>
  <c r="K1293" i="1" s="1"/>
  <c r="L1292" i="1"/>
  <c r="I1296" i="1" l="1"/>
  <c r="J1294" i="1"/>
  <c r="K1294" i="1" s="1"/>
  <c r="L1293" i="1"/>
  <c r="I1297" i="1" l="1"/>
  <c r="J1295" i="1"/>
  <c r="K1295" i="1" s="1"/>
  <c r="L1294" i="1"/>
  <c r="I1298" i="1" l="1"/>
  <c r="J1296" i="1"/>
  <c r="K1296" i="1" s="1"/>
  <c r="L1295" i="1"/>
  <c r="I1299" i="1" l="1"/>
  <c r="J1297" i="1"/>
  <c r="K1297" i="1" s="1"/>
  <c r="L1296" i="1"/>
  <c r="I1300" i="1" l="1"/>
  <c r="J1298" i="1"/>
  <c r="K1298" i="1" s="1"/>
  <c r="L1297" i="1"/>
  <c r="I1301" i="1" l="1"/>
  <c r="J1299" i="1"/>
  <c r="K1299" i="1" s="1"/>
  <c r="L1298" i="1"/>
  <c r="I1302" i="1" l="1"/>
  <c r="J1300" i="1"/>
  <c r="K1300" i="1" s="1"/>
  <c r="L1299" i="1"/>
  <c r="I1303" i="1" l="1"/>
  <c r="J1301" i="1"/>
  <c r="K1301" i="1" s="1"/>
  <c r="L1300" i="1"/>
  <c r="I1304" i="1" l="1"/>
  <c r="J1302" i="1"/>
  <c r="K1302" i="1" s="1"/>
  <c r="L1301" i="1"/>
  <c r="I1305" i="1" l="1"/>
  <c r="J1303" i="1"/>
  <c r="K1303" i="1" s="1"/>
  <c r="L1302" i="1"/>
  <c r="I1306" i="1" l="1"/>
  <c r="J1304" i="1"/>
  <c r="K1304" i="1" s="1"/>
  <c r="L1303" i="1"/>
  <c r="I1307" i="1" l="1"/>
  <c r="J1305" i="1"/>
  <c r="K1305" i="1" s="1"/>
  <c r="L1304" i="1"/>
  <c r="I1308" i="1" l="1"/>
  <c r="J1306" i="1"/>
  <c r="K1306" i="1" s="1"/>
  <c r="L1305" i="1"/>
  <c r="I1309" i="1" l="1"/>
  <c r="J1307" i="1"/>
  <c r="K1307" i="1" s="1"/>
  <c r="L1306" i="1"/>
  <c r="I1310" i="1" l="1"/>
  <c r="J1308" i="1"/>
  <c r="K1308" i="1" s="1"/>
  <c r="L1307" i="1"/>
  <c r="I1311" i="1" l="1"/>
  <c r="J1309" i="1"/>
  <c r="K1309" i="1" s="1"/>
  <c r="L1308" i="1"/>
  <c r="I1312" i="1" l="1"/>
  <c r="J1310" i="1"/>
  <c r="K1310" i="1" s="1"/>
  <c r="L1309" i="1"/>
  <c r="I1313" i="1" l="1"/>
  <c r="J1311" i="1"/>
  <c r="K1311" i="1" s="1"/>
  <c r="L1310" i="1"/>
  <c r="I1314" i="1" l="1"/>
  <c r="J1312" i="1"/>
  <c r="K1312" i="1" s="1"/>
  <c r="L1311" i="1"/>
  <c r="I1315" i="1" l="1"/>
  <c r="J1313" i="1"/>
  <c r="K1313" i="1" s="1"/>
  <c r="L1312" i="1"/>
  <c r="I1316" i="1" l="1"/>
  <c r="J1314" i="1"/>
  <c r="K1314" i="1" s="1"/>
  <c r="L1313" i="1"/>
  <c r="I1317" i="1" l="1"/>
  <c r="J1315" i="1"/>
  <c r="K1315" i="1" s="1"/>
  <c r="L1314" i="1"/>
  <c r="I1318" i="1" l="1"/>
  <c r="J1316" i="1"/>
  <c r="K1316" i="1" s="1"/>
  <c r="L1315" i="1"/>
  <c r="I1319" i="1" l="1"/>
  <c r="J1317" i="1"/>
  <c r="K1317" i="1" s="1"/>
  <c r="L1316" i="1"/>
  <c r="I1320" i="1" l="1"/>
  <c r="J1318" i="1"/>
  <c r="K1318" i="1" s="1"/>
  <c r="L1317" i="1"/>
  <c r="I1321" i="1" l="1"/>
  <c r="J1319" i="1"/>
  <c r="K1319" i="1" s="1"/>
  <c r="L1318" i="1"/>
  <c r="I1322" i="1" l="1"/>
  <c r="J1320" i="1"/>
  <c r="K1320" i="1" s="1"/>
  <c r="L1319" i="1"/>
  <c r="I1323" i="1" l="1"/>
  <c r="J1321" i="1"/>
  <c r="K1321" i="1" s="1"/>
  <c r="L1320" i="1"/>
  <c r="I1324" i="1" l="1"/>
  <c r="J1322" i="1"/>
  <c r="K1322" i="1" s="1"/>
  <c r="L1321" i="1"/>
  <c r="I1325" i="1" l="1"/>
  <c r="J1323" i="1"/>
  <c r="K1323" i="1" s="1"/>
  <c r="L1322" i="1"/>
  <c r="I1326" i="1" l="1"/>
  <c r="J1324" i="1"/>
  <c r="K1324" i="1" s="1"/>
  <c r="L1323" i="1"/>
  <c r="I1327" i="1" l="1"/>
  <c r="J1325" i="1"/>
  <c r="K1325" i="1" s="1"/>
  <c r="L1324" i="1"/>
  <c r="I1328" i="1" l="1"/>
  <c r="J1326" i="1"/>
  <c r="K1326" i="1" s="1"/>
  <c r="L1325" i="1"/>
  <c r="I1329" i="1" l="1"/>
  <c r="J1327" i="1"/>
  <c r="K1327" i="1" s="1"/>
  <c r="L1326" i="1"/>
  <c r="I1330" i="1" l="1"/>
  <c r="J1328" i="1"/>
  <c r="K1328" i="1" s="1"/>
  <c r="L1327" i="1"/>
  <c r="I1331" i="1" l="1"/>
  <c r="J1329" i="1"/>
  <c r="K1329" i="1" s="1"/>
  <c r="L1328" i="1"/>
  <c r="I1332" i="1" l="1"/>
  <c r="J1330" i="1"/>
  <c r="K1330" i="1" s="1"/>
  <c r="L1329" i="1"/>
  <c r="I1333" i="1" l="1"/>
  <c r="J1331" i="1"/>
  <c r="K1331" i="1" s="1"/>
  <c r="L1330" i="1"/>
  <c r="I1334" i="1" l="1"/>
  <c r="J1332" i="1"/>
  <c r="K1332" i="1" s="1"/>
  <c r="L1331" i="1"/>
  <c r="I1335" i="1" l="1"/>
  <c r="J1333" i="1"/>
  <c r="K1333" i="1" s="1"/>
  <c r="L1332" i="1"/>
  <c r="I1336" i="1" l="1"/>
  <c r="J1334" i="1"/>
  <c r="K1334" i="1" s="1"/>
  <c r="L1333" i="1"/>
  <c r="I1337" i="1" l="1"/>
  <c r="J1335" i="1"/>
  <c r="K1335" i="1" s="1"/>
  <c r="L1334" i="1"/>
  <c r="I1338" i="1" l="1"/>
  <c r="J1336" i="1"/>
  <c r="K1336" i="1" s="1"/>
  <c r="L1335" i="1"/>
  <c r="I1339" i="1" l="1"/>
  <c r="J1337" i="1"/>
  <c r="K1337" i="1" s="1"/>
  <c r="L1336" i="1"/>
  <c r="I1340" i="1" l="1"/>
  <c r="J1338" i="1"/>
  <c r="K1338" i="1" s="1"/>
  <c r="L1337" i="1"/>
  <c r="I1341" i="1" l="1"/>
  <c r="J1339" i="1"/>
  <c r="K1339" i="1" s="1"/>
  <c r="L1338" i="1"/>
  <c r="I1342" i="1" l="1"/>
  <c r="J1340" i="1"/>
  <c r="K1340" i="1" s="1"/>
  <c r="L1339" i="1"/>
  <c r="I1343" i="1" l="1"/>
  <c r="J1341" i="1"/>
  <c r="K1341" i="1" s="1"/>
  <c r="L1340" i="1"/>
  <c r="I1344" i="1" l="1"/>
  <c r="J1342" i="1"/>
  <c r="K1342" i="1" s="1"/>
  <c r="L1341" i="1"/>
  <c r="I1345" i="1" l="1"/>
  <c r="J1343" i="1"/>
  <c r="K1343" i="1" s="1"/>
  <c r="L1342" i="1"/>
  <c r="I1346" i="1" l="1"/>
  <c r="J1344" i="1"/>
  <c r="K1344" i="1" s="1"/>
  <c r="L1343" i="1"/>
  <c r="I1347" i="1" l="1"/>
  <c r="J1345" i="1"/>
  <c r="K1345" i="1" s="1"/>
  <c r="L1344" i="1"/>
  <c r="I1348" i="1" l="1"/>
  <c r="J1346" i="1"/>
  <c r="K1346" i="1" s="1"/>
  <c r="L1345" i="1"/>
  <c r="I1349" i="1" l="1"/>
  <c r="J1347" i="1"/>
  <c r="K1347" i="1" s="1"/>
  <c r="L1346" i="1"/>
  <c r="I1350" i="1" l="1"/>
  <c r="J1348" i="1"/>
  <c r="K1348" i="1" s="1"/>
  <c r="L1347" i="1"/>
  <c r="I1351" i="1" l="1"/>
  <c r="J1349" i="1"/>
  <c r="K1349" i="1" s="1"/>
  <c r="L1348" i="1"/>
  <c r="I1352" i="1" l="1"/>
  <c r="J1350" i="1"/>
  <c r="K1350" i="1" s="1"/>
  <c r="L1349" i="1"/>
  <c r="I1353" i="1" l="1"/>
  <c r="J1351" i="1"/>
  <c r="K1351" i="1" s="1"/>
  <c r="L1350" i="1"/>
  <c r="I1354" i="1" l="1"/>
  <c r="J1352" i="1"/>
  <c r="K1352" i="1" s="1"/>
  <c r="L1351" i="1"/>
  <c r="I1355" i="1" l="1"/>
  <c r="J1353" i="1"/>
  <c r="K1353" i="1" s="1"/>
  <c r="L1352" i="1"/>
  <c r="I1356" i="1" l="1"/>
  <c r="J1354" i="1"/>
  <c r="K1354" i="1" s="1"/>
  <c r="L1353" i="1"/>
  <c r="I1357" i="1" l="1"/>
  <c r="J1355" i="1"/>
  <c r="K1355" i="1" s="1"/>
  <c r="L1354" i="1"/>
  <c r="I1358" i="1" l="1"/>
  <c r="J1356" i="1"/>
  <c r="K1356" i="1" s="1"/>
  <c r="L1355" i="1"/>
  <c r="I1359" i="1" l="1"/>
  <c r="J1357" i="1"/>
  <c r="K1357" i="1" s="1"/>
  <c r="L1356" i="1"/>
  <c r="I1360" i="1" l="1"/>
  <c r="J1358" i="1"/>
  <c r="K1358" i="1" s="1"/>
  <c r="L1357" i="1"/>
  <c r="I1361" i="1" l="1"/>
  <c r="J1359" i="1"/>
  <c r="K1359" i="1" s="1"/>
  <c r="L1358" i="1"/>
  <c r="I1362" i="1" l="1"/>
  <c r="J1360" i="1"/>
  <c r="K1360" i="1" s="1"/>
  <c r="L1359" i="1"/>
  <c r="I1363" i="1" l="1"/>
  <c r="J1361" i="1"/>
  <c r="K1361" i="1" s="1"/>
  <c r="L1360" i="1"/>
  <c r="I1364" i="1" l="1"/>
  <c r="J1362" i="1"/>
  <c r="K1362" i="1" s="1"/>
  <c r="L1361" i="1"/>
  <c r="I1365" i="1" l="1"/>
  <c r="J1363" i="1"/>
  <c r="K1363" i="1" s="1"/>
  <c r="L1362" i="1"/>
  <c r="I1366" i="1" l="1"/>
  <c r="J1364" i="1"/>
  <c r="K1364" i="1" s="1"/>
  <c r="L1363" i="1"/>
  <c r="I1367" i="1" l="1"/>
  <c r="J1365" i="1"/>
  <c r="K1365" i="1" s="1"/>
  <c r="L1364" i="1"/>
  <c r="I1368" i="1" l="1"/>
  <c r="J1366" i="1"/>
  <c r="K1366" i="1" s="1"/>
  <c r="L1365" i="1"/>
  <c r="I1369" i="1" l="1"/>
  <c r="J1367" i="1"/>
  <c r="K1367" i="1" s="1"/>
  <c r="L1366" i="1"/>
  <c r="I1370" i="1" l="1"/>
  <c r="J1368" i="1"/>
  <c r="K1368" i="1" s="1"/>
  <c r="L1367" i="1"/>
  <c r="I1371" i="1" l="1"/>
  <c r="J1369" i="1"/>
  <c r="K1369" i="1" s="1"/>
  <c r="L1368" i="1"/>
  <c r="I1372" i="1" l="1"/>
  <c r="J1370" i="1"/>
  <c r="K1370" i="1" s="1"/>
  <c r="L1369" i="1"/>
  <c r="I1373" i="1" l="1"/>
  <c r="J1371" i="1"/>
  <c r="K1371" i="1" s="1"/>
  <c r="L1370" i="1"/>
  <c r="I1374" i="1" l="1"/>
  <c r="J1372" i="1"/>
  <c r="K1372" i="1" s="1"/>
  <c r="L1371" i="1"/>
  <c r="I1375" i="1" l="1"/>
  <c r="J1373" i="1"/>
  <c r="K1373" i="1" s="1"/>
  <c r="L1372" i="1"/>
  <c r="I1376" i="1" l="1"/>
  <c r="J1374" i="1"/>
  <c r="K1374" i="1" s="1"/>
  <c r="L1373" i="1"/>
  <c r="I1377" i="1" l="1"/>
  <c r="J1375" i="1"/>
  <c r="K1375" i="1" s="1"/>
  <c r="L1374" i="1"/>
  <c r="I1378" i="1" l="1"/>
  <c r="J1376" i="1"/>
  <c r="K1376" i="1" s="1"/>
  <c r="L1375" i="1"/>
  <c r="I1379" i="1" l="1"/>
  <c r="J1377" i="1"/>
  <c r="K1377" i="1" s="1"/>
  <c r="L1376" i="1"/>
  <c r="I1380" i="1" l="1"/>
  <c r="J1378" i="1"/>
  <c r="K1378" i="1" s="1"/>
  <c r="L1377" i="1"/>
  <c r="I1381" i="1" l="1"/>
  <c r="J1379" i="1"/>
  <c r="K1379" i="1" s="1"/>
  <c r="L1378" i="1"/>
  <c r="I1382" i="1" l="1"/>
  <c r="J1380" i="1"/>
  <c r="K1380" i="1" s="1"/>
  <c r="L1379" i="1"/>
  <c r="I1383" i="1" l="1"/>
  <c r="J1381" i="1"/>
  <c r="K1381" i="1" s="1"/>
  <c r="L1380" i="1"/>
  <c r="I1384" i="1" l="1"/>
  <c r="J1382" i="1"/>
  <c r="K1382" i="1" s="1"/>
  <c r="L1381" i="1"/>
  <c r="I1385" i="1" l="1"/>
  <c r="J1383" i="1"/>
  <c r="K1383" i="1" s="1"/>
  <c r="L1382" i="1"/>
  <c r="I1386" i="1" l="1"/>
  <c r="J1384" i="1"/>
  <c r="K1384" i="1" s="1"/>
  <c r="L1383" i="1"/>
  <c r="I1387" i="1" l="1"/>
  <c r="J1385" i="1"/>
  <c r="K1385" i="1" s="1"/>
  <c r="L1384" i="1"/>
  <c r="I1388" i="1" l="1"/>
  <c r="J1386" i="1"/>
  <c r="K1386" i="1" s="1"/>
  <c r="L1385" i="1"/>
  <c r="I1389" i="1" l="1"/>
  <c r="J1387" i="1"/>
  <c r="K1387" i="1" s="1"/>
  <c r="L1386" i="1"/>
  <c r="I1390" i="1" l="1"/>
  <c r="J1388" i="1"/>
  <c r="K1388" i="1" s="1"/>
  <c r="L1387" i="1"/>
  <c r="I1391" i="1" l="1"/>
  <c r="J1389" i="1"/>
  <c r="K1389" i="1" s="1"/>
  <c r="L1388" i="1"/>
  <c r="I1392" i="1" l="1"/>
  <c r="J1390" i="1"/>
  <c r="K1390" i="1" s="1"/>
  <c r="L1389" i="1"/>
  <c r="I1393" i="1" l="1"/>
  <c r="J1391" i="1"/>
  <c r="K1391" i="1" s="1"/>
  <c r="L1390" i="1"/>
  <c r="I1394" i="1" l="1"/>
  <c r="J1392" i="1"/>
  <c r="K1392" i="1" s="1"/>
  <c r="L1391" i="1"/>
  <c r="I1395" i="1" l="1"/>
  <c r="J1393" i="1"/>
  <c r="K1393" i="1" s="1"/>
  <c r="L1392" i="1"/>
  <c r="I1396" i="1" l="1"/>
  <c r="J1394" i="1"/>
  <c r="K1394" i="1" s="1"/>
  <c r="L1393" i="1"/>
  <c r="I1397" i="1" l="1"/>
  <c r="J1395" i="1"/>
  <c r="K1395" i="1" s="1"/>
  <c r="L1394" i="1"/>
  <c r="I1398" i="1" l="1"/>
  <c r="J1396" i="1"/>
  <c r="K1396" i="1" s="1"/>
  <c r="L1395" i="1"/>
  <c r="I1399" i="1" l="1"/>
  <c r="J1397" i="1"/>
  <c r="K1397" i="1" s="1"/>
  <c r="L1396" i="1"/>
  <c r="I1400" i="1" l="1"/>
  <c r="J1398" i="1"/>
  <c r="K1398" i="1" s="1"/>
  <c r="L1397" i="1"/>
  <c r="I1401" i="1" l="1"/>
  <c r="J1399" i="1"/>
  <c r="K1399" i="1" s="1"/>
  <c r="L1398" i="1"/>
  <c r="I1402" i="1" l="1"/>
  <c r="J1400" i="1"/>
  <c r="K1400" i="1" s="1"/>
  <c r="L1399" i="1"/>
  <c r="I1403" i="1" l="1"/>
  <c r="J1401" i="1"/>
  <c r="K1401" i="1" s="1"/>
  <c r="L1400" i="1"/>
  <c r="I1404" i="1" l="1"/>
  <c r="J1402" i="1"/>
  <c r="K1402" i="1" s="1"/>
  <c r="L1401" i="1"/>
  <c r="I1405" i="1" l="1"/>
  <c r="J1403" i="1"/>
  <c r="K1403" i="1" s="1"/>
  <c r="L1402" i="1"/>
  <c r="I1406" i="1" l="1"/>
  <c r="J1404" i="1"/>
  <c r="K1404" i="1" s="1"/>
  <c r="L1403" i="1"/>
  <c r="I1407" i="1" l="1"/>
  <c r="J1405" i="1"/>
  <c r="K1405" i="1" s="1"/>
  <c r="L1404" i="1"/>
  <c r="I1408" i="1" l="1"/>
  <c r="J1406" i="1"/>
  <c r="K1406" i="1" s="1"/>
  <c r="L1405" i="1"/>
  <c r="I1409" i="1" l="1"/>
  <c r="J1407" i="1"/>
  <c r="K1407" i="1" s="1"/>
  <c r="L1406" i="1"/>
  <c r="I1410" i="1" l="1"/>
  <c r="J1408" i="1"/>
  <c r="K1408" i="1" s="1"/>
  <c r="L1407" i="1"/>
  <c r="I1411" i="1" l="1"/>
  <c r="J1409" i="1"/>
  <c r="K1409" i="1" s="1"/>
  <c r="L1408" i="1"/>
  <c r="I1412" i="1" l="1"/>
  <c r="J1410" i="1"/>
  <c r="K1410" i="1" s="1"/>
  <c r="L1409" i="1"/>
  <c r="I1413" i="1" l="1"/>
  <c r="J1411" i="1"/>
  <c r="K1411" i="1" s="1"/>
  <c r="L1410" i="1"/>
  <c r="I1414" i="1" l="1"/>
  <c r="J1412" i="1"/>
  <c r="K1412" i="1" s="1"/>
  <c r="L1411" i="1"/>
  <c r="I1415" i="1" l="1"/>
  <c r="J1413" i="1"/>
  <c r="K1413" i="1" s="1"/>
  <c r="L1412" i="1"/>
  <c r="I1416" i="1" l="1"/>
  <c r="J1414" i="1"/>
  <c r="K1414" i="1" s="1"/>
  <c r="L1413" i="1"/>
  <c r="I1417" i="1" l="1"/>
  <c r="J1415" i="1"/>
  <c r="K1415" i="1" s="1"/>
  <c r="L1414" i="1"/>
  <c r="I1418" i="1" l="1"/>
  <c r="J1416" i="1"/>
  <c r="K1416" i="1" s="1"/>
  <c r="L1415" i="1"/>
  <c r="I1419" i="1" l="1"/>
  <c r="J1417" i="1"/>
  <c r="K1417" i="1" s="1"/>
  <c r="L1416" i="1"/>
  <c r="I1420" i="1" l="1"/>
  <c r="J1418" i="1"/>
  <c r="K1418" i="1" s="1"/>
  <c r="L1417" i="1"/>
  <c r="I1421" i="1" l="1"/>
  <c r="J1419" i="1"/>
  <c r="K1419" i="1" s="1"/>
  <c r="L1418" i="1"/>
  <c r="I1422" i="1" l="1"/>
  <c r="J1420" i="1"/>
  <c r="K1420" i="1" s="1"/>
  <c r="L1419" i="1"/>
  <c r="I1423" i="1" l="1"/>
  <c r="J1421" i="1"/>
  <c r="K1421" i="1" s="1"/>
  <c r="L1420" i="1"/>
  <c r="I1424" i="1" l="1"/>
  <c r="J1422" i="1"/>
  <c r="K1422" i="1" s="1"/>
  <c r="L1421" i="1"/>
  <c r="I1425" i="1" l="1"/>
  <c r="J1423" i="1"/>
  <c r="K1423" i="1" s="1"/>
  <c r="L1422" i="1"/>
  <c r="I1426" i="1" l="1"/>
  <c r="J1424" i="1"/>
  <c r="K1424" i="1" s="1"/>
  <c r="L1423" i="1"/>
  <c r="I1427" i="1" l="1"/>
  <c r="J1425" i="1"/>
  <c r="K1425" i="1" s="1"/>
  <c r="L1424" i="1"/>
  <c r="I1428" i="1" l="1"/>
  <c r="J1426" i="1"/>
  <c r="K1426" i="1" s="1"/>
  <c r="L1425" i="1"/>
  <c r="I1429" i="1" l="1"/>
  <c r="J1427" i="1"/>
  <c r="K1427" i="1" s="1"/>
  <c r="L1426" i="1"/>
  <c r="I1430" i="1" l="1"/>
  <c r="J1428" i="1"/>
  <c r="K1428" i="1" s="1"/>
  <c r="L1427" i="1"/>
  <c r="I1431" i="1" l="1"/>
  <c r="J1429" i="1"/>
  <c r="K1429" i="1" s="1"/>
  <c r="L1428" i="1"/>
  <c r="I1432" i="1" l="1"/>
  <c r="J1430" i="1"/>
  <c r="K1430" i="1" s="1"/>
  <c r="L1429" i="1"/>
  <c r="I1433" i="1" l="1"/>
  <c r="J1431" i="1"/>
  <c r="K1431" i="1" s="1"/>
  <c r="L1430" i="1"/>
  <c r="I1434" i="1" l="1"/>
  <c r="J1432" i="1"/>
  <c r="K1432" i="1" s="1"/>
  <c r="L1431" i="1"/>
  <c r="I1435" i="1" l="1"/>
  <c r="J1433" i="1"/>
  <c r="K1433" i="1" s="1"/>
  <c r="L1432" i="1"/>
  <c r="I1436" i="1" l="1"/>
  <c r="J1434" i="1"/>
  <c r="K1434" i="1" s="1"/>
  <c r="L1433" i="1"/>
  <c r="I1437" i="1" l="1"/>
  <c r="J1435" i="1"/>
  <c r="K1435" i="1" s="1"/>
  <c r="L1434" i="1"/>
  <c r="I1438" i="1" l="1"/>
  <c r="J1436" i="1"/>
  <c r="K1436" i="1" s="1"/>
  <c r="L1435" i="1"/>
  <c r="I1439" i="1" l="1"/>
  <c r="J1437" i="1"/>
  <c r="K1437" i="1" s="1"/>
  <c r="L1436" i="1"/>
  <c r="I1440" i="1" l="1"/>
  <c r="J1438" i="1"/>
  <c r="K1438" i="1" s="1"/>
  <c r="L1437" i="1"/>
  <c r="I1441" i="1" l="1"/>
  <c r="J1439" i="1"/>
  <c r="K1439" i="1" s="1"/>
  <c r="L1438" i="1"/>
  <c r="I1442" i="1" l="1"/>
  <c r="J1440" i="1"/>
  <c r="K1440" i="1" s="1"/>
  <c r="L1439" i="1"/>
  <c r="I1443" i="1" l="1"/>
  <c r="J1441" i="1"/>
  <c r="K1441" i="1" s="1"/>
  <c r="L1440" i="1"/>
  <c r="I1444" i="1" l="1"/>
  <c r="J1442" i="1"/>
  <c r="K1442" i="1" s="1"/>
  <c r="L1441" i="1"/>
  <c r="I1445" i="1" l="1"/>
  <c r="J1443" i="1"/>
  <c r="K1443" i="1" s="1"/>
  <c r="L1442" i="1"/>
  <c r="I1446" i="1" l="1"/>
  <c r="J1444" i="1"/>
  <c r="K1444" i="1" s="1"/>
  <c r="L1443" i="1"/>
  <c r="I1447" i="1" l="1"/>
  <c r="J1445" i="1"/>
  <c r="K1445" i="1" s="1"/>
  <c r="L1444" i="1"/>
  <c r="I1448" i="1" l="1"/>
  <c r="J1446" i="1"/>
  <c r="K1446" i="1" s="1"/>
  <c r="L1445" i="1"/>
  <c r="I1449" i="1" l="1"/>
  <c r="J1447" i="1"/>
  <c r="K1447" i="1" s="1"/>
  <c r="L1446" i="1"/>
  <c r="I1450" i="1" l="1"/>
  <c r="J1448" i="1"/>
  <c r="K1448" i="1" s="1"/>
  <c r="L1447" i="1"/>
  <c r="I1451" i="1" l="1"/>
  <c r="J1449" i="1"/>
  <c r="K1449" i="1" s="1"/>
  <c r="L1448" i="1"/>
  <c r="I1452" i="1" l="1"/>
  <c r="J1450" i="1"/>
  <c r="K1450" i="1" s="1"/>
  <c r="L1449" i="1"/>
  <c r="I1453" i="1" l="1"/>
  <c r="J1451" i="1"/>
  <c r="K1451" i="1" s="1"/>
  <c r="L1450" i="1"/>
  <c r="I1454" i="1" l="1"/>
  <c r="J1452" i="1"/>
  <c r="K1452" i="1" s="1"/>
  <c r="L1451" i="1"/>
  <c r="I1455" i="1" l="1"/>
  <c r="J1453" i="1"/>
  <c r="K1453" i="1" s="1"/>
  <c r="L1452" i="1"/>
  <c r="I1456" i="1" l="1"/>
  <c r="J1454" i="1"/>
  <c r="K1454" i="1" s="1"/>
  <c r="L1453" i="1"/>
  <c r="I1457" i="1" l="1"/>
  <c r="J1455" i="1"/>
  <c r="K1455" i="1" s="1"/>
  <c r="L1454" i="1"/>
  <c r="I1458" i="1" l="1"/>
  <c r="J1456" i="1"/>
  <c r="K1456" i="1" s="1"/>
  <c r="L1455" i="1"/>
  <c r="I1459" i="1" l="1"/>
  <c r="J1457" i="1"/>
  <c r="K1457" i="1" s="1"/>
  <c r="L1456" i="1"/>
  <c r="I1460" i="1" l="1"/>
  <c r="J1458" i="1"/>
  <c r="K1458" i="1" s="1"/>
  <c r="L1457" i="1"/>
  <c r="I1461" i="1" l="1"/>
  <c r="J1459" i="1"/>
  <c r="K1459" i="1" s="1"/>
  <c r="L1458" i="1"/>
  <c r="I1462" i="1" l="1"/>
  <c r="J1460" i="1"/>
  <c r="K1460" i="1" s="1"/>
  <c r="L1459" i="1"/>
  <c r="I1463" i="1" l="1"/>
  <c r="J1461" i="1"/>
  <c r="K1461" i="1" s="1"/>
  <c r="L1460" i="1"/>
  <c r="I1464" i="1" l="1"/>
  <c r="J1462" i="1"/>
  <c r="K1462" i="1" s="1"/>
  <c r="L1461" i="1"/>
  <c r="I1465" i="1" l="1"/>
  <c r="J1463" i="1"/>
  <c r="K1463" i="1" s="1"/>
  <c r="L1462" i="1"/>
  <c r="I1466" i="1" l="1"/>
  <c r="J1464" i="1"/>
  <c r="K1464" i="1" s="1"/>
  <c r="L1463" i="1"/>
  <c r="I1467" i="1" l="1"/>
  <c r="J1465" i="1"/>
  <c r="K1465" i="1" s="1"/>
  <c r="L1464" i="1"/>
  <c r="I1468" i="1" l="1"/>
  <c r="J1466" i="1"/>
  <c r="K1466" i="1" s="1"/>
  <c r="L1465" i="1"/>
  <c r="I1469" i="1" l="1"/>
  <c r="J1467" i="1"/>
  <c r="K1467" i="1" s="1"/>
  <c r="L1466" i="1"/>
  <c r="I1470" i="1" l="1"/>
  <c r="J1468" i="1"/>
  <c r="K1468" i="1" s="1"/>
  <c r="L1467" i="1"/>
  <c r="I1471" i="1" l="1"/>
  <c r="J1469" i="1"/>
  <c r="K1469" i="1" s="1"/>
  <c r="L1468" i="1"/>
  <c r="I1472" i="1" l="1"/>
  <c r="J1470" i="1"/>
  <c r="K1470" i="1" s="1"/>
  <c r="L1469" i="1"/>
  <c r="I1473" i="1" l="1"/>
  <c r="J1471" i="1"/>
  <c r="K1471" i="1" s="1"/>
  <c r="L1470" i="1"/>
  <c r="I1474" i="1" l="1"/>
  <c r="J1472" i="1"/>
  <c r="K1472" i="1" s="1"/>
  <c r="L1471" i="1"/>
  <c r="I1475" i="1" l="1"/>
  <c r="J1473" i="1"/>
  <c r="K1473" i="1" s="1"/>
  <c r="L1472" i="1"/>
  <c r="I1476" i="1" l="1"/>
  <c r="J1474" i="1"/>
  <c r="K1474" i="1" s="1"/>
  <c r="L1473" i="1"/>
  <c r="I1477" i="1" l="1"/>
  <c r="J1475" i="1"/>
  <c r="K1475" i="1" s="1"/>
  <c r="L1474" i="1"/>
  <c r="I1478" i="1" l="1"/>
  <c r="J1476" i="1"/>
  <c r="K1476" i="1" s="1"/>
  <c r="L1475" i="1"/>
  <c r="I1479" i="1" l="1"/>
  <c r="J1477" i="1"/>
  <c r="K1477" i="1" s="1"/>
  <c r="L1476" i="1"/>
  <c r="I1480" i="1" l="1"/>
  <c r="J1478" i="1"/>
  <c r="K1478" i="1" s="1"/>
  <c r="L1477" i="1"/>
  <c r="I1481" i="1" l="1"/>
  <c r="J1479" i="1"/>
  <c r="K1479" i="1" s="1"/>
  <c r="L1478" i="1"/>
  <c r="I1482" i="1" l="1"/>
  <c r="J1480" i="1"/>
  <c r="K1480" i="1" s="1"/>
  <c r="L1479" i="1"/>
  <c r="I1483" i="1" l="1"/>
  <c r="J1481" i="1"/>
  <c r="K1481" i="1" s="1"/>
  <c r="L1480" i="1"/>
  <c r="I1484" i="1" l="1"/>
  <c r="J1482" i="1"/>
  <c r="K1482" i="1" s="1"/>
  <c r="L1481" i="1"/>
  <c r="I1485" i="1" l="1"/>
  <c r="J1483" i="1"/>
  <c r="K1483" i="1" s="1"/>
  <c r="L1482" i="1"/>
  <c r="I1486" i="1" l="1"/>
  <c r="J1484" i="1"/>
  <c r="K1484" i="1" s="1"/>
  <c r="L1483" i="1"/>
  <c r="I1487" i="1" l="1"/>
  <c r="J1485" i="1"/>
  <c r="K1485" i="1" s="1"/>
  <c r="L1484" i="1"/>
  <c r="I1488" i="1" l="1"/>
  <c r="J1486" i="1"/>
  <c r="K1486" i="1" s="1"/>
  <c r="L1485" i="1"/>
  <c r="I1489" i="1" l="1"/>
  <c r="J1487" i="1"/>
  <c r="K1487" i="1" s="1"/>
  <c r="L1486" i="1"/>
  <c r="I1490" i="1" l="1"/>
  <c r="J1488" i="1"/>
  <c r="K1488" i="1" s="1"/>
  <c r="L1487" i="1"/>
  <c r="I1491" i="1" l="1"/>
  <c r="J1489" i="1"/>
  <c r="K1489" i="1" s="1"/>
  <c r="L1488" i="1"/>
  <c r="I1492" i="1" l="1"/>
  <c r="J1490" i="1"/>
  <c r="K1490" i="1" s="1"/>
  <c r="L1489" i="1"/>
  <c r="I1493" i="1" l="1"/>
  <c r="J1491" i="1"/>
  <c r="K1491" i="1" s="1"/>
  <c r="L1490" i="1"/>
  <c r="I1494" i="1" l="1"/>
  <c r="J1492" i="1"/>
  <c r="K1492" i="1" s="1"/>
  <c r="L1491" i="1"/>
  <c r="I1495" i="1" l="1"/>
  <c r="J1493" i="1"/>
  <c r="K1493" i="1" s="1"/>
  <c r="L1492" i="1"/>
  <c r="I1496" i="1" l="1"/>
  <c r="J1494" i="1"/>
  <c r="K1494" i="1" s="1"/>
  <c r="L1493" i="1"/>
  <c r="I1497" i="1" l="1"/>
  <c r="J1495" i="1"/>
  <c r="K1495" i="1" s="1"/>
  <c r="L1494" i="1"/>
  <c r="I1498" i="1" l="1"/>
  <c r="J1496" i="1"/>
  <c r="K1496" i="1" s="1"/>
  <c r="L1495" i="1"/>
  <c r="I1499" i="1" l="1"/>
  <c r="J1497" i="1"/>
  <c r="K1497" i="1" s="1"/>
  <c r="L1496" i="1"/>
  <c r="I1500" i="1" l="1"/>
  <c r="J1498" i="1"/>
  <c r="K1498" i="1" s="1"/>
  <c r="L1497" i="1"/>
  <c r="I1501" i="1" l="1"/>
  <c r="J1499" i="1"/>
  <c r="K1499" i="1" s="1"/>
  <c r="L1498" i="1"/>
  <c r="I1502" i="1" l="1"/>
  <c r="J1500" i="1"/>
  <c r="K1500" i="1" s="1"/>
  <c r="L1499" i="1"/>
  <c r="I1503" i="1" l="1"/>
  <c r="J1501" i="1"/>
  <c r="K1501" i="1" s="1"/>
  <c r="L1500" i="1"/>
  <c r="I1504" i="1" l="1"/>
  <c r="J1502" i="1"/>
  <c r="K1502" i="1" s="1"/>
  <c r="L1501" i="1"/>
  <c r="I1505" i="1" l="1"/>
  <c r="J1503" i="1"/>
  <c r="K1503" i="1" s="1"/>
  <c r="L1502" i="1"/>
  <c r="I1506" i="1" l="1"/>
  <c r="J1504" i="1"/>
  <c r="K1504" i="1" s="1"/>
  <c r="L1503" i="1"/>
  <c r="I1507" i="1" l="1"/>
  <c r="J1505" i="1"/>
  <c r="K1505" i="1" s="1"/>
  <c r="L1504" i="1"/>
  <c r="I1508" i="1" l="1"/>
  <c r="J1506" i="1"/>
  <c r="K1506" i="1" s="1"/>
  <c r="L1505" i="1"/>
  <c r="I1509" i="1" l="1"/>
  <c r="J1507" i="1"/>
  <c r="K1507" i="1" s="1"/>
  <c r="L1506" i="1"/>
  <c r="I1510" i="1" l="1"/>
  <c r="J1508" i="1"/>
  <c r="K1508" i="1" s="1"/>
  <c r="L1507" i="1"/>
  <c r="I1511" i="1" l="1"/>
  <c r="J1509" i="1"/>
  <c r="K1509" i="1" s="1"/>
  <c r="L1508" i="1"/>
  <c r="I1512" i="1" l="1"/>
  <c r="J1510" i="1"/>
  <c r="K1510" i="1" s="1"/>
  <c r="L1509" i="1"/>
  <c r="I1513" i="1" l="1"/>
  <c r="J1511" i="1"/>
  <c r="K1511" i="1" s="1"/>
  <c r="L1510" i="1"/>
  <c r="I1514" i="1" l="1"/>
  <c r="J1512" i="1"/>
  <c r="K1512" i="1" s="1"/>
  <c r="L1511" i="1"/>
  <c r="I1515" i="1" l="1"/>
  <c r="J1513" i="1"/>
  <c r="K1513" i="1" s="1"/>
  <c r="L1512" i="1"/>
  <c r="I1516" i="1" l="1"/>
  <c r="J1514" i="1"/>
  <c r="K1514" i="1" s="1"/>
  <c r="L1513" i="1"/>
  <c r="I1517" i="1" l="1"/>
  <c r="J1515" i="1"/>
  <c r="K1515" i="1" s="1"/>
  <c r="L1514" i="1"/>
  <c r="I1518" i="1" l="1"/>
  <c r="J1516" i="1"/>
  <c r="K1516" i="1" s="1"/>
  <c r="L1515" i="1"/>
  <c r="I1519" i="1" l="1"/>
  <c r="J1517" i="1"/>
  <c r="K1517" i="1" s="1"/>
  <c r="L1516" i="1"/>
  <c r="I1520" i="1" l="1"/>
  <c r="J1518" i="1"/>
  <c r="K1518" i="1" s="1"/>
  <c r="L1517" i="1"/>
  <c r="I1521" i="1" l="1"/>
  <c r="J1519" i="1"/>
  <c r="K1519" i="1" s="1"/>
  <c r="L1518" i="1"/>
  <c r="I1522" i="1" l="1"/>
  <c r="J1520" i="1"/>
  <c r="K1520" i="1" s="1"/>
  <c r="L1519" i="1"/>
  <c r="I1523" i="1" l="1"/>
  <c r="J1521" i="1"/>
  <c r="K1521" i="1" s="1"/>
  <c r="L1520" i="1"/>
  <c r="I1524" i="1" l="1"/>
  <c r="J1522" i="1"/>
  <c r="K1522" i="1" s="1"/>
  <c r="L1521" i="1"/>
  <c r="I1525" i="1" l="1"/>
  <c r="J1523" i="1"/>
  <c r="K1523" i="1" s="1"/>
  <c r="L1522" i="1"/>
  <c r="I1526" i="1" l="1"/>
  <c r="J1524" i="1"/>
  <c r="K1524" i="1" s="1"/>
  <c r="L1523" i="1"/>
  <c r="I1527" i="1" l="1"/>
  <c r="J1525" i="1"/>
  <c r="K1525" i="1" s="1"/>
  <c r="L1524" i="1"/>
  <c r="I1528" i="1" l="1"/>
  <c r="J1526" i="1"/>
  <c r="K1526" i="1" s="1"/>
  <c r="L1525" i="1"/>
  <c r="I1529" i="1" l="1"/>
  <c r="J1527" i="1"/>
  <c r="K1527" i="1" s="1"/>
  <c r="L1526" i="1"/>
  <c r="I1530" i="1" l="1"/>
  <c r="J1528" i="1"/>
  <c r="K1528" i="1" s="1"/>
  <c r="L1527" i="1"/>
  <c r="I1531" i="1" l="1"/>
  <c r="J1529" i="1"/>
  <c r="K1529" i="1" s="1"/>
  <c r="L1528" i="1"/>
  <c r="I1532" i="1" l="1"/>
  <c r="J1530" i="1"/>
  <c r="K1530" i="1" s="1"/>
  <c r="L1529" i="1"/>
  <c r="I1533" i="1" l="1"/>
  <c r="J1531" i="1"/>
  <c r="K1531" i="1" s="1"/>
  <c r="L1530" i="1"/>
  <c r="I1534" i="1" l="1"/>
  <c r="J1532" i="1"/>
  <c r="K1532" i="1" s="1"/>
  <c r="L1531" i="1"/>
  <c r="I1535" i="1" l="1"/>
  <c r="J1533" i="1"/>
  <c r="K1533" i="1" s="1"/>
  <c r="L1532" i="1"/>
  <c r="I1536" i="1" l="1"/>
  <c r="J1534" i="1"/>
  <c r="K1534" i="1" s="1"/>
  <c r="L1533" i="1"/>
  <c r="I1537" i="1" l="1"/>
  <c r="J1535" i="1"/>
  <c r="K1535" i="1" s="1"/>
  <c r="L1534" i="1"/>
  <c r="I1538" i="1" l="1"/>
  <c r="J1536" i="1"/>
  <c r="K1536" i="1" s="1"/>
  <c r="L1535" i="1"/>
  <c r="I1539" i="1" l="1"/>
  <c r="J1537" i="1"/>
  <c r="K1537" i="1" s="1"/>
  <c r="L1536" i="1"/>
  <c r="I1540" i="1" l="1"/>
  <c r="J1538" i="1"/>
  <c r="K1538" i="1" s="1"/>
  <c r="L1537" i="1"/>
  <c r="I1541" i="1" l="1"/>
  <c r="J1539" i="1"/>
  <c r="K1539" i="1" s="1"/>
  <c r="L1538" i="1"/>
  <c r="I1542" i="1" l="1"/>
  <c r="J1540" i="1"/>
  <c r="K1540" i="1" s="1"/>
  <c r="L1539" i="1"/>
  <c r="I1543" i="1" l="1"/>
  <c r="J1541" i="1"/>
  <c r="K1541" i="1" s="1"/>
  <c r="L1540" i="1"/>
  <c r="I1544" i="1" l="1"/>
  <c r="J1542" i="1"/>
  <c r="K1542" i="1" s="1"/>
  <c r="L1541" i="1"/>
  <c r="I1545" i="1" l="1"/>
  <c r="J1543" i="1"/>
  <c r="K1543" i="1" s="1"/>
  <c r="L1542" i="1"/>
  <c r="I1546" i="1" l="1"/>
  <c r="J1544" i="1"/>
  <c r="K1544" i="1" s="1"/>
  <c r="L1543" i="1"/>
  <c r="I1547" i="1" l="1"/>
  <c r="J1545" i="1"/>
  <c r="K1545" i="1" s="1"/>
  <c r="L1544" i="1"/>
  <c r="I1548" i="1" l="1"/>
  <c r="J1546" i="1"/>
  <c r="K1546" i="1" s="1"/>
  <c r="L1545" i="1"/>
  <c r="I1549" i="1" l="1"/>
  <c r="J1547" i="1"/>
  <c r="K1547" i="1" s="1"/>
  <c r="L1546" i="1"/>
  <c r="I1550" i="1" l="1"/>
  <c r="J1548" i="1"/>
  <c r="K1548" i="1" s="1"/>
  <c r="L1547" i="1"/>
  <c r="I1551" i="1" l="1"/>
  <c r="J1549" i="1"/>
  <c r="K1549" i="1" s="1"/>
  <c r="L1548" i="1"/>
  <c r="I1552" i="1" l="1"/>
  <c r="J1550" i="1"/>
  <c r="K1550" i="1" s="1"/>
  <c r="L1549" i="1"/>
  <c r="I1553" i="1" l="1"/>
  <c r="J1551" i="1"/>
  <c r="K1551" i="1" s="1"/>
  <c r="L1550" i="1"/>
  <c r="I1554" i="1" l="1"/>
  <c r="J1552" i="1"/>
  <c r="K1552" i="1" s="1"/>
  <c r="L1551" i="1"/>
  <c r="I1555" i="1" l="1"/>
  <c r="J1553" i="1"/>
  <c r="K1553" i="1" s="1"/>
  <c r="L1552" i="1"/>
  <c r="I1556" i="1" l="1"/>
  <c r="J1554" i="1"/>
  <c r="K1554" i="1" s="1"/>
  <c r="L1553" i="1"/>
  <c r="I1557" i="1" l="1"/>
  <c r="J1555" i="1"/>
  <c r="K1555" i="1" s="1"/>
  <c r="L1554" i="1"/>
  <c r="I1558" i="1" l="1"/>
  <c r="J1556" i="1"/>
  <c r="K1556" i="1" s="1"/>
  <c r="L1555" i="1"/>
  <c r="I1559" i="1" l="1"/>
  <c r="J1557" i="1"/>
  <c r="K1557" i="1" s="1"/>
  <c r="L1556" i="1"/>
  <c r="I1560" i="1" l="1"/>
  <c r="J1558" i="1"/>
  <c r="K1558" i="1" s="1"/>
  <c r="L1557" i="1"/>
  <c r="I1561" i="1" l="1"/>
  <c r="J1559" i="1"/>
  <c r="K1559" i="1" s="1"/>
  <c r="L1558" i="1"/>
  <c r="I1562" i="1" l="1"/>
  <c r="J1560" i="1"/>
  <c r="K1560" i="1" s="1"/>
  <c r="L1559" i="1"/>
  <c r="I1563" i="1" l="1"/>
  <c r="J1561" i="1"/>
  <c r="K1561" i="1" s="1"/>
  <c r="L1560" i="1"/>
  <c r="I1564" i="1" l="1"/>
  <c r="J1562" i="1"/>
  <c r="K1562" i="1" s="1"/>
  <c r="L1561" i="1"/>
  <c r="I1565" i="1" l="1"/>
  <c r="J1563" i="1"/>
  <c r="K1563" i="1" s="1"/>
  <c r="L1562" i="1"/>
  <c r="I1566" i="1" l="1"/>
  <c r="J1564" i="1"/>
  <c r="K1564" i="1" s="1"/>
  <c r="L1563" i="1"/>
  <c r="I1567" i="1" l="1"/>
  <c r="J1565" i="1"/>
  <c r="K1565" i="1" s="1"/>
  <c r="L1564" i="1"/>
  <c r="I1568" i="1" l="1"/>
  <c r="J1566" i="1"/>
  <c r="K1566" i="1" s="1"/>
  <c r="L1565" i="1"/>
  <c r="I1569" i="1" l="1"/>
  <c r="J1567" i="1"/>
  <c r="K1567" i="1" s="1"/>
  <c r="L1566" i="1"/>
  <c r="I1570" i="1" l="1"/>
  <c r="J1568" i="1"/>
  <c r="K1568" i="1" s="1"/>
  <c r="L1567" i="1"/>
  <c r="I1571" i="1" l="1"/>
  <c r="J1569" i="1"/>
  <c r="K1569" i="1" s="1"/>
  <c r="L1568" i="1"/>
  <c r="I1572" i="1" l="1"/>
  <c r="J1570" i="1"/>
  <c r="K1570" i="1" s="1"/>
  <c r="L1569" i="1"/>
  <c r="I1573" i="1" l="1"/>
  <c r="J1571" i="1"/>
  <c r="K1571" i="1" s="1"/>
  <c r="L1570" i="1"/>
  <c r="I1574" i="1" l="1"/>
  <c r="J1572" i="1"/>
  <c r="K1572" i="1" s="1"/>
  <c r="L1571" i="1"/>
  <c r="I1575" i="1" l="1"/>
  <c r="J1573" i="1"/>
  <c r="K1573" i="1" s="1"/>
  <c r="L1572" i="1"/>
  <c r="I1576" i="1" l="1"/>
  <c r="J1574" i="1"/>
  <c r="K1574" i="1" s="1"/>
  <c r="L1573" i="1"/>
  <c r="I1577" i="1" l="1"/>
  <c r="J1575" i="1"/>
  <c r="K1575" i="1" s="1"/>
  <c r="L1574" i="1"/>
  <c r="I1578" i="1" l="1"/>
  <c r="J1576" i="1"/>
  <c r="K1576" i="1" s="1"/>
  <c r="L1575" i="1"/>
  <c r="I1579" i="1" l="1"/>
  <c r="J1577" i="1"/>
  <c r="K1577" i="1" s="1"/>
  <c r="L1576" i="1"/>
  <c r="I1580" i="1" l="1"/>
  <c r="J1578" i="1"/>
  <c r="K1578" i="1" s="1"/>
  <c r="L1577" i="1"/>
  <c r="I1581" i="1" l="1"/>
  <c r="J1579" i="1"/>
  <c r="K1579" i="1" s="1"/>
  <c r="L1578" i="1"/>
  <c r="I1582" i="1" l="1"/>
  <c r="J1580" i="1"/>
  <c r="K1580" i="1" s="1"/>
  <c r="L1579" i="1"/>
  <c r="I1583" i="1" l="1"/>
  <c r="J1581" i="1"/>
  <c r="K1581" i="1" s="1"/>
  <c r="L1580" i="1"/>
  <c r="I1584" i="1" l="1"/>
  <c r="J1582" i="1"/>
  <c r="K1582" i="1" s="1"/>
  <c r="L1581" i="1"/>
  <c r="I1585" i="1" l="1"/>
  <c r="J1583" i="1"/>
  <c r="K1583" i="1" s="1"/>
  <c r="L1582" i="1"/>
  <c r="I1586" i="1" l="1"/>
  <c r="J1584" i="1"/>
  <c r="K1584" i="1" s="1"/>
  <c r="L1583" i="1"/>
  <c r="I1587" i="1" l="1"/>
  <c r="J1585" i="1"/>
  <c r="K1585" i="1" s="1"/>
  <c r="L1584" i="1"/>
  <c r="I1588" i="1" l="1"/>
  <c r="J1586" i="1"/>
  <c r="K1586" i="1" s="1"/>
  <c r="L1585" i="1"/>
  <c r="I1589" i="1" l="1"/>
  <c r="J1587" i="1"/>
  <c r="K1587" i="1" s="1"/>
  <c r="L1586" i="1"/>
  <c r="I1590" i="1" l="1"/>
  <c r="J1588" i="1"/>
  <c r="K1588" i="1" s="1"/>
  <c r="L1587" i="1"/>
  <c r="I1591" i="1" l="1"/>
  <c r="J1589" i="1"/>
  <c r="K1589" i="1" s="1"/>
  <c r="L1588" i="1"/>
  <c r="I1592" i="1" l="1"/>
  <c r="J1590" i="1"/>
  <c r="K1590" i="1" s="1"/>
  <c r="L1589" i="1"/>
  <c r="I1593" i="1" l="1"/>
  <c r="J1591" i="1"/>
  <c r="K1591" i="1" s="1"/>
  <c r="L1590" i="1"/>
  <c r="I1594" i="1" l="1"/>
  <c r="J1592" i="1"/>
  <c r="K1592" i="1" s="1"/>
  <c r="L1591" i="1"/>
  <c r="I1595" i="1" l="1"/>
  <c r="J1593" i="1"/>
  <c r="K1593" i="1" s="1"/>
  <c r="L1592" i="1"/>
  <c r="I1596" i="1" l="1"/>
  <c r="J1594" i="1"/>
  <c r="K1594" i="1" s="1"/>
  <c r="L1593" i="1"/>
  <c r="I1597" i="1" l="1"/>
  <c r="J1595" i="1"/>
  <c r="K1595" i="1" s="1"/>
  <c r="L1594" i="1"/>
  <c r="I1598" i="1" l="1"/>
  <c r="J1596" i="1"/>
  <c r="K1596" i="1" s="1"/>
  <c r="L1595" i="1"/>
  <c r="I1599" i="1" l="1"/>
  <c r="J1597" i="1"/>
  <c r="K1597" i="1" s="1"/>
  <c r="L1596" i="1"/>
  <c r="I1600" i="1" l="1"/>
  <c r="J1598" i="1"/>
  <c r="K1598" i="1" s="1"/>
  <c r="L1597" i="1"/>
  <c r="I1601" i="1" l="1"/>
  <c r="J1599" i="1"/>
  <c r="K1599" i="1" s="1"/>
  <c r="L1598" i="1"/>
  <c r="I1602" i="1" l="1"/>
  <c r="J1600" i="1"/>
  <c r="K1600" i="1" s="1"/>
  <c r="L1599" i="1"/>
  <c r="I1603" i="1" l="1"/>
  <c r="J1601" i="1"/>
  <c r="K1601" i="1" s="1"/>
  <c r="L1600" i="1"/>
  <c r="I1604" i="1" l="1"/>
  <c r="J1602" i="1"/>
  <c r="K1602" i="1" s="1"/>
  <c r="L1601" i="1"/>
  <c r="I1605" i="1" l="1"/>
  <c r="J1603" i="1"/>
  <c r="K1603" i="1" s="1"/>
  <c r="L1602" i="1"/>
  <c r="I1606" i="1" l="1"/>
  <c r="J1604" i="1"/>
  <c r="K1604" i="1" s="1"/>
  <c r="L1603" i="1"/>
  <c r="I1607" i="1" l="1"/>
  <c r="J1605" i="1"/>
  <c r="K1605" i="1" s="1"/>
  <c r="L1604" i="1"/>
  <c r="I1608" i="1" l="1"/>
  <c r="J1606" i="1"/>
  <c r="K1606" i="1" s="1"/>
  <c r="L1605" i="1"/>
  <c r="I1609" i="1" l="1"/>
  <c r="J1607" i="1"/>
  <c r="K1607" i="1" s="1"/>
  <c r="L1606" i="1"/>
  <c r="I1610" i="1" l="1"/>
  <c r="J1608" i="1"/>
  <c r="K1608" i="1" s="1"/>
  <c r="L1607" i="1"/>
  <c r="I1611" i="1" l="1"/>
  <c r="J1609" i="1"/>
  <c r="K1609" i="1" s="1"/>
  <c r="L1608" i="1"/>
  <c r="I1612" i="1" l="1"/>
  <c r="J1610" i="1"/>
  <c r="K1610" i="1" s="1"/>
  <c r="L1609" i="1"/>
  <c r="I1613" i="1" l="1"/>
  <c r="J1611" i="1"/>
  <c r="K1611" i="1" s="1"/>
  <c r="L1610" i="1"/>
  <c r="I1614" i="1" l="1"/>
  <c r="J1612" i="1"/>
  <c r="K1612" i="1" s="1"/>
  <c r="L1611" i="1"/>
  <c r="I1615" i="1" l="1"/>
  <c r="J1613" i="1"/>
  <c r="K1613" i="1" s="1"/>
  <c r="L1612" i="1"/>
  <c r="I1616" i="1" l="1"/>
  <c r="J1614" i="1"/>
  <c r="K1614" i="1" s="1"/>
  <c r="L1613" i="1"/>
  <c r="I1617" i="1" l="1"/>
  <c r="J1615" i="1"/>
  <c r="K1615" i="1" s="1"/>
  <c r="L1614" i="1"/>
  <c r="I1618" i="1" l="1"/>
  <c r="J1616" i="1"/>
  <c r="K1616" i="1" s="1"/>
  <c r="L1615" i="1"/>
  <c r="I1619" i="1" l="1"/>
  <c r="J1617" i="1"/>
  <c r="K1617" i="1" s="1"/>
  <c r="L1616" i="1"/>
  <c r="I1620" i="1" l="1"/>
  <c r="J1618" i="1"/>
  <c r="K1618" i="1" s="1"/>
  <c r="L1617" i="1"/>
  <c r="I1621" i="1" l="1"/>
  <c r="J1619" i="1"/>
  <c r="K1619" i="1" s="1"/>
  <c r="L1618" i="1"/>
  <c r="I1622" i="1" l="1"/>
  <c r="J1620" i="1"/>
  <c r="K1620" i="1" s="1"/>
  <c r="L1619" i="1"/>
  <c r="I1623" i="1" l="1"/>
  <c r="J1621" i="1"/>
  <c r="K1621" i="1" s="1"/>
  <c r="L1620" i="1"/>
  <c r="I1624" i="1" l="1"/>
  <c r="J1622" i="1"/>
  <c r="K1622" i="1" s="1"/>
  <c r="L1621" i="1"/>
  <c r="I1625" i="1" l="1"/>
  <c r="J1623" i="1"/>
  <c r="K1623" i="1" s="1"/>
  <c r="L1622" i="1"/>
  <c r="I1626" i="1" l="1"/>
  <c r="J1624" i="1"/>
  <c r="K1624" i="1" s="1"/>
  <c r="L1623" i="1"/>
  <c r="I1627" i="1" l="1"/>
  <c r="J1625" i="1"/>
  <c r="K1625" i="1" s="1"/>
  <c r="L1624" i="1"/>
  <c r="I1628" i="1" l="1"/>
  <c r="J1626" i="1"/>
  <c r="K1626" i="1" s="1"/>
  <c r="L1625" i="1"/>
  <c r="I1629" i="1" l="1"/>
  <c r="J1627" i="1"/>
  <c r="K1627" i="1" s="1"/>
  <c r="L1626" i="1"/>
  <c r="I1630" i="1" l="1"/>
  <c r="J1628" i="1"/>
  <c r="K1628" i="1" s="1"/>
  <c r="L1627" i="1"/>
  <c r="I1631" i="1" l="1"/>
  <c r="J1629" i="1"/>
  <c r="K1629" i="1" s="1"/>
  <c r="L1628" i="1"/>
  <c r="I1632" i="1" l="1"/>
  <c r="J1630" i="1"/>
  <c r="K1630" i="1" s="1"/>
  <c r="L1629" i="1"/>
  <c r="I1633" i="1" l="1"/>
  <c r="J1631" i="1"/>
  <c r="K1631" i="1" s="1"/>
  <c r="L1630" i="1"/>
  <c r="I1634" i="1" l="1"/>
  <c r="J1632" i="1"/>
  <c r="K1632" i="1" s="1"/>
  <c r="L1631" i="1"/>
  <c r="I1635" i="1" l="1"/>
  <c r="J1633" i="1"/>
  <c r="K1633" i="1" s="1"/>
  <c r="L1632" i="1"/>
  <c r="I1636" i="1" l="1"/>
  <c r="J1634" i="1"/>
  <c r="K1634" i="1" s="1"/>
  <c r="L1633" i="1"/>
  <c r="I1637" i="1" l="1"/>
  <c r="J1635" i="1"/>
  <c r="K1635" i="1" s="1"/>
  <c r="L1634" i="1"/>
  <c r="I1638" i="1" l="1"/>
  <c r="J1636" i="1"/>
  <c r="K1636" i="1" s="1"/>
  <c r="L1635" i="1"/>
  <c r="I1639" i="1" l="1"/>
  <c r="J1637" i="1"/>
  <c r="K1637" i="1" s="1"/>
  <c r="L1636" i="1"/>
  <c r="I1640" i="1" l="1"/>
  <c r="J1638" i="1"/>
  <c r="K1638" i="1" s="1"/>
  <c r="L1637" i="1"/>
  <c r="I1641" i="1" l="1"/>
  <c r="J1639" i="1"/>
  <c r="K1639" i="1" s="1"/>
  <c r="L1638" i="1"/>
  <c r="I1642" i="1" l="1"/>
  <c r="J1640" i="1"/>
  <c r="K1640" i="1" s="1"/>
  <c r="L1639" i="1"/>
  <c r="I1643" i="1" l="1"/>
  <c r="J1641" i="1"/>
  <c r="K1641" i="1" s="1"/>
  <c r="L1640" i="1"/>
  <c r="I1644" i="1" l="1"/>
  <c r="J1642" i="1"/>
  <c r="K1642" i="1" s="1"/>
  <c r="L1641" i="1"/>
  <c r="I1645" i="1" l="1"/>
  <c r="J1643" i="1"/>
  <c r="K1643" i="1" s="1"/>
  <c r="L1642" i="1"/>
  <c r="I1646" i="1" l="1"/>
  <c r="J1644" i="1"/>
  <c r="K1644" i="1" s="1"/>
  <c r="L1643" i="1"/>
  <c r="I1647" i="1" l="1"/>
  <c r="J1645" i="1"/>
  <c r="K1645" i="1" s="1"/>
  <c r="L1644" i="1"/>
  <c r="I1648" i="1" l="1"/>
  <c r="J1646" i="1"/>
  <c r="K1646" i="1" s="1"/>
  <c r="L1645" i="1"/>
  <c r="I1649" i="1" l="1"/>
  <c r="J1647" i="1"/>
  <c r="K1647" i="1" s="1"/>
  <c r="L1646" i="1"/>
  <c r="I1650" i="1" l="1"/>
  <c r="J1648" i="1"/>
  <c r="K1648" i="1" s="1"/>
  <c r="L1647" i="1"/>
  <c r="I1651" i="1" l="1"/>
  <c r="J1649" i="1"/>
  <c r="K1649" i="1" s="1"/>
  <c r="L1648" i="1"/>
  <c r="I1652" i="1" l="1"/>
  <c r="J1650" i="1"/>
  <c r="K1650" i="1" s="1"/>
  <c r="L1649" i="1"/>
  <c r="I1653" i="1" l="1"/>
  <c r="J1651" i="1"/>
  <c r="K1651" i="1" s="1"/>
  <c r="L1650" i="1"/>
  <c r="I1654" i="1" l="1"/>
  <c r="J1652" i="1"/>
  <c r="K1652" i="1" s="1"/>
  <c r="L1651" i="1"/>
  <c r="I1655" i="1" l="1"/>
  <c r="J1653" i="1"/>
  <c r="K1653" i="1" s="1"/>
  <c r="L1652" i="1"/>
  <c r="I1656" i="1" l="1"/>
  <c r="J1654" i="1"/>
  <c r="K1654" i="1" s="1"/>
  <c r="L1653" i="1"/>
  <c r="I1657" i="1" l="1"/>
  <c r="J1655" i="1"/>
  <c r="K1655" i="1" s="1"/>
  <c r="L1654" i="1"/>
  <c r="I1658" i="1" l="1"/>
  <c r="J1656" i="1"/>
  <c r="K1656" i="1" s="1"/>
  <c r="L1655" i="1"/>
  <c r="I1659" i="1" l="1"/>
  <c r="J1657" i="1"/>
  <c r="K1657" i="1" s="1"/>
  <c r="L1656" i="1"/>
  <c r="I1660" i="1" l="1"/>
  <c r="J1658" i="1"/>
  <c r="K1658" i="1" s="1"/>
  <c r="L1657" i="1"/>
  <c r="I1661" i="1" l="1"/>
  <c r="L1658" i="1"/>
  <c r="J1659" i="1"/>
  <c r="K1659" i="1" s="1"/>
  <c r="I1662" i="1" l="1"/>
  <c r="J1660" i="1"/>
  <c r="K1660" i="1" s="1"/>
  <c r="L1659" i="1"/>
  <c r="I1663" i="1" l="1"/>
  <c r="J1661" i="1"/>
  <c r="K1661" i="1" s="1"/>
  <c r="L1660" i="1"/>
  <c r="I1664" i="1" l="1"/>
  <c r="J1662" i="1"/>
  <c r="K1662" i="1" s="1"/>
  <c r="L1661" i="1"/>
  <c r="I1665" i="1" l="1"/>
  <c r="J1663" i="1"/>
  <c r="K1663" i="1" s="1"/>
  <c r="L1662" i="1"/>
  <c r="I1666" i="1" l="1"/>
  <c r="L1663" i="1"/>
  <c r="J1664" i="1"/>
  <c r="K1664" i="1" s="1"/>
  <c r="I1667" i="1" l="1"/>
  <c r="J1665" i="1"/>
  <c r="K1665" i="1" s="1"/>
  <c r="L1664" i="1"/>
  <c r="I1668" i="1" l="1"/>
  <c r="J1666" i="1"/>
  <c r="K1666" i="1" s="1"/>
  <c r="L1665" i="1"/>
  <c r="I1669" i="1" l="1"/>
  <c r="L1666" i="1"/>
  <c r="J1667" i="1"/>
  <c r="K1667" i="1" s="1"/>
  <c r="I1670" i="1" l="1"/>
  <c r="J1668" i="1"/>
  <c r="K1668" i="1" s="1"/>
  <c r="L1667" i="1"/>
  <c r="I1671" i="1" l="1"/>
  <c r="J1669" i="1"/>
  <c r="K1669" i="1" s="1"/>
  <c r="L1668" i="1"/>
  <c r="I1672" i="1" l="1"/>
  <c r="J1670" i="1"/>
  <c r="K1670" i="1" s="1"/>
  <c r="L1669" i="1"/>
  <c r="I1673" i="1" l="1"/>
  <c r="J1671" i="1"/>
  <c r="K1671" i="1" s="1"/>
  <c r="L1670" i="1"/>
  <c r="I1674" i="1" l="1"/>
  <c r="L1671" i="1"/>
  <c r="J1672" i="1"/>
  <c r="K1672" i="1" s="1"/>
  <c r="I1675" i="1" l="1"/>
  <c r="L1672" i="1"/>
  <c r="J1673" i="1"/>
  <c r="K1673" i="1" s="1"/>
  <c r="I1676" i="1" l="1"/>
  <c r="J1674" i="1"/>
  <c r="K1674" i="1" s="1"/>
  <c r="L1673" i="1"/>
  <c r="I1677" i="1" l="1"/>
  <c r="J1675" i="1"/>
  <c r="K1675" i="1" s="1"/>
  <c r="L1674" i="1"/>
  <c r="I1678" i="1" l="1"/>
  <c r="J1676" i="1"/>
  <c r="K1676" i="1" s="1"/>
  <c r="L1675" i="1"/>
  <c r="I1679" i="1" l="1"/>
  <c r="J1677" i="1"/>
  <c r="K1677" i="1" s="1"/>
  <c r="L1676" i="1"/>
  <c r="I1680" i="1" l="1"/>
  <c r="J1678" i="1"/>
  <c r="K1678" i="1" s="1"/>
  <c r="L1677" i="1"/>
  <c r="I1681" i="1" l="1"/>
  <c r="L1678" i="1"/>
  <c r="J1679" i="1"/>
  <c r="K1679" i="1" s="1"/>
  <c r="I1682" i="1" l="1"/>
  <c r="J1680" i="1"/>
  <c r="K1680" i="1" s="1"/>
  <c r="L1679" i="1"/>
  <c r="I1683" i="1" l="1"/>
  <c r="J1681" i="1"/>
  <c r="K1681" i="1" s="1"/>
  <c r="L1680" i="1"/>
  <c r="I1684" i="1" l="1"/>
  <c r="L1681" i="1"/>
  <c r="J1682" i="1"/>
  <c r="K1682" i="1" s="1"/>
  <c r="I1685" i="1" l="1"/>
  <c r="J1683" i="1"/>
  <c r="K1683" i="1" s="1"/>
  <c r="L1682" i="1"/>
  <c r="I1686" i="1" l="1"/>
  <c r="L1683" i="1"/>
  <c r="J1684" i="1"/>
  <c r="K1684" i="1" s="1"/>
  <c r="I1687" i="1" l="1"/>
  <c r="L1684" i="1"/>
  <c r="J1685" i="1"/>
  <c r="K1685" i="1" s="1"/>
  <c r="I1688" i="1" l="1"/>
  <c r="J1686" i="1"/>
  <c r="K1686" i="1" s="1"/>
  <c r="L1685" i="1"/>
  <c r="I1689" i="1" l="1"/>
  <c r="J1687" i="1"/>
  <c r="K1687" i="1" s="1"/>
  <c r="L1686" i="1"/>
  <c r="I1690" i="1" l="1"/>
  <c r="J1688" i="1"/>
  <c r="K1688" i="1" s="1"/>
  <c r="L1687" i="1"/>
  <c r="I1691" i="1" l="1"/>
  <c r="J1689" i="1"/>
  <c r="K1689" i="1" s="1"/>
  <c r="L1688" i="1"/>
  <c r="I1692" i="1" l="1"/>
  <c r="J1690" i="1"/>
  <c r="K1690" i="1" s="1"/>
  <c r="L1689" i="1"/>
  <c r="I1693" i="1" l="1"/>
  <c r="J1691" i="1"/>
  <c r="K1691" i="1" s="1"/>
  <c r="L1690" i="1"/>
  <c r="I1694" i="1" l="1"/>
  <c r="J1692" i="1"/>
  <c r="K1692" i="1" s="1"/>
  <c r="L1691" i="1"/>
  <c r="I1695" i="1" l="1"/>
  <c r="L1692" i="1"/>
  <c r="J1693" i="1"/>
  <c r="K1693" i="1" s="1"/>
  <c r="I1696" i="1" l="1"/>
  <c r="J1694" i="1"/>
  <c r="K1694" i="1" s="1"/>
  <c r="L1693" i="1"/>
  <c r="I1697" i="1" l="1"/>
  <c r="J1695" i="1"/>
  <c r="K1695" i="1" s="1"/>
  <c r="L1694" i="1"/>
  <c r="I1698" i="1" l="1"/>
  <c r="J1696" i="1"/>
  <c r="K1696" i="1" s="1"/>
  <c r="L1695" i="1"/>
  <c r="I1699" i="1" l="1"/>
  <c r="L1696" i="1"/>
  <c r="J1697" i="1"/>
  <c r="K1697" i="1" s="1"/>
  <c r="I1700" i="1" l="1"/>
  <c r="L1697" i="1"/>
  <c r="J1698" i="1"/>
  <c r="K1698" i="1" s="1"/>
  <c r="I1701" i="1" l="1"/>
  <c r="L1698" i="1"/>
  <c r="J1699" i="1"/>
  <c r="K1699" i="1" s="1"/>
  <c r="I1702" i="1" l="1"/>
  <c r="L1699" i="1"/>
  <c r="J1700" i="1"/>
  <c r="K1700" i="1" s="1"/>
  <c r="I1703" i="1" l="1"/>
  <c r="J1701" i="1"/>
  <c r="K1701" i="1" s="1"/>
  <c r="L1700" i="1"/>
  <c r="I1704" i="1" l="1"/>
  <c r="J1702" i="1"/>
  <c r="K1702" i="1" s="1"/>
  <c r="L1701" i="1"/>
  <c r="I1705" i="1" l="1"/>
  <c r="L1702" i="1"/>
  <c r="J1703" i="1"/>
  <c r="K1703" i="1" s="1"/>
  <c r="I1706" i="1" l="1"/>
  <c r="J1704" i="1"/>
  <c r="K1704" i="1" s="1"/>
  <c r="L1703" i="1"/>
  <c r="I1707" i="1" l="1"/>
  <c r="J1705" i="1"/>
  <c r="K1705" i="1" s="1"/>
  <c r="L1704" i="1"/>
  <c r="I1708" i="1" l="1"/>
  <c r="J1706" i="1"/>
  <c r="K1706" i="1" s="1"/>
  <c r="L1705" i="1"/>
  <c r="I1709" i="1" l="1"/>
  <c r="J1707" i="1"/>
  <c r="K1707" i="1" s="1"/>
  <c r="L1706" i="1"/>
  <c r="I1710" i="1" l="1"/>
  <c r="J1708" i="1"/>
  <c r="K1708" i="1" s="1"/>
  <c r="L1707" i="1"/>
  <c r="I1711" i="1" l="1"/>
  <c r="J1709" i="1"/>
  <c r="K1709" i="1" s="1"/>
  <c r="L1708" i="1"/>
  <c r="I1712" i="1" l="1"/>
  <c r="L1709" i="1"/>
  <c r="J1710" i="1"/>
  <c r="K1710" i="1" s="1"/>
  <c r="I1713" i="1" l="1"/>
  <c r="J1711" i="1"/>
  <c r="K1711" i="1" s="1"/>
  <c r="L1710" i="1"/>
  <c r="I1714" i="1" l="1"/>
  <c r="L1711" i="1"/>
  <c r="J1712" i="1"/>
  <c r="K1712" i="1" s="1"/>
  <c r="I1715" i="1" l="1"/>
  <c r="L1712" i="1"/>
  <c r="J1713" i="1"/>
  <c r="K1713" i="1" s="1"/>
  <c r="I1716" i="1" l="1"/>
  <c r="L1713" i="1"/>
  <c r="J1714" i="1"/>
  <c r="K1714" i="1" s="1"/>
  <c r="I1717" i="1" l="1"/>
  <c r="L1714" i="1"/>
  <c r="J1715" i="1"/>
  <c r="K1715" i="1" s="1"/>
  <c r="I1718" i="1" l="1"/>
  <c r="L1715" i="1"/>
  <c r="J1716" i="1"/>
  <c r="K1716" i="1" s="1"/>
  <c r="I1719" i="1" l="1"/>
  <c r="L1716" i="1"/>
  <c r="J1717" i="1"/>
  <c r="K1717" i="1" s="1"/>
  <c r="I1720" i="1" l="1"/>
  <c r="L1717" i="1"/>
  <c r="J1718" i="1"/>
  <c r="K1718" i="1" s="1"/>
  <c r="I1721" i="1" l="1"/>
  <c r="J1719" i="1"/>
  <c r="K1719" i="1" s="1"/>
  <c r="L1718" i="1"/>
  <c r="I1722" i="1" l="1"/>
  <c r="L1719" i="1"/>
  <c r="J1720" i="1"/>
  <c r="K1720" i="1" s="1"/>
  <c r="I1723" i="1" l="1"/>
  <c r="L1720" i="1"/>
  <c r="J1721" i="1"/>
  <c r="K1721" i="1" s="1"/>
  <c r="I1724" i="1" l="1"/>
  <c r="L1721" i="1"/>
  <c r="J1722" i="1"/>
  <c r="K1722" i="1" s="1"/>
  <c r="I1725" i="1" l="1"/>
  <c r="L1722" i="1"/>
  <c r="J1723" i="1"/>
  <c r="K1723" i="1" s="1"/>
  <c r="I1726" i="1" l="1"/>
  <c r="L1723" i="1"/>
  <c r="J1724" i="1"/>
  <c r="K1724" i="1" s="1"/>
  <c r="I1727" i="1" l="1"/>
  <c r="J1725" i="1"/>
  <c r="K1725" i="1" s="1"/>
  <c r="L1724" i="1"/>
  <c r="I1728" i="1" l="1"/>
  <c r="J1726" i="1"/>
  <c r="K1726" i="1" s="1"/>
  <c r="L1725" i="1"/>
  <c r="I1729" i="1" l="1"/>
  <c r="L1726" i="1"/>
  <c r="J1727" i="1"/>
  <c r="K1727" i="1" s="1"/>
  <c r="I1730" i="1" l="1"/>
  <c r="J1728" i="1"/>
  <c r="K1728" i="1" s="1"/>
  <c r="L1727" i="1"/>
  <c r="I1731" i="1" l="1"/>
  <c r="J1729" i="1"/>
  <c r="K1729" i="1" s="1"/>
  <c r="L1728" i="1"/>
  <c r="I1732" i="1" l="1"/>
  <c r="L1729" i="1"/>
  <c r="J1730" i="1"/>
  <c r="K1730" i="1" s="1"/>
  <c r="I1733" i="1" l="1"/>
  <c r="L1730" i="1"/>
  <c r="J1731" i="1"/>
  <c r="K1731" i="1" s="1"/>
  <c r="I1734" i="1" l="1"/>
  <c r="L1731" i="1"/>
  <c r="J1732" i="1"/>
  <c r="K1732" i="1" s="1"/>
  <c r="I1735" i="1" l="1"/>
  <c r="L1732" i="1"/>
  <c r="J1733" i="1"/>
  <c r="K1733" i="1" s="1"/>
  <c r="I1736" i="1" l="1"/>
  <c r="L1733" i="1"/>
  <c r="J1734" i="1"/>
  <c r="K1734" i="1" s="1"/>
  <c r="I1737" i="1" l="1"/>
  <c r="L1734" i="1"/>
  <c r="J1735" i="1"/>
  <c r="K1735" i="1" s="1"/>
  <c r="I1738" i="1" l="1"/>
  <c r="J1736" i="1"/>
  <c r="K1736" i="1" s="1"/>
  <c r="L1735" i="1"/>
  <c r="I1739" i="1" l="1"/>
  <c r="L1736" i="1"/>
  <c r="J1737" i="1"/>
  <c r="K1737" i="1" s="1"/>
  <c r="I1740" i="1" l="1"/>
  <c r="L1737" i="1"/>
  <c r="J1738" i="1"/>
  <c r="K1738" i="1" s="1"/>
  <c r="I1741" i="1" l="1"/>
  <c r="L1738" i="1"/>
  <c r="J1739" i="1"/>
  <c r="K1739" i="1" s="1"/>
  <c r="I1742" i="1" l="1"/>
  <c r="L1739" i="1"/>
  <c r="J1740" i="1"/>
  <c r="K1740" i="1" s="1"/>
  <c r="I1743" i="1" l="1"/>
  <c r="L1740" i="1"/>
  <c r="J1741" i="1"/>
  <c r="K1741" i="1" s="1"/>
  <c r="I1744" i="1" l="1"/>
  <c r="L1741" i="1"/>
  <c r="J1742" i="1"/>
  <c r="K1742" i="1" s="1"/>
  <c r="I1745" i="1" l="1"/>
  <c r="L1742" i="1"/>
  <c r="J1743" i="1"/>
  <c r="K1743" i="1" s="1"/>
  <c r="I1746" i="1" l="1"/>
  <c r="L1743" i="1"/>
  <c r="J1744" i="1"/>
  <c r="K1744" i="1" s="1"/>
  <c r="I1747" i="1" l="1"/>
  <c r="L1744" i="1"/>
  <c r="J1745" i="1"/>
  <c r="K1745" i="1" s="1"/>
  <c r="I1748" i="1" l="1"/>
  <c r="L1745" i="1"/>
  <c r="J1746" i="1"/>
  <c r="K1746" i="1" s="1"/>
  <c r="I1749" i="1" l="1"/>
  <c r="J1747" i="1"/>
  <c r="K1747" i="1" s="1"/>
  <c r="L1746" i="1"/>
  <c r="I1750" i="1" l="1"/>
  <c r="L1747" i="1"/>
  <c r="J1748" i="1"/>
  <c r="K1748" i="1" s="1"/>
  <c r="I1751" i="1" l="1"/>
  <c r="L1748" i="1"/>
  <c r="J1749" i="1"/>
  <c r="K1749" i="1" s="1"/>
  <c r="I1752" i="1" l="1"/>
  <c r="J1750" i="1"/>
  <c r="K1750" i="1" s="1"/>
  <c r="L1749" i="1"/>
  <c r="I1753" i="1" l="1"/>
  <c r="L1750" i="1"/>
  <c r="J1751" i="1"/>
  <c r="K1751" i="1" s="1"/>
  <c r="I1754" i="1" l="1"/>
  <c r="J1752" i="1"/>
  <c r="K1752" i="1" s="1"/>
  <c r="L1751" i="1"/>
  <c r="I1755" i="1" l="1"/>
  <c r="L1752" i="1"/>
  <c r="J1753" i="1"/>
  <c r="K1753" i="1" s="1"/>
  <c r="I1756" i="1" l="1"/>
  <c r="J1754" i="1"/>
  <c r="K1754" i="1" s="1"/>
  <c r="L1753" i="1"/>
  <c r="I1757" i="1" l="1"/>
  <c r="L1754" i="1"/>
  <c r="J1755" i="1"/>
  <c r="K1755" i="1" s="1"/>
  <c r="I1758" i="1" l="1"/>
  <c r="J1756" i="1"/>
  <c r="K1756" i="1" s="1"/>
  <c r="L1755" i="1"/>
  <c r="I1759" i="1" l="1"/>
  <c r="L1756" i="1"/>
  <c r="J1757" i="1"/>
  <c r="K1757" i="1" s="1"/>
  <c r="I1760" i="1" l="1"/>
  <c r="L1757" i="1"/>
  <c r="J1758" i="1"/>
  <c r="K1758" i="1" s="1"/>
  <c r="I1761" i="1" l="1"/>
  <c r="L1758" i="1"/>
  <c r="J1759" i="1"/>
  <c r="K1759" i="1" s="1"/>
  <c r="I1762" i="1" l="1"/>
  <c r="L1759" i="1"/>
  <c r="J1760" i="1"/>
  <c r="K1760" i="1" s="1"/>
  <c r="I1763" i="1" l="1"/>
  <c r="L1760" i="1"/>
  <c r="J1761" i="1"/>
  <c r="K1761" i="1" s="1"/>
  <c r="I1764" i="1" l="1"/>
  <c r="L1761" i="1"/>
  <c r="J1762" i="1"/>
  <c r="K1762" i="1" s="1"/>
  <c r="I1765" i="1" l="1"/>
  <c r="L1762" i="1"/>
  <c r="J1763" i="1"/>
  <c r="K1763" i="1" s="1"/>
  <c r="I1766" i="1" l="1"/>
  <c r="J1764" i="1"/>
  <c r="K1764" i="1" s="1"/>
  <c r="L1763" i="1"/>
  <c r="I1767" i="1" l="1"/>
  <c r="L1764" i="1"/>
  <c r="J1765" i="1"/>
  <c r="K1765" i="1" s="1"/>
  <c r="I1768" i="1" l="1"/>
  <c r="L1765" i="1"/>
  <c r="J1766" i="1"/>
  <c r="K1766" i="1" s="1"/>
  <c r="I1769" i="1" l="1"/>
  <c r="J1767" i="1"/>
  <c r="K1767" i="1" s="1"/>
  <c r="L1766" i="1"/>
  <c r="I1770" i="1" l="1"/>
  <c r="J1768" i="1"/>
  <c r="K1768" i="1" s="1"/>
  <c r="L1767" i="1"/>
  <c r="I1771" i="1" l="1"/>
  <c r="L1768" i="1"/>
  <c r="J1769" i="1"/>
  <c r="K1769" i="1" s="1"/>
  <c r="I1772" i="1" l="1"/>
  <c r="J1770" i="1"/>
  <c r="K1770" i="1" s="1"/>
  <c r="L1769" i="1"/>
  <c r="I1773" i="1" l="1"/>
  <c r="L1770" i="1"/>
  <c r="J1771" i="1"/>
  <c r="K1771" i="1" s="1"/>
  <c r="I1774" i="1" l="1"/>
  <c r="L1771" i="1"/>
  <c r="J1772" i="1"/>
  <c r="K1772" i="1" s="1"/>
  <c r="I1775" i="1" l="1"/>
  <c r="J1773" i="1"/>
  <c r="K1773" i="1" s="1"/>
  <c r="L1772" i="1"/>
  <c r="I1776" i="1" l="1"/>
  <c r="L1773" i="1"/>
  <c r="J1774" i="1"/>
  <c r="K1774" i="1" s="1"/>
  <c r="I1777" i="1" l="1"/>
  <c r="L1774" i="1"/>
  <c r="J1775" i="1"/>
  <c r="K1775" i="1" s="1"/>
  <c r="I1778" i="1" l="1"/>
  <c r="L1775" i="1"/>
  <c r="J1776" i="1"/>
  <c r="K1776" i="1" s="1"/>
  <c r="I1779" i="1" l="1"/>
  <c r="L1776" i="1"/>
  <c r="J1777" i="1"/>
  <c r="K1777" i="1" s="1"/>
  <c r="I1780" i="1" l="1"/>
  <c r="L1777" i="1"/>
  <c r="J1778" i="1"/>
  <c r="K1778" i="1" s="1"/>
  <c r="I1781" i="1" l="1"/>
  <c r="L1778" i="1"/>
  <c r="J1779" i="1"/>
  <c r="K1779" i="1" s="1"/>
  <c r="I1782" i="1" l="1"/>
  <c r="L1779" i="1"/>
  <c r="J1780" i="1"/>
  <c r="K1780" i="1" s="1"/>
  <c r="I1783" i="1" l="1"/>
  <c r="L1780" i="1"/>
  <c r="J1781" i="1"/>
  <c r="K1781" i="1" s="1"/>
  <c r="I1784" i="1" l="1"/>
  <c r="J1782" i="1"/>
  <c r="K1782" i="1" s="1"/>
  <c r="L1781" i="1"/>
  <c r="I1785" i="1" l="1"/>
  <c r="L1782" i="1"/>
  <c r="J1783" i="1"/>
  <c r="K1783" i="1" s="1"/>
  <c r="I1786" i="1" l="1"/>
  <c r="L1783" i="1"/>
  <c r="J1784" i="1"/>
  <c r="K1784" i="1" s="1"/>
  <c r="I1787" i="1" l="1"/>
  <c r="L1784" i="1"/>
  <c r="J1785" i="1"/>
  <c r="K1785" i="1" s="1"/>
  <c r="I1788" i="1" l="1"/>
  <c r="J1786" i="1"/>
  <c r="K1786" i="1" s="1"/>
  <c r="L1785" i="1"/>
  <c r="I1789" i="1" l="1"/>
  <c r="L1786" i="1"/>
  <c r="J1787" i="1"/>
  <c r="K1787" i="1" s="1"/>
  <c r="I1790" i="1" l="1"/>
  <c r="L1787" i="1"/>
  <c r="J1788" i="1"/>
  <c r="K1788" i="1" s="1"/>
  <c r="I1791" i="1" l="1"/>
  <c r="L1788" i="1"/>
  <c r="J1789" i="1"/>
  <c r="K1789" i="1" s="1"/>
  <c r="I1792" i="1" l="1"/>
  <c r="L1789" i="1"/>
  <c r="J1790" i="1"/>
  <c r="K1790" i="1" s="1"/>
  <c r="I1793" i="1" l="1"/>
  <c r="L1790" i="1"/>
  <c r="J1791" i="1"/>
  <c r="K1791" i="1" s="1"/>
  <c r="I1794" i="1" l="1"/>
  <c r="L1791" i="1"/>
  <c r="J1792" i="1"/>
  <c r="K1792" i="1" s="1"/>
  <c r="I1795" i="1" l="1"/>
  <c r="L1792" i="1"/>
  <c r="J1793" i="1"/>
  <c r="K1793" i="1" s="1"/>
  <c r="I1796" i="1" l="1"/>
  <c r="L1793" i="1"/>
  <c r="J1794" i="1"/>
  <c r="K1794" i="1" s="1"/>
  <c r="I1797" i="1" l="1"/>
  <c r="L1794" i="1"/>
  <c r="J1795" i="1"/>
  <c r="K1795" i="1" s="1"/>
  <c r="I1798" i="1" l="1"/>
  <c r="J1796" i="1"/>
  <c r="K1796" i="1" s="1"/>
  <c r="L1795" i="1"/>
  <c r="I1799" i="1" l="1"/>
  <c r="L1796" i="1"/>
  <c r="J1797" i="1"/>
  <c r="K1797" i="1" s="1"/>
  <c r="I1800" i="1" l="1"/>
  <c r="L1797" i="1"/>
  <c r="J1798" i="1"/>
  <c r="K1798" i="1" s="1"/>
  <c r="I1801" i="1" l="1"/>
  <c r="L1798" i="1"/>
  <c r="J1799" i="1"/>
  <c r="K1799" i="1" s="1"/>
  <c r="I1802" i="1" l="1"/>
  <c r="L1799" i="1"/>
  <c r="J1800" i="1"/>
  <c r="K1800" i="1" s="1"/>
  <c r="I1803" i="1" l="1"/>
  <c r="L1800" i="1"/>
  <c r="J1801" i="1"/>
  <c r="K1801" i="1" s="1"/>
  <c r="I1804" i="1" l="1"/>
  <c r="L1801" i="1"/>
  <c r="J1802" i="1"/>
  <c r="K1802" i="1" s="1"/>
  <c r="I1805" i="1" l="1"/>
  <c r="L1802" i="1"/>
  <c r="J1803" i="1"/>
  <c r="K1803" i="1" s="1"/>
  <c r="I1806" i="1" l="1"/>
  <c r="J1804" i="1"/>
  <c r="K1804" i="1" s="1"/>
  <c r="L1803" i="1"/>
  <c r="I1807" i="1" l="1"/>
  <c r="L1804" i="1"/>
  <c r="J1805" i="1"/>
  <c r="K1805" i="1" s="1"/>
  <c r="I1808" i="1" l="1"/>
  <c r="L1805" i="1"/>
  <c r="J1806" i="1"/>
  <c r="K1806" i="1" s="1"/>
  <c r="I1809" i="1" l="1"/>
  <c r="L1806" i="1"/>
  <c r="J1807" i="1"/>
  <c r="K1807" i="1" s="1"/>
  <c r="I1810" i="1" l="1"/>
  <c r="J1808" i="1"/>
  <c r="K1808" i="1" s="1"/>
  <c r="L1807" i="1"/>
  <c r="I1811" i="1" l="1"/>
  <c r="J1809" i="1"/>
  <c r="K1809" i="1" s="1"/>
  <c r="L1808" i="1"/>
  <c r="I1812" i="1" l="1"/>
  <c r="J1810" i="1"/>
  <c r="K1810" i="1" s="1"/>
  <c r="L1809" i="1"/>
  <c r="I1813" i="1" l="1"/>
  <c r="L1810" i="1"/>
  <c r="J1811" i="1"/>
  <c r="K1811" i="1" s="1"/>
  <c r="I1814" i="1" l="1"/>
  <c r="L1811" i="1"/>
  <c r="J1812" i="1"/>
  <c r="K1812" i="1" s="1"/>
  <c r="I1815" i="1" l="1"/>
  <c r="J1813" i="1"/>
  <c r="K1813" i="1" s="1"/>
  <c r="L1812" i="1"/>
  <c r="I1816" i="1" l="1"/>
  <c r="L1813" i="1"/>
  <c r="J1814" i="1"/>
  <c r="K1814" i="1" s="1"/>
  <c r="I1817" i="1" l="1"/>
  <c r="J1815" i="1"/>
  <c r="K1815" i="1" s="1"/>
  <c r="L1814" i="1"/>
  <c r="I1818" i="1" l="1"/>
  <c r="J1816" i="1"/>
  <c r="K1816" i="1" s="1"/>
  <c r="L1815" i="1"/>
  <c r="I1819" i="1" l="1"/>
  <c r="L1816" i="1"/>
  <c r="J1817" i="1"/>
  <c r="K1817" i="1" s="1"/>
  <c r="I1820" i="1" l="1"/>
  <c r="J1818" i="1"/>
  <c r="K1818" i="1" s="1"/>
  <c r="L1817" i="1"/>
  <c r="I1821" i="1" l="1"/>
  <c r="L1818" i="1"/>
  <c r="J1819" i="1"/>
  <c r="K1819" i="1" s="1"/>
  <c r="I1822" i="1" l="1"/>
  <c r="J1820" i="1"/>
  <c r="K1820" i="1" s="1"/>
  <c r="L1819" i="1"/>
  <c r="I1823" i="1" l="1"/>
  <c r="L1820" i="1"/>
  <c r="J1821" i="1"/>
  <c r="K1821" i="1" s="1"/>
  <c r="I1824" i="1" l="1"/>
  <c r="L1821" i="1"/>
  <c r="J1822" i="1"/>
  <c r="K1822" i="1" s="1"/>
  <c r="I1825" i="1" l="1"/>
  <c r="L1822" i="1"/>
  <c r="J1823" i="1"/>
  <c r="K1823" i="1" s="1"/>
  <c r="I1826" i="1" l="1"/>
  <c r="L1823" i="1"/>
  <c r="J1824" i="1"/>
  <c r="K1824" i="1" s="1"/>
  <c r="I1827" i="1" l="1"/>
  <c r="L1824" i="1"/>
  <c r="J1825" i="1"/>
  <c r="K1825" i="1" s="1"/>
  <c r="I1828" i="1" l="1"/>
  <c r="L1825" i="1"/>
  <c r="J1826" i="1"/>
  <c r="K1826" i="1" s="1"/>
  <c r="I1829" i="1" l="1"/>
  <c r="L1826" i="1"/>
  <c r="J1827" i="1"/>
  <c r="K1827" i="1" s="1"/>
  <c r="I1830" i="1" l="1"/>
  <c r="L1827" i="1"/>
  <c r="J1828" i="1"/>
  <c r="K1828" i="1" s="1"/>
  <c r="I1831" i="1" l="1"/>
  <c r="L1828" i="1"/>
  <c r="J1829" i="1"/>
  <c r="K1829" i="1" s="1"/>
  <c r="I1832" i="1" l="1"/>
  <c r="J1830" i="1"/>
  <c r="K1830" i="1" s="1"/>
  <c r="L1829" i="1"/>
  <c r="I1833" i="1" l="1"/>
  <c r="L1830" i="1"/>
  <c r="J1831" i="1"/>
  <c r="K1831" i="1" s="1"/>
  <c r="I1834" i="1" l="1"/>
  <c r="L1831" i="1"/>
  <c r="J1832" i="1"/>
  <c r="K1832" i="1" s="1"/>
  <c r="I1835" i="1" l="1"/>
  <c r="L1832" i="1"/>
  <c r="J1833" i="1"/>
  <c r="K1833" i="1" s="1"/>
  <c r="I1836" i="1" l="1"/>
  <c r="L1833" i="1"/>
  <c r="J1834" i="1"/>
  <c r="K1834" i="1" s="1"/>
  <c r="I1837" i="1" l="1"/>
  <c r="L1834" i="1"/>
  <c r="J1835" i="1"/>
  <c r="K1835" i="1" s="1"/>
  <c r="I1838" i="1" l="1"/>
  <c r="L1835" i="1"/>
  <c r="J1836" i="1"/>
  <c r="K1836" i="1" s="1"/>
  <c r="I1839" i="1" l="1"/>
  <c r="L1836" i="1"/>
  <c r="J1837" i="1"/>
  <c r="K1837" i="1" s="1"/>
  <c r="I1840" i="1" l="1"/>
  <c r="J1838" i="1"/>
  <c r="K1838" i="1" s="1"/>
  <c r="L1837" i="1"/>
  <c r="I1841" i="1" l="1"/>
  <c r="L1838" i="1"/>
  <c r="J1839" i="1"/>
  <c r="K1839" i="1" s="1"/>
  <c r="I1842" i="1" l="1"/>
  <c r="J1840" i="1"/>
  <c r="K1840" i="1" s="1"/>
  <c r="L1839" i="1"/>
  <c r="I1843" i="1" l="1"/>
  <c r="L1840" i="1"/>
  <c r="J1841" i="1"/>
  <c r="K1841" i="1" s="1"/>
  <c r="I1844" i="1" l="1"/>
  <c r="L1841" i="1"/>
  <c r="J1842" i="1"/>
  <c r="K1842" i="1" s="1"/>
  <c r="I1845" i="1" l="1"/>
  <c r="L1842" i="1"/>
  <c r="J1843" i="1"/>
  <c r="K1843" i="1" s="1"/>
  <c r="I1846" i="1" l="1"/>
  <c r="L1843" i="1"/>
  <c r="J1844" i="1"/>
  <c r="K1844" i="1" s="1"/>
  <c r="I1847" i="1" l="1"/>
  <c r="L1844" i="1"/>
  <c r="J1845" i="1"/>
  <c r="K1845" i="1" s="1"/>
  <c r="I1848" i="1" l="1"/>
  <c r="L1845" i="1"/>
  <c r="J1846" i="1"/>
  <c r="K1846" i="1" s="1"/>
  <c r="I1849" i="1" l="1"/>
  <c r="L1846" i="1"/>
  <c r="J1847" i="1"/>
  <c r="K1847" i="1" s="1"/>
  <c r="I1850" i="1" l="1"/>
  <c r="L1847" i="1"/>
  <c r="J1848" i="1"/>
  <c r="K1848" i="1" s="1"/>
  <c r="I1851" i="1" l="1"/>
  <c r="L1848" i="1"/>
  <c r="J1849" i="1"/>
  <c r="K1849" i="1" s="1"/>
  <c r="I1852" i="1" l="1"/>
  <c r="J1850" i="1"/>
  <c r="K1850" i="1" s="1"/>
  <c r="L1849" i="1"/>
  <c r="I1853" i="1" l="1"/>
  <c r="L1850" i="1"/>
  <c r="J1851" i="1"/>
  <c r="K1851" i="1" s="1"/>
  <c r="I1854" i="1" l="1"/>
  <c r="L1851" i="1"/>
  <c r="J1852" i="1"/>
  <c r="K1852" i="1" s="1"/>
  <c r="I1855" i="1" l="1"/>
  <c r="L1852" i="1"/>
  <c r="J1853" i="1"/>
  <c r="K1853" i="1" s="1"/>
  <c r="I1856" i="1" l="1"/>
  <c r="L1853" i="1"/>
  <c r="J1854" i="1"/>
  <c r="K1854" i="1" s="1"/>
  <c r="I1857" i="1" l="1"/>
  <c r="L1854" i="1"/>
  <c r="J1855" i="1"/>
  <c r="K1855" i="1" s="1"/>
  <c r="I1858" i="1" l="1"/>
  <c r="L1855" i="1"/>
  <c r="J1856" i="1"/>
  <c r="K1856" i="1" s="1"/>
  <c r="I1859" i="1" l="1"/>
  <c r="L1856" i="1"/>
  <c r="J1857" i="1"/>
  <c r="K1857" i="1" s="1"/>
  <c r="I1860" i="1" l="1"/>
  <c r="L1857" i="1"/>
  <c r="J1858" i="1"/>
  <c r="K1858" i="1" s="1"/>
  <c r="I1861" i="1" l="1"/>
  <c r="L1858" i="1"/>
  <c r="J1859" i="1"/>
  <c r="K1859" i="1" s="1"/>
  <c r="I1862" i="1" l="1"/>
  <c r="L1859" i="1"/>
  <c r="J1860" i="1"/>
  <c r="K1860" i="1" s="1"/>
  <c r="I1863" i="1" l="1"/>
  <c r="L1860" i="1"/>
  <c r="J1861" i="1"/>
  <c r="K1861" i="1" s="1"/>
  <c r="I1864" i="1" l="1"/>
  <c r="J1862" i="1"/>
  <c r="K1862" i="1" s="1"/>
  <c r="L1861" i="1"/>
  <c r="I1865" i="1" l="1"/>
  <c r="J1863" i="1"/>
  <c r="K1863" i="1" s="1"/>
  <c r="L1862" i="1"/>
  <c r="I1866" i="1" l="1"/>
  <c r="L1863" i="1"/>
  <c r="J1864" i="1"/>
  <c r="K1864" i="1" s="1"/>
  <c r="I1867" i="1" l="1"/>
  <c r="L1864" i="1"/>
  <c r="J1865" i="1"/>
  <c r="K1865" i="1" s="1"/>
  <c r="I1868" i="1" l="1"/>
  <c r="L1865" i="1"/>
  <c r="J1866" i="1"/>
  <c r="K1866" i="1" s="1"/>
  <c r="I1869" i="1" l="1"/>
  <c r="J1867" i="1"/>
  <c r="K1867" i="1" s="1"/>
  <c r="L1866" i="1"/>
  <c r="I1870" i="1" l="1"/>
  <c r="J1868" i="1"/>
  <c r="K1868" i="1" s="1"/>
  <c r="L1867" i="1"/>
  <c r="I1871" i="1" l="1"/>
  <c r="L1868" i="1"/>
  <c r="J1869" i="1"/>
  <c r="K1869" i="1" s="1"/>
  <c r="I1872" i="1" l="1"/>
  <c r="L1869" i="1"/>
  <c r="J1870" i="1"/>
  <c r="K1870" i="1" s="1"/>
  <c r="I1873" i="1" l="1"/>
  <c r="J1871" i="1"/>
  <c r="K1871" i="1" s="1"/>
  <c r="L1870" i="1"/>
  <c r="I1874" i="1" l="1"/>
  <c r="J1872" i="1"/>
  <c r="K1872" i="1" s="1"/>
  <c r="L1871" i="1"/>
  <c r="I1875" i="1" l="1"/>
  <c r="L1872" i="1"/>
  <c r="J1873" i="1"/>
  <c r="K1873" i="1" s="1"/>
  <c r="I1876" i="1" l="1"/>
  <c r="L1873" i="1"/>
  <c r="J1874" i="1"/>
  <c r="K1874" i="1" s="1"/>
  <c r="I1877" i="1" l="1"/>
  <c r="L1874" i="1"/>
  <c r="J1875" i="1"/>
  <c r="K1875" i="1" s="1"/>
  <c r="I1878" i="1" l="1"/>
  <c r="L1875" i="1"/>
  <c r="J1876" i="1"/>
  <c r="K1876" i="1" s="1"/>
  <c r="I1879" i="1" l="1"/>
  <c r="L1876" i="1"/>
  <c r="J1877" i="1"/>
  <c r="K1877" i="1" s="1"/>
  <c r="I1880" i="1" l="1"/>
  <c r="L1877" i="1"/>
  <c r="J1878" i="1"/>
  <c r="K1878" i="1" s="1"/>
  <c r="I1881" i="1" l="1"/>
  <c r="L1878" i="1"/>
  <c r="J1879" i="1"/>
  <c r="K1879" i="1" s="1"/>
  <c r="I1882" i="1" l="1"/>
  <c r="J1880" i="1"/>
  <c r="K1880" i="1" s="1"/>
  <c r="L1879" i="1"/>
  <c r="I1883" i="1" l="1"/>
  <c r="J1881" i="1"/>
  <c r="K1881" i="1" s="1"/>
  <c r="L1880" i="1"/>
  <c r="I1884" i="1" l="1"/>
  <c r="J1882" i="1"/>
  <c r="K1882" i="1" s="1"/>
  <c r="L1881" i="1"/>
  <c r="I1885" i="1" l="1"/>
  <c r="J1883" i="1"/>
  <c r="K1883" i="1" s="1"/>
  <c r="L1882" i="1"/>
  <c r="I1886" i="1" l="1"/>
  <c r="J1884" i="1"/>
  <c r="K1884" i="1" s="1"/>
  <c r="L1883" i="1"/>
  <c r="I1887" i="1" l="1"/>
  <c r="J1885" i="1"/>
  <c r="K1885" i="1" s="1"/>
  <c r="L1884" i="1"/>
  <c r="I1888" i="1" l="1"/>
  <c r="L1885" i="1"/>
  <c r="J1886" i="1"/>
  <c r="K1886" i="1" s="1"/>
  <c r="I1889" i="1" l="1"/>
  <c r="L1886" i="1"/>
  <c r="J1887" i="1"/>
  <c r="K1887" i="1" s="1"/>
  <c r="I1890" i="1" l="1"/>
  <c r="L1887" i="1"/>
  <c r="J1888" i="1"/>
  <c r="K1888" i="1" s="1"/>
  <c r="I1891" i="1" l="1"/>
  <c r="L1888" i="1"/>
  <c r="J1889" i="1"/>
  <c r="K1889" i="1" s="1"/>
  <c r="I1892" i="1" l="1"/>
  <c r="L1889" i="1"/>
  <c r="J1890" i="1"/>
  <c r="K1890" i="1" s="1"/>
  <c r="I1893" i="1" l="1"/>
  <c r="L1890" i="1"/>
  <c r="J1891" i="1"/>
  <c r="K1891" i="1" s="1"/>
  <c r="I1894" i="1" l="1"/>
  <c r="L1891" i="1"/>
  <c r="J1892" i="1"/>
  <c r="K1892" i="1" s="1"/>
  <c r="I1895" i="1" l="1"/>
  <c r="L1892" i="1"/>
  <c r="J1893" i="1"/>
  <c r="K1893" i="1" s="1"/>
  <c r="I1896" i="1" l="1"/>
  <c r="L1893" i="1"/>
  <c r="J1894" i="1"/>
  <c r="K1894" i="1" s="1"/>
  <c r="I1897" i="1" l="1"/>
  <c r="L1894" i="1"/>
  <c r="J1895" i="1"/>
  <c r="K1895" i="1" s="1"/>
  <c r="I1898" i="1" l="1"/>
  <c r="J1896" i="1"/>
  <c r="K1896" i="1" s="1"/>
  <c r="L1895" i="1"/>
  <c r="I1899" i="1" l="1"/>
  <c r="L1896" i="1"/>
  <c r="J1897" i="1"/>
  <c r="K1897" i="1" s="1"/>
  <c r="I1900" i="1" l="1"/>
  <c r="L1897" i="1"/>
  <c r="J1898" i="1"/>
  <c r="K1898" i="1" s="1"/>
  <c r="I1901" i="1" l="1"/>
  <c r="L1898" i="1"/>
  <c r="J1899" i="1"/>
  <c r="K1899" i="1" s="1"/>
  <c r="I1902" i="1" l="1"/>
  <c r="L1899" i="1"/>
  <c r="J1900" i="1"/>
  <c r="K1900" i="1" s="1"/>
  <c r="I1903" i="1" l="1"/>
  <c r="L1900" i="1"/>
  <c r="J1901" i="1"/>
  <c r="K1901" i="1" s="1"/>
  <c r="I1904" i="1" l="1"/>
  <c r="L1901" i="1"/>
  <c r="J1902" i="1"/>
  <c r="K1902" i="1" s="1"/>
  <c r="I1905" i="1" l="1"/>
  <c r="L1902" i="1"/>
  <c r="J1903" i="1"/>
  <c r="K1903" i="1" s="1"/>
  <c r="I1906" i="1" l="1"/>
  <c r="J1904" i="1"/>
  <c r="K1904" i="1" s="1"/>
  <c r="L1903" i="1"/>
  <c r="I1907" i="1" l="1"/>
  <c r="J1905" i="1"/>
  <c r="K1905" i="1" s="1"/>
  <c r="L1904" i="1"/>
  <c r="I1908" i="1" l="1"/>
  <c r="L1905" i="1"/>
  <c r="J1906" i="1"/>
  <c r="K1906" i="1" s="1"/>
  <c r="I1909" i="1" l="1"/>
  <c r="L1906" i="1"/>
  <c r="J1907" i="1"/>
  <c r="K1907" i="1" s="1"/>
  <c r="I1910" i="1" l="1"/>
  <c r="L1907" i="1"/>
  <c r="J1908" i="1"/>
  <c r="K1908" i="1" s="1"/>
  <c r="I1911" i="1" l="1"/>
  <c r="J1909" i="1"/>
  <c r="K1909" i="1" s="1"/>
  <c r="L1908" i="1"/>
  <c r="I1912" i="1" l="1"/>
  <c r="J1910" i="1"/>
  <c r="K1910" i="1" s="1"/>
  <c r="L1909" i="1"/>
  <c r="I1913" i="1" l="1"/>
  <c r="L1910" i="1"/>
  <c r="J1911" i="1"/>
  <c r="K1911" i="1" s="1"/>
  <c r="I1914" i="1" l="1"/>
  <c r="J1912" i="1"/>
  <c r="K1912" i="1" s="1"/>
  <c r="L1911" i="1"/>
  <c r="I1915" i="1" l="1"/>
  <c r="J1913" i="1"/>
  <c r="K1913" i="1" s="1"/>
  <c r="L1912" i="1"/>
  <c r="I1916" i="1" l="1"/>
  <c r="L1913" i="1"/>
  <c r="J1914" i="1"/>
  <c r="K1914" i="1" s="1"/>
  <c r="I1917" i="1" l="1"/>
  <c r="L1914" i="1"/>
  <c r="J1915" i="1"/>
  <c r="K1915" i="1" s="1"/>
  <c r="I1918" i="1" l="1"/>
  <c r="L1915" i="1"/>
  <c r="J1916" i="1"/>
  <c r="K1916" i="1" s="1"/>
  <c r="I1919" i="1" l="1"/>
  <c r="J1917" i="1"/>
  <c r="K1917" i="1" s="1"/>
  <c r="L1916" i="1"/>
  <c r="I1920" i="1" l="1"/>
  <c r="L1917" i="1"/>
  <c r="J1918" i="1"/>
  <c r="K1918" i="1" s="1"/>
  <c r="I1921" i="1" l="1"/>
  <c r="L1918" i="1"/>
  <c r="J1919" i="1"/>
  <c r="K1919" i="1" s="1"/>
  <c r="I1922" i="1" l="1"/>
  <c r="L1919" i="1"/>
  <c r="J1920" i="1"/>
  <c r="K1920" i="1" s="1"/>
  <c r="I1923" i="1" l="1"/>
  <c r="L1920" i="1"/>
  <c r="J1921" i="1"/>
  <c r="K1921" i="1" s="1"/>
  <c r="I1924" i="1" l="1"/>
  <c r="L1921" i="1"/>
  <c r="J1922" i="1"/>
  <c r="K1922" i="1" s="1"/>
  <c r="I1925" i="1" l="1"/>
  <c r="L1922" i="1"/>
  <c r="J1923" i="1"/>
  <c r="K1923" i="1" s="1"/>
  <c r="I1926" i="1" l="1"/>
  <c r="L1923" i="1"/>
  <c r="J1924" i="1"/>
  <c r="K1924" i="1" s="1"/>
  <c r="I1927" i="1" l="1"/>
  <c r="L1924" i="1"/>
  <c r="J1925" i="1"/>
  <c r="K1925" i="1" s="1"/>
  <c r="I1928" i="1" l="1"/>
  <c r="L1925" i="1"/>
  <c r="J1926" i="1"/>
  <c r="K1926" i="1" s="1"/>
  <c r="I1929" i="1" l="1"/>
  <c r="L1926" i="1"/>
  <c r="J1927" i="1"/>
  <c r="K1927" i="1" s="1"/>
  <c r="I1930" i="1" l="1"/>
  <c r="J1928" i="1"/>
  <c r="K1928" i="1" s="1"/>
  <c r="L1927" i="1"/>
  <c r="I1931" i="1" l="1"/>
  <c r="L1928" i="1"/>
  <c r="J1929" i="1"/>
  <c r="K1929" i="1" s="1"/>
  <c r="I1932" i="1" l="1"/>
  <c r="L1929" i="1"/>
  <c r="J1930" i="1"/>
  <c r="K1930" i="1" s="1"/>
  <c r="I1933" i="1" l="1"/>
  <c r="L1930" i="1"/>
  <c r="J1931" i="1"/>
  <c r="K1931" i="1" s="1"/>
  <c r="I1934" i="1" l="1"/>
  <c r="L1931" i="1"/>
  <c r="J1932" i="1"/>
  <c r="K1932" i="1" s="1"/>
  <c r="I1935" i="1" l="1"/>
  <c r="L1932" i="1"/>
  <c r="J1933" i="1"/>
  <c r="K1933" i="1" s="1"/>
  <c r="I1936" i="1" l="1"/>
  <c r="J1934" i="1"/>
  <c r="K1934" i="1" s="1"/>
  <c r="L1933" i="1"/>
  <c r="I1937" i="1" l="1"/>
  <c r="L1934" i="1"/>
  <c r="J1935" i="1"/>
  <c r="K1935" i="1" s="1"/>
  <c r="I1938" i="1" l="1"/>
  <c r="J1936" i="1"/>
  <c r="K1936" i="1" s="1"/>
  <c r="L1935" i="1"/>
  <c r="I1939" i="1" l="1"/>
  <c r="L1936" i="1"/>
  <c r="J1937" i="1"/>
  <c r="K1937" i="1" s="1"/>
  <c r="I1940" i="1" l="1"/>
  <c r="J1938" i="1"/>
  <c r="K1938" i="1" s="1"/>
  <c r="L1937" i="1"/>
  <c r="I1941" i="1" l="1"/>
  <c r="L1938" i="1"/>
  <c r="J1939" i="1"/>
  <c r="K1939" i="1" s="1"/>
  <c r="I1942" i="1" l="1"/>
  <c r="L1939" i="1"/>
  <c r="J1940" i="1"/>
  <c r="K1940" i="1" s="1"/>
  <c r="I1943" i="1" l="1"/>
  <c r="J1941" i="1"/>
  <c r="K1941" i="1" s="1"/>
  <c r="L1940" i="1"/>
  <c r="I1944" i="1" l="1"/>
  <c r="L1941" i="1"/>
  <c r="J1942" i="1"/>
  <c r="K1942" i="1" s="1"/>
  <c r="I1945" i="1" l="1"/>
  <c r="L1942" i="1"/>
  <c r="J1943" i="1"/>
  <c r="K1943" i="1" s="1"/>
  <c r="I1946" i="1" l="1"/>
  <c r="L1943" i="1"/>
  <c r="J1944" i="1"/>
  <c r="K1944" i="1" s="1"/>
  <c r="I1947" i="1" l="1"/>
  <c r="L1944" i="1"/>
  <c r="J1945" i="1"/>
  <c r="K1945" i="1" s="1"/>
  <c r="I1948" i="1" l="1"/>
  <c r="J1946" i="1"/>
  <c r="K1946" i="1" s="1"/>
  <c r="L1945" i="1"/>
  <c r="I1949" i="1" l="1"/>
  <c r="L1946" i="1"/>
  <c r="J1947" i="1"/>
  <c r="K1947" i="1" s="1"/>
  <c r="I1950" i="1" l="1"/>
  <c r="L1947" i="1"/>
  <c r="J1948" i="1"/>
  <c r="K1948" i="1" s="1"/>
  <c r="I1951" i="1" l="1"/>
  <c r="L1948" i="1"/>
  <c r="J1949" i="1"/>
  <c r="K1949" i="1" s="1"/>
  <c r="I1952" i="1" l="1"/>
  <c r="J1950" i="1"/>
  <c r="K1950" i="1" s="1"/>
  <c r="L1949" i="1"/>
  <c r="I1953" i="1" l="1"/>
  <c r="L1950" i="1"/>
  <c r="J1951" i="1"/>
  <c r="K1951" i="1" s="1"/>
  <c r="I1954" i="1" l="1"/>
  <c r="L1951" i="1"/>
  <c r="J1952" i="1"/>
  <c r="K1952" i="1" s="1"/>
  <c r="I1955" i="1" l="1"/>
  <c r="L1952" i="1"/>
  <c r="J1953" i="1"/>
  <c r="K1953" i="1" s="1"/>
  <c r="I1956" i="1" l="1"/>
  <c r="L1953" i="1"/>
  <c r="J1954" i="1"/>
  <c r="K1954" i="1" s="1"/>
  <c r="I1957" i="1" l="1"/>
  <c r="L1954" i="1"/>
  <c r="J1955" i="1"/>
  <c r="K1955" i="1" s="1"/>
  <c r="I1958" i="1" l="1"/>
  <c r="L1955" i="1"/>
  <c r="J1956" i="1"/>
  <c r="K1956" i="1" s="1"/>
  <c r="I1959" i="1" l="1"/>
  <c r="L1956" i="1"/>
  <c r="J1957" i="1"/>
  <c r="K1957" i="1" s="1"/>
  <c r="I1960" i="1" l="1"/>
  <c r="L1957" i="1"/>
  <c r="J1958" i="1"/>
  <c r="K1958" i="1" s="1"/>
  <c r="I1961" i="1" l="1"/>
  <c r="J1959" i="1"/>
  <c r="K1959" i="1" s="1"/>
  <c r="L1958" i="1"/>
  <c r="I1962" i="1" l="1"/>
  <c r="L1959" i="1"/>
  <c r="J1960" i="1"/>
  <c r="K1960" i="1" s="1"/>
  <c r="I1963" i="1" l="1"/>
  <c r="L1960" i="1"/>
  <c r="J1961" i="1"/>
  <c r="K1961" i="1" s="1"/>
  <c r="I1964" i="1" l="1"/>
  <c r="L1961" i="1"/>
  <c r="J1962" i="1"/>
  <c r="K1962" i="1" s="1"/>
  <c r="I1965" i="1" l="1"/>
  <c r="L1962" i="1"/>
  <c r="J1963" i="1"/>
  <c r="K1963" i="1" s="1"/>
  <c r="I1966" i="1" l="1"/>
  <c r="L1963" i="1"/>
  <c r="J1964" i="1"/>
  <c r="K1964" i="1" s="1"/>
  <c r="I1967" i="1" l="1"/>
  <c r="L1964" i="1"/>
  <c r="J1965" i="1"/>
  <c r="K1965" i="1" s="1"/>
  <c r="I1968" i="1" l="1"/>
  <c r="L1965" i="1"/>
  <c r="J1966" i="1"/>
  <c r="K1966" i="1" s="1"/>
  <c r="I1969" i="1" l="1"/>
  <c r="L1966" i="1"/>
  <c r="J1967" i="1"/>
  <c r="K1967" i="1" s="1"/>
  <c r="I1970" i="1" l="1"/>
  <c r="L1967" i="1"/>
  <c r="J1968" i="1"/>
  <c r="K1968" i="1" s="1"/>
  <c r="I1971" i="1" l="1"/>
  <c r="L1968" i="1"/>
  <c r="J1969" i="1"/>
  <c r="K1969" i="1" s="1"/>
  <c r="I1972" i="1" l="1"/>
  <c r="L1969" i="1"/>
  <c r="J1970" i="1"/>
  <c r="K1970" i="1" s="1"/>
  <c r="I1973" i="1" l="1"/>
  <c r="L1970" i="1"/>
  <c r="J1971" i="1"/>
  <c r="K1971" i="1" s="1"/>
  <c r="I1974" i="1" l="1"/>
  <c r="J1972" i="1"/>
  <c r="K1972" i="1" s="1"/>
  <c r="L1971" i="1"/>
  <c r="I1975" i="1" l="1"/>
  <c r="L1972" i="1"/>
  <c r="J1973" i="1"/>
  <c r="K1973" i="1" s="1"/>
  <c r="I1976" i="1" l="1"/>
  <c r="L1973" i="1"/>
  <c r="J1974" i="1"/>
  <c r="K1974" i="1" s="1"/>
  <c r="I1977" i="1" l="1"/>
  <c r="L1974" i="1"/>
  <c r="J1975" i="1"/>
  <c r="K1975" i="1" s="1"/>
  <c r="I1978" i="1" l="1"/>
  <c r="J1976" i="1"/>
  <c r="K1976" i="1" s="1"/>
  <c r="L1975" i="1"/>
  <c r="I1979" i="1" l="1"/>
  <c r="L1976" i="1"/>
  <c r="J1977" i="1"/>
  <c r="K1977" i="1" s="1"/>
  <c r="I1980" i="1" l="1"/>
  <c r="L1977" i="1"/>
  <c r="J1978" i="1"/>
  <c r="K1978" i="1" s="1"/>
  <c r="I1981" i="1" l="1"/>
  <c r="L1978" i="1"/>
  <c r="J1979" i="1"/>
  <c r="K1979" i="1" s="1"/>
  <c r="I1982" i="1" l="1"/>
  <c r="L1979" i="1"/>
  <c r="J1980" i="1"/>
  <c r="K1980" i="1" s="1"/>
  <c r="I1983" i="1" l="1"/>
  <c r="J1981" i="1"/>
  <c r="K1981" i="1" s="1"/>
  <c r="L1980" i="1"/>
  <c r="I1984" i="1" l="1"/>
  <c r="J1982" i="1"/>
  <c r="K1982" i="1" s="1"/>
  <c r="L1981" i="1"/>
  <c r="I1985" i="1" l="1"/>
  <c r="J1983" i="1"/>
  <c r="K1983" i="1" s="1"/>
  <c r="L1982" i="1"/>
  <c r="I1986" i="1" l="1"/>
  <c r="J1984" i="1"/>
  <c r="K1984" i="1" s="1"/>
  <c r="L1983" i="1"/>
  <c r="I1987" i="1" l="1"/>
  <c r="J1985" i="1"/>
  <c r="K1985" i="1" s="1"/>
  <c r="L1984" i="1"/>
  <c r="I1988" i="1" l="1"/>
  <c r="J1986" i="1"/>
  <c r="K1986" i="1" s="1"/>
  <c r="L1985" i="1"/>
  <c r="I1989" i="1" l="1"/>
  <c r="J1987" i="1"/>
  <c r="K1987" i="1" s="1"/>
  <c r="L1986" i="1"/>
  <c r="I1990" i="1" l="1"/>
  <c r="J1988" i="1"/>
  <c r="K1988" i="1" s="1"/>
  <c r="L1987" i="1"/>
  <c r="I1991" i="1" l="1"/>
  <c r="J1989" i="1"/>
  <c r="K1989" i="1" s="1"/>
  <c r="L1988" i="1"/>
  <c r="I1992" i="1" l="1"/>
  <c r="J1990" i="1"/>
  <c r="K1990" i="1" s="1"/>
  <c r="L1989" i="1"/>
  <c r="I1993" i="1" l="1"/>
  <c r="J1991" i="1"/>
  <c r="K1991" i="1" s="1"/>
  <c r="L1990" i="1"/>
  <c r="I1994" i="1" l="1"/>
  <c r="J1992" i="1"/>
  <c r="K1992" i="1" s="1"/>
  <c r="L1991" i="1"/>
  <c r="I1995" i="1" l="1"/>
  <c r="J1993" i="1"/>
  <c r="K1993" i="1" s="1"/>
  <c r="L1992" i="1"/>
  <c r="I1996" i="1" l="1"/>
  <c r="J1994" i="1"/>
  <c r="K1994" i="1" s="1"/>
  <c r="L1993" i="1"/>
  <c r="I1997" i="1" l="1"/>
  <c r="J1995" i="1"/>
  <c r="K1995" i="1" s="1"/>
  <c r="L1994" i="1"/>
  <c r="I1998" i="1" l="1"/>
  <c r="J1996" i="1"/>
  <c r="K1996" i="1" s="1"/>
  <c r="L1995" i="1"/>
  <c r="I1999" i="1" l="1"/>
  <c r="L1996" i="1"/>
  <c r="J1997" i="1"/>
  <c r="K1997" i="1" s="1"/>
  <c r="I2000" i="1" l="1"/>
  <c r="L1997" i="1"/>
  <c r="J1998" i="1"/>
  <c r="K1998" i="1" s="1"/>
  <c r="I2001" i="1" l="1"/>
  <c r="L1998" i="1"/>
  <c r="J1999" i="1"/>
  <c r="K1999" i="1" s="1"/>
  <c r="I2002" i="1" l="1"/>
  <c r="J2000" i="1"/>
  <c r="K2000" i="1" s="1"/>
  <c r="L1999" i="1"/>
  <c r="I2003" i="1" l="1"/>
  <c r="J2001" i="1"/>
  <c r="K2001" i="1" s="1"/>
  <c r="L2000" i="1"/>
  <c r="I2004" i="1" l="1"/>
  <c r="L2001" i="1"/>
  <c r="J2002" i="1"/>
  <c r="K2002" i="1" s="1"/>
  <c r="I2005" i="1" l="1"/>
  <c r="L2002" i="1"/>
  <c r="J2003" i="1"/>
  <c r="K2003" i="1" s="1"/>
  <c r="I2006" i="1" l="1"/>
  <c r="J2004" i="1"/>
  <c r="K2004" i="1" s="1"/>
  <c r="L2003" i="1"/>
  <c r="I2007" i="1" l="1"/>
  <c r="J2005" i="1"/>
  <c r="K2005" i="1" s="1"/>
  <c r="L2004" i="1"/>
  <c r="I2008" i="1" l="1"/>
  <c r="J2006" i="1"/>
  <c r="K2006" i="1" s="1"/>
  <c r="L2005" i="1"/>
  <c r="I2009" i="1" l="1"/>
  <c r="J2007" i="1"/>
  <c r="K2007" i="1" s="1"/>
  <c r="L2006" i="1"/>
  <c r="I2010" i="1" l="1"/>
  <c r="J2008" i="1"/>
  <c r="K2008" i="1" s="1"/>
  <c r="L2007" i="1"/>
  <c r="I2011" i="1" l="1"/>
  <c r="J2009" i="1"/>
  <c r="K2009" i="1" s="1"/>
  <c r="L2008" i="1"/>
  <c r="I2012" i="1" l="1"/>
  <c r="J2010" i="1"/>
  <c r="K2010" i="1" s="1"/>
  <c r="L2009" i="1"/>
  <c r="I2013" i="1" l="1"/>
  <c r="L2010" i="1"/>
  <c r="J2011" i="1"/>
  <c r="K2011" i="1" s="1"/>
  <c r="I2014" i="1" l="1"/>
  <c r="J2012" i="1"/>
  <c r="K2012" i="1" s="1"/>
  <c r="L2011" i="1"/>
  <c r="I2015" i="1" l="1"/>
  <c r="J2013" i="1"/>
  <c r="K2013" i="1" s="1"/>
  <c r="L2012" i="1"/>
  <c r="I2016" i="1" l="1"/>
  <c r="J2014" i="1"/>
  <c r="K2014" i="1" s="1"/>
  <c r="L2013" i="1"/>
  <c r="I2017" i="1" l="1"/>
  <c r="J2015" i="1"/>
  <c r="K2015" i="1" s="1"/>
  <c r="L2014" i="1"/>
  <c r="I2018" i="1" l="1"/>
  <c r="J2016" i="1"/>
  <c r="K2016" i="1" s="1"/>
  <c r="L2015" i="1"/>
  <c r="I2019" i="1" l="1"/>
  <c r="J2017" i="1"/>
  <c r="K2017" i="1" s="1"/>
  <c r="L2016" i="1"/>
  <c r="I2020" i="1" l="1"/>
  <c r="J2018" i="1"/>
  <c r="K2018" i="1" s="1"/>
  <c r="L2017" i="1"/>
  <c r="I2021" i="1" l="1"/>
  <c r="J2019" i="1"/>
  <c r="K2019" i="1" s="1"/>
  <c r="L2018" i="1"/>
  <c r="I2022" i="1" l="1"/>
  <c r="J2020" i="1"/>
  <c r="K2020" i="1" s="1"/>
  <c r="L2019" i="1"/>
  <c r="I2023" i="1" l="1"/>
  <c r="J2021" i="1"/>
  <c r="K2021" i="1" s="1"/>
  <c r="L2020" i="1"/>
  <c r="I2024" i="1" l="1"/>
  <c r="J2022" i="1"/>
  <c r="K2022" i="1" s="1"/>
  <c r="L2021" i="1"/>
  <c r="I2025" i="1" l="1"/>
  <c r="J2023" i="1"/>
  <c r="K2023" i="1" s="1"/>
  <c r="L2022" i="1"/>
  <c r="I2026" i="1" l="1"/>
  <c r="L2023" i="1"/>
  <c r="J2024" i="1"/>
  <c r="K2024" i="1" s="1"/>
  <c r="I2027" i="1" l="1"/>
  <c r="J2025" i="1"/>
  <c r="K2025" i="1" s="1"/>
  <c r="L2024" i="1"/>
  <c r="I2028" i="1" l="1"/>
  <c r="J2026" i="1"/>
  <c r="K2026" i="1" s="1"/>
  <c r="L2025" i="1"/>
  <c r="I2029" i="1" l="1"/>
  <c r="J2027" i="1"/>
  <c r="K2027" i="1" s="1"/>
  <c r="L2026" i="1"/>
  <c r="I2030" i="1" l="1"/>
  <c r="J2028" i="1"/>
  <c r="K2028" i="1" s="1"/>
  <c r="L2027" i="1"/>
  <c r="I2031" i="1" l="1"/>
  <c r="J2029" i="1"/>
  <c r="K2029" i="1" s="1"/>
  <c r="L2028" i="1"/>
  <c r="I2032" i="1" l="1"/>
  <c r="L2029" i="1"/>
  <c r="J2030" i="1"/>
  <c r="K2030" i="1" s="1"/>
  <c r="I2033" i="1" l="1"/>
  <c r="J2031" i="1"/>
  <c r="K2031" i="1" s="1"/>
  <c r="L2030" i="1"/>
  <c r="I2034" i="1" l="1"/>
  <c r="J2032" i="1"/>
  <c r="K2032" i="1" s="1"/>
  <c r="L2031" i="1"/>
  <c r="I2035" i="1" l="1"/>
  <c r="J2033" i="1"/>
  <c r="K2033" i="1" s="1"/>
  <c r="L2032" i="1"/>
  <c r="I2036" i="1" l="1"/>
  <c r="J2034" i="1"/>
  <c r="K2034" i="1" s="1"/>
  <c r="L2033" i="1"/>
  <c r="I2037" i="1" l="1"/>
  <c r="J2035" i="1"/>
  <c r="K2035" i="1" s="1"/>
  <c r="L2034" i="1"/>
  <c r="I2038" i="1" l="1"/>
  <c r="L2035" i="1"/>
  <c r="J2036" i="1"/>
  <c r="K2036" i="1" s="1"/>
  <c r="I2039" i="1" l="1"/>
  <c r="L2036" i="1"/>
  <c r="J2037" i="1"/>
  <c r="K2037" i="1" s="1"/>
  <c r="I2040" i="1" l="1"/>
  <c r="J2038" i="1"/>
  <c r="K2038" i="1" s="1"/>
  <c r="L2037" i="1"/>
  <c r="I2041" i="1" l="1"/>
  <c r="J2039" i="1"/>
  <c r="K2039" i="1" s="1"/>
  <c r="L2038" i="1"/>
  <c r="I2042" i="1" l="1"/>
  <c r="J2040" i="1"/>
  <c r="K2040" i="1" s="1"/>
  <c r="L2039" i="1"/>
  <c r="I2043" i="1" l="1"/>
  <c r="L2040" i="1"/>
  <c r="J2041" i="1"/>
  <c r="K2041" i="1" s="1"/>
  <c r="I2044" i="1" l="1"/>
  <c r="J2042" i="1"/>
  <c r="K2042" i="1" s="1"/>
  <c r="L2041" i="1"/>
  <c r="I2045" i="1" l="1"/>
  <c r="J2043" i="1"/>
  <c r="K2043" i="1" s="1"/>
  <c r="L2042" i="1"/>
  <c r="I2046" i="1" l="1"/>
  <c r="J2044" i="1"/>
  <c r="K2044" i="1" s="1"/>
  <c r="L2043" i="1"/>
  <c r="I2047" i="1" l="1"/>
  <c r="L2044" i="1"/>
  <c r="J2045" i="1"/>
  <c r="K2045" i="1" s="1"/>
  <c r="I2048" i="1" l="1"/>
  <c r="J2046" i="1"/>
  <c r="K2046" i="1" s="1"/>
  <c r="L2045" i="1"/>
  <c r="I2049" i="1" l="1"/>
  <c r="J2047" i="1"/>
  <c r="K2047" i="1" s="1"/>
  <c r="L2046" i="1"/>
  <c r="I2050" i="1" l="1"/>
  <c r="J2048" i="1"/>
  <c r="K2048" i="1" s="1"/>
  <c r="L2047" i="1"/>
  <c r="I2051" i="1" l="1"/>
  <c r="J2049" i="1"/>
  <c r="K2049" i="1" s="1"/>
  <c r="L2048" i="1"/>
  <c r="I2052" i="1" l="1"/>
  <c r="J2050" i="1"/>
  <c r="K2050" i="1" s="1"/>
  <c r="L2049" i="1"/>
  <c r="I2053" i="1" l="1"/>
  <c r="J2051" i="1"/>
  <c r="K2051" i="1" s="1"/>
  <c r="L2050" i="1"/>
  <c r="I2054" i="1" l="1"/>
  <c r="J2052" i="1"/>
  <c r="K2052" i="1" s="1"/>
  <c r="L2051" i="1"/>
  <c r="I2055" i="1" l="1"/>
  <c r="L2052" i="1"/>
  <c r="J2053" i="1"/>
  <c r="K2053" i="1" s="1"/>
  <c r="I2056" i="1" l="1"/>
  <c r="J2054" i="1"/>
  <c r="K2054" i="1" s="1"/>
  <c r="L2053" i="1"/>
  <c r="I2057" i="1" l="1"/>
  <c r="J2055" i="1"/>
  <c r="K2055" i="1" s="1"/>
  <c r="L2054" i="1"/>
  <c r="I2058" i="1" l="1"/>
  <c r="J2056" i="1"/>
  <c r="K2056" i="1" s="1"/>
  <c r="L2055" i="1"/>
  <c r="I2059" i="1" l="1"/>
  <c r="J2057" i="1"/>
  <c r="K2057" i="1" s="1"/>
  <c r="L2056" i="1"/>
  <c r="I2060" i="1" l="1"/>
  <c r="L2057" i="1"/>
  <c r="J2058" i="1"/>
  <c r="K2058" i="1" s="1"/>
  <c r="I2061" i="1" l="1"/>
  <c r="L2058" i="1"/>
  <c r="J2059" i="1"/>
  <c r="K2059" i="1" s="1"/>
  <c r="I2062" i="1" l="1"/>
  <c r="L2059" i="1"/>
  <c r="J2060" i="1"/>
  <c r="K2060" i="1" s="1"/>
  <c r="I2063" i="1" l="1"/>
  <c r="L2060" i="1"/>
  <c r="J2061" i="1"/>
  <c r="K2061" i="1" s="1"/>
  <c r="I2064" i="1" l="1"/>
  <c r="L2061" i="1"/>
  <c r="J2062" i="1"/>
  <c r="K2062" i="1" s="1"/>
  <c r="I2065" i="1" l="1"/>
  <c r="L2062" i="1"/>
  <c r="J2063" i="1"/>
  <c r="K2063" i="1" s="1"/>
  <c r="I2066" i="1" l="1"/>
  <c r="L2063" i="1"/>
  <c r="J2064" i="1"/>
  <c r="K2064" i="1" s="1"/>
  <c r="I2067" i="1" l="1"/>
  <c r="J2065" i="1"/>
  <c r="K2065" i="1" s="1"/>
  <c r="L2064" i="1"/>
  <c r="I2068" i="1" l="1"/>
  <c r="J2066" i="1"/>
  <c r="K2066" i="1" s="1"/>
  <c r="L2065" i="1"/>
  <c r="I2069" i="1" l="1"/>
  <c r="J2067" i="1"/>
  <c r="K2067" i="1" s="1"/>
  <c r="L2066" i="1"/>
  <c r="I2070" i="1" l="1"/>
  <c r="J2068" i="1"/>
  <c r="K2068" i="1" s="1"/>
  <c r="L2067" i="1"/>
  <c r="I2071" i="1" l="1"/>
  <c r="L2068" i="1"/>
  <c r="J2069" i="1"/>
  <c r="K2069" i="1" s="1"/>
  <c r="I2072" i="1" l="1"/>
  <c r="J2070" i="1"/>
  <c r="K2070" i="1" s="1"/>
  <c r="L2069" i="1"/>
  <c r="I2073" i="1" l="1"/>
  <c r="L2070" i="1"/>
  <c r="J2071" i="1"/>
  <c r="K2071" i="1" s="1"/>
  <c r="I2074" i="1" l="1"/>
  <c r="J2072" i="1"/>
  <c r="K2072" i="1" s="1"/>
  <c r="L2071" i="1"/>
  <c r="I2075" i="1" l="1"/>
  <c r="L2072" i="1"/>
  <c r="J2073" i="1"/>
  <c r="K2073" i="1" s="1"/>
  <c r="I2076" i="1" l="1"/>
  <c r="J2074" i="1"/>
  <c r="K2074" i="1" s="1"/>
  <c r="L2073" i="1"/>
  <c r="I2077" i="1" l="1"/>
  <c r="J2075" i="1"/>
  <c r="K2075" i="1" s="1"/>
  <c r="L2074" i="1"/>
  <c r="I2078" i="1" l="1"/>
  <c r="L2075" i="1"/>
  <c r="J2076" i="1"/>
  <c r="K2076" i="1" s="1"/>
  <c r="I2079" i="1" l="1"/>
  <c r="J2077" i="1"/>
  <c r="K2077" i="1" s="1"/>
  <c r="L2076" i="1"/>
  <c r="I2080" i="1" l="1"/>
  <c r="L2077" i="1"/>
  <c r="J2078" i="1"/>
  <c r="K2078" i="1" s="1"/>
  <c r="I2081" i="1" l="1"/>
  <c r="J2079" i="1"/>
  <c r="K2079" i="1" s="1"/>
  <c r="L2078" i="1"/>
  <c r="I2082" i="1" l="1"/>
  <c r="L2079" i="1"/>
  <c r="J2080" i="1"/>
  <c r="K2080" i="1" s="1"/>
  <c r="I2083" i="1" l="1"/>
  <c r="L2080" i="1"/>
  <c r="J2081" i="1"/>
  <c r="K2081" i="1" s="1"/>
  <c r="I2084" i="1" l="1"/>
  <c r="L2081" i="1"/>
  <c r="J2082" i="1"/>
  <c r="K2082" i="1" s="1"/>
  <c r="I2085" i="1" l="1"/>
  <c r="L2082" i="1"/>
  <c r="J2083" i="1"/>
  <c r="K2083" i="1" s="1"/>
  <c r="I2086" i="1" l="1"/>
  <c r="L2083" i="1"/>
  <c r="J2084" i="1"/>
  <c r="K2084" i="1" s="1"/>
  <c r="I2087" i="1" l="1"/>
  <c r="L2084" i="1"/>
  <c r="J2085" i="1"/>
  <c r="K2085" i="1" s="1"/>
  <c r="I2088" i="1" l="1"/>
  <c r="J2086" i="1"/>
  <c r="K2086" i="1" s="1"/>
  <c r="L2085" i="1"/>
  <c r="I2089" i="1" l="1"/>
  <c r="J2087" i="1"/>
  <c r="K2087" i="1" s="1"/>
  <c r="L2086" i="1"/>
  <c r="I2090" i="1" l="1"/>
  <c r="L2087" i="1"/>
  <c r="J2088" i="1"/>
  <c r="K2088" i="1" s="1"/>
  <c r="I2091" i="1" l="1"/>
  <c r="J2089" i="1"/>
  <c r="K2089" i="1" s="1"/>
  <c r="L2088" i="1"/>
  <c r="I2092" i="1" l="1"/>
  <c r="J2090" i="1"/>
  <c r="K2090" i="1" s="1"/>
  <c r="L2089" i="1"/>
  <c r="I2093" i="1" l="1"/>
  <c r="J2091" i="1"/>
  <c r="K2091" i="1" s="1"/>
  <c r="L2090" i="1"/>
  <c r="I2094" i="1" l="1"/>
  <c r="J2092" i="1"/>
  <c r="K2092" i="1" s="1"/>
  <c r="L2091" i="1"/>
  <c r="I2095" i="1" l="1"/>
  <c r="J2093" i="1"/>
  <c r="K2093" i="1" s="1"/>
  <c r="L2092" i="1"/>
  <c r="I2096" i="1" l="1"/>
  <c r="J2094" i="1"/>
  <c r="K2094" i="1" s="1"/>
  <c r="L2093" i="1"/>
  <c r="I2097" i="1" l="1"/>
  <c r="L2094" i="1"/>
  <c r="J2095" i="1"/>
  <c r="K2095" i="1" s="1"/>
  <c r="I2098" i="1" l="1"/>
  <c r="J2096" i="1"/>
  <c r="K2096" i="1" s="1"/>
  <c r="L2095" i="1"/>
  <c r="I2099" i="1" l="1"/>
  <c r="J2097" i="1"/>
  <c r="K2097" i="1" s="1"/>
  <c r="L2096" i="1"/>
  <c r="I2100" i="1" l="1"/>
  <c r="L2097" i="1"/>
  <c r="J2098" i="1"/>
  <c r="K2098" i="1" s="1"/>
  <c r="I2101" i="1" l="1"/>
  <c r="L2098" i="1"/>
  <c r="J2099" i="1"/>
  <c r="K2099" i="1" s="1"/>
  <c r="I2102" i="1" l="1"/>
  <c r="L2099" i="1"/>
  <c r="J2100" i="1"/>
  <c r="K2100" i="1" s="1"/>
  <c r="I2103" i="1" l="1"/>
  <c r="L2100" i="1"/>
  <c r="J2101" i="1"/>
  <c r="K2101" i="1" s="1"/>
  <c r="I2104" i="1" l="1"/>
  <c r="L2101" i="1"/>
  <c r="J2102" i="1"/>
  <c r="K2102" i="1" s="1"/>
  <c r="I2105" i="1" l="1"/>
  <c r="L2102" i="1"/>
  <c r="J2103" i="1"/>
  <c r="K2103" i="1" s="1"/>
  <c r="I2106" i="1" l="1"/>
  <c r="L2103" i="1"/>
  <c r="J2104" i="1"/>
  <c r="K2104" i="1" s="1"/>
  <c r="I2107" i="1" l="1"/>
  <c r="L2104" i="1"/>
  <c r="J2105" i="1"/>
  <c r="K2105" i="1" s="1"/>
  <c r="I2108" i="1" l="1"/>
  <c r="J2106" i="1"/>
  <c r="K2106" i="1" s="1"/>
  <c r="L2105" i="1"/>
  <c r="I2109" i="1" l="1"/>
  <c r="J2107" i="1"/>
  <c r="K2107" i="1" s="1"/>
  <c r="L2106" i="1"/>
  <c r="I2110" i="1" l="1"/>
  <c r="L2107" i="1"/>
  <c r="J2108" i="1"/>
  <c r="K2108" i="1" s="1"/>
  <c r="I2111" i="1" l="1"/>
  <c r="L2108" i="1"/>
  <c r="J2109" i="1"/>
  <c r="K2109" i="1" s="1"/>
  <c r="I2112" i="1" l="1"/>
  <c r="L2109" i="1"/>
  <c r="J2110" i="1"/>
  <c r="K2110" i="1" s="1"/>
  <c r="I2113" i="1" l="1"/>
  <c r="L2110" i="1"/>
  <c r="J2111" i="1"/>
  <c r="K2111" i="1" s="1"/>
  <c r="I2114" i="1" l="1"/>
  <c r="J2112" i="1"/>
  <c r="K2112" i="1" s="1"/>
  <c r="L2111" i="1"/>
  <c r="I2115" i="1" l="1"/>
  <c r="J2113" i="1"/>
  <c r="K2113" i="1" s="1"/>
  <c r="L2112" i="1"/>
  <c r="I2116" i="1" l="1"/>
  <c r="J2114" i="1"/>
  <c r="K2114" i="1" s="1"/>
  <c r="L2113" i="1"/>
  <c r="I2117" i="1" l="1"/>
  <c r="J2115" i="1"/>
  <c r="K2115" i="1" s="1"/>
  <c r="L2114" i="1"/>
  <c r="I2118" i="1" l="1"/>
  <c r="J2116" i="1"/>
  <c r="K2116" i="1" s="1"/>
  <c r="L2115" i="1"/>
  <c r="I2119" i="1" l="1"/>
  <c r="L2116" i="1"/>
  <c r="J2117" i="1"/>
  <c r="K2117" i="1" s="1"/>
  <c r="I2120" i="1" l="1"/>
  <c r="J2118" i="1"/>
  <c r="K2118" i="1" s="1"/>
  <c r="L2117" i="1"/>
  <c r="I2121" i="1" l="1"/>
  <c r="L2118" i="1"/>
  <c r="J2119" i="1"/>
  <c r="K2119" i="1" s="1"/>
  <c r="I2122" i="1" l="1"/>
  <c r="J2120" i="1"/>
  <c r="K2120" i="1" s="1"/>
  <c r="L2119" i="1"/>
  <c r="I2123" i="1" l="1"/>
  <c r="J2121" i="1"/>
  <c r="K2121" i="1" s="1"/>
  <c r="L2120" i="1"/>
  <c r="I2124" i="1" l="1"/>
  <c r="J2122" i="1"/>
  <c r="K2122" i="1" s="1"/>
  <c r="L2121" i="1"/>
  <c r="I2125" i="1" l="1"/>
  <c r="J2123" i="1"/>
  <c r="K2123" i="1" s="1"/>
  <c r="L2122" i="1"/>
  <c r="I2126" i="1" l="1"/>
  <c r="J2124" i="1"/>
  <c r="K2124" i="1" s="1"/>
  <c r="L2123" i="1"/>
  <c r="I2127" i="1" l="1"/>
  <c r="J2125" i="1"/>
  <c r="K2125" i="1" s="1"/>
  <c r="L2124" i="1"/>
  <c r="I2128" i="1" l="1"/>
  <c r="J2126" i="1"/>
  <c r="K2126" i="1" s="1"/>
  <c r="L2125" i="1"/>
  <c r="I2129" i="1" l="1"/>
  <c r="J2127" i="1"/>
  <c r="K2127" i="1" s="1"/>
  <c r="L2126" i="1"/>
  <c r="I2130" i="1" l="1"/>
  <c r="J2128" i="1"/>
  <c r="K2128" i="1" s="1"/>
  <c r="L2127" i="1"/>
  <c r="I2131" i="1" l="1"/>
  <c r="J2129" i="1"/>
  <c r="K2129" i="1" s="1"/>
  <c r="L2128" i="1"/>
  <c r="I2132" i="1" l="1"/>
  <c r="J2130" i="1"/>
  <c r="K2130" i="1" s="1"/>
  <c r="L2129" i="1"/>
  <c r="I2133" i="1" l="1"/>
  <c r="J2131" i="1"/>
  <c r="K2131" i="1" s="1"/>
  <c r="L2130" i="1"/>
  <c r="I2134" i="1" l="1"/>
  <c r="J2132" i="1"/>
  <c r="K2132" i="1" s="1"/>
  <c r="L2131" i="1"/>
  <c r="I2135" i="1" l="1"/>
  <c r="J2133" i="1"/>
  <c r="K2133" i="1" s="1"/>
  <c r="L2132" i="1"/>
  <c r="I2136" i="1" l="1"/>
  <c r="J2134" i="1"/>
  <c r="K2134" i="1" s="1"/>
  <c r="L2133" i="1"/>
  <c r="I2137" i="1" l="1"/>
  <c r="L2134" i="1"/>
  <c r="J2135" i="1"/>
  <c r="K2135" i="1" s="1"/>
  <c r="I2138" i="1" l="1"/>
  <c r="J2136" i="1"/>
  <c r="K2136" i="1" s="1"/>
  <c r="L2135" i="1"/>
  <c r="I2139" i="1" l="1"/>
  <c r="J2137" i="1"/>
  <c r="K2137" i="1" s="1"/>
  <c r="L2136" i="1"/>
  <c r="I2140" i="1" l="1"/>
  <c r="J2138" i="1"/>
  <c r="K2138" i="1" s="1"/>
  <c r="L2137" i="1"/>
  <c r="I2141" i="1" l="1"/>
  <c r="J2139" i="1"/>
  <c r="K2139" i="1" s="1"/>
  <c r="L2138" i="1"/>
  <c r="I2142" i="1" l="1"/>
  <c r="L2139" i="1"/>
  <c r="J2140" i="1"/>
  <c r="K2140" i="1" s="1"/>
  <c r="I2143" i="1" l="1"/>
  <c r="J2141" i="1"/>
  <c r="K2141" i="1" s="1"/>
  <c r="L2140" i="1"/>
  <c r="I2144" i="1" l="1"/>
  <c r="J2142" i="1"/>
  <c r="K2142" i="1" s="1"/>
  <c r="L2141" i="1"/>
  <c r="I2145" i="1" l="1"/>
  <c r="J2143" i="1"/>
  <c r="K2143" i="1" s="1"/>
  <c r="L2142" i="1"/>
  <c r="I2146" i="1" l="1"/>
  <c r="J2144" i="1"/>
  <c r="K2144" i="1" s="1"/>
  <c r="L2143" i="1"/>
  <c r="I2147" i="1" l="1"/>
  <c r="J2145" i="1"/>
  <c r="K2145" i="1" s="1"/>
  <c r="L2144" i="1"/>
  <c r="I2148" i="1" l="1"/>
  <c r="L2145" i="1"/>
  <c r="J2146" i="1"/>
  <c r="K2146" i="1" s="1"/>
  <c r="I2149" i="1" l="1"/>
  <c r="J2147" i="1"/>
  <c r="K2147" i="1" s="1"/>
  <c r="L2146" i="1"/>
  <c r="I2150" i="1" l="1"/>
  <c r="J2148" i="1"/>
  <c r="K2148" i="1" s="1"/>
  <c r="L2147" i="1"/>
  <c r="I2151" i="1" l="1"/>
  <c r="J2149" i="1"/>
  <c r="K2149" i="1" s="1"/>
  <c r="L2148" i="1"/>
  <c r="I2152" i="1" l="1"/>
  <c r="J2150" i="1"/>
  <c r="K2150" i="1" s="1"/>
  <c r="L2149" i="1"/>
  <c r="I2153" i="1" l="1"/>
  <c r="J2151" i="1"/>
  <c r="K2151" i="1" s="1"/>
  <c r="L2150" i="1"/>
  <c r="I2154" i="1" l="1"/>
  <c r="J2152" i="1"/>
  <c r="K2152" i="1" s="1"/>
  <c r="L2151" i="1"/>
  <c r="I2155" i="1" l="1"/>
  <c r="J2153" i="1"/>
  <c r="K2153" i="1" s="1"/>
  <c r="L2152" i="1"/>
  <c r="I2156" i="1" l="1"/>
  <c r="J2154" i="1"/>
  <c r="K2154" i="1" s="1"/>
  <c r="L2153" i="1"/>
  <c r="I2157" i="1" l="1"/>
  <c r="J2155" i="1"/>
  <c r="K2155" i="1" s="1"/>
  <c r="L2154" i="1"/>
  <c r="I2158" i="1" l="1"/>
  <c r="J2156" i="1"/>
  <c r="K2156" i="1" s="1"/>
  <c r="L2155" i="1"/>
  <c r="I2159" i="1" l="1"/>
  <c r="J2157" i="1"/>
  <c r="K2157" i="1" s="1"/>
  <c r="L2156" i="1"/>
  <c r="I2160" i="1" l="1"/>
  <c r="J2158" i="1"/>
  <c r="K2158" i="1" s="1"/>
  <c r="L2157" i="1"/>
  <c r="I2161" i="1" l="1"/>
  <c r="J2159" i="1"/>
  <c r="K2159" i="1" s="1"/>
  <c r="L2158" i="1"/>
  <c r="I2162" i="1" l="1"/>
  <c r="L2159" i="1"/>
  <c r="J2160" i="1"/>
  <c r="K2160" i="1" s="1"/>
  <c r="I2163" i="1" l="1"/>
  <c r="L2160" i="1"/>
  <c r="J2161" i="1"/>
  <c r="K2161" i="1" s="1"/>
  <c r="I2164" i="1" l="1"/>
  <c r="J2162" i="1"/>
  <c r="K2162" i="1" s="1"/>
  <c r="L2161" i="1"/>
  <c r="I2165" i="1" l="1"/>
  <c r="J2163" i="1"/>
  <c r="K2163" i="1" s="1"/>
  <c r="L2162" i="1"/>
  <c r="I2166" i="1" l="1"/>
  <c r="J2164" i="1"/>
  <c r="K2164" i="1" s="1"/>
  <c r="L2163" i="1"/>
  <c r="I2167" i="1" l="1"/>
  <c r="L2164" i="1"/>
  <c r="J2165" i="1"/>
  <c r="K2165" i="1" s="1"/>
  <c r="I2168" i="1" l="1"/>
  <c r="L2165" i="1"/>
  <c r="J2166" i="1"/>
  <c r="K2166" i="1" s="1"/>
  <c r="I2169" i="1" l="1"/>
  <c r="L2166" i="1"/>
  <c r="J2167" i="1"/>
  <c r="K2167" i="1" s="1"/>
  <c r="I2170" i="1" l="1"/>
  <c r="L2167" i="1"/>
  <c r="J2168" i="1"/>
  <c r="K2168" i="1" s="1"/>
  <c r="I2171" i="1" l="1"/>
  <c r="L2168" i="1"/>
  <c r="J2169" i="1"/>
  <c r="K2169" i="1" s="1"/>
  <c r="I2172" i="1" l="1"/>
  <c r="L2169" i="1"/>
  <c r="J2170" i="1"/>
  <c r="K2170" i="1" s="1"/>
  <c r="I2173" i="1" l="1"/>
  <c r="L2170" i="1"/>
  <c r="J2171" i="1"/>
  <c r="K2171" i="1" s="1"/>
  <c r="I2174" i="1" l="1"/>
  <c r="L2171" i="1"/>
  <c r="J2172" i="1"/>
  <c r="K2172" i="1" s="1"/>
  <c r="I2175" i="1" l="1"/>
  <c r="J2173" i="1"/>
  <c r="K2173" i="1" s="1"/>
  <c r="L2172" i="1"/>
  <c r="I2176" i="1" l="1"/>
  <c r="L2173" i="1"/>
  <c r="J2174" i="1"/>
  <c r="K2174" i="1" s="1"/>
  <c r="I2177" i="1" l="1"/>
  <c r="J2175" i="1"/>
  <c r="K2175" i="1" s="1"/>
  <c r="L2174" i="1"/>
  <c r="I2178" i="1" l="1"/>
  <c r="L2175" i="1"/>
  <c r="J2176" i="1"/>
  <c r="K2176" i="1" s="1"/>
  <c r="I2179" i="1" l="1"/>
  <c r="J2177" i="1"/>
  <c r="K2177" i="1" s="1"/>
  <c r="L2176" i="1"/>
  <c r="I2180" i="1" l="1"/>
  <c r="L2177" i="1"/>
  <c r="J2178" i="1"/>
  <c r="K2178" i="1" s="1"/>
  <c r="I2181" i="1" l="1"/>
  <c r="L2178" i="1"/>
  <c r="J2179" i="1"/>
  <c r="K2179" i="1" s="1"/>
  <c r="I2182" i="1" l="1"/>
  <c r="L2179" i="1"/>
  <c r="J2180" i="1"/>
  <c r="K2180" i="1" s="1"/>
  <c r="I2183" i="1" l="1"/>
  <c r="L2180" i="1"/>
  <c r="J2181" i="1"/>
  <c r="K2181" i="1" s="1"/>
  <c r="I2184" i="1" l="1"/>
  <c r="L2181" i="1"/>
  <c r="J2182" i="1"/>
  <c r="K2182" i="1" s="1"/>
  <c r="I2185" i="1" l="1"/>
  <c r="L2182" i="1"/>
  <c r="J2183" i="1"/>
  <c r="K2183" i="1" s="1"/>
  <c r="I2186" i="1" l="1"/>
  <c r="J2184" i="1"/>
  <c r="K2184" i="1" s="1"/>
  <c r="L2183" i="1"/>
  <c r="I2187" i="1" l="1"/>
  <c r="L2184" i="1"/>
  <c r="J2185" i="1"/>
  <c r="K2185" i="1" s="1"/>
  <c r="I2188" i="1" l="1"/>
  <c r="J2186" i="1"/>
  <c r="K2186" i="1" s="1"/>
  <c r="L2185" i="1"/>
  <c r="I2189" i="1" l="1"/>
  <c r="L2186" i="1"/>
  <c r="J2187" i="1"/>
  <c r="K2187" i="1" s="1"/>
  <c r="I2190" i="1" l="1"/>
  <c r="L2187" i="1"/>
  <c r="J2188" i="1"/>
  <c r="K2188" i="1" s="1"/>
  <c r="I2191" i="1" l="1"/>
  <c r="L2188" i="1"/>
  <c r="J2189" i="1"/>
  <c r="K2189" i="1" s="1"/>
  <c r="I2192" i="1" l="1"/>
  <c r="L2189" i="1"/>
  <c r="J2190" i="1"/>
  <c r="K2190" i="1" s="1"/>
  <c r="I2193" i="1" l="1"/>
  <c r="L2190" i="1"/>
  <c r="J2191" i="1"/>
  <c r="K2191" i="1" s="1"/>
  <c r="I2194" i="1" l="1"/>
  <c r="L2191" i="1"/>
  <c r="J2192" i="1"/>
  <c r="K2192" i="1" s="1"/>
  <c r="I2195" i="1" l="1"/>
  <c r="L2192" i="1"/>
  <c r="J2193" i="1"/>
  <c r="K2193" i="1" s="1"/>
  <c r="I2196" i="1" l="1"/>
  <c r="J2194" i="1"/>
  <c r="K2194" i="1" s="1"/>
  <c r="L2193" i="1"/>
  <c r="I2197" i="1" l="1"/>
  <c r="L2194" i="1"/>
  <c r="J2195" i="1"/>
  <c r="K2195" i="1" s="1"/>
  <c r="I2198" i="1" l="1"/>
  <c r="L2195" i="1"/>
  <c r="J2196" i="1"/>
  <c r="K2196" i="1" s="1"/>
  <c r="I2199" i="1" l="1"/>
  <c r="J2197" i="1"/>
  <c r="K2197" i="1" s="1"/>
  <c r="L2196" i="1"/>
  <c r="I2200" i="1" l="1"/>
  <c r="J2198" i="1"/>
  <c r="K2198" i="1" s="1"/>
  <c r="L2197" i="1"/>
  <c r="I2201" i="1" l="1"/>
  <c r="L2198" i="1"/>
  <c r="J2199" i="1"/>
  <c r="K2199" i="1" s="1"/>
  <c r="I2202" i="1" l="1"/>
  <c r="J2200" i="1"/>
  <c r="K2200" i="1" s="1"/>
  <c r="L2199" i="1"/>
  <c r="I2203" i="1" l="1"/>
  <c r="L2200" i="1"/>
  <c r="J2201" i="1"/>
  <c r="K2201" i="1" s="1"/>
  <c r="I2204" i="1" l="1"/>
  <c r="L2201" i="1"/>
  <c r="J2202" i="1"/>
  <c r="K2202" i="1" s="1"/>
  <c r="I2205" i="1" l="1"/>
  <c r="L2202" i="1"/>
  <c r="J2203" i="1"/>
  <c r="K2203" i="1" s="1"/>
  <c r="I2206" i="1" l="1"/>
  <c r="J2204" i="1"/>
  <c r="K2204" i="1" s="1"/>
  <c r="L2203" i="1"/>
  <c r="I2207" i="1" l="1"/>
  <c r="L2204" i="1"/>
  <c r="J2205" i="1"/>
  <c r="K2205" i="1" s="1"/>
  <c r="I2208" i="1" l="1"/>
  <c r="L2205" i="1"/>
  <c r="J2206" i="1"/>
  <c r="K2206" i="1" s="1"/>
  <c r="I2209" i="1" l="1"/>
  <c r="L2206" i="1"/>
  <c r="J2207" i="1"/>
  <c r="K2207" i="1" s="1"/>
  <c r="I2210" i="1" l="1"/>
  <c r="L2207" i="1"/>
  <c r="J2208" i="1"/>
  <c r="K2208" i="1" s="1"/>
  <c r="I2211" i="1" l="1"/>
  <c r="L2208" i="1"/>
  <c r="J2209" i="1"/>
  <c r="K2209" i="1" s="1"/>
  <c r="I2212" i="1" l="1"/>
  <c r="L2209" i="1"/>
  <c r="J2210" i="1"/>
  <c r="K2210" i="1" s="1"/>
  <c r="I2213" i="1" l="1"/>
  <c r="L2210" i="1"/>
  <c r="J2211" i="1"/>
  <c r="K2211" i="1" s="1"/>
  <c r="I2214" i="1" l="1"/>
  <c r="J2212" i="1"/>
  <c r="K2212" i="1" s="1"/>
  <c r="L2211" i="1"/>
  <c r="I2215" i="1" l="1"/>
  <c r="L2212" i="1"/>
  <c r="J2213" i="1"/>
  <c r="K2213" i="1" s="1"/>
  <c r="I2216" i="1" l="1"/>
  <c r="L2213" i="1"/>
  <c r="J2214" i="1"/>
  <c r="K2214" i="1" s="1"/>
  <c r="I2217" i="1" l="1"/>
  <c r="L2214" i="1"/>
  <c r="J2215" i="1"/>
  <c r="K2215" i="1" s="1"/>
  <c r="I2218" i="1" l="1"/>
  <c r="J2216" i="1"/>
  <c r="K2216" i="1" s="1"/>
  <c r="L2215" i="1"/>
  <c r="I2219" i="1" l="1"/>
  <c r="L2216" i="1"/>
  <c r="J2217" i="1"/>
  <c r="K2217" i="1" s="1"/>
  <c r="I2220" i="1" l="1"/>
  <c r="L2217" i="1"/>
  <c r="J2218" i="1"/>
  <c r="K2218" i="1" s="1"/>
  <c r="I2221" i="1" l="1"/>
  <c r="L2218" i="1"/>
  <c r="J2219" i="1"/>
  <c r="K2219" i="1" s="1"/>
  <c r="I2222" i="1" l="1"/>
  <c r="L2219" i="1"/>
  <c r="J2220" i="1"/>
  <c r="K2220" i="1" s="1"/>
  <c r="I2223" i="1" l="1"/>
  <c r="L2220" i="1"/>
  <c r="J2221" i="1"/>
  <c r="K2221" i="1" s="1"/>
  <c r="I2224" i="1" l="1"/>
  <c r="L2221" i="1"/>
  <c r="J2222" i="1"/>
  <c r="K2222" i="1" s="1"/>
  <c r="I2225" i="1" l="1"/>
  <c r="L2222" i="1"/>
  <c r="J2223" i="1"/>
  <c r="K2223" i="1" s="1"/>
  <c r="I2226" i="1" l="1"/>
  <c r="L2223" i="1"/>
  <c r="J2224" i="1"/>
  <c r="K2224" i="1" s="1"/>
  <c r="I2227" i="1" l="1"/>
  <c r="J2225" i="1"/>
  <c r="K2225" i="1" s="1"/>
  <c r="L2224" i="1"/>
  <c r="I2228" i="1" l="1"/>
  <c r="L2225" i="1"/>
  <c r="J2226" i="1"/>
  <c r="K2226" i="1" s="1"/>
  <c r="I2229" i="1" l="1"/>
  <c r="L2226" i="1"/>
  <c r="J2227" i="1"/>
  <c r="K2227" i="1" s="1"/>
  <c r="I2230" i="1" l="1"/>
  <c r="L2227" i="1"/>
  <c r="J2228" i="1"/>
  <c r="K2228" i="1" s="1"/>
  <c r="I2231" i="1" l="1"/>
  <c r="L2228" i="1"/>
  <c r="J2229" i="1"/>
  <c r="K2229" i="1" s="1"/>
  <c r="I2232" i="1" l="1"/>
  <c r="L2229" i="1"/>
  <c r="J2230" i="1"/>
  <c r="K2230" i="1" s="1"/>
  <c r="I2233" i="1" l="1"/>
  <c r="L2230" i="1"/>
  <c r="J2231" i="1"/>
  <c r="K2231" i="1" s="1"/>
  <c r="I2234" i="1" l="1"/>
  <c r="L2231" i="1"/>
  <c r="J2232" i="1"/>
  <c r="K2232" i="1" s="1"/>
  <c r="I2235" i="1" l="1"/>
  <c r="J2233" i="1"/>
  <c r="K2233" i="1" s="1"/>
  <c r="L2232" i="1"/>
  <c r="I2236" i="1" l="1"/>
  <c r="J2234" i="1"/>
  <c r="K2234" i="1" s="1"/>
  <c r="L2233" i="1"/>
  <c r="I2237" i="1" l="1"/>
  <c r="L2234" i="1"/>
  <c r="J2235" i="1"/>
  <c r="K2235" i="1" s="1"/>
  <c r="I2238" i="1" l="1"/>
  <c r="L2235" i="1"/>
  <c r="J2236" i="1"/>
  <c r="K2236" i="1" s="1"/>
  <c r="I2239" i="1" l="1"/>
  <c r="L2236" i="1"/>
  <c r="J2237" i="1"/>
  <c r="K2237" i="1" s="1"/>
  <c r="I2240" i="1" l="1"/>
  <c r="L2237" i="1"/>
  <c r="J2238" i="1"/>
  <c r="K2238" i="1" s="1"/>
  <c r="I2241" i="1" l="1"/>
  <c r="L2238" i="1"/>
  <c r="J2239" i="1"/>
  <c r="K2239" i="1" s="1"/>
  <c r="I2242" i="1" l="1"/>
  <c r="L2239" i="1"/>
  <c r="J2240" i="1"/>
  <c r="K2240" i="1" s="1"/>
  <c r="I2243" i="1" l="1"/>
  <c r="L2240" i="1"/>
  <c r="J2241" i="1"/>
  <c r="K2241" i="1" s="1"/>
  <c r="I2244" i="1" l="1"/>
  <c r="J2242" i="1"/>
  <c r="K2242" i="1" s="1"/>
  <c r="L2241" i="1"/>
  <c r="I2245" i="1" l="1"/>
  <c r="J2243" i="1"/>
  <c r="K2243" i="1" s="1"/>
  <c r="L2242" i="1"/>
  <c r="I2246" i="1" l="1"/>
  <c r="L2243" i="1"/>
  <c r="J2244" i="1"/>
  <c r="K2244" i="1" s="1"/>
  <c r="I2247" i="1" l="1"/>
  <c r="J2245" i="1"/>
  <c r="K2245" i="1" s="1"/>
  <c r="L2244" i="1"/>
  <c r="I2248" i="1" l="1"/>
  <c r="L2245" i="1"/>
  <c r="J2246" i="1"/>
  <c r="K2246" i="1" s="1"/>
  <c r="I2249" i="1" l="1"/>
  <c r="J2247" i="1"/>
  <c r="K2247" i="1" s="1"/>
  <c r="L2246" i="1"/>
  <c r="I2250" i="1" l="1"/>
  <c r="J2248" i="1"/>
  <c r="K2248" i="1" s="1"/>
  <c r="L2247" i="1"/>
  <c r="I2251" i="1" l="1"/>
  <c r="L2248" i="1"/>
  <c r="J2249" i="1"/>
  <c r="K2249" i="1" s="1"/>
  <c r="I2252" i="1" l="1"/>
  <c r="L2249" i="1"/>
  <c r="J2250" i="1"/>
  <c r="K2250" i="1" s="1"/>
  <c r="I2253" i="1" l="1"/>
  <c r="L2250" i="1"/>
  <c r="J2251" i="1"/>
  <c r="K2251" i="1" s="1"/>
  <c r="I2254" i="1" l="1"/>
  <c r="L2251" i="1"/>
  <c r="J2252" i="1"/>
  <c r="K2252" i="1" s="1"/>
  <c r="I2255" i="1" l="1"/>
  <c r="L2252" i="1"/>
  <c r="J2253" i="1"/>
  <c r="K2253" i="1" s="1"/>
  <c r="I2256" i="1" l="1"/>
  <c r="L2253" i="1"/>
  <c r="J2254" i="1"/>
  <c r="K2254" i="1" s="1"/>
  <c r="I2257" i="1" l="1"/>
  <c r="L2254" i="1"/>
  <c r="J2255" i="1"/>
  <c r="K2255" i="1" s="1"/>
  <c r="I2258" i="1" l="1"/>
  <c r="J2256" i="1"/>
  <c r="K2256" i="1" s="1"/>
  <c r="L2255" i="1"/>
  <c r="I2259" i="1" l="1"/>
  <c r="L2256" i="1"/>
  <c r="J2257" i="1"/>
  <c r="K2257" i="1" s="1"/>
  <c r="I2260" i="1" l="1"/>
  <c r="L2257" i="1"/>
  <c r="J2258" i="1"/>
  <c r="K2258" i="1" s="1"/>
  <c r="I2261" i="1" l="1"/>
  <c r="J2259" i="1"/>
  <c r="K2259" i="1" s="1"/>
  <c r="L2258" i="1"/>
  <c r="I2262" i="1" l="1"/>
  <c r="L2259" i="1"/>
  <c r="J2260" i="1"/>
  <c r="K2260" i="1" s="1"/>
  <c r="I2263" i="1" l="1"/>
  <c r="J2261" i="1"/>
  <c r="K2261" i="1" s="1"/>
  <c r="L2260" i="1"/>
  <c r="I2264" i="1" l="1"/>
  <c r="L2261" i="1"/>
  <c r="J2262" i="1"/>
  <c r="K2262" i="1" s="1"/>
  <c r="I2265" i="1" l="1"/>
  <c r="L2262" i="1"/>
  <c r="J2263" i="1"/>
  <c r="K2263" i="1" s="1"/>
  <c r="I2266" i="1" l="1"/>
  <c r="L2263" i="1"/>
  <c r="J2264" i="1"/>
  <c r="K2264" i="1" s="1"/>
  <c r="I2267" i="1" l="1"/>
  <c r="L2264" i="1"/>
  <c r="J2265" i="1"/>
  <c r="K2265" i="1" s="1"/>
  <c r="I2268" i="1" l="1"/>
  <c r="L2265" i="1"/>
  <c r="J2266" i="1"/>
  <c r="K2266" i="1" s="1"/>
  <c r="I2269" i="1" l="1"/>
  <c r="L2266" i="1"/>
  <c r="J2267" i="1"/>
  <c r="K2267" i="1" s="1"/>
  <c r="I2270" i="1" l="1"/>
  <c r="L2267" i="1"/>
  <c r="J2268" i="1"/>
  <c r="K2268" i="1" s="1"/>
  <c r="I2271" i="1" l="1"/>
  <c r="L2268" i="1"/>
  <c r="J2269" i="1"/>
  <c r="K2269" i="1" s="1"/>
  <c r="I2272" i="1" l="1"/>
  <c r="L2269" i="1"/>
  <c r="J2270" i="1"/>
  <c r="K2270" i="1" s="1"/>
  <c r="I2273" i="1" l="1"/>
  <c r="J2271" i="1"/>
  <c r="K2271" i="1" s="1"/>
  <c r="L2270" i="1"/>
  <c r="I2274" i="1" l="1"/>
  <c r="J2272" i="1"/>
  <c r="K2272" i="1" s="1"/>
  <c r="L2271" i="1"/>
  <c r="I2275" i="1" l="1"/>
  <c r="L2272" i="1"/>
  <c r="J2273" i="1"/>
  <c r="K2273" i="1" s="1"/>
  <c r="I2276" i="1" l="1"/>
  <c r="J2274" i="1"/>
  <c r="K2274" i="1" s="1"/>
  <c r="L2273" i="1"/>
  <c r="I2277" i="1" l="1"/>
  <c r="J2275" i="1"/>
  <c r="K2275" i="1" s="1"/>
  <c r="L2274" i="1"/>
  <c r="I2278" i="1" l="1"/>
  <c r="J2276" i="1"/>
  <c r="K2276" i="1" s="1"/>
  <c r="L2275" i="1"/>
  <c r="I2279" i="1" l="1"/>
  <c r="L2276" i="1"/>
  <c r="J2277" i="1"/>
  <c r="K2277" i="1" s="1"/>
  <c r="I2280" i="1" l="1"/>
  <c r="L2277" i="1"/>
  <c r="J2278" i="1"/>
  <c r="K2278" i="1" s="1"/>
  <c r="I2281" i="1" l="1"/>
  <c r="J2279" i="1"/>
  <c r="K2279" i="1" s="1"/>
  <c r="L2278" i="1"/>
  <c r="I2282" i="1" l="1"/>
  <c r="L2279" i="1"/>
  <c r="J2280" i="1"/>
  <c r="K2280" i="1" s="1"/>
  <c r="I2283" i="1" l="1"/>
  <c r="J2281" i="1"/>
  <c r="K2281" i="1" s="1"/>
  <c r="L2280" i="1"/>
  <c r="I2284" i="1" l="1"/>
  <c r="L2281" i="1"/>
  <c r="J2282" i="1"/>
  <c r="K2282" i="1" s="1"/>
  <c r="I2285" i="1" l="1"/>
  <c r="L2282" i="1"/>
  <c r="J2283" i="1"/>
  <c r="K2283" i="1" s="1"/>
  <c r="I2286" i="1" l="1"/>
  <c r="L2283" i="1"/>
  <c r="J2284" i="1"/>
  <c r="K2284" i="1" s="1"/>
  <c r="I2287" i="1" l="1"/>
  <c r="L2284" i="1"/>
  <c r="J2285" i="1"/>
  <c r="K2285" i="1" s="1"/>
  <c r="I2288" i="1" l="1"/>
  <c r="L2285" i="1"/>
  <c r="J2286" i="1"/>
  <c r="K2286" i="1" s="1"/>
  <c r="I2289" i="1" l="1"/>
  <c r="L2286" i="1"/>
  <c r="J2287" i="1"/>
  <c r="K2287" i="1" s="1"/>
  <c r="I2290" i="1" l="1"/>
  <c r="L2287" i="1"/>
  <c r="J2288" i="1"/>
  <c r="K2288" i="1" s="1"/>
  <c r="I2291" i="1" l="1"/>
  <c r="L2288" i="1"/>
  <c r="J2289" i="1"/>
  <c r="K2289" i="1" s="1"/>
  <c r="I2292" i="1" l="1"/>
  <c r="L2289" i="1"/>
  <c r="J2290" i="1"/>
  <c r="K2290" i="1" s="1"/>
  <c r="I2293" i="1" l="1"/>
  <c r="L2290" i="1"/>
  <c r="J2291" i="1"/>
  <c r="K2291" i="1" s="1"/>
  <c r="I2294" i="1" l="1"/>
  <c r="J2292" i="1"/>
  <c r="K2292" i="1" s="1"/>
  <c r="L2291" i="1"/>
  <c r="I2295" i="1" l="1"/>
  <c r="L2292" i="1"/>
  <c r="J2293" i="1"/>
  <c r="K2293" i="1" s="1"/>
  <c r="I2296" i="1" l="1"/>
  <c r="L2293" i="1"/>
  <c r="J2294" i="1"/>
  <c r="K2294" i="1" s="1"/>
  <c r="I2297" i="1" l="1"/>
  <c r="L2294" i="1"/>
  <c r="J2295" i="1"/>
  <c r="K2295" i="1" s="1"/>
  <c r="I2298" i="1" l="1"/>
  <c r="L2295" i="1"/>
  <c r="J2296" i="1"/>
  <c r="K2296" i="1" s="1"/>
  <c r="I2299" i="1" l="1"/>
  <c r="L2296" i="1"/>
  <c r="J2297" i="1"/>
  <c r="K2297" i="1" s="1"/>
  <c r="I2300" i="1" l="1"/>
  <c r="J2298" i="1"/>
  <c r="K2298" i="1" s="1"/>
  <c r="L2297" i="1"/>
  <c r="I2301" i="1" l="1"/>
  <c r="L2298" i="1"/>
  <c r="J2299" i="1"/>
  <c r="K2299" i="1" s="1"/>
  <c r="I2302" i="1" l="1"/>
  <c r="J2300" i="1"/>
  <c r="K2300" i="1" s="1"/>
  <c r="L2299" i="1"/>
  <c r="I2303" i="1" l="1"/>
  <c r="L2300" i="1"/>
  <c r="J2301" i="1"/>
  <c r="K2301" i="1" s="1"/>
  <c r="I2304" i="1" l="1"/>
  <c r="J2302" i="1"/>
  <c r="K2302" i="1" s="1"/>
  <c r="L2301" i="1"/>
  <c r="I2305" i="1" l="1"/>
  <c r="J2303" i="1"/>
  <c r="K2303" i="1" s="1"/>
  <c r="L2302" i="1"/>
  <c r="I2306" i="1" l="1"/>
  <c r="L2303" i="1"/>
  <c r="J2304" i="1"/>
  <c r="K2304" i="1" s="1"/>
  <c r="I2307" i="1" l="1"/>
  <c r="L2304" i="1"/>
  <c r="J2305" i="1"/>
  <c r="K2305" i="1" s="1"/>
  <c r="I2308" i="1" l="1"/>
  <c r="L2305" i="1"/>
  <c r="J2306" i="1"/>
  <c r="K2306" i="1" s="1"/>
  <c r="I2309" i="1" l="1"/>
  <c r="L2306" i="1"/>
  <c r="J2307" i="1"/>
  <c r="K2307" i="1" s="1"/>
  <c r="I2310" i="1" l="1"/>
  <c r="L2307" i="1"/>
  <c r="J2308" i="1"/>
  <c r="K2308" i="1" s="1"/>
  <c r="I2311" i="1" l="1"/>
  <c r="J2309" i="1"/>
  <c r="K2309" i="1" s="1"/>
  <c r="L2308" i="1"/>
  <c r="I2312" i="1" l="1"/>
  <c r="L2309" i="1"/>
  <c r="J2310" i="1"/>
  <c r="K2310" i="1" s="1"/>
  <c r="I2313" i="1" l="1"/>
  <c r="L2310" i="1"/>
  <c r="J2311" i="1"/>
  <c r="K2311" i="1" s="1"/>
  <c r="I2314" i="1" l="1"/>
  <c r="L2311" i="1"/>
  <c r="J2312" i="1"/>
  <c r="K2312" i="1" s="1"/>
  <c r="I2315" i="1" l="1"/>
  <c r="L2312" i="1"/>
  <c r="J2313" i="1"/>
  <c r="K2313" i="1" s="1"/>
  <c r="I2316" i="1" l="1"/>
  <c r="L2313" i="1"/>
  <c r="J2314" i="1"/>
  <c r="K2314" i="1" s="1"/>
  <c r="I2317" i="1" l="1"/>
  <c r="L2314" i="1"/>
  <c r="J2315" i="1"/>
  <c r="K2315" i="1" s="1"/>
  <c r="I2318" i="1" l="1"/>
  <c r="L2315" i="1"/>
  <c r="J2316" i="1"/>
  <c r="K2316" i="1" s="1"/>
  <c r="I2319" i="1" l="1"/>
  <c r="L2316" i="1"/>
  <c r="J2317" i="1"/>
  <c r="K2317" i="1" s="1"/>
  <c r="I2320" i="1" l="1"/>
  <c r="L2317" i="1"/>
  <c r="J2318" i="1"/>
  <c r="K2318" i="1" s="1"/>
  <c r="I2321" i="1" l="1"/>
  <c r="L2318" i="1"/>
  <c r="J2319" i="1"/>
  <c r="K2319" i="1" s="1"/>
  <c r="I2322" i="1" l="1"/>
  <c r="L2319" i="1"/>
  <c r="J2320" i="1"/>
  <c r="K2320" i="1" s="1"/>
  <c r="I2323" i="1" l="1"/>
  <c r="J2321" i="1"/>
  <c r="K2321" i="1" s="1"/>
  <c r="L2320" i="1"/>
  <c r="I2324" i="1" l="1"/>
  <c r="L2321" i="1"/>
  <c r="J2322" i="1"/>
  <c r="K2322" i="1" s="1"/>
  <c r="I2325" i="1" l="1"/>
  <c r="L2322" i="1"/>
  <c r="J2323" i="1"/>
  <c r="K2323" i="1" s="1"/>
  <c r="I2326" i="1" l="1"/>
  <c r="L2323" i="1"/>
  <c r="J2324" i="1"/>
  <c r="K2324" i="1" s="1"/>
  <c r="I2327" i="1" l="1"/>
  <c r="J2325" i="1"/>
  <c r="K2325" i="1" s="1"/>
  <c r="L2324" i="1"/>
  <c r="I2328" i="1" l="1"/>
  <c r="J2326" i="1"/>
  <c r="K2326" i="1" s="1"/>
  <c r="L2325" i="1"/>
  <c r="I2329" i="1" l="1"/>
  <c r="L2326" i="1"/>
  <c r="J2327" i="1"/>
  <c r="K2327" i="1" s="1"/>
  <c r="I2330" i="1" l="1"/>
  <c r="L2327" i="1"/>
  <c r="J2328" i="1"/>
  <c r="K2328" i="1" s="1"/>
  <c r="I2331" i="1" l="1"/>
  <c r="L2328" i="1"/>
  <c r="J2329" i="1"/>
  <c r="K2329" i="1" s="1"/>
  <c r="I2332" i="1" l="1"/>
  <c r="L2329" i="1"/>
  <c r="J2330" i="1"/>
  <c r="K2330" i="1" s="1"/>
  <c r="I2333" i="1" l="1"/>
  <c r="L2330" i="1"/>
  <c r="J2331" i="1"/>
  <c r="K2331" i="1" s="1"/>
  <c r="I2334" i="1" l="1"/>
  <c r="L2331" i="1"/>
  <c r="J2332" i="1"/>
  <c r="K2332" i="1" s="1"/>
  <c r="I2335" i="1" l="1"/>
  <c r="J2333" i="1"/>
  <c r="K2333" i="1" s="1"/>
  <c r="L2332" i="1"/>
  <c r="I2336" i="1" l="1"/>
  <c r="J2334" i="1"/>
  <c r="K2334" i="1" s="1"/>
  <c r="L2333" i="1"/>
  <c r="I2337" i="1" l="1"/>
  <c r="J2335" i="1"/>
  <c r="K2335" i="1" s="1"/>
  <c r="L2334" i="1"/>
  <c r="I2338" i="1" l="1"/>
  <c r="L2335" i="1"/>
  <c r="J2336" i="1"/>
  <c r="K2336" i="1" s="1"/>
  <c r="I2339" i="1" l="1"/>
  <c r="L2336" i="1"/>
  <c r="J2337" i="1"/>
  <c r="K2337" i="1" s="1"/>
  <c r="I2340" i="1" l="1"/>
  <c r="L2337" i="1"/>
  <c r="J2338" i="1"/>
  <c r="K2338" i="1" s="1"/>
  <c r="I2341" i="1" l="1"/>
  <c r="J2339" i="1"/>
  <c r="K2339" i="1" s="1"/>
  <c r="L2338" i="1"/>
  <c r="I2342" i="1" l="1"/>
  <c r="J2340" i="1"/>
  <c r="K2340" i="1" s="1"/>
  <c r="L2339" i="1"/>
  <c r="I2343" i="1" l="1"/>
  <c r="L2340" i="1"/>
  <c r="J2341" i="1"/>
  <c r="K2341" i="1" s="1"/>
  <c r="I2344" i="1" l="1"/>
  <c r="J2342" i="1"/>
  <c r="K2342" i="1" s="1"/>
  <c r="L2341" i="1"/>
  <c r="I2345" i="1" l="1"/>
  <c r="L2342" i="1"/>
  <c r="J2343" i="1"/>
  <c r="K2343" i="1" s="1"/>
  <c r="I2346" i="1" l="1"/>
  <c r="L2343" i="1"/>
  <c r="J2344" i="1"/>
  <c r="K2344" i="1" s="1"/>
  <c r="I2347" i="1" l="1"/>
  <c r="L2344" i="1"/>
  <c r="J2345" i="1"/>
  <c r="K2345" i="1" s="1"/>
  <c r="I2348" i="1" l="1"/>
  <c r="L2345" i="1"/>
  <c r="J2346" i="1"/>
  <c r="K2346" i="1" s="1"/>
  <c r="I2349" i="1" l="1"/>
  <c r="L2346" i="1"/>
  <c r="J2347" i="1"/>
  <c r="K2347" i="1" s="1"/>
  <c r="I2350" i="1" l="1"/>
  <c r="L2347" i="1"/>
  <c r="J2348" i="1"/>
  <c r="K2348" i="1" s="1"/>
  <c r="I2351" i="1" l="1"/>
  <c r="L2348" i="1"/>
  <c r="J2349" i="1"/>
  <c r="K2349" i="1" s="1"/>
  <c r="I2352" i="1" l="1"/>
  <c r="L2349" i="1"/>
  <c r="J2350" i="1"/>
  <c r="K2350" i="1" s="1"/>
  <c r="I2353" i="1" l="1"/>
  <c r="L2350" i="1"/>
  <c r="J2351" i="1"/>
  <c r="K2351" i="1" s="1"/>
  <c r="I2354" i="1" l="1"/>
  <c r="L2351" i="1"/>
  <c r="J2352" i="1"/>
  <c r="K2352" i="1" s="1"/>
  <c r="I2355" i="1" l="1"/>
  <c r="L2352" i="1"/>
  <c r="J2353" i="1"/>
  <c r="K2353" i="1" s="1"/>
  <c r="I2356" i="1" l="1"/>
  <c r="L2353" i="1"/>
  <c r="J2354" i="1"/>
  <c r="K2354" i="1" s="1"/>
  <c r="I2357" i="1" l="1"/>
  <c r="L2354" i="1"/>
  <c r="J2355" i="1"/>
  <c r="K2355" i="1" s="1"/>
  <c r="I2358" i="1" l="1"/>
  <c r="L2355" i="1"/>
  <c r="J2356" i="1"/>
  <c r="K2356" i="1" s="1"/>
  <c r="I2359" i="1" l="1"/>
  <c r="L2356" i="1"/>
  <c r="J2357" i="1"/>
  <c r="K2357" i="1" s="1"/>
  <c r="I2360" i="1" l="1"/>
  <c r="L2357" i="1"/>
  <c r="J2358" i="1"/>
  <c r="K2358" i="1" s="1"/>
  <c r="I2361" i="1" l="1"/>
  <c r="L2358" i="1"/>
  <c r="J2359" i="1"/>
  <c r="K2359" i="1" s="1"/>
  <c r="I2362" i="1" l="1"/>
  <c r="L2359" i="1"/>
  <c r="J2360" i="1"/>
  <c r="K2360" i="1" s="1"/>
  <c r="I2363" i="1" l="1"/>
  <c r="L2360" i="1"/>
  <c r="J2361" i="1"/>
  <c r="K2361" i="1" s="1"/>
  <c r="I2364" i="1" l="1"/>
  <c r="L2361" i="1"/>
  <c r="J2362" i="1"/>
  <c r="K2362" i="1" s="1"/>
  <c r="I2365" i="1" l="1"/>
  <c r="L2362" i="1"/>
  <c r="J2363" i="1"/>
  <c r="K2363" i="1" s="1"/>
  <c r="I2366" i="1" l="1"/>
  <c r="J2364" i="1"/>
  <c r="K2364" i="1" s="1"/>
  <c r="L2363" i="1"/>
  <c r="I2367" i="1" l="1"/>
  <c r="L2364" i="1"/>
  <c r="J2365" i="1"/>
  <c r="K2365" i="1" s="1"/>
  <c r="I2368" i="1" l="1"/>
  <c r="J2366" i="1"/>
  <c r="K2366" i="1" s="1"/>
  <c r="L2365" i="1"/>
  <c r="I2369" i="1" l="1"/>
  <c r="L2366" i="1"/>
  <c r="J2367" i="1"/>
  <c r="K2367" i="1" s="1"/>
  <c r="I2370" i="1" l="1"/>
  <c r="L2367" i="1"/>
  <c r="J2368" i="1"/>
  <c r="K2368" i="1" s="1"/>
  <c r="I2371" i="1" l="1"/>
  <c r="L2368" i="1"/>
  <c r="J2369" i="1"/>
  <c r="K2369" i="1" s="1"/>
  <c r="I2372" i="1" l="1"/>
  <c r="L2369" i="1"/>
  <c r="J2370" i="1"/>
  <c r="K2370" i="1" s="1"/>
  <c r="I2373" i="1" l="1"/>
  <c r="L2370" i="1"/>
  <c r="J2371" i="1"/>
  <c r="K2371" i="1" s="1"/>
  <c r="I2374" i="1" l="1"/>
  <c r="L2371" i="1"/>
  <c r="J2372" i="1"/>
  <c r="K2372" i="1" s="1"/>
  <c r="I2375" i="1" l="1"/>
  <c r="L2372" i="1"/>
  <c r="J2373" i="1"/>
  <c r="K2373" i="1" s="1"/>
  <c r="I2376" i="1" l="1"/>
  <c r="L2373" i="1"/>
  <c r="J2374" i="1"/>
  <c r="K2374" i="1" s="1"/>
  <c r="I2377" i="1" l="1"/>
  <c r="L2374" i="1"/>
  <c r="J2375" i="1"/>
  <c r="K2375" i="1" s="1"/>
  <c r="I2378" i="1" l="1"/>
  <c r="J2376" i="1"/>
  <c r="K2376" i="1" s="1"/>
  <c r="L2375" i="1"/>
  <c r="I2379" i="1" l="1"/>
  <c r="L2376" i="1"/>
  <c r="J2377" i="1"/>
  <c r="K2377" i="1" s="1"/>
  <c r="I2380" i="1" l="1"/>
  <c r="L2377" i="1"/>
  <c r="J2378" i="1"/>
  <c r="K2378" i="1" s="1"/>
  <c r="I2381" i="1" l="1"/>
  <c r="L2378" i="1"/>
  <c r="J2379" i="1"/>
  <c r="K2379" i="1" s="1"/>
  <c r="I2382" i="1" l="1"/>
  <c r="L2379" i="1"/>
  <c r="J2380" i="1"/>
  <c r="K2380" i="1" s="1"/>
  <c r="I2383" i="1" l="1"/>
  <c r="L2380" i="1"/>
  <c r="J2381" i="1"/>
  <c r="K2381" i="1" s="1"/>
  <c r="I2384" i="1" l="1"/>
  <c r="L2381" i="1"/>
  <c r="J2382" i="1"/>
  <c r="K2382" i="1" s="1"/>
  <c r="I2385" i="1" l="1"/>
  <c r="L2382" i="1"/>
  <c r="J2383" i="1"/>
  <c r="K2383" i="1" s="1"/>
  <c r="I2386" i="1" l="1"/>
  <c r="L2383" i="1"/>
  <c r="J2384" i="1"/>
  <c r="K2384" i="1" s="1"/>
  <c r="I2387" i="1" l="1"/>
  <c r="L2384" i="1"/>
  <c r="J2385" i="1"/>
  <c r="K2385" i="1" s="1"/>
  <c r="I2388" i="1" l="1"/>
  <c r="L2385" i="1"/>
  <c r="J2386" i="1"/>
  <c r="K2386" i="1" s="1"/>
  <c r="I2389" i="1" l="1"/>
  <c r="L2386" i="1"/>
  <c r="J2387" i="1"/>
  <c r="K2387" i="1" s="1"/>
  <c r="I2390" i="1" l="1"/>
  <c r="L2387" i="1"/>
  <c r="J2388" i="1"/>
  <c r="K2388" i="1" s="1"/>
  <c r="I2391" i="1" l="1"/>
  <c r="L2388" i="1"/>
  <c r="J2389" i="1"/>
  <c r="K2389" i="1" s="1"/>
  <c r="I2392" i="1" l="1"/>
  <c r="L2389" i="1"/>
  <c r="J2390" i="1"/>
  <c r="K2390" i="1" s="1"/>
  <c r="I2393" i="1" l="1"/>
  <c r="L2390" i="1"/>
  <c r="J2391" i="1"/>
  <c r="K2391" i="1" s="1"/>
  <c r="I2394" i="1" l="1"/>
  <c r="J2392" i="1"/>
  <c r="K2392" i="1" s="1"/>
  <c r="L2391" i="1"/>
  <c r="I2395" i="1" l="1"/>
  <c r="J2393" i="1"/>
  <c r="K2393" i="1" s="1"/>
  <c r="L2392" i="1"/>
  <c r="I2396" i="1" l="1"/>
  <c r="L2393" i="1"/>
  <c r="J2394" i="1"/>
  <c r="K2394" i="1" s="1"/>
  <c r="I2397" i="1" l="1"/>
  <c r="L2394" i="1"/>
  <c r="J2395" i="1"/>
  <c r="K2395" i="1" s="1"/>
  <c r="I2398" i="1" l="1"/>
  <c r="J2396" i="1"/>
  <c r="K2396" i="1" s="1"/>
  <c r="L2395" i="1"/>
  <c r="I2399" i="1" l="1"/>
  <c r="J2397" i="1"/>
  <c r="K2397" i="1" s="1"/>
  <c r="L2396" i="1"/>
  <c r="I2400" i="1" l="1"/>
  <c r="L2397" i="1"/>
  <c r="J2398" i="1"/>
  <c r="K2398" i="1" s="1"/>
  <c r="I2401" i="1" l="1"/>
  <c r="J2399" i="1"/>
  <c r="K2399" i="1" s="1"/>
  <c r="L2398" i="1"/>
  <c r="I2402" i="1" l="1"/>
  <c r="L2399" i="1"/>
  <c r="J2400" i="1"/>
  <c r="K2400" i="1" s="1"/>
  <c r="I2403" i="1" l="1"/>
  <c r="J2401" i="1"/>
  <c r="K2401" i="1" s="1"/>
  <c r="L2400" i="1"/>
  <c r="I2404" i="1" l="1"/>
  <c r="J2402" i="1"/>
  <c r="K2402" i="1" s="1"/>
  <c r="L2401" i="1"/>
  <c r="I2405" i="1" l="1"/>
  <c r="L2402" i="1"/>
  <c r="J2403" i="1"/>
  <c r="K2403" i="1" s="1"/>
  <c r="I2406" i="1" l="1"/>
  <c r="J2404" i="1"/>
  <c r="K2404" i="1" s="1"/>
  <c r="L2403" i="1"/>
  <c r="I2407" i="1" l="1"/>
  <c r="J2405" i="1"/>
  <c r="K2405" i="1" s="1"/>
  <c r="L2404" i="1"/>
  <c r="I2408" i="1" l="1"/>
  <c r="J2406" i="1"/>
  <c r="K2406" i="1" s="1"/>
  <c r="L2405" i="1"/>
  <c r="I2409" i="1" l="1"/>
  <c r="J2407" i="1"/>
  <c r="K2407" i="1" s="1"/>
  <c r="L2406" i="1"/>
  <c r="I2410" i="1" l="1"/>
  <c r="L2407" i="1"/>
  <c r="J2408" i="1"/>
  <c r="K2408" i="1" s="1"/>
  <c r="I2411" i="1" l="1"/>
  <c r="J2409" i="1"/>
  <c r="K2409" i="1" s="1"/>
  <c r="L2408" i="1"/>
  <c r="I2412" i="1" l="1"/>
  <c r="J2410" i="1"/>
  <c r="K2410" i="1" s="1"/>
  <c r="L2409" i="1"/>
  <c r="I2413" i="1" l="1"/>
  <c r="L2410" i="1"/>
  <c r="J2411" i="1"/>
  <c r="K2411" i="1" s="1"/>
  <c r="I2414" i="1" l="1"/>
  <c r="J2412" i="1"/>
  <c r="K2412" i="1" s="1"/>
  <c r="L2411" i="1"/>
  <c r="I2415" i="1" l="1"/>
  <c r="J2413" i="1"/>
  <c r="K2413" i="1" s="1"/>
  <c r="L2412" i="1"/>
  <c r="I2416" i="1" l="1"/>
  <c r="J2414" i="1"/>
  <c r="K2414" i="1" s="1"/>
  <c r="L2413" i="1"/>
  <c r="I2417" i="1" l="1"/>
  <c r="J2415" i="1"/>
  <c r="K2415" i="1" s="1"/>
  <c r="L2414" i="1"/>
  <c r="I2418" i="1" l="1"/>
  <c r="J2416" i="1"/>
  <c r="K2416" i="1" s="1"/>
  <c r="L2415" i="1"/>
  <c r="I2419" i="1" l="1"/>
  <c r="J2417" i="1"/>
  <c r="K2417" i="1" s="1"/>
  <c r="L2416" i="1"/>
  <c r="I2420" i="1" l="1"/>
  <c r="L2417" i="1"/>
  <c r="J2418" i="1"/>
  <c r="K2418" i="1" s="1"/>
  <c r="I2421" i="1" l="1"/>
  <c r="J2419" i="1"/>
  <c r="K2419" i="1" s="1"/>
  <c r="L2418" i="1"/>
  <c r="I2422" i="1" l="1"/>
  <c r="L2419" i="1"/>
  <c r="J2420" i="1"/>
  <c r="K2420" i="1" s="1"/>
  <c r="I2423" i="1" l="1"/>
  <c r="J2421" i="1"/>
  <c r="K2421" i="1" s="1"/>
  <c r="L2420" i="1"/>
  <c r="I2424" i="1" l="1"/>
  <c r="J2422" i="1"/>
  <c r="K2422" i="1" s="1"/>
  <c r="L2421" i="1"/>
  <c r="I2425" i="1" l="1"/>
  <c r="L2422" i="1"/>
  <c r="J2423" i="1"/>
  <c r="K2423" i="1" s="1"/>
  <c r="I2426" i="1" l="1"/>
  <c r="L2423" i="1"/>
  <c r="J2424" i="1"/>
  <c r="K2424" i="1" s="1"/>
  <c r="I2427" i="1" l="1"/>
  <c r="J2425" i="1"/>
  <c r="K2425" i="1" s="1"/>
  <c r="L2424" i="1"/>
  <c r="I2428" i="1" l="1"/>
  <c r="J2426" i="1"/>
  <c r="K2426" i="1" s="1"/>
  <c r="L2425" i="1"/>
  <c r="I2429" i="1" l="1"/>
  <c r="L2426" i="1"/>
  <c r="J2427" i="1"/>
  <c r="K2427" i="1" s="1"/>
  <c r="I2430" i="1" l="1"/>
  <c r="L2427" i="1"/>
  <c r="J2428" i="1"/>
  <c r="K2428" i="1" s="1"/>
  <c r="I2431" i="1" l="1"/>
  <c r="J2429" i="1"/>
  <c r="K2429" i="1" s="1"/>
  <c r="L2428" i="1"/>
  <c r="I2432" i="1" l="1"/>
  <c r="L2429" i="1"/>
  <c r="J2430" i="1"/>
  <c r="K2430" i="1" s="1"/>
  <c r="I2433" i="1" l="1"/>
  <c r="J2431" i="1"/>
  <c r="K2431" i="1" s="1"/>
  <c r="L2430" i="1"/>
  <c r="I2434" i="1" l="1"/>
  <c r="J2432" i="1"/>
  <c r="K2432" i="1" s="1"/>
  <c r="L2431" i="1"/>
  <c r="I2435" i="1" l="1"/>
  <c r="L2432" i="1"/>
  <c r="J2433" i="1"/>
  <c r="K2433" i="1" s="1"/>
  <c r="I2436" i="1" l="1"/>
  <c r="J2434" i="1"/>
  <c r="K2434" i="1" s="1"/>
  <c r="L2433" i="1"/>
  <c r="I2437" i="1" l="1"/>
  <c r="L2434" i="1"/>
  <c r="J2435" i="1"/>
  <c r="K2435" i="1" s="1"/>
  <c r="I2438" i="1" l="1"/>
  <c r="J2436" i="1"/>
  <c r="K2436" i="1" s="1"/>
  <c r="L2435" i="1"/>
  <c r="I2439" i="1" l="1"/>
  <c r="J2437" i="1"/>
  <c r="K2437" i="1" s="1"/>
  <c r="L2436" i="1"/>
  <c r="I2440" i="1" l="1"/>
  <c r="J2438" i="1"/>
  <c r="K2438" i="1" s="1"/>
  <c r="L2437" i="1"/>
  <c r="I2441" i="1" l="1"/>
  <c r="L2438" i="1"/>
  <c r="J2439" i="1"/>
  <c r="K2439" i="1" s="1"/>
  <c r="I2442" i="1" l="1"/>
  <c r="J2440" i="1"/>
  <c r="K2440" i="1" s="1"/>
  <c r="L2439" i="1"/>
  <c r="I2443" i="1" l="1"/>
  <c r="L2440" i="1"/>
  <c r="J2441" i="1"/>
  <c r="K2441" i="1" s="1"/>
  <c r="I2444" i="1" l="1"/>
  <c r="J2442" i="1"/>
  <c r="K2442" i="1" s="1"/>
  <c r="L2441" i="1"/>
  <c r="I2445" i="1" l="1"/>
  <c r="J2443" i="1"/>
  <c r="K2443" i="1" s="1"/>
  <c r="L2442" i="1"/>
  <c r="I2446" i="1" l="1"/>
  <c r="L2443" i="1"/>
  <c r="J2444" i="1"/>
  <c r="K2444" i="1" s="1"/>
  <c r="I2447" i="1" l="1"/>
  <c r="L2444" i="1"/>
  <c r="J2445" i="1"/>
  <c r="K2445" i="1" s="1"/>
  <c r="I2448" i="1" l="1"/>
  <c r="J2446" i="1"/>
  <c r="K2446" i="1" s="1"/>
  <c r="L2445" i="1"/>
  <c r="I2449" i="1" l="1"/>
  <c r="J2447" i="1"/>
  <c r="K2447" i="1" s="1"/>
  <c r="L2446" i="1"/>
  <c r="I2450" i="1" l="1"/>
  <c r="L2447" i="1"/>
  <c r="J2448" i="1"/>
  <c r="K2448" i="1" s="1"/>
  <c r="I2451" i="1" l="1"/>
  <c r="J2449" i="1"/>
  <c r="K2449" i="1" s="1"/>
  <c r="L2448" i="1"/>
  <c r="I2452" i="1" l="1"/>
  <c r="J2450" i="1"/>
  <c r="K2450" i="1" s="1"/>
  <c r="L2449" i="1"/>
  <c r="I2453" i="1" l="1"/>
  <c r="J2451" i="1"/>
  <c r="K2451" i="1" s="1"/>
  <c r="L2450" i="1"/>
  <c r="I2454" i="1" l="1"/>
  <c r="J2452" i="1"/>
  <c r="K2452" i="1" s="1"/>
  <c r="L2451" i="1"/>
  <c r="I2455" i="1" l="1"/>
  <c r="J2453" i="1"/>
  <c r="K2453" i="1" s="1"/>
  <c r="L2452" i="1"/>
  <c r="I2456" i="1" l="1"/>
  <c r="J2454" i="1"/>
  <c r="K2454" i="1" s="1"/>
  <c r="L2453" i="1"/>
  <c r="I2457" i="1" l="1"/>
  <c r="J2455" i="1"/>
  <c r="K2455" i="1" s="1"/>
  <c r="L2454" i="1"/>
  <c r="I2458" i="1" l="1"/>
  <c r="L2455" i="1"/>
  <c r="J2456" i="1"/>
  <c r="K2456" i="1" s="1"/>
  <c r="I2459" i="1" l="1"/>
  <c r="J2457" i="1"/>
  <c r="K2457" i="1" s="1"/>
  <c r="L2456" i="1"/>
  <c r="I2460" i="1" l="1"/>
  <c r="J2458" i="1"/>
  <c r="K2458" i="1" s="1"/>
  <c r="L2457" i="1"/>
  <c r="I2461" i="1" l="1"/>
  <c r="J2459" i="1"/>
  <c r="K2459" i="1" s="1"/>
  <c r="L2458" i="1"/>
  <c r="I2462" i="1" l="1"/>
  <c r="L2459" i="1"/>
  <c r="J2460" i="1"/>
  <c r="K2460" i="1" s="1"/>
  <c r="I2463" i="1" l="1"/>
  <c r="J2461" i="1"/>
  <c r="K2461" i="1" s="1"/>
  <c r="L2460" i="1"/>
  <c r="I2464" i="1" l="1"/>
  <c r="L2461" i="1"/>
  <c r="J2462" i="1"/>
  <c r="K2462" i="1" s="1"/>
  <c r="I2465" i="1" l="1"/>
  <c r="J2463" i="1"/>
  <c r="K2463" i="1" s="1"/>
  <c r="L2462" i="1"/>
  <c r="I2466" i="1" l="1"/>
  <c r="J2464" i="1"/>
  <c r="K2464" i="1" s="1"/>
  <c r="L2463" i="1"/>
  <c r="I2467" i="1" l="1"/>
  <c r="J2465" i="1"/>
  <c r="K2465" i="1" s="1"/>
  <c r="L2464" i="1"/>
  <c r="I2468" i="1" l="1"/>
  <c r="J2466" i="1"/>
  <c r="K2466" i="1" s="1"/>
  <c r="L2465" i="1"/>
  <c r="I2469" i="1" l="1"/>
  <c r="L2466" i="1"/>
  <c r="J2467" i="1"/>
  <c r="K2467" i="1" s="1"/>
  <c r="I2470" i="1" l="1"/>
  <c r="J2468" i="1"/>
  <c r="K2468" i="1" s="1"/>
  <c r="L2467" i="1"/>
  <c r="I2471" i="1" l="1"/>
  <c r="L2468" i="1"/>
  <c r="J2469" i="1"/>
  <c r="K2469" i="1" s="1"/>
  <c r="I2472" i="1" l="1"/>
  <c r="J2470" i="1"/>
  <c r="K2470" i="1" s="1"/>
  <c r="L2469" i="1"/>
  <c r="I2473" i="1" l="1"/>
  <c r="L2470" i="1"/>
  <c r="J2471" i="1"/>
  <c r="K2471" i="1" s="1"/>
  <c r="I2474" i="1" l="1"/>
  <c r="L2471" i="1"/>
  <c r="J2472" i="1"/>
  <c r="K2472" i="1" s="1"/>
  <c r="I2475" i="1" l="1"/>
  <c r="J2473" i="1"/>
  <c r="K2473" i="1" s="1"/>
  <c r="L2472" i="1"/>
  <c r="I2476" i="1" l="1"/>
  <c r="J2474" i="1"/>
  <c r="K2474" i="1" s="1"/>
  <c r="L2473" i="1"/>
  <c r="I2477" i="1" l="1"/>
  <c r="L2474" i="1"/>
  <c r="J2475" i="1"/>
  <c r="K2475" i="1" s="1"/>
  <c r="I2478" i="1" l="1"/>
  <c r="J2476" i="1"/>
  <c r="K2476" i="1" s="1"/>
  <c r="L2475" i="1"/>
  <c r="I2479" i="1" l="1"/>
  <c r="L2476" i="1"/>
  <c r="J2477" i="1"/>
  <c r="K2477" i="1" s="1"/>
  <c r="I2480" i="1" l="1"/>
  <c r="J2478" i="1"/>
  <c r="K2478" i="1" s="1"/>
  <c r="L2477" i="1"/>
  <c r="I2481" i="1" l="1"/>
  <c r="L2478" i="1"/>
  <c r="J2479" i="1"/>
  <c r="K2479" i="1" s="1"/>
  <c r="I2482" i="1" l="1"/>
  <c r="J2480" i="1"/>
  <c r="K2480" i="1" s="1"/>
  <c r="L2479" i="1"/>
  <c r="I2483" i="1" l="1"/>
  <c r="J2481" i="1"/>
  <c r="K2481" i="1" s="1"/>
  <c r="L2480" i="1"/>
  <c r="I2484" i="1" l="1"/>
  <c r="J2482" i="1"/>
  <c r="K2482" i="1" s="1"/>
  <c r="L2481" i="1"/>
  <c r="I2485" i="1" l="1"/>
  <c r="L2482" i="1"/>
  <c r="J2483" i="1"/>
  <c r="K2483" i="1" s="1"/>
  <c r="I2486" i="1" l="1"/>
  <c r="J2484" i="1"/>
  <c r="K2484" i="1" s="1"/>
  <c r="L2483" i="1"/>
  <c r="I2487" i="1" l="1"/>
  <c r="J2485" i="1"/>
  <c r="K2485" i="1" s="1"/>
  <c r="L2484" i="1"/>
  <c r="I2488" i="1" l="1"/>
  <c r="J2486" i="1"/>
  <c r="K2486" i="1" s="1"/>
  <c r="L2485" i="1"/>
  <c r="I2489" i="1" l="1"/>
  <c r="L2486" i="1"/>
  <c r="J2487" i="1"/>
  <c r="K2487" i="1" s="1"/>
  <c r="I2490" i="1" l="1"/>
  <c r="J2488" i="1"/>
  <c r="K2488" i="1" s="1"/>
  <c r="L2487" i="1"/>
  <c r="I2491" i="1" l="1"/>
  <c r="J2489" i="1"/>
  <c r="K2489" i="1" s="1"/>
  <c r="L2488" i="1"/>
  <c r="I2492" i="1" l="1"/>
  <c r="J2490" i="1"/>
  <c r="K2490" i="1" s="1"/>
  <c r="L2489" i="1"/>
  <c r="I2493" i="1" l="1"/>
  <c r="J2491" i="1"/>
  <c r="K2491" i="1" s="1"/>
  <c r="L2490" i="1"/>
  <c r="I2494" i="1" l="1"/>
  <c r="J2492" i="1"/>
  <c r="K2492" i="1" s="1"/>
  <c r="L2491" i="1"/>
  <c r="I2495" i="1" l="1"/>
  <c r="J2493" i="1"/>
  <c r="K2493" i="1" s="1"/>
  <c r="L2492" i="1"/>
  <c r="I2496" i="1" l="1"/>
  <c r="J2494" i="1"/>
  <c r="K2494" i="1" s="1"/>
  <c r="L2493" i="1"/>
  <c r="I2497" i="1" l="1"/>
  <c r="J2495" i="1"/>
  <c r="K2495" i="1" s="1"/>
  <c r="L2494" i="1"/>
  <c r="I2498" i="1" l="1"/>
  <c r="J2496" i="1"/>
  <c r="K2496" i="1" s="1"/>
  <c r="L2495" i="1"/>
  <c r="I2499" i="1" l="1"/>
  <c r="J2497" i="1"/>
  <c r="K2497" i="1" s="1"/>
  <c r="L2496" i="1"/>
  <c r="I2500" i="1" l="1"/>
  <c r="J2498" i="1"/>
  <c r="K2498" i="1" s="1"/>
  <c r="L2497" i="1"/>
  <c r="I2501" i="1" l="1"/>
  <c r="J2499" i="1"/>
  <c r="K2499" i="1" s="1"/>
  <c r="L2498" i="1"/>
  <c r="I2502" i="1" l="1"/>
  <c r="J2500" i="1"/>
  <c r="K2500" i="1" s="1"/>
  <c r="L2499" i="1"/>
  <c r="I2503" i="1" l="1"/>
  <c r="J2501" i="1"/>
  <c r="K2501" i="1" s="1"/>
  <c r="L2500" i="1"/>
  <c r="I2504" i="1" l="1"/>
  <c r="J2502" i="1"/>
  <c r="K2502" i="1" s="1"/>
  <c r="L2501" i="1"/>
  <c r="I2505" i="1" l="1"/>
  <c r="J2503" i="1"/>
  <c r="K2503" i="1" s="1"/>
  <c r="L2502" i="1"/>
  <c r="I2506" i="1" l="1"/>
  <c r="J2504" i="1"/>
  <c r="K2504" i="1" s="1"/>
  <c r="L2503" i="1"/>
  <c r="I2507" i="1" l="1"/>
  <c r="J2505" i="1"/>
  <c r="K2505" i="1" s="1"/>
  <c r="L2504" i="1"/>
  <c r="I2508" i="1" l="1"/>
  <c r="J2506" i="1"/>
  <c r="K2506" i="1" s="1"/>
  <c r="L2505" i="1"/>
  <c r="I2509" i="1" l="1"/>
  <c r="J2507" i="1"/>
  <c r="K2507" i="1" s="1"/>
  <c r="L2506" i="1"/>
  <c r="I2510" i="1" l="1"/>
  <c r="J2508" i="1"/>
  <c r="K2508" i="1" s="1"/>
  <c r="L2507" i="1"/>
  <c r="I2511" i="1" l="1"/>
  <c r="J2509" i="1"/>
  <c r="K2509" i="1" s="1"/>
  <c r="L2508" i="1"/>
  <c r="I2512" i="1" l="1"/>
  <c r="J2510" i="1"/>
  <c r="K2510" i="1" s="1"/>
  <c r="L2509" i="1"/>
  <c r="I2513" i="1" l="1"/>
  <c r="J2511" i="1"/>
  <c r="K2511" i="1" s="1"/>
  <c r="L2510" i="1"/>
  <c r="I2514" i="1" l="1"/>
  <c r="J2512" i="1"/>
  <c r="K2512" i="1" s="1"/>
  <c r="L2511" i="1"/>
  <c r="I2515" i="1" l="1"/>
  <c r="J2513" i="1"/>
  <c r="K2513" i="1" s="1"/>
  <c r="L2512" i="1"/>
  <c r="I2516" i="1" l="1"/>
  <c r="J2514" i="1"/>
  <c r="K2514" i="1" s="1"/>
  <c r="L2513" i="1"/>
  <c r="I2517" i="1" l="1"/>
  <c r="J2515" i="1"/>
  <c r="K2515" i="1" s="1"/>
  <c r="L2514" i="1"/>
  <c r="I2518" i="1" l="1"/>
  <c r="J2516" i="1"/>
  <c r="K2516" i="1" s="1"/>
  <c r="L2515" i="1"/>
  <c r="I2519" i="1" l="1"/>
  <c r="J2517" i="1"/>
  <c r="K2517" i="1" s="1"/>
  <c r="L2516" i="1"/>
  <c r="I2520" i="1" l="1"/>
  <c r="J2518" i="1"/>
  <c r="K2518" i="1" s="1"/>
  <c r="L2517" i="1"/>
  <c r="I2521" i="1" l="1"/>
  <c r="J2519" i="1"/>
  <c r="K2519" i="1" s="1"/>
  <c r="L2518" i="1"/>
  <c r="I2522" i="1" l="1"/>
  <c r="J2520" i="1"/>
  <c r="K2520" i="1" s="1"/>
  <c r="L2519" i="1"/>
  <c r="I2523" i="1" l="1"/>
  <c r="J2521" i="1"/>
  <c r="K2521" i="1" s="1"/>
  <c r="L2520" i="1"/>
  <c r="I2524" i="1" l="1"/>
  <c r="J2522" i="1"/>
  <c r="K2522" i="1" s="1"/>
  <c r="L2521" i="1"/>
  <c r="I2525" i="1" l="1"/>
  <c r="J2523" i="1"/>
  <c r="K2523" i="1" s="1"/>
  <c r="L2522" i="1"/>
  <c r="I2526" i="1" l="1"/>
  <c r="J2524" i="1"/>
  <c r="K2524" i="1" s="1"/>
  <c r="L2523" i="1"/>
  <c r="I2527" i="1" l="1"/>
  <c r="L2524" i="1"/>
  <c r="J2525" i="1"/>
  <c r="K2525" i="1" s="1"/>
  <c r="I2528" i="1" l="1"/>
  <c r="J2526" i="1"/>
  <c r="K2526" i="1" s="1"/>
  <c r="L2525" i="1"/>
  <c r="I2529" i="1" l="1"/>
  <c r="J2527" i="1"/>
  <c r="K2527" i="1" s="1"/>
  <c r="L2526" i="1"/>
  <c r="I2530" i="1" l="1"/>
  <c r="J2528" i="1"/>
  <c r="K2528" i="1" s="1"/>
  <c r="L2527" i="1"/>
  <c r="I2531" i="1" l="1"/>
  <c r="J2529" i="1"/>
  <c r="K2529" i="1" s="1"/>
  <c r="L2528" i="1"/>
  <c r="I2532" i="1" l="1"/>
  <c r="J2530" i="1"/>
  <c r="K2530" i="1" s="1"/>
  <c r="L2529" i="1"/>
  <c r="I2533" i="1" l="1"/>
  <c r="J2531" i="1"/>
  <c r="K2531" i="1" s="1"/>
  <c r="L2530" i="1"/>
  <c r="I2534" i="1" l="1"/>
  <c r="J2532" i="1"/>
  <c r="K2532" i="1" s="1"/>
  <c r="L2531" i="1"/>
  <c r="I2535" i="1" l="1"/>
  <c r="J2533" i="1"/>
  <c r="K2533" i="1" s="1"/>
  <c r="L2532" i="1"/>
  <c r="I2536" i="1" l="1"/>
  <c r="J2534" i="1"/>
  <c r="K2534" i="1" s="1"/>
  <c r="L2533" i="1"/>
  <c r="I2537" i="1" l="1"/>
  <c r="J2535" i="1"/>
  <c r="K2535" i="1" s="1"/>
  <c r="L2534" i="1"/>
  <c r="I2538" i="1" l="1"/>
  <c r="J2536" i="1"/>
  <c r="K2536" i="1" s="1"/>
  <c r="L2535" i="1"/>
  <c r="I2539" i="1" l="1"/>
  <c r="J2537" i="1"/>
  <c r="K2537" i="1" s="1"/>
  <c r="L2536" i="1"/>
  <c r="I2540" i="1" l="1"/>
  <c r="J2538" i="1"/>
  <c r="K2538" i="1" s="1"/>
  <c r="L2537" i="1"/>
  <c r="I2541" i="1" l="1"/>
  <c r="J2539" i="1"/>
  <c r="K2539" i="1" s="1"/>
  <c r="L2538" i="1"/>
  <c r="I2542" i="1" l="1"/>
  <c r="J2540" i="1"/>
  <c r="K2540" i="1" s="1"/>
  <c r="L2539" i="1"/>
  <c r="I2543" i="1" l="1"/>
  <c r="J2541" i="1"/>
  <c r="K2541" i="1" s="1"/>
  <c r="L2540" i="1"/>
  <c r="I2544" i="1" l="1"/>
  <c r="J2542" i="1"/>
  <c r="K2542" i="1" s="1"/>
  <c r="L2541" i="1"/>
  <c r="I2545" i="1" l="1"/>
  <c r="J2543" i="1"/>
  <c r="K2543" i="1" s="1"/>
  <c r="L2542" i="1"/>
  <c r="I2546" i="1" l="1"/>
  <c r="J2544" i="1"/>
  <c r="K2544" i="1" s="1"/>
  <c r="L2543" i="1"/>
  <c r="I2547" i="1" l="1"/>
  <c r="J2545" i="1"/>
  <c r="K2545" i="1" s="1"/>
  <c r="L2544" i="1"/>
  <c r="I2548" i="1" l="1"/>
  <c r="J2546" i="1"/>
  <c r="K2546" i="1" s="1"/>
  <c r="L2545" i="1"/>
  <c r="I2549" i="1" l="1"/>
  <c r="J2547" i="1"/>
  <c r="K2547" i="1" s="1"/>
  <c r="L2546" i="1"/>
  <c r="I2550" i="1" l="1"/>
  <c r="J2548" i="1"/>
  <c r="K2548" i="1" s="1"/>
  <c r="L2547" i="1"/>
  <c r="I2551" i="1" l="1"/>
  <c r="J2549" i="1"/>
  <c r="K2549" i="1" s="1"/>
  <c r="L2548" i="1"/>
  <c r="I2552" i="1" l="1"/>
  <c r="J2550" i="1"/>
  <c r="K2550" i="1" s="1"/>
  <c r="L2549" i="1"/>
  <c r="I2553" i="1" l="1"/>
  <c r="J2551" i="1"/>
  <c r="K2551" i="1" s="1"/>
  <c r="L2550" i="1"/>
  <c r="I2554" i="1" l="1"/>
  <c r="J2552" i="1"/>
  <c r="K2552" i="1" s="1"/>
  <c r="L2551" i="1"/>
  <c r="I2555" i="1" l="1"/>
  <c r="J2553" i="1"/>
  <c r="K2553" i="1" s="1"/>
  <c r="L2552" i="1"/>
  <c r="I2556" i="1" l="1"/>
  <c r="J2554" i="1"/>
  <c r="K2554" i="1" s="1"/>
  <c r="L2553" i="1"/>
  <c r="I2557" i="1" l="1"/>
  <c r="J2555" i="1"/>
  <c r="K2555" i="1" s="1"/>
  <c r="L2554" i="1"/>
  <c r="I2558" i="1" l="1"/>
  <c r="J2556" i="1"/>
  <c r="K2556" i="1" s="1"/>
  <c r="L2555" i="1"/>
  <c r="I2559" i="1" l="1"/>
  <c r="J2557" i="1"/>
  <c r="K2557" i="1" s="1"/>
  <c r="L2556" i="1"/>
  <c r="I2560" i="1" l="1"/>
  <c r="J2558" i="1"/>
  <c r="K2558" i="1" s="1"/>
  <c r="L2557" i="1"/>
  <c r="I2561" i="1" l="1"/>
  <c r="J2559" i="1"/>
  <c r="K2559" i="1" s="1"/>
  <c r="L2558" i="1"/>
  <c r="I2562" i="1" l="1"/>
  <c r="J2560" i="1"/>
  <c r="K2560" i="1" s="1"/>
  <c r="L2559" i="1"/>
  <c r="I2563" i="1" l="1"/>
  <c r="J2561" i="1"/>
  <c r="K2561" i="1" s="1"/>
  <c r="L2560" i="1"/>
  <c r="I2564" i="1" l="1"/>
  <c r="J2562" i="1"/>
  <c r="K2562" i="1" s="1"/>
  <c r="L2561" i="1"/>
  <c r="I2565" i="1" l="1"/>
  <c r="J2563" i="1"/>
  <c r="K2563" i="1" s="1"/>
  <c r="L2562" i="1"/>
  <c r="I2566" i="1" l="1"/>
  <c r="J2564" i="1"/>
  <c r="K2564" i="1" s="1"/>
  <c r="L2563" i="1"/>
  <c r="I2567" i="1" l="1"/>
  <c r="J2565" i="1"/>
  <c r="K2565" i="1" s="1"/>
  <c r="L2564" i="1"/>
  <c r="I2568" i="1" l="1"/>
  <c r="J2566" i="1"/>
  <c r="K2566" i="1" s="1"/>
  <c r="L2565" i="1"/>
  <c r="I2569" i="1" l="1"/>
  <c r="J2567" i="1"/>
  <c r="K2567" i="1" s="1"/>
  <c r="L2566" i="1"/>
  <c r="I2570" i="1" l="1"/>
  <c r="J2568" i="1"/>
  <c r="K2568" i="1" s="1"/>
  <c r="L2567" i="1"/>
  <c r="I2571" i="1" l="1"/>
  <c r="J2569" i="1"/>
  <c r="K2569" i="1" s="1"/>
  <c r="L2568" i="1"/>
  <c r="I2572" i="1" l="1"/>
  <c r="J2570" i="1"/>
  <c r="K2570" i="1" s="1"/>
  <c r="L2569" i="1"/>
  <c r="I2573" i="1" l="1"/>
  <c r="J2571" i="1"/>
  <c r="K2571" i="1" s="1"/>
  <c r="L2570" i="1"/>
  <c r="I2574" i="1" l="1"/>
  <c r="J2572" i="1"/>
  <c r="K2572" i="1" s="1"/>
  <c r="L2571" i="1"/>
  <c r="I2575" i="1" l="1"/>
  <c r="J2573" i="1"/>
  <c r="K2573" i="1" s="1"/>
  <c r="L2572" i="1"/>
  <c r="I2576" i="1" l="1"/>
  <c r="J2574" i="1"/>
  <c r="K2574" i="1" s="1"/>
  <c r="L2573" i="1"/>
  <c r="I2577" i="1" l="1"/>
  <c r="J2575" i="1"/>
  <c r="K2575" i="1" s="1"/>
  <c r="L2574" i="1"/>
  <c r="I2578" i="1" l="1"/>
  <c r="J2576" i="1"/>
  <c r="K2576" i="1" s="1"/>
  <c r="L2575" i="1"/>
  <c r="I2579" i="1" l="1"/>
  <c r="J2577" i="1"/>
  <c r="K2577" i="1" s="1"/>
  <c r="L2576" i="1"/>
  <c r="I2580" i="1" l="1"/>
  <c r="J2578" i="1"/>
  <c r="K2578" i="1" s="1"/>
  <c r="L2577" i="1"/>
  <c r="I2581" i="1" l="1"/>
  <c r="L2578" i="1"/>
  <c r="J2579" i="1"/>
  <c r="K2579" i="1" s="1"/>
  <c r="I2582" i="1" l="1"/>
  <c r="J2580" i="1"/>
  <c r="K2580" i="1" s="1"/>
  <c r="L2579" i="1"/>
  <c r="I2583" i="1" l="1"/>
  <c r="J2581" i="1"/>
  <c r="K2581" i="1" s="1"/>
  <c r="L2580" i="1"/>
  <c r="I2584" i="1" l="1"/>
  <c r="J2582" i="1"/>
  <c r="K2582" i="1" s="1"/>
  <c r="L2581" i="1"/>
  <c r="I2585" i="1" l="1"/>
  <c r="J2583" i="1"/>
  <c r="K2583" i="1" s="1"/>
  <c r="L2582" i="1"/>
  <c r="I2586" i="1" l="1"/>
  <c r="L2583" i="1"/>
  <c r="J2584" i="1"/>
  <c r="K2584" i="1" s="1"/>
  <c r="I2587" i="1" l="1"/>
  <c r="J2585" i="1"/>
  <c r="K2585" i="1" s="1"/>
  <c r="L2584" i="1"/>
  <c r="I2588" i="1" l="1"/>
  <c r="J2586" i="1"/>
  <c r="K2586" i="1" s="1"/>
  <c r="L2585" i="1"/>
  <c r="I2589" i="1" l="1"/>
  <c r="L2586" i="1"/>
  <c r="J2587" i="1"/>
  <c r="K2587" i="1" s="1"/>
  <c r="I2590" i="1" l="1"/>
  <c r="J2588" i="1"/>
  <c r="K2588" i="1" s="1"/>
  <c r="L2587" i="1"/>
  <c r="I2591" i="1" l="1"/>
  <c r="L2588" i="1"/>
  <c r="J2589" i="1"/>
  <c r="K2589" i="1" s="1"/>
  <c r="I2592" i="1" l="1"/>
  <c r="J2590" i="1"/>
  <c r="K2590" i="1" s="1"/>
  <c r="L2589" i="1"/>
  <c r="I2593" i="1" l="1"/>
  <c r="J2591" i="1"/>
  <c r="K2591" i="1" s="1"/>
  <c r="L2590" i="1"/>
  <c r="I2594" i="1" l="1"/>
  <c r="L2591" i="1"/>
  <c r="J2592" i="1"/>
  <c r="K2592" i="1" s="1"/>
  <c r="I2595" i="1" l="1"/>
  <c r="L2592" i="1"/>
  <c r="J2593" i="1"/>
  <c r="K2593" i="1" s="1"/>
  <c r="I2596" i="1" l="1"/>
  <c r="J2594" i="1"/>
  <c r="K2594" i="1" s="1"/>
  <c r="L2593" i="1"/>
  <c r="I2597" i="1" l="1"/>
  <c r="L2594" i="1"/>
  <c r="J2595" i="1"/>
  <c r="K2595" i="1" s="1"/>
  <c r="I2598" i="1" l="1"/>
  <c r="L2595" i="1"/>
  <c r="J2596" i="1"/>
  <c r="K2596" i="1" s="1"/>
  <c r="I2599" i="1" l="1"/>
  <c r="L2596" i="1"/>
  <c r="J2597" i="1"/>
  <c r="K2597" i="1" s="1"/>
  <c r="I2600" i="1" l="1"/>
  <c r="L2597" i="1"/>
  <c r="J2598" i="1"/>
  <c r="K2598" i="1" s="1"/>
  <c r="I2601" i="1" l="1"/>
  <c r="L2598" i="1"/>
  <c r="J2599" i="1"/>
  <c r="K2599" i="1" s="1"/>
  <c r="I2602" i="1" l="1"/>
  <c r="J2600" i="1"/>
  <c r="K2600" i="1" s="1"/>
  <c r="L2599" i="1"/>
  <c r="I2603" i="1" l="1"/>
  <c r="L2600" i="1"/>
  <c r="J2601" i="1"/>
  <c r="K2601" i="1" s="1"/>
  <c r="I2604" i="1" l="1"/>
  <c r="L2601" i="1"/>
  <c r="J2602" i="1"/>
  <c r="K2602" i="1" s="1"/>
  <c r="I2605" i="1" l="1"/>
  <c r="L2602" i="1"/>
  <c r="J2603" i="1"/>
  <c r="K2603" i="1" s="1"/>
  <c r="I2606" i="1" l="1"/>
  <c r="L2603" i="1"/>
  <c r="J2604" i="1"/>
  <c r="K2604" i="1" s="1"/>
  <c r="I2607" i="1" l="1"/>
  <c r="L2604" i="1"/>
  <c r="J2605" i="1"/>
  <c r="K2605" i="1" s="1"/>
  <c r="I2608" i="1" l="1"/>
  <c r="L2605" i="1"/>
  <c r="J2606" i="1"/>
  <c r="K2606" i="1" s="1"/>
  <c r="I2609" i="1" l="1"/>
  <c r="J2607" i="1"/>
  <c r="K2607" i="1" s="1"/>
  <c r="L2606" i="1"/>
  <c r="I2610" i="1" l="1"/>
  <c r="L2607" i="1"/>
  <c r="J2608" i="1"/>
  <c r="K2608" i="1" s="1"/>
  <c r="I2611" i="1" l="1"/>
  <c r="J2609" i="1"/>
  <c r="K2609" i="1" s="1"/>
  <c r="L2608" i="1"/>
  <c r="I2612" i="1" l="1"/>
  <c r="L2609" i="1"/>
  <c r="J2610" i="1"/>
  <c r="K2610" i="1" s="1"/>
  <c r="I2613" i="1" l="1"/>
  <c r="L2610" i="1"/>
  <c r="J2611" i="1"/>
  <c r="K2611" i="1" s="1"/>
  <c r="I2614" i="1" l="1"/>
  <c r="L2611" i="1"/>
  <c r="J2612" i="1"/>
  <c r="K2612" i="1" s="1"/>
  <c r="I2615" i="1" l="1"/>
  <c r="L2612" i="1"/>
  <c r="J2613" i="1"/>
  <c r="K2613" i="1" s="1"/>
  <c r="I2616" i="1" l="1"/>
  <c r="J2614" i="1"/>
  <c r="K2614" i="1" s="1"/>
  <c r="L2613" i="1"/>
  <c r="I2617" i="1" l="1"/>
  <c r="J2615" i="1"/>
  <c r="K2615" i="1" s="1"/>
  <c r="L2614" i="1"/>
  <c r="I2618" i="1" l="1"/>
  <c r="J2616" i="1"/>
  <c r="K2616" i="1" s="1"/>
  <c r="L2615" i="1"/>
  <c r="I2619" i="1" l="1"/>
  <c r="J2617" i="1"/>
  <c r="K2617" i="1" s="1"/>
  <c r="L2616" i="1"/>
  <c r="I2620" i="1" l="1"/>
  <c r="J2618" i="1"/>
  <c r="K2618" i="1" s="1"/>
  <c r="L2617" i="1"/>
  <c r="I2621" i="1" l="1"/>
  <c r="L2618" i="1"/>
  <c r="J2619" i="1"/>
  <c r="K2619" i="1" s="1"/>
  <c r="I2622" i="1" l="1"/>
  <c r="L2619" i="1"/>
  <c r="J2620" i="1"/>
  <c r="K2620" i="1" s="1"/>
  <c r="I2623" i="1" l="1"/>
  <c r="L2620" i="1"/>
  <c r="J2621" i="1"/>
  <c r="K2621" i="1" s="1"/>
  <c r="I2624" i="1" l="1"/>
  <c r="J2622" i="1"/>
  <c r="K2622" i="1" s="1"/>
  <c r="L2621" i="1"/>
  <c r="I2625" i="1" l="1"/>
  <c r="L2622" i="1"/>
  <c r="J2623" i="1"/>
  <c r="K2623" i="1" s="1"/>
  <c r="I2626" i="1" l="1"/>
  <c r="J2624" i="1"/>
  <c r="K2624" i="1" s="1"/>
  <c r="L2623" i="1"/>
  <c r="I2627" i="1" l="1"/>
  <c r="J2625" i="1"/>
  <c r="K2625" i="1" s="1"/>
  <c r="L2624" i="1"/>
  <c r="I2628" i="1" l="1"/>
  <c r="L2625" i="1"/>
  <c r="J2626" i="1"/>
  <c r="K2626" i="1" s="1"/>
  <c r="I2629" i="1" l="1"/>
  <c r="L2626" i="1"/>
  <c r="J2627" i="1"/>
  <c r="K2627" i="1" s="1"/>
  <c r="I2630" i="1" l="1"/>
  <c r="L2627" i="1"/>
  <c r="J2628" i="1"/>
  <c r="K2628" i="1" s="1"/>
  <c r="I2631" i="1" l="1"/>
  <c r="L2628" i="1"/>
  <c r="J2629" i="1"/>
  <c r="K2629" i="1" s="1"/>
  <c r="I2632" i="1" l="1"/>
  <c r="L2629" i="1"/>
  <c r="J2630" i="1"/>
  <c r="K2630" i="1" s="1"/>
  <c r="I2633" i="1" l="1"/>
  <c r="L2630" i="1"/>
  <c r="J2631" i="1"/>
  <c r="K2631" i="1" s="1"/>
  <c r="I2634" i="1" l="1"/>
  <c r="L2631" i="1"/>
  <c r="J2632" i="1"/>
  <c r="K2632" i="1" s="1"/>
  <c r="I2635" i="1" l="1"/>
  <c r="L2632" i="1"/>
  <c r="J2633" i="1"/>
  <c r="K2633" i="1" s="1"/>
  <c r="I2636" i="1" l="1"/>
  <c r="J2634" i="1"/>
  <c r="K2634" i="1" s="1"/>
  <c r="L2633" i="1"/>
  <c r="I2637" i="1" l="1"/>
  <c r="L2634" i="1"/>
  <c r="J2635" i="1"/>
  <c r="K2635" i="1" s="1"/>
  <c r="I2638" i="1" l="1"/>
  <c r="L2635" i="1"/>
  <c r="J2636" i="1"/>
  <c r="K2636" i="1" s="1"/>
  <c r="I2639" i="1" l="1"/>
  <c r="L2636" i="1"/>
  <c r="J2637" i="1"/>
  <c r="K2637" i="1" s="1"/>
  <c r="I2640" i="1" l="1"/>
  <c r="L2637" i="1"/>
  <c r="J2638" i="1"/>
  <c r="K2638" i="1" s="1"/>
  <c r="I2641" i="1" l="1"/>
  <c r="L2638" i="1"/>
  <c r="J2639" i="1"/>
  <c r="K2639" i="1" s="1"/>
  <c r="I2642" i="1" l="1"/>
  <c r="L2639" i="1"/>
  <c r="J2640" i="1"/>
  <c r="K2640" i="1" s="1"/>
  <c r="I2643" i="1" l="1"/>
  <c r="L2640" i="1"/>
  <c r="J2641" i="1"/>
  <c r="K2641" i="1" s="1"/>
  <c r="I2644" i="1" l="1"/>
  <c r="L2641" i="1"/>
  <c r="J2642" i="1"/>
  <c r="K2642" i="1" s="1"/>
  <c r="I2645" i="1" l="1"/>
  <c r="L2642" i="1"/>
  <c r="J2643" i="1"/>
  <c r="K2643" i="1" s="1"/>
  <c r="I2646" i="1" l="1"/>
  <c r="L2643" i="1"/>
  <c r="J2644" i="1"/>
  <c r="K2644" i="1" s="1"/>
  <c r="I2647" i="1" l="1"/>
  <c r="L2644" i="1"/>
  <c r="J2645" i="1"/>
  <c r="K2645" i="1" s="1"/>
  <c r="I2648" i="1" l="1"/>
  <c r="J2646" i="1"/>
  <c r="K2646" i="1" s="1"/>
  <c r="L2645" i="1"/>
  <c r="I2649" i="1" l="1"/>
  <c r="L2646" i="1"/>
  <c r="J2647" i="1"/>
  <c r="K2647" i="1" s="1"/>
  <c r="I2650" i="1" l="1"/>
  <c r="J2648" i="1"/>
  <c r="K2648" i="1" s="1"/>
  <c r="L2647" i="1"/>
  <c r="I2651" i="1" l="1"/>
  <c r="J2649" i="1"/>
  <c r="K2649" i="1" s="1"/>
  <c r="L2648" i="1"/>
  <c r="I2652" i="1" l="1"/>
  <c r="L2649" i="1"/>
  <c r="J2650" i="1"/>
  <c r="K2650" i="1" s="1"/>
  <c r="I2653" i="1" l="1"/>
  <c r="L2650" i="1"/>
  <c r="J2651" i="1"/>
  <c r="K2651" i="1" s="1"/>
  <c r="I2654" i="1" l="1"/>
  <c r="L2651" i="1"/>
  <c r="J2652" i="1"/>
  <c r="K2652" i="1" s="1"/>
  <c r="I2655" i="1" l="1"/>
  <c r="L2652" i="1"/>
  <c r="J2653" i="1"/>
  <c r="K2653" i="1" s="1"/>
  <c r="I2656" i="1" l="1"/>
  <c r="L2653" i="1"/>
  <c r="J2654" i="1"/>
  <c r="K2654" i="1" s="1"/>
  <c r="I2657" i="1" l="1"/>
  <c r="L2654" i="1"/>
  <c r="J2655" i="1"/>
  <c r="K2655" i="1" s="1"/>
  <c r="I2658" i="1" l="1"/>
  <c r="J2656" i="1"/>
  <c r="K2656" i="1" s="1"/>
  <c r="L2655" i="1"/>
  <c r="I2659" i="1" l="1"/>
  <c r="L2656" i="1"/>
  <c r="J2657" i="1"/>
  <c r="K2657" i="1" s="1"/>
  <c r="I2660" i="1" l="1"/>
  <c r="L2657" i="1"/>
  <c r="J2658" i="1"/>
  <c r="K2658" i="1" s="1"/>
  <c r="I2661" i="1" l="1"/>
  <c r="L2658" i="1"/>
  <c r="J2659" i="1"/>
  <c r="K2659" i="1" s="1"/>
  <c r="I2662" i="1" l="1"/>
  <c r="J2660" i="1"/>
  <c r="K2660" i="1" s="1"/>
  <c r="L2659" i="1"/>
  <c r="I2663" i="1" l="1"/>
  <c r="J2661" i="1"/>
  <c r="K2661" i="1" s="1"/>
  <c r="L2660" i="1"/>
  <c r="I2664" i="1" l="1"/>
  <c r="J2662" i="1"/>
  <c r="K2662" i="1" s="1"/>
  <c r="L2661" i="1"/>
  <c r="I2665" i="1" l="1"/>
  <c r="J2663" i="1"/>
  <c r="K2663" i="1" s="1"/>
  <c r="L2662" i="1"/>
  <c r="I2666" i="1" l="1"/>
  <c r="L2663" i="1"/>
  <c r="J2664" i="1"/>
  <c r="K2664" i="1" s="1"/>
  <c r="I2667" i="1" l="1"/>
  <c r="J2665" i="1"/>
  <c r="K2665" i="1" s="1"/>
  <c r="L2664" i="1"/>
  <c r="I2668" i="1" l="1"/>
  <c r="J2666" i="1"/>
  <c r="K2666" i="1" s="1"/>
  <c r="L2665" i="1"/>
  <c r="I2669" i="1" l="1"/>
  <c r="J2667" i="1"/>
  <c r="K2667" i="1" s="1"/>
  <c r="L2666" i="1"/>
  <c r="I2670" i="1" l="1"/>
  <c r="L2667" i="1"/>
  <c r="J2668" i="1"/>
  <c r="K2668" i="1" s="1"/>
  <c r="I2671" i="1" l="1"/>
  <c r="J2669" i="1"/>
  <c r="K2669" i="1" s="1"/>
  <c r="L2668" i="1"/>
  <c r="I2672" i="1" l="1"/>
  <c r="L2669" i="1"/>
  <c r="J2670" i="1"/>
  <c r="K2670" i="1" s="1"/>
  <c r="I2673" i="1" l="1"/>
  <c r="L2670" i="1"/>
  <c r="J2671" i="1"/>
  <c r="K2671" i="1" s="1"/>
  <c r="I2674" i="1" l="1"/>
  <c r="L2671" i="1"/>
  <c r="J2672" i="1"/>
  <c r="K2672" i="1" s="1"/>
  <c r="I2675" i="1" l="1"/>
  <c r="L2672" i="1"/>
  <c r="J2673" i="1"/>
  <c r="K2673" i="1" s="1"/>
  <c r="I2676" i="1" l="1"/>
  <c r="L2673" i="1"/>
  <c r="J2674" i="1"/>
  <c r="K2674" i="1" s="1"/>
  <c r="I2677" i="1" l="1"/>
  <c r="J2675" i="1"/>
  <c r="K2675" i="1" s="1"/>
  <c r="L2674" i="1"/>
  <c r="I2678" i="1" l="1"/>
  <c r="J2676" i="1"/>
  <c r="K2676" i="1" s="1"/>
  <c r="L2675" i="1"/>
  <c r="I2679" i="1" l="1"/>
  <c r="L2676" i="1"/>
  <c r="J2677" i="1"/>
  <c r="K2677" i="1" s="1"/>
  <c r="I2680" i="1" l="1"/>
  <c r="L2677" i="1"/>
  <c r="J2678" i="1"/>
  <c r="K2678" i="1" s="1"/>
  <c r="I2681" i="1" l="1"/>
  <c r="L2678" i="1"/>
  <c r="J2679" i="1"/>
  <c r="K2679" i="1" s="1"/>
  <c r="I2682" i="1" l="1"/>
  <c r="L2679" i="1"/>
  <c r="J2680" i="1"/>
  <c r="K2680" i="1" s="1"/>
  <c r="I2683" i="1" l="1"/>
  <c r="J2681" i="1"/>
  <c r="K2681" i="1" s="1"/>
  <c r="L2680" i="1"/>
  <c r="I2684" i="1" l="1"/>
  <c r="L2681" i="1"/>
  <c r="J2682" i="1"/>
  <c r="K2682" i="1" s="1"/>
  <c r="I2685" i="1" l="1"/>
  <c r="L2682" i="1"/>
  <c r="J2683" i="1"/>
  <c r="K2683" i="1" s="1"/>
  <c r="I2686" i="1" l="1"/>
  <c r="L2683" i="1"/>
  <c r="J2684" i="1"/>
  <c r="K2684" i="1" s="1"/>
  <c r="I2687" i="1" l="1"/>
  <c r="L2684" i="1"/>
  <c r="J2685" i="1"/>
  <c r="K2685" i="1" s="1"/>
  <c r="I2688" i="1" l="1"/>
  <c r="J2686" i="1"/>
  <c r="K2686" i="1" s="1"/>
  <c r="L2685" i="1"/>
  <c r="I2689" i="1" l="1"/>
  <c r="J2687" i="1"/>
  <c r="K2687" i="1" s="1"/>
  <c r="L2686" i="1"/>
  <c r="I2690" i="1" l="1"/>
  <c r="L2687" i="1"/>
  <c r="J2688" i="1"/>
  <c r="K2688" i="1" s="1"/>
  <c r="I2691" i="1" l="1"/>
  <c r="J2689" i="1"/>
  <c r="K2689" i="1" s="1"/>
  <c r="L2688" i="1"/>
  <c r="I2692" i="1" l="1"/>
  <c r="L2689" i="1"/>
  <c r="J2690" i="1"/>
  <c r="K2690" i="1" s="1"/>
  <c r="I2693" i="1" l="1"/>
  <c r="L2690" i="1"/>
  <c r="J2691" i="1"/>
  <c r="K2691" i="1" s="1"/>
  <c r="I2694" i="1" l="1"/>
  <c r="J2692" i="1"/>
  <c r="K2692" i="1" s="1"/>
  <c r="L2691" i="1"/>
  <c r="I2695" i="1" l="1"/>
  <c r="L2692" i="1"/>
  <c r="J2693" i="1"/>
  <c r="K2693" i="1" s="1"/>
  <c r="I2696" i="1" l="1"/>
  <c r="L2693" i="1"/>
  <c r="J2694" i="1"/>
  <c r="K2694" i="1" s="1"/>
  <c r="I2697" i="1" l="1"/>
  <c r="L2694" i="1"/>
  <c r="J2695" i="1"/>
  <c r="K2695" i="1" s="1"/>
  <c r="I2698" i="1" l="1"/>
  <c r="L2695" i="1"/>
  <c r="J2696" i="1"/>
  <c r="K2696" i="1" s="1"/>
  <c r="I2699" i="1" l="1"/>
  <c r="L2696" i="1"/>
  <c r="J2697" i="1"/>
  <c r="K2697" i="1" s="1"/>
  <c r="I2700" i="1" l="1"/>
  <c r="J2698" i="1"/>
  <c r="K2698" i="1" s="1"/>
  <c r="L2697" i="1"/>
  <c r="I2701" i="1" l="1"/>
  <c r="L2698" i="1"/>
  <c r="J2699" i="1"/>
  <c r="K2699" i="1" s="1"/>
  <c r="I2702" i="1" l="1"/>
  <c r="L2699" i="1"/>
  <c r="J2700" i="1"/>
  <c r="K2700" i="1" s="1"/>
  <c r="I2703" i="1" l="1"/>
  <c r="L2700" i="1"/>
  <c r="J2701" i="1"/>
  <c r="K2701" i="1" s="1"/>
  <c r="I2704" i="1" l="1"/>
  <c r="L2701" i="1"/>
  <c r="J2702" i="1"/>
  <c r="K2702" i="1" s="1"/>
  <c r="I2705" i="1" l="1"/>
  <c r="L2702" i="1"/>
  <c r="J2703" i="1"/>
  <c r="K2703" i="1" s="1"/>
  <c r="I2706" i="1" l="1"/>
  <c r="L2703" i="1"/>
  <c r="J2704" i="1"/>
  <c r="K2704" i="1" s="1"/>
  <c r="I2707" i="1" l="1"/>
  <c r="L2704" i="1"/>
  <c r="J2705" i="1"/>
  <c r="K2705" i="1" s="1"/>
  <c r="I2708" i="1" l="1"/>
  <c r="L2705" i="1"/>
  <c r="J2706" i="1"/>
  <c r="K2706" i="1" s="1"/>
  <c r="I2709" i="1" l="1"/>
  <c r="L2706" i="1"/>
  <c r="J2707" i="1"/>
  <c r="K2707" i="1" s="1"/>
  <c r="I2710" i="1" l="1"/>
  <c r="J2708" i="1"/>
  <c r="K2708" i="1" s="1"/>
  <c r="L2707" i="1"/>
  <c r="I2711" i="1" l="1"/>
  <c r="L2708" i="1"/>
  <c r="J2709" i="1"/>
  <c r="K2709" i="1" s="1"/>
  <c r="I2712" i="1" l="1"/>
  <c r="L2709" i="1"/>
  <c r="J2710" i="1"/>
  <c r="K2710" i="1" s="1"/>
  <c r="I2713" i="1" l="1"/>
  <c r="L2710" i="1"/>
  <c r="J2711" i="1"/>
  <c r="K2711" i="1" s="1"/>
  <c r="I2714" i="1" l="1"/>
  <c r="L2711" i="1"/>
  <c r="J2712" i="1"/>
  <c r="K2712" i="1" s="1"/>
  <c r="I2715" i="1" l="1"/>
  <c r="L2712" i="1"/>
  <c r="J2713" i="1"/>
  <c r="K2713" i="1" s="1"/>
  <c r="I2716" i="1" l="1"/>
  <c r="L2713" i="1"/>
  <c r="J2714" i="1"/>
  <c r="K2714" i="1" s="1"/>
  <c r="I2717" i="1" l="1"/>
  <c r="L2714" i="1"/>
  <c r="J2715" i="1"/>
  <c r="K2715" i="1" s="1"/>
  <c r="I2718" i="1" l="1"/>
  <c r="L2715" i="1"/>
  <c r="J2716" i="1"/>
  <c r="K2716" i="1" s="1"/>
  <c r="I2719" i="1" l="1"/>
  <c r="L2716" i="1"/>
  <c r="J2717" i="1"/>
  <c r="K2717" i="1" s="1"/>
  <c r="I2720" i="1" l="1"/>
  <c r="L2717" i="1"/>
  <c r="J2718" i="1"/>
  <c r="K2718" i="1" s="1"/>
  <c r="I2721" i="1" l="1"/>
  <c r="L2718" i="1"/>
  <c r="J2719" i="1"/>
  <c r="K2719" i="1" s="1"/>
  <c r="I2722" i="1" l="1"/>
  <c r="L2719" i="1"/>
  <c r="J2720" i="1"/>
  <c r="K2720" i="1" s="1"/>
  <c r="I2723" i="1" l="1"/>
  <c r="L2720" i="1"/>
  <c r="J2721" i="1"/>
  <c r="K2721" i="1" s="1"/>
  <c r="I2724" i="1" l="1"/>
  <c r="L2721" i="1"/>
  <c r="J2722" i="1"/>
  <c r="K2722" i="1" s="1"/>
  <c r="I2725" i="1" l="1"/>
  <c r="L2722" i="1"/>
  <c r="J2723" i="1"/>
  <c r="K2723" i="1" s="1"/>
  <c r="I2726" i="1" l="1"/>
  <c r="L2723" i="1"/>
  <c r="J2724" i="1"/>
  <c r="K2724" i="1" s="1"/>
  <c r="I2727" i="1" l="1"/>
  <c r="L2724" i="1"/>
  <c r="J2725" i="1"/>
  <c r="K2725" i="1" s="1"/>
  <c r="I2728" i="1" l="1"/>
  <c r="L2725" i="1"/>
  <c r="J2726" i="1"/>
  <c r="K2726" i="1" s="1"/>
  <c r="I2729" i="1" l="1"/>
  <c r="L2726" i="1"/>
  <c r="J2727" i="1"/>
  <c r="K2727" i="1" s="1"/>
  <c r="I2730" i="1" l="1"/>
  <c r="L2727" i="1"/>
  <c r="J2728" i="1"/>
  <c r="K2728" i="1" s="1"/>
  <c r="I2731" i="1" l="1"/>
  <c r="L2728" i="1"/>
  <c r="J2729" i="1"/>
  <c r="K2729" i="1" s="1"/>
  <c r="I2732" i="1" l="1"/>
  <c r="L2729" i="1"/>
  <c r="J2730" i="1"/>
  <c r="K2730" i="1" s="1"/>
  <c r="I2733" i="1" l="1"/>
  <c r="L2730" i="1"/>
  <c r="J2731" i="1"/>
  <c r="K2731" i="1" s="1"/>
  <c r="I2734" i="1" l="1"/>
  <c r="L2731" i="1"/>
  <c r="J2732" i="1"/>
  <c r="K2732" i="1" s="1"/>
  <c r="I2735" i="1" l="1"/>
  <c r="L2732" i="1"/>
  <c r="J2733" i="1"/>
  <c r="K2733" i="1" s="1"/>
  <c r="I2736" i="1" l="1"/>
  <c r="L2733" i="1"/>
  <c r="J2734" i="1"/>
  <c r="K2734" i="1" s="1"/>
  <c r="I2737" i="1" l="1"/>
  <c r="L2734" i="1"/>
  <c r="J2735" i="1"/>
  <c r="K2735" i="1" s="1"/>
  <c r="I2738" i="1" l="1"/>
  <c r="L2735" i="1"/>
  <c r="J2736" i="1"/>
  <c r="K2736" i="1" s="1"/>
  <c r="I2739" i="1" l="1"/>
  <c r="L2736" i="1"/>
  <c r="J2737" i="1"/>
  <c r="K2737" i="1" s="1"/>
  <c r="I2740" i="1" l="1"/>
  <c r="L2737" i="1"/>
  <c r="J2738" i="1"/>
  <c r="K2738" i="1" s="1"/>
  <c r="I2741" i="1" l="1"/>
  <c r="L2738" i="1"/>
  <c r="J2739" i="1"/>
  <c r="K2739" i="1" s="1"/>
  <c r="I2742" i="1" l="1"/>
  <c r="L2739" i="1"/>
  <c r="J2740" i="1"/>
  <c r="K2740" i="1" s="1"/>
  <c r="I2743" i="1" l="1"/>
  <c r="L2740" i="1"/>
  <c r="J2741" i="1"/>
  <c r="K2741" i="1" s="1"/>
  <c r="I2744" i="1" l="1"/>
  <c r="L2741" i="1"/>
  <c r="J2742" i="1"/>
  <c r="K2742" i="1" s="1"/>
  <c r="I2745" i="1" l="1"/>
  <c r="L2742" i="1"/>
  <c r="J2743" i="1"/>
  <c r="K2743" i="1" s="1"/>
  <c r="I2746" i="1" l="1"/>
  <c r="L2743" i="1"/>
  <c r="J2744" i="1"/>
  <c r="K2744" i="1" s="1"/>
  <c r="I2747" i="1" l="1"/>
  <c r="L2744" i="1"/>
  <c r="J2745" i="1"/>
  <c r="K2745" i="1" s="1"/>
  <c r="I2748" i="1" l="1"/>
  <c r="L2745" i="1"/>
  <c r="J2746" i="1"/>
  <c r="K2746" i="1" s="1"/>
  <c r="I2749" i="1" l="1"/>
  <c r="L2746" i="1"/>
  <c r="J2747" i="1"/>
  <c r="K2747" i="1" s="1"/>
  <c r="I2750" i="1" l="1"/>
  <c r="L2747" i="1"/>
  <c r="J2748" i="1"/>
  <c r="K2748" i="1" s="1"/>
  <c r="I2751" i="1" l="1"/>
  <c r="L2748" i="1"/>
  <c r="J2749" i="1"/>
  <c r="K2749" i="1" s="1"/>
  <c r="I2752" i="1" l="1"/>
  <c r="L2749" i="1"/>
  <c r="J2750" i="1"/>
  <c r="K2750" i="1" s="1"/>
  <c r="I2753" i="1" l="1"/>
  <c r="L2750" i="1"/>
  <c r="J2751" i="1"/>
  <c r="K2751" i="1" s="1"/>
  <c r="I2754" i="1" l="1"/>
  <c r="L2751" i="1"/>
  <c r="J2752" i="1"/>
  <c r="K2752" i="1" s="1"/>
  <c r="I2755" i="1" l="1"/>
  <c r="L2752" i="1"/>
  <c r="J2753" i="1"/>
  <c r="K2753" i="1" s="1"/>
  <c r="I2756" i="1" l="1"/>
  <c r="L2753" i="1"/>
  <c r="J2754" i="1"/>
  <c r="K2754" i="1" s="1"/>
  <c r="I2757" i="1" l="1"/>
  <c r="L2754" i="1"/>
  <c r="J2755" i="1"/>
  <c r="K2755" i="1" s="1"/>
  <c r="I2758" i="1" l="1"/>
  <c r="L2755" i="1"/>
  <c r="J2756" i="1"/>
  <c r="K2756" i="1" s="1"/>
  <c r="I2759" i="1" l="1"/>
  <c r="L2756" i="1"/>
  <c r="J2757" i="1"/>
  <c r="K2757" i="1" s="1"/>
  <c r="I2760" i="1" l="1"/>
  <c r="L2757" i="1"/>
  <c r="J2758" i="1"/>
  <c r="K2758" i="1" s="1"/>
  <c r="I2761" i="1" l="1"/>
  <c r="L2758" i="1"/>
  <c r="J2759" i="1"/>
  <c r="K2759" i="1" s="1"/>
  <c r="I2762" i="1" l="1"/>
  <c r="L2759" i="1"/>
  <c r="J2760" i="1"/>
  <c r="K2760" i="1" s="1"/>
  <c r="I2763" i="1" l="1"/>
  <c r="L2760" i="1"/>
  <c r="J2761" i="1"/>
  <c r="K2761" i="1" s="1"/>
  <c r="I2764" i="1" l="1"/>
  <c r="J2762" i="1"/>
  <c r="K2762" i="1" s="1"/>
  <c r="L2761" i="1"/>
  <c r="I2765" i="1" l="1"/>
  <c r="J2763" i="1"/>
  <c r="K2763" i="1" s="1"/>
  <c r="L2762" i="1"/>
  <c r="I2766" i="1" l="1"/>
  <c r="J2764" i="1"/>
  <c r="K2764" i="1" s="1"/>
  <c r="L2763" i="1"/>
  <c r="I2767" i="1" l="1"/>
  <c r="J2765" i="1"/>
  <c r="K2765" i="1" s="1"/>
  <c r="L2764" i="1"/>
  <c r="I2768" i="1" l="1"/>
  <c r="J2766" i="1"/>
  <c r="K2766" i="1" s="1"/>
  <c r="L2765" i="1"/>
  <c r="I2769" i="1" l="1"/>
  <c r="L2766" i="1"/>
  <c r="J2767" i="1"/>
  <c r="K2767" i="1" s="1"/>
  <c r="I2770" i="1" l="1"/>
  <c r="J2768" i="1"/>
  <c r="K2768" i="1" s="1"/>
  <c r="L2767" i="1"/>
  <c r="I2771" i="1" l="1"/>
  <c r="J2769" i="1"/>
  <c r="K2769" i="1" s="1"/>
  <c r="L2768" i="1"/>
  <c r="I2772" i="1" l="1"/>
  <c r="J2770" i="1"/>
  <c r="K2770" i="1" s="1"/>
  <c r="L2769" i="1"/>
  <c r="I2773" i="1" l="1"/>
  <c r="J2771" i="1"/>
  <c r="K2771" i="1" s="1"/>
  <c r="L2770" i="1"/>
  <c r="I2774" i="1" l="1"/>
  <c r="J2772" i="1"/>
  <c r="K2772" i="1" s="1"/>
  <c r="L2771" i="1"/>
  <c r="I2775" i="1" l="1"/>
  <c r="J2773" i="1"/>
  <c r="K2773" i="1" s="1"/>
  <c r="L2772" i="1"/>
  <c r="I2776" i="1" l="1"/>
  <c r="J2774" i="1"/>
  <c r="K2774" i="1" s="1"/>
  <c r="L2773" i="1"/>
  <c r="I2777" i="1" l="1"/>
  <c r="J2775" i="1"/>
  <c r="K2775" i="1" s="1"/>
  <c r="L2774" i="1"/>
  <c r="I2778" i="1" l="1"/>
  <c r="J2776" i="1"/>
  <c r="K2776" i="1" s="1"/>
  <c r="L2775" i="1"/>
  <c r="I2779" i="1" l="1"/>
  <c r="J2777" i="1"/>
  <c r="K2777" i="1" s="1"/>
  <c r="L2776" i="1"/>
  <c r="I2780" i="1" l="1"/>
  <c r="J2778" i="1"/>
  <c r="K2778" i="1" s="1"/>
  <c r="L2777" i="1"/>
  <c r="I2781" i="1" l="1"/>
  <c r="J2779" i="1"/>
  <c r="K2779" i="1" s="1"/>
  <c r="L2778" i="1"/>
  <c r="I2782" i="1" l="1"/>
  <c r="J2780" i="1"/>
  <c r="K2780" i="1" s="1"/>
  <c r="L2779" i="1"/>
  <c r="I2783" i="1" l="1"/>
  <c r="J2781" i="1"/>
  <c r="K2781" i="1" s="1"/>
  <c r="L2780" i="1"/>
  <c r="I2784" i="1" l="1"/>
  <c r="L2781" i="1"/>
  <c r="J2782" i="1"/>
  <c r="K2782" i="1" s="1"/>
  <c r="I2785" i="1" l="1"/>
  <c r="J2783" i="1"/>
  <c r="K2783" i="1" s="1"/>
  <c r="L2782" i="1"/>
  <c r="I2786" i="1" l="1"/>
  <c r="J2784" i="1"/>
  <c r="K2784" i="1" s="1"/>
  <c r="L2783" i="1"/>
  <c r="I2787" i="1" l="1"/>
  <c r="L2784" i="1"/>
  <c r="J2785" i="1"/>
  <c r="K2785" i="1" s="1"/>
  <c r="I2788" i="1" l="1"/>
  <c r="J2786" i="1"/>
  <c r="K2786" i="1" s="1"/>
  <c r="L2785" i="1"/>
  <c r="I2789" i="1" l="1"/>
  <c r="L2786" i="1"/>
  <c r="J2787" i="1"/>
  <c r="K2787" i="1" s="1"/>
  <c r="I2790" i="1" l="1"/>
  <c r="J2788" i="1"/>
  <c r="K2788" i="1" s="1"/>
  <c r="L2787" i="1"/>
  <c r="I2791" i="1" l="1"/>
  <c r="L2788" i="1"/>
  <c r="J2789" i="1"/>
  <c r="K2789" i="1" s="1"/>
  <c r="I2792" i="1" l="1"/>
  <c r="J2790" i="1"/>
  <c r="K2790" i="1" s="1"/>
  <c r="L2789" i="1"/>
  <c r="I2793" i="1" l="1"/>
  <c r="J2791" i="1"/>
  <c r="K2791" i="1" s="1"/>
  <c r="L2790" i="1"/>
  <c r="I2794" i="1" l="1"/>
  <c r="J2792" i="1"/>
  <c r="K2792" i="1" s="1"/>
  <c r="L2791" i="1"/>
  <c r="I2795" i="1" l="1"/>
  <c r="J2793" i="1"/>
  <c r="K2793" i="1" s="1"/>
  <c r="L2792" i="1"/>
  <c r="I2796" i="1" l="1"/>
  <c r="J2794" i="1"/>
  <c r="K2794" i="1" s="1"/>
  <c r="L2793" i="1"/>
  <c r="I2797" i="1" l="1"/>
  <c r="J2795" i="1"/>
  <c r="K2795" i="1" s="1"/>
  <c r="L2794" i="1"/>
  <c r="I2798" i="1" l="1"/>
  <c r="J2796" i="1"/>
  <c r="K2796" i="1" s="1"/>
  <c r="L2795" i="1"/>
  <c r="I2799" i="1" l="1"/>
  <c r="J2797" i="1"/>
  <c r="K2797" i="1" s="1"/>
  <c r="L2796" i="1"/>
  <c r="I2800" i="1" l="1"/>
  <c r="J2798" i="1"/>
  <c r="K2798" i="1" s="1"/>
  <c r="L2797" i="1"/>
  <c r="I2801" i="1" l="1"/>
  <c r="J2799" i="1"/>
  <c r="K2799" i="1" s="1"/>
  <c r="L2798" i="1"/>
  <c r="I2802" i="1" l="1"/>
  <c r="J2800" i="1"/>
  <c r="K2800" i="1" s="1"/>
  <c r="L2799" i="1"/>
  <c r="I2803" i="1" l="1"/>
  <c r="J2801" i="1"/>
  <c r="K2801" i="1" s="1"/>
  <c r="L2800" i="1"/>
  <c r="I2804" i="1" l="1"/>
  <c r="J2802" i="1"/>
  <c r="K2802" i="1" s="1"/>
  <c r="L2801" i="1"/>
  <c r="I2805" i="1" l="1"/>
  <c r="J2803" i="1"/>
  <c r="K2803" i="1" s="1"/>
  <c r="L2802" i="1"/>
  <c r="I2806" i="1" l="1"/>
  <c r="L2803" i="1"/>
  <c r="J2804" i="1"/>
  <c r="K2804" i="1" s="1"/>
  <c r="I2807" i="1" l="1"/>
  <c r="L2804" i="1"/>
  <c r="J2805" i="1"/>
  <c r="K2805" i="1" s="1"/>
  <c r="I2808" i="1" l="1"/>
  <c r="J2806" i="1"/>
  <c r="K2806" i="1" s="1"/>
  <c r="L2805" i="1"/>
  <c r="I2809" i="1" l="1"/>
  <c r="L2806" i="1"/>
  <c r="J2807" i="1"/>
  <c r="K2807" i="1" s="1"/>
  <c r="I2810" i="1" l="1"/>
  <c r="J2808" i="1"/>
  <c r="K2808" i="1" s="1"/>
  <c r="L2807" i="1"/>
  <c r="I2811" i="1" l="1"/>
  <c r="J2809" i="1"/>
  <c r="K2809" i="1" s="1"/>
  <c r="L2808" i="1"/>
  <c r="I2812" i="1" l="1"/>
  <c r="L2809" i="1"/>
  <c r="J2810" i="1"/>
  <c r="K2810" i="1" s="1"/>
  <c r="I2813" i="1" l="1"/>
  <c r="J2811" i="1"/>
  <c r="K2811" i="1" s="1"/>
  <c r="L2810" i="1"/>
  <c r="I2814" i="1" l="1"/>
  <c r="J2812" i="1"/>
  <c r="K2812" i="1" s="1"/>
  <c r="L2811" i="1"/>
  <c r="I2815" i="1" l="1"/>
  <c r="J2813" i="1"/>
  <c r="K2813" i="1" s="1"/>
  <c r="L2812" i="1"/>
  <c r="I2816" i="1" l="1"/>
  <c r="J2814" i="1"/>
  <c r="K2814" i="1" s="1"/>
  <c r="L2813" i="1"/>
  <c r="I2817" i="1" l="1"/>
  <c r="J2815" i="1"/>
  <c r="K2815" i="1" s="1"/>
  <c r="L2814" i="1"/>
  <c r="I2818" i="1" l="1"/>
  <c r="J2816" i="1"/>
  <c r="K2816" i="1" s="1"/>
  <c r="L2815" i="1"/>
  <c r="I2819" i="1" l="1"/>
  <c r="J2817" i="1"/>
  <c r="K2817" i="1" s="1"/>
  <c r="L2816" i="1"/>
  <c r="I2820" i="1" l="1"/>
  <c r="J2818" i="1"/>
  <c r="K2818" i="1" s="1"/>
  <c r="L2817" i="1"/>
  <c r="I2821" i="1" l="1"/>
  <c r="J2819" i="1"/>
  <c r="K2819" i="1" s="1"/>
  <c r="L2818" i="1"/>
  <c r="I2822" i="1" l="1"/>
  <c r="J2820" i="1"/>
  <c r="K2820" i="1" s="1"/>
  <c r="L2819" i="1"/>
  <c r="I2823" i="1" l="1"/>
  <c r="J2821" i="1"/>
  <c r="K2821" i="1" s="1"/>
  <c r="L2820" i="1"/>
  <c r="I2824" i="1" l="1"/>
  <c r="J2822" i="1"/>
  <c r="K2822" i="1" s="1"/>
  <c r="L2821" i="1"/>
  <c r="I2825" i="1" l="1"/>
  <c r="J2823" i="1"/>
  <c r="K2823" i="1" s="1"/>
  <c r="L2822" i="1"/>
  <c r="I2826" i="1" l="1"/>
  <c r="J2824" i="1"/>
  <c r="K2824" i="1" s="1"/>
  <c r="L2823" i="1"/>
  <c r="I2827" i="1" l="1"/>
  <c r="J2825" i="1"/>
  <c r="K2825" i="1" s="1"/>
  <c r="L2824" i="1"/>
  <c r="I2828" i="1" l="1"/>
  <c r="J2826" i="1"/>
  <c r="K2826" i="1" s="1"/>
  <c r="L2825" i="1"/>
  <c r="I2829" i="1" l="1"/>
  <c r="J2827" i="1"/>
  <c r="K2827" i="1" s="1"/>
  <c r="L2826" i="1"/>
  <c r="I2830" i="1" l="1"/>
  <c r="J2828" i="1"/>
  <c r="K2828" i="1" s="1"/>
  <c r="L2827" i="1"/>
  <c r="I2831" i="1" l="1"/>
  <c r="J2829" i="1"/>
  <c r="K2829" i="1" s="1"/>
  <c r="L2828" i="1"/>
  <c r="I2832" i="1" l="1"/>
  <c r="J2830" i="1"/>
  <c r="K2830" i="1" s="1"/>
  <c r="L2829" i="1"/>
  <c r="I2833" i="1" l="1"/>
  <c r="J2831" i="1"/>
  <c r="K2831" i="1" s="1"/>
  <c r="L2830" i="1"/>
  <c r="I2834" i="1" l="1"/>
  <c r="J2832" i="1"/>
  <c r="K2832" i="1" s="1"/>
  <c r="L2831" i="1"/>
  <c r="I2835" i="1" l="1"/>
  <c r="J2833" i="1"/>
  <c r="K2833" i="1" s="1"/>
  <c r="L2832" i="1"/>
  <c r="I2836" i="1" l="1"/>
  <c r="J2834" i="1"/>
  <c r="K2834" i="1" s="1"/>
  <c r="L2833" i="1"/>
  <c r="I2837" i="1" l="1"/>
  <c r="J2835" i="1"/>
  <c r="K2835" i="1" s="1"/>
  <c r="L2834" i="1"/>
  <c r="I2838" i="1" l="1"/>
  <c r="J2836" i="1"/>
  <c r="K2836" i="1" s="1"/>
  <c r="L2835" i="1"/>
  <c r="I2839" i="1" l="1"/>
  <c r="J2837" i="1"/>
  <c r="K2837" i="1" s="1"/>
  <c r="L2836" i="1"/>
  <c r="I2840" i="1" l="1"/>
  <c r="J2838" i="1"/>
  <c r="K2838" i="1" s="1"/>
  <c r="L2837" i="1"/>
  <c r="I2841" i="1" l="1"/>
  <c r="J2839" i="1"/>
  <c r="K2839" i="1" s="1"/>
  <c r="L2838" i="1"/>
  <c r="I2842" i="1" l="1"/>
  <c r="J2840" i="1"/>
  <c r="K2840" i="1" s="1"/>
  <c r="L2839" i="1"/>
  <c r="I2843" i="1" l="1"/>
  <c r="J2841" i="1"/>
  <c r="K2841" i="1" s="1"/>
  <c r="L2840" i="1"/>
  <c r="I2844" i="1" l="1"/>
  <c r="J2842" i="1"/>
  <c r="K2842" i="1" s="1"/>
  <c r="L2841" i="1"/>
  <c r="I2845" i="1" l="1"/>
  <c r="J2843" i="1"/>
  <c r="K2843" i="1" s="1"/>
  <c r="L2842" i="1"/>
  <c r="I2846" i="1" l="1"/>
  <c r="J2844" i="1"/>
  <c r="K2844" i="1" s="1"/>
  <c r="L2843" i="1"/>
  <c r="I2847" i="1" l="1"/>
  <c r="J2845" i="1"/>
  <c r="K2845" i="1" s="1"/>
  <c r="L2844" i="1"/>
  <c r="I2848" i="1" l="1"/>
  <c r="J2846" i="1"/>
  <c r="K2846" i="1" s="1"/>
  <c r="L2845" i="1"/>
  <c r="I2849" i="1" l="1"/>
  <c r="J2847" i="1"/>
  <c r="K2847" i="1" s="1"/>
  <c r="L2846" i="1"/>
  <c r="I2850" i="1" l="1"/>
  <c r="J2848" i="1"/>
  <c r="K2848" i="1" s="1"/>
  <c r="L2847" i="1"/>
  <c r="I2851" i="1" l="1"/>
  <c r="J2849" i="1"/>
  <c r="K2849" i="1" s="1"/>
  <c r="L2848" i="1"/>
  <c r="I2852" i="1" l="1"/>
  <c r="J2850" i="1"/>
  <c r="K2850" i="1" s="1"/>
  <c r="L2849" i="1"/>
  <c r="I2853" i="1" l="1"/>
  <c r="J2851" i="1"/>
  <c r="K2851" i="1" s="1"/>
  <c r="L2850" i="1"/>
  <c r="I2854" i="1" l="1"/>
  <c r="J2852" i="1"/>
  <c r="K2852" i="1" s="1"/>
  <c r="L2851" i="1"/>
  <c r="I2855" i="1" l="1"/>
  <c r="J2853" i="1"/>
  <c r="K2853" i="1" s="1"/>
  <c r="L2852" i="1"/>
  <c r="I2856" i="1" l="1"/>
  <c r="J2854" i="1"/>
  <c r="K2854" i="1" s="1"/>
  <c r="L2853" i="1"/>
  <c r="I2857" i="1" l="1"/>
  <c r="J2855" i="1"/>
  <c r="K2855" i="1" s="1"/>
  <c r="L2854" i="1"/>
  <c r="I2858" i="1" l="1"/>
  <c r="J2856" i="1"/>
  <c r="K2856" i="1" s="1"/>
  <c r="L2855" i="1"/>
  <c r="I2859" i="1" l="1"/>
  <c r="J2857" i="1"/>
  <c r="K2857" i="1" s="1"/>
  <c r="L2856" i="1"/>
  <c r="I2860" i="1" l="1"/>
  <c r="J2858" i="1"/>
  <c r="K2858" i="1" s="1"/>
  <c r="L2857" i="1"/>
  <c r="I2861" i="1" l="1"/>
  <c r="J2859" i="1"/>
  <c r="K2859" i="1" s="1"/>
  <c r="L2858" i="1"/>
  <c r="I2862" i="1" l="1"/>
  <c r="J2860" i="1"/>
  <c r="K2860" i="1" s="1"/>
  <c r="L2859" i="1"/>
  <c r="I2863" i="1" l="1"/>
  <c r="L2860" i="1"/>
  <c r="J2861" i="1"/>
  <c r="K2861" i="1" s="1"/>
  <c r="I2864" i="1" l="1"/>
  <c r="J2862" i="1"/>
  <c r="K2862" i="1" s="1"/>
  <c r="L2861" i="1"/>
  <c r="I2865" i="1" l="1"/>
  <c r="J2863" i="1"/>
  <c r="K2863" i="1" s="1"/>
  <c r="L2862" i="1"/>
  <c r="I2866" i="1" l="1"/>
  <c r="J2864" i="1"/>
  <c r="K2864" i="1" s="1"/>
  <c r="L2863" i="1"/>
  <c r="I2867" i="1" l="1"/>
  <c r="J2865" i="1"/>
  <c r="K2865" i="1" s="1"/>
  <c r="L2864" i="1"/>
  <c r="I2868" i="1" l="1"/>
  <c r="J2866" i="1"/>
  <c r="K2866" i="1" s="1"/>
  <c r="L2865" i="1"/>
  <c r="I2869" i="1" l="1"/>
  <c r="J2867" i="1"/>
  <c r="K2867" i="1" s="1"/>
  <c r="L2866" i="1"/>
  <c r="I2870" i="1" l="1"/>
  <c r="J2868" i="1"/>
  <c r="K2868" i="1" s="1"/>
  <c r="L2867" i="1"/>
  <c r="I2871" i="1" l="1"/>
  <c r="J2869" i="1"/>
  <c r="K2869" i="1" s="1"/>
  <c r="L2868" i="1"/>
  <c r="I2872" i="1" l="1"/>
  <c r="J2870" i="1"/>
  <c r="K2870" i="1" s="1"/>
  <c r="L2869" i="1"/>
  <c r="I2873" i="1" l="1"/>
  <c r="L2870" i="1"/>
  <c r="J2871" i="1"/>
  <c r="K2871" i="1" s="1"/>
  <c r="I2874" i="1" l="1"/>
  <c r="J2872" i="1"/>
  <c r="K2872" i="1" s="1"/>
  <c r="L2871" i="1"/>
  <c r="I2875" i="1" l="1"/>
  <c r="J2873" i="1"/>
  <c r="K2873" i="1" s="1"/>
  <c r="L2872" i="1"/>
  <c r="I2876" i="1" l="1"/>
  <c r="J2874" i="1"/>
  <c r="K2874" i="1" s="1"/>
  <c r="L2873" i="1"/>
  <c r="I2877" i="1" l="1"/>
  <c r="J2875" i="1"/>
  <c r="K2875" i="1" s="1"/>
  <c r="L2874" i="1"/>
  <c r="I2878" i="1" l="1"/>
  <c r="J2876" i="1"/>
  <c r="K2876" i="1" s="1"/>
  <c r="L2875" i="1"/>
  <c r="I2879" i="1" l="1"/>
  <c r="J2877" i="1"/>
  <c r="K2877" i="1" s="1"/>
  <c r="L2876" i="1"/>
  <c r="I2880" i="1" l="1"/>
  <c r="J2878" i="1"/>
  <c r="K2878" i="1" s="1"/>
  <c r="L2877" i="1"/>
  <c r="I2881" i="1" l="1"/>
  <c r="J2879" i="1"/>
  <c r="K2879" i="1" s="1"/>
  <c r="L2878" i="1"/>
  <c r="I2882" i="1" l="1"/>
  <c r="J2880" i="1"/>
  <c r="K2880" i="1" s="1"/>
  <c r="L2879" i="1"/>
  <c r="I2883" i="1" l="1"/>
  <c r="J2881" i="1"/>
  <c r="K2881" i="1" s="1"/>
  <c r="L2880" i="1"/>
  <c r="I2884" i="1" l="1"/>
  <c r="J2882" i="1"/>
  <c r="K2882" i="1" s="1"/>
  <c r="L2881" i="1"/>
  <c r="I2885" i="1" l="1"/>
  <c r="J2883" i="1"/>
  <c r="K2883" i="1" s="1"/>
  <c r="L2882" i="1"/>
  <c r="I2886" i="1" l="1"/>
  <c r="J2884" i="1"/>
  <c r="K2884" i="1" s="1"/>
  <c r="L2883" i="1"/>
  <c r="I2887" i="1" l="1"/>
  <c r="J2885" i="1"/>
  <c r="K2885" i="1" s="1"/>
  <c r="L2884" i="1"/>
  <c r="I2888" i="1" l="1"/>
  <c r="J2886" i="1"/>
  <c r="K2886" i="1" s="1"/>
  <c r="L2885" i="1"/>
  <c r="I2889" i="1" l="1"/>
  <c r="J2887" i="1"/>
  <c r="K2887" i="1" s="1"/>
  <c r="L2886" i="1"/>
  <c r="I2890" i="1" l="1"/>
  <c r="J2888" i="1"/>
  <c r="K2888" i="1" s="1"/>
  <c r="L2887" i="1"/>
  <c r="I2891" i="1" l="1"/>
  <c r="J2889" i="1"/>
  <c r="K2889" i="1" s="1"/>
  <c r="L2888" i="1"/>
  <c r="I2892" i="1" l="1"/>
  <c r="J2890" i="1"/>
  <c r="K2890" i="1" s="1"/>
  <c r="L2889" i="1"/>
  <c r="I2893" i="1" l="1"/>
  <c r="J2891" i="1"/>
  <c r="K2891" i="1" s="1"/>
  <c r="L2890" i="1"/>
  <c r="I2894" i="1" l="1"/>
  <c r="J2892" i="1"/>
  <c r="K2892" i="1" s="1"/>
  <c r="L2891" i="1"/>
  <c r="I2895" i="1" l="1"/>
  <c r="J2893" i="1"/>
  <c r="K2893" i="1" s="1"/>
  <c r="L2892" i="1"/>
  <c r="I2896" i="1" l="1"/>
  <c r="J2894" i="1"/>
  <c r="K2894" i="1" s="1"/>
  <c r="L2893" i="1"/>
  <c r="I2897" i="1" l="1"/>
  <c r="J2895" i="1"/>
  <c r="K2895" i="1" s="1"/>
  <c r="L2894" i="1"/>
  <c r="I2898" i="1" l="1"/>
  <c r="J2896" i="1"/>
  <c r="K2896" i="1" s="1"/>
  <c r="L2895" i="1"/>
  <c r="I2899" i="1" l="1"/>
  <c r="J2897" i="1"/>
  <c r="K2897" i="1" s="1"/>
  <c r="L2896" i="1"/>
  <c r="I2900" i="1" l="1"/>
  <c r="J2898" i="1"/>
  <c r="K2898" i="1" s="1"/>
  <c r="L2897" i="1"/>
  <c r="I2901" i="1" l="1"/>
  <c r="J2899" i="1"/>
  <c r="K2899" i="1" s="1"/>
  <c r="L2898" i="1"/>
  <c r="I2902" i="1" l="1"/>
  <c r="J2900" i="1"/>
  <c r="K2900" i="1" s="1"/>
  <c r="L2899" i="1"/>
  <c r="I2903" i="1" l="1"/>
  <c r="L2900" i="1"/>
  <c r="J2901" i="1"/>
  <c r="K2901" i="1" s="1"/>
  <c r="I2904" i="1" l="1"/>
  <c r="J2902" i="1"/>
  <c r="K2902" i="1" s="1"/>
  <c r="L2901" i="1"/>
  <c r="I2905" i="1" l="1"/>
  <c r="J2903" i="1"/>
  <c r="K2903" i="1" s="1"/>
  <c r="L2902" i="1"/>
  <c r="I2906" i="1" l="1"/>
  <c r="J2904" i="1"/>
  <c r="K2904" i="1" s="1"/>
  <c r="L2903" i="1"/>
  <c r="I2907" i="1" l="1"/>
  <c r="J2905" i="1"/>
  <c r="K2905" i="1" s="1"/>
  <c r="L2904" i="1"/>
  <c r="I2908" i="1" l="1"/>
  <c r="J2906" i="1"/>
  <c r="K2906" i="1" s="1"/>
  <c r="L2905" i="1"/>
  <c r="I2909" i="1" l="1"/>
  <c r="J2907" i="1"/>
  <c r="K2907" i="1" s="1"/>
  <c r="L2906" i="1"/>
  <c r="I2910" i="1" l="1"/>
  <c r="J2908" i="1"/>
  <c r="K2908" i="1" s="1"/>
  <c r="L2907" i="1"/>
  <c r="I2911" i="1" l="1"/>
  <c r="L2908" i="1"/>
  <c r="J2909" i="1"/>
  <c r="K2909" i="1" s="1"/>
  <c r="I2912" i="1" l="1"/>
  <c r="J2910" i="1"/>
  <c r="K2910" i="1" s="1"/>
  <c r="L2909" i="1"/>
  <c r="I2913" i="1" l="1"/>
  <c r="J2911" i="1"/>
  <c r="K2911" i="1" s="1"/>
  <c r="L2910" i="1"/>
  <c r="I2914" i="1" l="1"/>
  <c r="J2912" i="1"/>
  <c r="K2912" i="1" s="1"/>
  <c r="L2911" i="1"/>
  <c r="I2915" i="1" l="1"/>
  <c r="J2913" i="1"/>
  <c r="K2913" i="1" s="1"/>
  <c r="L2912" i="1"/>
  <c r="I2916" i="1" l="1"/>
  <c r="J2914" i="1"/>
  <c r="K2914" i="1" s="1"/>
  <c r="L2913" i="1"/>
  <c r="I2917" i="1" l="1"/>
  <c r="J2915" i="1"/>
  <c r="K2915" i="1" s="1"/>
  <c r="L2914" i="1"/>
  <c r="I2918" i="1" l="1"/>
  <c r="J2916" i="1"/>
  <c r="K2916" i="1" s="1"/>
  <c r="L2915" i="1"/>
  <c r="I2919" i="1" l="1"/>
  <c r="J2917" i="1"/>
  <c r="K2917" i="1" s="1"/>
  <c r="L2916" i="1"/>
  <c r="I2920" i="1" l="1"/>
  <c r="J2918" i="1"/>
  <c r="K2918" i="1" s="1"/>
  <c r="L2917" i="1"/>
  <c r="I2921" i="1" l="1"/>
  <c r="L2918" i="1"/>
  <c r="J2919" i="1"/>
  <c r="K2919" i="1" s="1"/>
  <c r="I2922" i="1" l="1"/>
  <c r="J2920" i="1"/>
  <c r="K2920" i="1" s="1"/>
  <c r="L2919" i="1"/>
  <c r="I2923" i="1" l="1"/>
  <c r="J2921" i="1"/>
  <c r="K2921" i="1" s="1"/>
  <c r="L2920" i="1"/>
  <c r="I2924" i="1" l="1"/>
  <c r="J2922" i="1"/>
  <c r="K2922" i="1" s="1"/>
  <c r="L2921" i="1"/>
  <c r="I2925" i="1" l="1"/>
  <c r="J2923" i="1"/>
  <c r="K2923" i="1" s="1"/>
  <c r="L2922" i="1"/>
  <c r="I2926" i="1" l="1"/>
  <c r="J2924" i="1"/>
  <c r="K2924" i="1" s="1"/>
  <c r="L2923" i="1"/>
  <c r="I2927" i="1" l="1"/>
  <c r="J2925" i="1"/>
  <c r="K2925" i="1" s="1"/>
  <c r="L2924" i="1"/>
  <c r="I2928" i="1" l="1"/>
  <c r="J2926" i="1"/>
  <c r="K2926" i="1" s="1"/>
  <c r="L2925" i="1"/>
  <c r="I2929" i="1" l="1"/>
  <c r="J2927" i="1"/>
  <c r="K2927" i="1" s="1"/>
  <c r="L2926" i="1"/>
  <c r="I2930" i="1" l="1"/>
  <c r="J2928" i="1"/>
  <c r="K2928" i="1" s="1"/>
  <c r="L2927" i="1"/>
  <c r="I2931" i="1" l="1"/>
  <c r="L2928" i="1"/>
  <c r="J2929" i="1"/>
  <c r="K2929" i="1" s="1"/>
  <c r="I2932" i="1" l="1"/>
  <c r="J2930" i="1"/>
  <c r="K2930" i="1" s="1"/>
  <c r="L2929" i="1"/>
  <c r="I2933" i="1" l="1"/>
  <c r="J2931" i="1"/>
  <c r="K2931" i="1" s="1"/>
  <c r="L2930" i="1"/>
  <c r="I2934" i="1" l="1"/>
  <c r="L2931" i="1"/>
  <c r="J2932" i="1"/>
  <c r="K2932" i="1" s="1"/>
  <c r="I2935" i="1" l="1"/>
  <c r="L2932" i="1"/>
  <c r="J2933" i="1"/>
  <c r="K2933" i="1" s="1"/>
  <c r="I2936" i="1" l="1"/>
  <c r="J2934" i="1"/>
  <c r="K2934" i="1" s="1"/>
  <c r="L2933" i="1"/>
  <c r="I2937" i="1" l="1"/>
  <c r="J2935" i="1"/>
  <c r="K2935" i="1" s="1"/>
  <c r="L2934" i="1"/>
  <c r="I2938" i="1" l="1"/>
  <c r="J2936" i="1"/>
  <c r="K2936" i="1" s="1"/>
  <c r="L2935" i="1"/>
  <c r="I2939" i="1" l="1"/>
  <c r="J2937" i="1"/>
  <c r="K2937" i="1" s="1"/>
  <c r="L2936" i="1"/>
  <c r="I2940" i="1" l="1"/>
  <c r="J2938" i="1"/>
  <c r="K2938" i="1" s="1"/>
  <c r="L2937" i="1"/>
  <c r="I2941" i="1" l="1"/>
  <c r="L2938" i="1"/>
  <c r="J2939" i="1"/>
  <c r="K2939" i="1" s="1"/>
  <c r="I2942" i="1" l="1"/>
  <c r="J2940" i="1"/>
  <c r="K2940" i="1" s="1"/>
  <c r="L2939" i="1"/>
  <c r="I2943" i="1" l="1"/>
  <c r="L2940" i="1"/>
  <c r="J2941" i="1"/>
  <c r="K2941" i="1" s="1"/>
  <c r="I2944" i="1" l="1"/>
  <c r="J2942" i="1"/>
  <c r="K2942" i="1" s="1"/>
  <c r="L2941" i="1"/>
  <c r="I2945" i="1" l="1"/>
  <c r="J2943" i="1"/>
  <c r="K2943" i="1" s="1"/>
  <c r="L2942" i="1"/>
  <c r="I2946" i="1" l="1"/>
  <c r="J2944" i="1"/>
  <c r="K2944" i="1" s="1"/>
  <c r="L2943" i="1"/>
  <c r="I2947" i="1" l="1"/>
  <c r="J2945" i="1"/>
  <c r="K2945" i="1" s="1"/>
  <c r="L2944" i="1"/>
  <c r="I2948" i="1" l="1"/>
  <c r="J2946" i="1"/>
  <c r="K2946" i="1" s="1"/>
  <c r="L2945" i="1"/>
  <c r="I2949" i="1" l="1"/>
  <c r="J2947" i="1"/>
  <c r="K2947" i="1" s="1"/>
  <c r="L2946" i="1"/>
  <c r="I2950" i="1" l="1"/>
  <c r="J2948" i="1"/>
  <c r="K2948" i="1" s="1"/>
  <c r="L2947" i="1"/>
  <c r="I2951" i="1" l="1"/>
  <c r="J2949" i="1"/>
  <c r="K2949" i="1" s="1"/>
  <c r="L2948" i="1"/>
  <c r="I2952" i="1" l="1"/>
  <c r="J2950" i="1"/>
  <c r="K2950" i="1" s="1"/>
  <c r="L2949" i="1"/>
  <c r="I2953" i="1" l="1"/>
  <c r="J2951" i="1"/>
  <c r="K2951" i="1" s="1"/>
  <c r="L2950" i="1"/>
  <c r="I2954" i="1" l="1"/>
  <c r="J2952" i="1"/>
  <c r="K2952" i="1" s="1"/>
  <c r="L2951" i="1"/>
  <c r="I2955" i="1" l="1"/>
  <c r="J2953" i="1"/>
  <c r="K2953" i="1" s="1"/>
  <c r="L2952" i="1"/>
  <c r="I2956" i="1" l="1"/>
  <c r="J2954" i="1"/>
  <c r="K2954" i="1" s="1"/>
  <c r="L2953" i="1"/>
  <c r="I2957" i="1" l="1"/>
  <c r="J2955" i="1"/>
  <c r="K2955" i="1" s="1"/>
  <c r="L2954" i="1"/>
  <c r="I2958" i="1" l="1"/>
  <c r="L2955" i="1"/>
  <c r="J2956" i="1"/>
  <c r="K2956" i="1" s="1"/>
  <c r="I2959" i="1" l="1"/>
  <c r="L2956" i="1"/>
  <c r="J2957" i="1"/>
  <c r="K2957" i="1" s="1"/>
  <c r="I2960" i="1" l="1"/>
  <c r="J2958" i="1"/>
  <c r="K2958" i="1" s="1"/>
  <c r="L2957" i="1"/>
  <c r="I2961" i="1" l="1"/>
  <c r="J2959" i="1"/>
  <c r="K2959" i="1" s="1"/>
  <c r="L2958" i="1"/>
  <c r="I2962" i="1" l="1"/>
  <c r="J2960" i="1"/>
  <c r="K2960" i="1" s="1"/>
  <c r="L2959" i="1"/>
  <c r="I2963" i="1" l="1"/>
  <c r="J2961" i="1"/>
  <c r="K2961" i="1" s="1"/>
  <c r="L2960" i="1"/>
  <c r="I2964" i="1" l="1"/>
  <c r="J2962" i="1"/>
  <c r="K2962" i="1" s="1"/>
  <c r="L2961" i="1"/>
  <c r="I2965" i="1" l="1"/>
  <c r="J2963" i="1"/>
  <c r="K2963" i="1" s="1"/>
  <c r="L2962" i="1"/>
  <c r="I2966" i="1" l="1"/>
  <c r="J2964" i="1"/>
  <c r="K2964" i="1" s="1"/>
  <c r="L2963" i="1"/>
  <c r="I2967" i="1" l="1"/>
  <c r="J2965" i="1"/>
  <c r="K2965" i="1" s="1"/>
  <c r="L2964" i="1"/>
  <c r="I2968" i="1" l="1"/>
  <c r="J2966" i="1"/>
  <c r="K2966" i="1" s="1"/>
  <c r="L2965" i="1"/>
  <c r="I2969" i="1" l="1"/>
  <c r="J2967" i="1"/>
  <c r="K2967" i="1" s="1"/>
  <c r="L2966" i="1"/>
  <c r="I2970" i="1" l="1"/>
  <c r="J2968" i="1"/>
  <c r="K2968" i="1" s="1"/>
  <c r="L2967" i="1"/>
  <c r="I2971" i="1" l="1"/>
  <c r="J2969" i="1"/>
  <c r="K2969" i="1" s="1"/>
  <c r="L2968" i="1"/>
  <c r="I2972" i="1" l="1"/>
  <c r="J2970" i="1"/>
  <c r="K2970" i="1" s="1"/>
  <c r="L2969" i="1"/>
  <c r="I2973" i="1" l="1"/>
  <c r="J2971" i="1"/>
  <c r="K2971" i="1" s="1"/>
  <c r="L2970" i="1"/>
  <c r="I2974" i="1" l="1"/>
  <c r="J2972" i="1"/>
  <c r="K2972" i="1" s="1"/>
  <c r="L2971" i="1"/>
  <c r="I2975" i="1" l="1"/>
  <c r="J2973" i="1"/>
  <c r="K2973" i="1" s="1"/>
  <c r="L2972" i="1"/>
  <c r="I2976" i="1" l="1"/>
  <c r="J2974" i="1"/>
  <c r="K2974" i="1" s="1"/>
  <c r="L2973" i="1"/>
  <c r="I2977" i="1" l="1"/>
  <c r="J2975" i="1"/>
  <c r="K2975" i="1" s="1"/>
  <c r="L2974" i="1"/>
  <c r="I2978" i="1" l="1"/>
  <c r="J2976" i="1"/>
  <c r="K2976" i="1" s="1"/>
  <c r="L2975" i="1"/>
  <c r="I2979" i="1" l="1"/>
  <c r="J2977" i="1"/>
  <c r="K2977" i="1" s="1"/>
  <c r="L2976" i="1"/>
  <c r="I2980" i="1" l="1"/>
  <c r="J2978" i="1"/>
  <c r="K2978" i="1" s="1"/>
  <c r="L2977" i="1"/>
  <c r="I2981" i="1" l="1"/>
  <c r="J2979" i="1"/>
  <c r="K2979" i="1" s="1"/>
  <c r="L2978" i="1"/>
  <c r="I2982" i="1" l="1"/>
  <c r="J2980" i="1"/>
  <c r="K2980" i="1" s="1"/>
  <c r="L2979" i="1"/>
  <c r="I2983" i="1" l="1"/>
  <c r="J2981" i="1"/>
  <c r="K2981" i="1" s="1"/>
  <c r="L2980" i="1"/>
  <c r="I2984" i="1" l="1"/>
  <c r="J2982" i="1"/>
  <c r="K2982" i="1" s="1"/>
  <c r="L2981" i="1"/>
  <c r="I2985" i="1" l="1"/>
  <c r="J2983" i="1"/>
  <c r="K2983" i="1" s="1"/>
  <c r="L2982" i="1"/>
  <c r="I2986" i="1" l="1"/>
  <c r="J2984" i="1"/>
  <c r="K2984" i="1" s="1"/>
  <c r="L2983" i="1"/>
  <c r="I2987" i="1" l="1"/>
  <c r="J2985" i="1"/>
  <c r="K2985" i="1" s="1"/>
  <c r="L2984" i="1"/>
  <c r="I2988" i="1" l="1"/>
  <c r="J2986" i="1"/>
  <c r="K2986" i="1" s="1"/>
  <c r="L2985" i="1"/>
  <c r="I2989" i="1" l="1"/>
  <c r="J2987" i="1"/>
  <c r="K2987" i="1" s="1"/>
  <c r="L2986" i="1"/>
  <c r="I2990" i="1" l="1"/>
  <c r="J2988" i="1"/>
  <c r="K2988" i="1" s="1"/>
  <c r="L2987" i="1"/>
  <c r="I2991" i="1" l="1"/>
  <c r="J2989" i="1"/>
  <c r="K2989" i="1" s="1"/>
  <c r="L2988" i="1"/>
  <c r="I2992" i="1" l="1"/>
  <c r="J2990" i="1"/>
  <c r="K2990" i="1" s="1"/>
  <c r="L2989" i="1"/>
  <c r="I2993" i="1" l="1"/>
  <c r="J2991" i="1"/>
  <c r="K2991" i="1" s="1"/>
  <c r="L2990" i="1"/>
  <c r="I2994" i="1" l="1"/>
  <c r="J2992" i="1"/>
  <c r="K2992" i="1" s="1"/>
  <c r="L2991" i="1"/>
  <c r="I2995" i="1" l="1"/>
  <c r="J2993" i="1"/>
  <c r="K2993" i="1" s="1"/>
  <c r="L2992" i="1"/>
  <c r="I2996" i="1" l="1"/>
  <c r="J2994" i="1"/>
  <c r="K2994" i="1" s="1"/>
  <c r="L2993" i="1"/>
  <c r="I2997" i="1" l="1"/>
  <c r="J2995" i="1"/>
  <c r="K2995" i="1" s="1"/>
  <c r="L2994" i="1"/>
  <c r="I2998" i="1" l="1"/>
  <c r="J2996" i="1"/>
  <c r="K2996" i="1" s="1"/>
  <c r="L2995" i="1"/>
  <c r="I2999" i="1" l="1"/>
  <c r="J2997" i="1"/>
  <c r="K2997" i="1" s="1"/>
  <c r="L2996" i="1"/>
  <c r="I3000" i="1" l="1"/>
  <c r="J2998" i="1"/>
  <c r="K2998" i="1" s="1"/>
  <c r="L2997" i="1"/>
  <c r="I3001" i="1" l="1"/>
  <c r="J2999" i="1"/>
  <c r="K2999" i="1" s="1"/>
  <c r="L2998" i="1"/>
  <c r="I3002" i="1" l="1"/>
  <c r="J3000" i="1"/>
  <c r="K3000" i="1" s="1"/>
  <c r="L2999" i="1"/>
  <c r="I3003" i="1" l="1"/>
  <c r="J3001" i="1"/>
  <c r="K3001" i="1" s="1"/>
  <c r="L3000" i="1"/>
  <c r="I3004" i="1" l="1"/>
  <c r="J3002" i="1"/>
  <c r="K3002" i="1" s="1"/>
  <c r="L3001" i="1"/>
  <c r="I3005" i="1" l="1"/>
  <c r="J3003" i="1"/>
  <c r="K3003" i="1" s="1"/>
  <c r="L3002" i="1"/>
  <c r="I3006" i="1" l="1"/>
  <c r="J3004" i="1"/>
  <c r="K3004" i="1" s="1"/>
  <c r="L3003" i="1"/>
  <c r="I3007" i="1" l="1"/>
  <c r="J3005" i="1"/>
  <c r="K3005" i="1" s="1"/>
  <c r="L3004" i="1"/>
  <c r="I3008" i="1" l="1"/>
  <c r="J3006" i="1"/>
  <c r="K3006" i="1" s="1"/>
  <c r="L3005" i="1"/>
  <c r="I3009" i="1" l="1"/>
  <c r="L3006" i="1"/>
  <c r="J3007" i="1"/>
  <c r="K3007" i="1" s="1"/>
  <c r="I3010" i="1" l="1"/>
  <c r="J3008" i="1"/>
  <c r="K3008" i="1" s="1"/>
  <c r="L3007" i="1"/>
  <c r="I3011" i="1" l="1"/>
  <c r="J3009" i="1"/>
  <c r="K3009" i="1" s="1"/>
  <c r="L3008" i="1"/>
  <c r="I3012" i="1" l="1"/>
  <c r="J3010" i="1"/>
  <c r="K3010" i="1" s="1"/>
  <c r="L3009" i="1"/>
  <c r="I3013" i="1" l="1"/>
  <c r="L3010" i="1"/>
  <c r="J3011" i="1"/>
  <c r="K3011" i="1" s="1"/>
  <c r="I3014" i="1" l="1"/>
  <c r="L3011" i="1"/>
  <c r="J3012" i="1"/>
  <c r="K3012" i="1" s="1"/>
  <c r="I3015" i="1" l="1"/>
  <c r="J3013" i="1"/>
  <c r="K3013" i="1" s="1"/>
  <c r="L3012" i="1"/>
  <c r="I3016" i="1" l="1"/>
  <c r="J3014" i="1"/>
  <c r="K3014" i="1" s="1"/>
  <c r="L3013" i="1"/>
  <c r="I3017" i="1" l="1"/>
  <c r="J3015" i="1"/>
  <c r="K3015" i="1" s="1"/>
  <c r="L3014" i="1"/>
  <c r="I3018" i="1" l="1"/>
  <c r="J3016" i="1"/>
  <c r="K3016" i="1" s="1"/>
  <c r="L3015" i="1"/>
  <c r="I3019" i="1" l="1"/>
  <c r="J3017" i="1"/>
  <c r="K3017" i="1" s="1"/>
  <c r="L3016" i="1"/>
  <c r="I3020" i="1" l="1"/>
  <c r="J3018" i="1"/>
  <c r="K3018" i="1" s="1"/>
  <c r="L3017" i="1"/>
  <c r="I3021" i="1" l="1"/>
  <c r="J3019" i="1"/>
  <c r="K3019" i="1" s="1"/>
  <c r="L3018" i="1"/>
  <c r="I3022" i="1" l="1"/>
  <c r="J3020" i="1"/>
  <c r="K3020" i="1" s="1"/>
  <c r="L3019" i="1"/>
  <c r="I3023" i="1" l="1"/>
  <c r="J3021" i="1"/>
  <c r="K3021" i="1" s="1"/>
  <c r="L3020" i="1"/>
  <c r="I3024" i="1" l="1"/>
  <c r="J3022" i="1"/>
  <c r="K3022" i="1" s="1"/>
  <c r="L3021" i="1"/>
  <c r="I3025" i="1" l="1"/>
  <c r="J3023" i="1"/>
  <c r="K3023" i="1" s="1"/>
  <c r="L3022" i="1"/>
  <c r="I3026" i="1" l="1"/>
  <c r="J3024" i="1"/>
  <c r="K3024" i="1" s="1"/>
  <c r="L3023" i="1"/>
  <c r="I3027" i="1" l="1"/>
  <c r="L3024" i="1"/>
  <c r="J3025" i="1"/>
  <c r="K3025" i="1" s="1"/>
  <c r="I3028" i="1" l="1"/>
  <c r="J3026" i="1"/>
  <c r="K3026" i="1" s="1"/>
  <c r="L3025" i="1"/>
  <c r="I3029" i="1" l="1"/>
  <c r="J3027" i="1"/>
  <c r="K3027" i="1" s="1"/>
  <c r="L3026" i="1"/>
  <c r="I3030" i="1" l="1"/>
  <c r="J3028" i="1"/>
  <c r="K3028" i="1" s="1"/>
  <c r="L3027" i="1"/>
  <c r="I3031" i="1" l="1"/>
  <c r="J3029" i="1"/>
  <c r="K3029" i="1" s="1"/>
  <c r="L3028" i="1"/>
  <c r="I3032" i="1" l="1"/>
  <c r="J3030" i="1"/>
  <c r="K3030" i="1" s="1"/>
  <c r="L3029" i="1"/>
  <c r="I3033" i="1" l="1"/>
  <c r="J3031" i="1"/>
  <c r="K3031" i="1" s="1"/>
  <c r="L3030" i="1"/>
  <c r="I3034" i="1" l="1"/>
  <c r="L3031" i="1"/>
  <c r="J3032" i="1"/>
  <c r="K3032" i="1" s="1"/>
  <c r="I3035" i="1" l="1"/>
  <c r="J3033" i="1"/>
  <c r="K3033" i="1" s="1"/>
  <c r="L3032" i="1"/>
  <c r="I3036" i="1" l="1"/>
  <c r="J3034" i="1"/>
  <c r="K3034" i="1" s="1"/>
  <c r="L3033" i="1"/>
  <c r="I3037" i="1" l="1"/>
  <c r="J3035" i="1"/>
  <c r="K3035" i="1" s="1"/>
  <c r="L3034" i="1"/>
  <c r="I3038" i="1" l="1"/>
  <c r="J3036" i="1"/>
  <c r="K3036" i="1" s="1"/>
  <c r="L3035" i="1"/>
  <c r="I3039" i="1" l="1"/>
  <c r="J3037" i="1"/>
  <c r="K3037" i="1" s="1"/>
  <c r="L3036" i="1"/>
  <c r="I3040" i="1" l="1"/>
  <c r="L3037" i="1"/>
  <c r="J3038" i="1"/>
  <c r="K3038" i="1" s="1"/>
  <c r="I3041" i="1" l="1"/>
  <c r="J3039" i="1"/>
  <c r="K3039" i="1" s="1"/>
  <c r="L3038" i="1"/>
  <c r="I3042" i="1" l="1"/>
  <c r="L3039" i="1"/>
  <c r="J3040" i="1"/>
  <c r="K3040" i="1" s="1"/>
  <c r="I3043" i="1" l="1"/>
  <c r="L3040" i="1"/>
  <c r="J3041" i="1"/>
  <c r="K3041" i="1" s="1"/>
  <c r="I3044" i="1" l="1"/>
  <c r="L3041" i="1"/>
  <c r="J3042" i="1"/>
  <c r="K3042" i="1" s="1"/>
  <c r="I3045" i="1" l="1"/>
  <c r="L3042" i="1"/>
  <c r="J3043" i="1"/>
  <c r="K3043" i="1" s="1"/>
  <c r="I3046" i="1" l="1"/>
  <c r="L3043" i="1"/>
  <c r="J3044" i="1"/>
  <c r="K3044" i="1" s="1"/>
  <c r="I3047" i="1" l="1"/>
  <c r="L3044" i="1"/>
  <c r="J3045" i="1"/>
  <c r="K3045" i="1" s="1"/>
  <c r="I3048" i="1" l="1"/>
  <c r="L3045" i="1"/>
  <c r="J3046" i="1"/>
  <c r="K3046" i="1" s="1"/>
  <c r="I3049" i="1" l="1"/>
  <c r="L3046" i="1"/>
  <c r="J3047" i="1"/>
  <c r="K3047" i="1" s="1"/>
  <c r="I3050" i="1" l="1"/>
  <c r="L3047" i="1"/>
  <c r="J3048" i="1"/>
  <c r="K3048" i="1" s="1"/>
  <c r="I3051" i="1" l="1"/>
  <c r="L3048" i="1"/>
  <c r="J3049" i="1"/>
  <c r="K3049" i="1" s="1"/>
  <c r="I3052" i="1" l="1"/>
  <c r="J3050" i="1"/>
  <c r="K3050" i="1" s="1"/>
  <c r="L3049" i="1"/>
  <c r="I3053" i="1" l="1"/>
  <c r="L3050" i="1"/>
  <c r="J3051" i="1"/>
  <c r="K3051" i="1" s="1"/>
  <c r="I3054" i="1" l="1"/>
  <c r="L3051" i="1"/>
  <c r="J3052" i="1"/>
  <c r="K3052" i="1" s="1"/>
  <c r="I3055" i="1" l="1"/>
  <c r="L3052" i="1"/>
  <c r="J3053" i="1"/>
  <c r="K3053" i="1" s="1"/>
  <c r="I3056" i="1" l="1"/>
  <c r="L3053" i="1"/>
  <c r="J3054" i="1"/>
  <c r="K3054" i="1" s="1"/>
  <c r="I3057" i="1" l="1"/>
  <c r="L3054" i="1"/>
  <c r="J3055" i="1"/>
  <c r="K3055" i="1" s="1"/>
  <c r="I3058" i="1" l="1"/>
  <c r="L3055" i="1"/>
  <c r="J3056" i="1"/>
  <c r="K3056" i="1" s="1"/>
  <c r="I3059" i="1" l="1"/>
  <c r="L3056" i="1"/>
  <c r="J3057" i="1"/>
  <c r="K3057" i="1" s="1"/>
  <c r="I3060" i="1" l="1"/>
  <c r="L3057" i="1"/>
  <c r="J3058" i="1"/>
  <c r="K3058" i="1" s="1"/>
  <c r="I3061" i="1" l="1"/>
  <c r="L3058" i="1"/>
  <c r="J3059" i="1"/>
  <c r="K3059" i="1" s="1"/>
  <c r="I3062" i="1" l="1"/>
  <c r="L3059" i="1"/>
  <c r="J3060" i="1"/>
  <c r="K3060" i="1" s="1"/>
  <c r="I3063" i="1" l="1"/>
  <c r="J3061" i="1"/>
  <c r="K3061" i="1" s="1"/>
  <c r="L3060" i="1"/>
  <c r="I3064" i="1" l="1"/>
  <c r="L3061" i="1"/>
  <c r="J3062" i="1"/>
  <c r="K3062" i="1" s="1"/>
  <c r="I3065" i="1" l="1"/>
  <c r="L3062" i="1"/>
  <c r="J3063" i="1"/>
  <c r="K3063" i="1" s="1"/>
  <c r="I3066" i="1" l="1"/>
  <c r="L3063" i="1"/>
  <c r="J3064" i="1"/>
  <c r="K3064" i="1" s="1"/>
  <c r="I3067" i="1" l="1"/>
  <c r="L3064" i="1"/>
  <c r="J3065" i="1"/>
  <c r="K3065" i="1" s="1"/>
  <c r="I3068" i="1" l="1"/>
  <c r="L3065" i="1"/>
  <c r="J3066" i="1"/>
  <c r="K3066" i="1" s="1"/>
  <c r="I3069" i="1" l="1"/>
  <c r="L3066" i="1"/>
  <c r="J3067" i="1"/>
  <c r="K3067" i="1" s="1"/>
  <c r="I3070" i="1" l="1"/>
  <c r="L3067" i="1"/>
  <c r="J3068" i="1"/>
  <c r="K3068" i="1" s="1"/>
  <c r="I3071" i="1" l="1"/>
  <c r="L3068" i="1"/>
  <c r="J3069" i="1"/>
  <c r="K3069" i="1" s="1"/>
  <c r="I3072" i="1" l="1"/>
  <c r="L3069" i="1"/>
  <c r="J3070" i="1"/>
  <c r="K3070" i="1" s="1"/>
  <c r="I3073" i="1" l="1"/>
  <c r="L3070" i="1"/>
  <c r="J3071" i="1"/>
  <c r="K3071" i="1" s="1"/>
  <c r="I3074" i="1" l="1"/>
  <c r="L3071" i="1"/>
  <c r="J3072" i="1"/>
  <c r="K3072" i="1" s="1"/>
  <c r="I3075" i="1" l="1"/>
  <c r="L3072" i="1"/>
  <c r="J3073" i="1"/>
  <c r="K3073" i="1" s="1"/>
  <c r="I3076" i="1" l="1"/>
  <c r="L3073" i="1"/>
  <c r="J3074" i="1"/>
  <c r="K3074" i="1" s="1"/>
  <c r="I3077" i="1" l="1"/>
  <c r="L3074" i="1"/>
  <c r="J3075" i="1"/>
  <c r="K3075" i="1" s="1"/>
  <c r="I3078" i="1" l="1"/>
  <c r="L3075" i="1"/>
  <c r="J3076" i="1"/>
  <c r="K3076" i="1" s="1"/>
  <c r="I3079" i="1" l="1"/>
  <c r="L3076" i="1"/>
  <c r="J3077" i="1"/>
  <c r="K3077" i="1" s="1"/>
  <c r="I3080" i="1" l="1"/>
  <c r="L3077" i="1"/>
  <c r="J3078" i="1"/>
  <c r="K3078" i="1" s="1"/>
  <c r="I3081" i="1" l="1"/>
  <c r="L3078" i="1"/>
  <c r="J3079" i="1"/>
  <c r="K3079" i="1" s="1"/>
  <c r="I3082" i="1" l="1"/>
  <c r="L3079" i="1"/>
  <c r="J3080" i="1"/>
  <c r="K3080" i="1" s="1"/>
  <c r="I3083" i="1" l="1"/>
  <c r="L3080" i="1"/>
  <c r="J3081" i="1"/>
  <c r="K3081" i="1" s="1"/>
  <c r="I3084" i="1" l="1"/>
  <c r="L3081" i="1"/>
  <c r="J3082" i="1"/>
  <c r="K3082" i="1" s="1"/>
  <c r="I3085" i="1" l="1"/>
  <c r="L3082" i="1"/>
  <c r="J3083" i="1"/>
  <c r="K3083" i="1" s="1"/>
  <c r="I3086" i="1" l="1"/>
  <c r="L3083" i="1"/>
  <c r="J3084" i="1"/>
  <c r="K3084" i="1" s="1"/>
  <c r="I3087" i="1" l="1"/>
  <c r="L3084" i="1"/>
  <c r="J3085" i="1"/>
  <c r="K3085" i="1" s="1"/>
  <c r="I3088" i="1" l="1"/>
  <c r="L3085" i="1"/>
  <c r="J3086" i="1"/>
  <c r="K3086" i="1" s="1"/>
  <c r="I3089" i="1" l="1"/>
  <c r="L3086" i="1"/>
  <c r="J3087" i="1"/>
  <c r="K3087" i="1" s="1"/>
  <c r="I3090" i="1" l="1"/>
  <c r="L3087" i="1"/>
  <c r="J3088" i="1"/>
  <c r="K3088" i="1" s="1"/>
  <c r="I3091" i="1" l="1"/>
  <c r="L3088" i="1"/>
  <c r="J3089" i="1"/>
  <c r="K3089" i="1" s="1"/>
  <c r="I3092" i="1" l="1"/>
  <c r="L3089" i="1"/>
  <c r="J3090" i="1"/>
  <c r="K3090" i="1" s="1"/>
  <c r="I3093" i="1" l="1"/>
  <c r="L3090" i="1"/>
  <c r="J3091" i="1"/>
  <c r="K3091" i="1" s="1"/>
  <c r="I3094" i="1" l="1"/>
  <c r="L3091" i="1"/>
  <c r="J3092" i="1"/>
  <c r="K3092" i="1" s="1"/>
  <c r="I3095" i="1" l="1"/>
  <c r="L3092" i="1"/>
  <c r="J3093" i="1"/>
  <c r="K3093" i="1" s="1"/>
  <c r="I3096" i="1" l="1"/>
  <c r="L3093" i="1"/>
  <c r="J3094" i="1"/>
  <c r="K3094" i="1" s="1"/>
  <c r="I3097" i="1" l="1"/>
  <c r="L3094" i="1"/>
  <c r="J3095" i="1"/>
  <c r="K3095" i="1" s="1"/>
  <c r="I3098" i="1" l="1"/>
  <c r="L3095" i="1"/>
  <c r="J3096" i="1"/>
  <c r="K3096" i="1" s="1"/>
  <c r="I3099" i="1" l="1"/>
  <c r="L3096" i="1"/>
  <c r="J3097" i="1"/>
  <c r="K3097" i="1" s="1"/>
  <c r="I3100" i="1" l="1"/>
  <c r="L3097" i="1"/>
  <c r="J3098" i="1"/>
  <c r="K3098" i="1" s="1"/>
  <c r="I3101" i="1" l="1"/>
  <c r="L3098" i="1"/>
  <c r="J3099" i="1"/>
  <c r="K3099" i="1" s="1"/>
  <c r="I3102" i="1" l="1"/>
  <c r="L3099" i="1"/>
  <c r="J3100" i="1"/>
  <c r="K3100" i="1" s="1"/>
  <c r="I3103" i="1" l="1"/>
  <c r="L3100" i="1"/>
  <c r="J3101" i="1"/>
  <c r="K3101" i="1" s="1"/>
  <c r="I3104" i="1" l="1"/>
  <c r="L3101" i="1"/>
  <c r="J3102" i="1"/>
  <c r="K3102" i="1" s="1"/>
  <c r="I3105" i="1" l="1"/>
  <c r="L3102" i="1"/>
  <c r="J3103" i="1"/>
  <c r="K3103" i="1" s="1"/>
  <c r="I3106" i="1" l="1"/>
  <c r="L3103" i="1"/>
  <c r="J3104" i="1"/>
  <c r="K3104" i="1" s="1"/>
  <c r="I3107" i="1" l="1"/>
  <c r="L3104" i="1"/>
  <c r="J3105" i="1"/>
  <c r="K3105" i="1" s="1"/>
  <c r="I3108" i="1" l="1"/>
  <c r="L3105" i="1"/>
  <c r="J3106" i="1"/>
  <c r="K3106" i="1" s="1"/>
  <c r="I3109" i="1" l="1"/>
  <c r="L3106" i="1"/>
  <c r="J3107" i="1"/>
  <c r="K3107" i="1" s="1"/>
  <c r="I3110" i="1" l="1"/>
  <c r="J3108" i="1"/>
  <c r="K3108" i="1" s="1"/>
  <c r="L3107" i="1"/>
  <c r="I3111" i="1" l="1"/>
  <c r="L3108" i="1"/>
  <c r="J3109" i="1"/>
  <c r="K3109" i="1" s="1"/>
  <c r="I3112" i="1" l="1"/>
  <c r="L3109" i="1"/>
  <c r="J3110" i="1"/>
  <c r="K3110" i="1" s="1"/>
  <c r="I3113" i="1" l="1"/>
  <c r="L3110" i="1"/>
  <c r="J3111" i="1"/>
  <c r="K3111" i="1" s="1"/>
  <c r="I3114" i="1" l="1"/>
  <c r="L3111" i="1"/>
  <c r="J3112" i="1"/>
  <c r="K3112" i="1" s="1"/>
  <c r="I3115" i="1" l="1"/>
  <c r="L3112" i="1"/>
  <c r="J3113" i="1"/>
  <c r="K3113" i="1" s="1"/>
  <c r="I3116" i="1" l="1"/>
  <c r="L3113" i="1"/>
  <c r="J3114" i="1"/>
  <c r="K3114" i="1" s="1"/>
  <c r="I3117" i="1" l="1"/>
  <c r="L3114" i="1"/>
  <c r="J3115" i="1"/>
  <c r="K3115" i="1" s="1"/>
  <c r="I3118" i="1" l="1"/>
  <c r="L3115" i="1"/>
  <c r="J3116" i="1"/>
  <c r="K3116" i="1" s="1"/>
  <c r="I3119" i="1" l="1"/>
  <c r="J3117" i="1"/>
  <c r="K3117" i="1" s="1"/>
  <c r="L3116" i="1"/>
  <c r="I3120" i="1" l="1"/>
  <c r="L3117" i="1"/>
  <c r="J3118" i="1"/>
  <c r="K3118" i="1" s="1"/>
  <c r="I3121" i="1" l="1"/>
  <c r="L3118" i="1"/>
  <c r="J3119" i="1"/>
  <c r="K3119" i="1" s="1"/>
  <c r="I3122" i="1" l="1"/>
  <c r="L3119" i="1"/>
  <c r="J3120" i="1"/>
  <c r="K3120" i="1" s="1"/>
  <c r="I3123" i="1" l="1"/>
  <c r="L3120" i="1"/>
  <c r="J3121" i="1"/>
  <c r="K3121" i="1" s="1"/>
  <c r="I3124" i="1" l="1"/>
  <c r="L3121" i="1"/>
  <c r="J3122" i="1"/>
  <c r="K3122" i="1" s="1"/>
  <c r="I3125" i="1" l="1"/>
  <c r="L3122" i="1"/>
  <c r="J3123" i="1"/>
  <c r="K3123" i="1" s="1"/>
  <c r="I3126" i="1" l="1"/>
  <c r="L3123" i="1"/>
  <c r="J3124" i="1"/>
  <c r="K3124" i="1" s="1"/>
  <c r="I3127" i="1" l="1"/>
  <c r="L3124" i="1"/>
  <c r="J3125" i="1"/>
  <c r="K3125" i="1" s="1"/>
  <c r="I3128" i="1" l="1"/>
  <c r="L3125" i="1"/>
  <c r="J3126" i="1"/>
  <c r="K3126" i="1" s="1"/>
  <c r="I3129" i="1" l="1"/>
  <c r="L3126" i="1"/>
  <c r="J3127" i="1"/>
  <c r="K3127" i="1" s="1"/>
  <c r="I3130" i="1" l="1"/>
  <c r="L3127" i="1"/>
  <c r="J3128" i="1"/>
  <c r="K3128" i="1" s="1"/>
  <c r="I3131" i="1" l="1"/>
  <c r="L3128" i="1"/>
  <c r="J3129" i="1"/>
  <c r="K3129" i="1" s="1"/>
  <c r="I3132" i="1" l="1"/>
  <c r="L3129" i="1"/>
  <c r="J3130" i="1"/>
  <c r="K3130" i="1" s="1"/>
  <c r="I3133" i="1" l="1"/>
  <c r="L3130" i="1"/>
  <c r="J3131" i="1"/>
  <c r="K3131" i="1" s="1"/>
  <c r="I3134" i="1" l="1"/>
  <c r="L3131" i="1"/>
  <c r="J3132" i="1"/>
  <c r="K3132" i="1" s="1"/>
  <c r="I3135" i="1" l="1"/>
  <c r="L3132" i="1"/>
  <c r="J3133" i="1"/>
  <c r="K3133" i="1" s="1"/>
  <c r="I3136" i="1" l="1"/>
  <c r="J3134" i="1"/>
  <c r="K3134" i="1" s="1"/>
  <c r="L3133" i="1"/>
  <c r="I3137" i="1" l="1"/>
  <c r="L3134" i="1"/>
  <c r="J3135" i="1"/>
  <c r="K3135" i="1" s="1"/>
  <c r="I3138" i="1" l="1"/>
  <c r="L3135" i="1"/>
  <c r="J3136" i="1"/>
  <c r="K3136" i="1" s="1"/>
  <c r="I3139" i="1" l="1"/>
  <c r="L3136" i="1"/>
  <c r="J3137" i="1"/>
  <c r="K3137" i="1" s="1"/>
  <c r="I3140" i="1" l="1"/>
  <c r="L3137" i="1"/>
  <c r="J3138" i="1"/>
  <c r="K3138" i="1" s="1"/>
  <c r="I3141" i="1" l="1"/>
  <c r="L3138" i="1"/>
  <c r="J3139" i="1"/>
  <c r="K3139" i="1" s="1"/>
  <c r="I3142" i="1" l="1"/>
  <c r="L3139" i="1"/>
  <c r="J3140" i="1"/>
  <c r="K3140" i="1" s="1"/>
  <c r="I3143" i="1" l="1"/>
  <c r="L3140" i="1"/>
  <c r="J3141" i="1"/>
  <c r="K3141" i="1" s="1"/>
  <c r="I3144" i="1" l="1"/>
  <c r="L3141" i="1"/>
  <c r="J3142" i="1"/>
  <c r="K3142" i="1" s="1"/>
  <c r="I3145" i="1" l="1"/>
  <c r="L3142" i="1"/>
  <c r="J3143" i="1"/>
  <c r="K3143" i="1" s="1"/>
  <c r="I3146" i="1" l="1"/>
  <c r="L3143" i="1"/>
  <c r="J3144" i="1"/>
  <c r="K3144" i="1" s="1"/>
  <c r="I3147" i="1" l="1"/>
  <c r="L3144" i="1"/>
  <c r="J3145" i="1"/>
  <c r="K3145" i="1" s="1"/>
  <c r="I3148" i="1" l="1"/>
  <c r="L3145" i="1"/>
  <c r="J3146" i="1"/>
  <c r="K3146" i="1" s="1"/>
  <c r="I3149" i="1" l="1"/>
  <c r="L3146" i="1"/>
  <c r="J3147" i="1"/>
  <c r="K3147" i="1" s="1"/>
  <c r="I3150" i="1" l="1"/>
  <c r="L3147" i="1"/>
  <c r="J3148" i="1"/>
  <c r="K3148" i="1" s="1"/>
  <c r="I3151" i="1" l="1"/>
  <c r="L3148" i="1"/>
  <c r="J3149" i="1"/>
  <c r="K3149" i="1" s="1"/>
  <c r="I3152" i="1" l="1"/>
  <c r="L3149" i="1"/>
  <c r="J3150" i="1"/>
  <c r="K3150" i="1" s="1"/>
  <c r="I3153" i="1" l="1"/>
  <c r="L3150" i="1"/>
  <c r="J3151" i="1"/>
  <c r="K3151" i="1" s="1"/>
  <c r="I3154" i="1" l="1"/>
  <c r="L3151" i="1"/>
  <c r="J3152" i="1"/>
  <c r="K3152" i="1" s="1"/>
  <c r="I3155" i="1" l="1"/>
  <c r="L3152" i="1"/>
  <c r="J3153" i="1"/>
  <c r="K3153" i="1" s="1"/>
  <c r="I3156" i="1" l="1"/>
  <c r="L3153" i="1"/>
  <c r="J3154" i="1"/>
  <c r="K3154" i="1" s="1"/>
  <c r="I3157" i="1" l="1"/>
  <c r="L3154" i="1"/>
  <c r="J3155" i="1"/>
  <c r="K3155" i="1" s="1"/>
  <c r="I3158" i="1" l="1"/>
  <c r="L3155" i="1"/>
  <c r="J3156" i="1"/>
  <c r="K3156" i="1" s="1"/>
  <c r="I3159" i="1" l="1"/>
  <c r="L3156" i="1"/>
  <c r="J3157" i="1"/>
  <c r="K3157" i="1" s="1"/>
  <c r="I3160" i="1" l="1"/>
  <c r="L3157" i="1"/>
  <c r="J3158" i="1"/>
  <c r="K3158" i="1" s="1"/>
  <c r="I3161" i="1" l="1"/>
  <c r="L3158" i="1"/>
  <c r="J3159" i="1"/>
  <c r="K3159" i="1" s="1"/>
  <c r="I3162" i="1" l="1"/>
  <c r="L3159" i="1"/>
  <c r="J3160" i="1"/>
  <c r="K3160" i="1" s="1"/>
  <c r="I3163" i="1" l="1"/>
  <c r="L3160" i="1"/>
  <c r="J3161" i="1"/>
  <c r="K3161" i="1" s="1"/>
  <c r="I3164" i="1" l="1"/>
  <c r="L3161" i="1"/>
  <c r="J3162" i="1"/>
  <c r="K3162" i="1" s="1"/>
  <c r="I3165" i="1" l="1"/>
  <c r="L3162" i="1"/>
  <c r="J3163" i="1"/>
  <c r="K3163" i="1" s="1"/>
  <c r="I3166" i="1" l="1"/>
  <c r="L3163" i="1"/>
  <c r="J3164" i="1"/>
  <c r="K3164" i="1" s="1"/>
  <c r="I3167" i="1" l="1"/>
  <c r="L3164" i="1"/>
  <c r="J3165" i="1"/>
  <c r="K3165" i="1" s="1"/>
  <c r="I3168" i="1" l="1"/>
  <c r="L3165" i="1"/>
  <c r="J3166" i="1"/>
  <c r="K3166" i="1" s="1"/>
  <c r="I3169" i="1" l="1"/>
  <c r="L3166" i="1"/>
  <c r="J3167" i="1"/>
  <c r="K3167" i="1" s="1"/>
  <c r="I3170" i="1" l="1"/>
  <c r="L3167" i="1"/>
  <c r="J3168" i="1"/>
  <c r="K3168" i="1" s="1"/>
  <c r="I3171" i="1" l="1"/>
  <c r="L3168" i="1"/>
  <c r="J3169" i="1"/>
  <c r="K3169" i="1" s="1"/>
  <c r="I3172" i="1" l="1"/>
  <c r="L3169" i="1"/>
  <c r="J3170" i="1"/>
  <c r="K3170" i="1" s="1"/>
  <c r="I3173" i="1" l="1"/>
  <c r="L3170" i="1"/>
  <c r="J3171" i="1"/>
  <c r="K3171" i="1" s="1"/>
  <c r="I3174" i="1" l="1"/>
  <c r="L3171" i="1"/>
  <c r="J3172" i="1"/>
  <c r="K3172" i="1" s="1"/>
  <c r="I3175" i="1" l="1"/>
  <c r="L3172" i="1"/>
  <c r="J3173" i="1"/>
  <c r="K3173" i="1" s="1"/>
  <c r="I3176" i="1" l="1"/>
  <c r="L3173" i="1"/>
  <c r="J3174" i="1"/>
  <c r="K3174" i="1" s="1"/>
  <c r="I3177" i="1" l="1"/>
  <c r="L3174" i="1"/>
  <c r="J3175" i="1"/>
  <c r="K3175" i="1" s="1"/>
  <c r="I3178" i="1" l="1"/>
  <c r="L3175" i="1"/>
  <c r="J3176" i="1"/>
  <c r="K3176" i="1" s="1"/>
  <c r="I3179" i="1" l="1"/>
  <c r="L3176" i="1"/>
  <c r="J3177" i="1"/>
  <c r="K3177" i="1" s="1"/>
  <c r="I3180" i="1" l="1"/>
  <c r="L3177" i="1"/>
  <c r="J3178" i="1"/>
  <c r="K3178" i="1" s="1"/>
  <c r="I3181" i="1" l="1"/>
  <c r="L3178" i="1"/>
  <c r="J3179" i="1"/>
  <c r="K3179" i="1" s="1"/>
  <c r="I3182" i="1" l="1"/>
  <c r="L3179" i="1"/>
  <c r="J3180" i="1"/>
  <c r="K3180" i="1" s="1"/>
  <c r="I3183" i="1" l="1"/>
  <c r="L3180" i="1"/>
  <c r="J3181" i="1"/>
  <c r="K3181" i="1" s="1"/>
  <c r="I3184" i="1" l="1"/>
  <c r="L3181" i="1"/>
  <c r="J3182" i="1"/>
  <c r="K3182" i="1" s="1"/>
  <c r="I3185" i="1" l="1"/>
  <c r="L3182" i="1"/>
  <c r="J3183" i="1"/>
  <c r="K3183" i="1" s="1"/>
  <c r="I3186" i="1" l="1"/>
  <c r="L3183" i="1"/>
  <c r="J3184" i="1"/>
  <c r="K3184" i="1" s="1"/>
  <c r="I3187" i="1" l="1"/>
  <c r="L3184" i="1"/>
  <c r="J3185" i="1"/>
  <c r="K3185" i="1" s="1"/>
  <c r="I3188" i="1" l="1"/>
  <c r="L3185" i="1"/>
  <c r="J3186" i="1"/>
  <c r="K3186" i="1" s="1"/>
  <c r="I3189" i="1" l="1"/>
  <c r="L3186" i="1"/>
  <c r="J3187" i="1"/>
  <c r="K3187" i="1" s="1"/>
  <c r="I3190" i="1" l="1"/>
  <c r="J3188" i="1"/>
  <c r="K3188" i="1" s="1"/>
  <c r="L3187" i="1"/>
  <c r="I3191" i="1" l="1"/>
  <c r="L3188" i="1"/>
  <c r="J3189" i="1"/>
  <c r="K3189" i="1" s="1"/>
  <c r="I3192" i="1" l="1"/>
  <c r="J3190" i="1"/>
  <c r="K3190" i="1" s="1"/>
  <c r="L3189" i="1"/>
  <c r="I3193" i="1" l="1"/>
  <c r="L3190" i="1"/>
  <c r="J3191" i="1"/>
  <c r="K3191" i="1" s="1"/>
  <c r="I3194" i="1" l="1"/>
  <c r="L3191" i="1"/>
  <c r="J3192" i="1"/>
  <c r="K3192" i="1" s="1"/>
  <c r="I3195" i="1" l="1"/>
  <c r="L3192" i="1"/>
  <c r="J3193" i="1"/>
  <c r="K3193" i="1" s="1"/>
  <c r="I3196" i="1" l="1"/>
  <c r="J3194" i="1"/>
  <c r="K3194" i="1" s="1"/>
  <c r="L3193" i="1"/>
  <c r="I3197" i="1" l="1"/>
  <c r="L3194" i="1"/>
  <c r="J3195" i="1"/>
  <c r="K3195" i="1" s="1"/>
  <c r="I3198" i="1" l="1"/>
  <c r="L3195" i="1"/>
  <c r="J3196" i="1"/>
  <c r="K3196" i="1" s="1"/>
  <c r="I3199" i="1" l="1"/>
  <c r="J3197" i="1"/>
  <c r="K3197" i="1" s="1"/>
  <c r="L3196" i="1"/>
  <c r="I3200" i="1" l="1"/>
  <c r="L3197" i="1"/>
  <c r="J3198" i="1"/>
  <c r="K3198" i="1" s="1"/>
  <c r="I3201" i="1" l="1"/>
  <c r="L3198" i="1"/>
  <c r="J3199" i="1"/>
  <c r="K3199" i="1" s="1"/>
  <c r="I3202" i="1" l="1"/>
  <c r="J3200" i="1"/>
  <c r="K3200" i="1" s="1"/>
  <c r="L3199" i="1"/>
  <c r="I3203" i="1" l="1"/>
  <c r="J3201" i="1"/>
  <c r="K3201" i="1" s="1"/>
  <c r="L3200" i="1"/>
  <c r="I3204" i="1" l="1"/>
  <c r="J3202" i="1"/>
  <c r="K3202" i="1" s="1"/>
  <c r="L3201" i="1"/>
  <c r="I3205" i="1" l="1"/>
  <c r="L3202" i="1"/>
  <c r="J3203" i="1"/>
  <c r="K3203" i="1" s="1"/>
  <c r="I3206" i="1" l="1"/>
  <c r="L3203" i="1"/>
  <c r="J3204" i="1"/>
  <c r="K3204" i="1" s="1"/>
  <c r="I3207" i="1" l="1"/>
  <c r="J3205" i="1"/>
  <c r="K3205" i="1" s="1"/>
  <c r="L3204" i="1"/>
  <c r="I3208" i="1" l="1"/>
  <c r="J3206" i="1"/>
  <c r="K3206" i="1" s="1"/>
  <c r="L3205" i="1"/>
  <c r="I3209" i="1" l="1"/>
  <c r="L3206" i="1"/>
  <c r="J3207" i="1"/>
  <c r="K3207" i="1" s="1"/>
  <c r="I3210" i="1" l="1"/>
  <c r="J3208" i="1"/>
  <c r="K3208" i="1" s="1"/>
  <c r="L3207" i="1"/>
  <c r="I3211" i="1" l="1"/>
  <c r="J3209" i="1"/>
  <c r="K3209" i="1" s="1"/>
  <c r="L3208" i="1"/>
  <c r="I3212" i="1" l="1"/>
  <c r="L3209" i="1"/>
  <c r="J3210" i="1"/>
  <c r="K3210" i="1" s="1"/>
  <c r="I3213" i="1" l="1"/>
  <c r="L3210" i="1"/>
  <c r="J3211" i="1"/>
  <c r="K3211" i="1" s="1"/>
  <c r="I3214" i="1" l="1"/>
  <c r="L3211" i="1"/>
  <c r="J3212" i="1"/>
  <c r="K3212" i="1" s="1"/>
  <c r="I3215" i="1" l="1"/>
  <c r="J3213" i="1"/>
  <c r="K3213" i="1" s="1"/>
  <c r="L3212" i="1"/>
  <c r="I3216" i="1" l="1"/>
  <c r="J3214" i="1"/>
  <c r="K3214" i="1" s="1"/>
  <c r="L3213" i="1"/>
  <c r="I3217" i="1" l="1"/>
  <c r="J3215" i="1"/>
  <c r="K3215" i="1" s="1"/>
  <c r="L3214" i="1"/>
  <c r="I3218" i="1" l="1"/>
  <c r="J3216" i="1"/>
  <c r="K3216" i="1" s="1"/>
  <c r="L3215" i="1"/>
  <c r="I3219" i="1" l="1"/>
  <c r="J3217" i="1"/>
  <c r="K3217" i="1" s="1"/>
  <c r="L3216" i="1"/>
  <c r="I3220" i="1" l="1"/>
  <c r="J3218" i="1"/>
  <c r="K3218" i="1" s="1"/>
  <c r="L3217" i="1"/>
  <c r="I3221" i="1" l="1"/>
  <c r="J3219" i="1"/>
  <c r="K3219" i="1" s="1"/>
  <c r="L3218" i="1"/>
  <c r="I3222" i="1" l="1"/>
  <c r="J3220" i="1"/>
  <c r="K3220" i="1" s="1"/>
  <c r="L3219" i="1"/>
  <c r="I3223" i="1" l="1"/>
  <c r="J3221" i="1"/>
  <c r="K3221" i="1" s="1"/>
  <c r="L3220" i="1"/>
  <c r="I3224" i="1" l="1"/>
  <c r="J3222" i="1"/>
  <c r="K3222" i="1" s="1"/>
  <c r="L3221" i="1"/>
  <c r="I3225" i="1" l="1"/>
  <c r="J3223" i="1"/>
  <c r="K3223" i="1" s="1"/>
  <c r="L3222" i="1"/>
  <c r="I3226" i="1" l="1"/>
  <c r="J3224" i="1"/>
  <c r="K3224" i="1" s="1"/>
  <c r="L3223" i="1"/>
  <c r="I3227" i="1" l="1"/>
  <c r="J3225" i="1"/>
  <c r="K3225" i="1" s="1"/>
  <c r="L3224" i="1"/>
  <c r="I3228" i="1" l="1"/>
  <c r="J3226" i="1"/>
  <c r="K3226" i="1" s="1"/>
  <c r="L3225" i="1"/>
  <c r="I3229" i="1" l="1"/>
  <c r="J3227" i="1"/>
  <c r="K3227" i="1" s="1"/>
  <c r="L3226" i="1"/>
  <c r="I3230" i="1" l="1"/>
  <c r="J3228" i="1"/>
  <c r="K3228" i="1" s="1"/>
  <c r="L3227" i="1"/>
  <c r="I3231" i="1" l="1"/>
  <c r="J3229" i="1"/>
  <c r="K3229" i="1" s="1"/>
  <c r="L3228" i="1"/>
  <c r="I3232" i="1" l="1"/>
  <c r="J3230" i="1"/>
  <c r="K3230" i="1" s="1"/>
  <c r="L3229" i="1"/>
  <c r="I3233" i="1" l="1"/>
  <c r="J3231" i="1"/>
  <c r="K3231" i="1" s="1"/>
  <c r="L3230" i="1"/>
  <c r="I3234" i="1" l="1"/>
  <c r="J3232" i="1"/>
  <c r="K3232" i="1" s="1"/>
  <c r="L3231" i="1"/>
  <c r="I3235" i="1" l="1"/>
  <c r="J3233" i="1"/>
  <c r="K3233" i="1" s="1"/>
  <c r="L3232" i="1"/>
  <c r="I3236" i="1" l="1"/>
  <c r="J3234" i="1"/>
  <c r="K3234" i="1" s="1"/>
  <c r="L3233" i="1"/>
  <c r="I3237" i="1" l="1"/>
  <c r="J3235" i="1"/>
  <c r="K3235" i="1" s="1"/>
  <c r="L3234" i="1"/>
  <c r="I3238" i="1" l="1"/>
  <c r="J3236" i="1"/>
  <c r="K3236" i="1" s="1"/>
  <c r="L3235" i="1"/>
  <c r="I3239" i="1" l="1"/>
  <c r="J3237" i="1"/>
  <c r="K3237" i="1" s="1"/>
  <c r="L3236" i="1"/>
  <c r="I3240" i="1" l="1"/>
  <c r="L3237" i="1"/>
  <c r="J3238" i="1"/>
  <c r="K3238" i="1" s="1"/>
  <c r="I3241" i="1" l="1"/>
  <c r="J3239" i="1"/>
  <c r="K3239" i="1" s="1"/>
  <c r="L3238" i="1"/>
  <c r="I3242" i="1" l="1"/>
  <c r="L3239" i="1"/>
  <c r="J3240" i="1"/>
  <c r="K3240" i="1" s="1"/>
  <c r="I3243" i="1" l="1"/>
  <c r="L3240" i="1"/>
  <c r="J3241" i="1"/>
  <c r="K3241" i="1" s="1"/>
  <c r="I3244" i="1" l="1"/>
  <c r="J3242" i="1"/>
  <c r="K3242" i="1" s="1"/>
  <c r="L3241" i="1"/>
  <c r="I3245" i="1" l="1"/>
  <c r="J3243" i="1"/>
  <c r="K3243" i="1" s="1"/>
  <c r="L3242" i="1"/>
  <c r="I3246" i="1" l="1"/>
  <c r="L3243" i="1"/>
  <c r="J3244" i="1"/>
  <c r="K3244" i="1" s="1"/>
  <c r="I3247" i="1" l="1"/>
  <c r="J3245" i="1"/>
  <c r="K3245" i="1" s="1"/>
  <c r="L3244" i="1"/>
  <c r="I3248" i="1" l="1"/>
  <c r="J3246" i="1"/>
  <c r="K3246" i="1" s="1"/>
  <c r="L3245" i="1"/>
  <c r="I3249" i="1" l="1"/>
  <c r="J3247" i="1"/>
  <c r="K3247" i="1" s="1"/>
  <c r="L3246" i="1"/>
  <c r="I3250" i="1" l="1"/>
  <c r="J3248" i="1"/>
  <c r="K3248" i="1" s="1"/>
  <c r="L3247" i="1"/>
  <c r="I3251" i="1" l="1"/>
  <c r="J3249" i="1"/>
  <c r="K3249" i="1" s="1"/>
  <c r="L3248" i="1"/>
  <c r="I3252" i="1" l="1"/>
  <c r="J3250" i="1"/>
  <c r="K3250" i="1" s="1"/>
  <c r="L3249" i="1"/>
  <c r="I3253" i="1" l="1"/>
  <c r="J3251" i="1"/>
  <c r="K3251" i="1" s="1"/>
  <c r="L3250" i="1"/>
  <c r="I3254" i="1" l="1"/>
  <c r="J3252" i="1"/>
  <c r="K3252" i="1" s="1"/>
  <c r="L3251" i="1"/>
  <c r="I3255" i="1" l="1"/>
  <c r="J3253" i="1"/>
  <c r="K3253" i="1" s="1"/>
  <c r="L3252" i="1"/>
  <c r="I3256" i="1" l="1"/>
  <c r="J3254" i="1"/>
  <c r="K3254" i="1" s="1"/>
  <c r="L3253" i="1"/>
  <c r="I3257" i="1" l="1"/>
  <c r="J3255" i="1"/>
  <c r="K3255" i="1" s="1"/>
  <c r="L3254" i="1"/>
  <c r="I3258" i="1" l="1"/>
  <c r="J3256" i="1"/>
  <c r="K3256" i="1" s="1"/>
  <c r="L3255" i="1"/>
  <c r="I3259" i="1" l="1"/>
  <c r="J3257" i="1"/>
  <c r="K3257" i="1" s="1"/>
  <c r="L3256" i="1"/>
  <c r="I3260" i="1" l="1"/>
  <c r="J3258" i="1"/>
  <c r="K3258" i="1" s="1"/>
  <c r="L3257" i="1"/>
  <c r="I3261" i="1" l="1"/>
  <c r="J3259" i="1"/>
  <c r="K3259" i="1" s="1"/>
  <c r="L3258" i="1"/>
  <c r="I3262" i="1" l="1"/>
  <c r="J3260" i="1"/>
  <c r="K3260" i="1" s="1"/>
  <c r="L3259" i="1"/>
  <c r="I3263" i="1" l="1"/>
  <c r="J3261" i="1"/>
  <c r="K3261" i="1" s="1"/>
  <c r="L3260" i="1"/>
  <c r="I3264" i="1" l="1"/>
  <c r="J3262" i="1"/>
  <c r="K3262" i="1" s="1"/>
  <c r="L3261" i="1"/>
  <c r="I3265" i="1" l="1"/>
  <c r="J3263" i="1"/>
  <c r="K3263" i="1" s="1"/>
  <c r="L3262" i="1"/>
  <c r="I3266" i="1" l="1"/>
  <c r="J3264" i="1"/>
  <c r="K3264" i="1" s="1"/>
  <c r="L3263" i="1"/>
  <c r="I3267" i="1" l="1"/>
  <c r="J3265" i="1"/>
  <c r="K3265" i="1" s="1"/>
  <c r="L3264" i="1"/>
  <c r="I3268" i="1" l="1"/>
  <c r="J3266" i="1"/>
  <c r="K3266" i="1" s="1"/>
  <c r="L3265" i="1"/>
  <c r="I3269" i="1" l="1"/>
  <c r="J3267" i="1"/>
  <c r="K3267" i="1" s="1"/>
  <c r="L3266" i="1"/>
  <c r="I3270" i="1" l="1"/>
  <c r="J3268" i="1"/>
  <c r="K3268" i="1" s="1"/>
  <c r="L3267" i="1"/>
  <c r="I3271" i="1" l="1"/>
  <c r="J3269" i="1"/>
  <c r="K3269" i="1" s="1"/>
  <c r="L3268" i="1"/>
  <c r="I3272" i="1" l="1"/>
  <c r="L3269" i="1"/>
  <c r="J3270" i="1"/>
  <c r="K3270" i="1" s="1"/>
  <c r="I3273" i="1" l="1"/>
  <c r="J3271" i="1"/>
  <c r="K3271" i="1" s="1"/>
  <c r="L3270" i="1"/>
  <c r="I3274" i="1" l="1"/>
  <c r="J3272" i="1"/>
  <c r="K3272" i="1" s="1"/>
  <c r="L3271" i="1"/>
  <c r="I3275" i="1" l="1"/>
  <c r="J3273" i="1"/>
  <c r="K3273" i="1" s="1"/>
  <c r="L3272" i="1"/>
  <c r="I3276" i="1" l="1"/>
  <c r="J3274" i="1"/>
  <c r="K3274" i="1" s="1"/>
  <c r="L3273" i="1"/>
  <c r="I3277" i="1" l="1"/>
  <c r="J3275" i="1"/>
  <c r="K3275" i="1" s="1"/>
  <c r="L3274" i="1"/>
  <c r="I3278" i="1" l="1"/>
  <c r="J3276" i="1"/>
  <c r="K3276" i="1" s="1"/>
  <c r="L3275" i="1"/>
  <c r="I3279" i="1" l="1"/>
  <c r="J3277" i="1"/>
  <c r="K3277" i="1" s="1"/>
  <c r="L3276" i="1"/>
  <c r="I3280" i="1" l="1"/>
  <c r="J3278" i="1"/>
  <c r="K3278" i="1" s="1"/>
  <c r="L3277" i="1"/>
  <c r="I3281" i="1" l="1"/>
  <c r="J3279" i="1"/>
  <c r="K3279" i="1" s="1"/>
  <c r="L3278" i="1"/>
  <c r="I3282" i="1" l="1"/>
  <c r="J3280" i="1"/>
  <c r="K3280" i="1" s="1"/>
  <c r="L3279" i="1"/>
  <c r="I3283" i="1" l="1"/>
  <c r="J3281" i="1"/>
  <c r="K3281" i="1" s="1"/>
  <c r="L3280" i="1"/>
  <c r="I3284" i="1" l="1"/>
  <c r="J3282" i="1"/>
  <c r="K3282" i="1" s="1"/>
  <c r="L3281" i="1"/>
  <c r="I3285" i="1" l="1"/>
  <c r="J3283" i="1"/>
  <c r="K3283" i="1" s="1"/>
  <c r="L3282" i="1"/>
  <c r="I3286" i="1" l="1"/>
  <c r="J3284" i="1"/>
  <c r="K3284" i="1" s="1"/>
  <c r="L3283" i="1"/>
  <c r="I3287" i="1" l="1"/>
  <c r="J3285" i="1"/>
  <c r="K3285" i="1" s="1"/>
  <c r="L3284" i="1"/>
  <c r="I3288" i="1" l="1"/>
  <c r="J3286" i="1"/>
  <c r="K3286" i="1" s="1"/>
  <c r="L3285" i="1"/>
  <c r="I3289" i="1" l="1"/>
  <c r="J3287" i="1"/>
  <c r="K3287" i="1" s="1"/>
  <c r="L3286" i="1"/>
  <c r="I3290" i="1" l="1"/>
  <c r="J3288" i="1"/>
  <c r="K3288" i="1" s="1"/>
  <c r="L3287" i="1"/>
  <c r="I3291" i="1" l="1"/>
  <c r="J3289" i="1"/>
  <c r="K3289" i="1" s="1"/>
  <c r="L3288" i="1"/>
  <c r="I3292" i="1" l="1"/>
  <c r="J3290" i="1"/>
  <c r="K3290" i="1" s="1"/>
  <c r="L3289" i="1"/>
  <c r="I3293" i="1" l="1"/>
  <c r="J3291" i="1"/>
  <c r="K3291" i="1" s="1"/>
  <c r="L3290" i="1"/>
  <c r="I3294" i="1" l="1"/>
  <c r="J3292" i="1"/>
  <c r="K3292" i="1" s="1"/>
  <c r="L3291" i="1"/>
  <c r="I3295" i="1" l="1"/>
  <c r="J3293" i="1"/>
  <c r="K3293" i="1" s="1"/>
  <c r="L3292" i="1"/>
  <c r="I3296" i="1" l="1"/>
  <c r="L3293" i="1"/>
  <c r="J3294" i="1"/>
  <c r="K3294" i="1" s="1"/>
  <c r="I3297" i="1" l="1"/>
  <c r="J3295" i="1"/>
  <c r="K3295" i="1" s="1"/>
  <c r="L3294" i="1"/>
  <c r="I3298" i="1" l="1"/>
  <c r="J3296" i="1"/>
  <c r="K3296" i="1" s="1"/>
  <c r="L3295" i="1"/>
  <c r="I3299" i="1" l="1"/>
  <c r="J3297" i="1"/>
  <c r="K3297" i="1" s="1"/>
  <c r="L3296" i="1"/>
  <c r="I3300" i="1" l="1"/>
  <c r="J3298" i="1"/>
  <c r="K3298" i="1" s="1"/>
  <c r="L3297" i="1"/>
  <c r="I3301" i="1" l="1"/>
  <c r="J3299" i="1"/>
  <c r="K3299" i="1" s="1"/>
  <c r="L3298" i="1"/>
  <c r="I3302" i="1" l="1"/>
  <c r="J3300" i="1"/>
  <c r="K3300" i="1" s="1"/>
  <c r="L3299" i="1"/>
  <c r="I3303" i="1" l="1"/>
  <c r="J3301" i="1"/>
  <c r="K3301" i="1" s="1"/>
  <c r="L3300" i="1"/>
  <c r="I3304" i="1" l="1"/>
  <c r="J3302" i="1"/>
  <c r="K3302" i="1" s="1"/>
  <c r="L3301" i="1"/>
  <c r="I3305" i="1" l="1"/>
  <c r="J3303" i="1"/>
  <c r="K3303" i="1" s="1"/>
  <c r="L3302" i="1"/>
  <c r="I3306" i="1" l="1"/>
  <c r="J3304" i="1"/>
  <c r="K3304" i="1" s="1"/>
  <c r="L3303" i="1"/>
  <c r="I3307" i="1" l="1"/>
  <c r="J3305" i="1"/>
  <c r="K3305" i="1" s="1"/>
  <c r="L3304" i="1"/>
  <c r="I3308" i="1" l="1"/>
  <c r="J3306" i="1"/>
  <c r="K3306" i="1" s="1"/>
  <c r="L3305" i="1"/>
  <c r="I3309" i="1" l="1"/>
  <c r="J3307" i="1"/>
  <c r="K3307" i="1" s="1"/>
  <c r="L3306" i="1"/>
  <c r="I3310" i="1" l="1"/>
  <c r="J3308" i="1"/>
  <c r="K3308" i="1" s="1"/>
  <c r="L3307" i="1"/>
  <c r="I3311" i="1" l="1"/>
  <c r="J3309" i="1"/>
  <c r="K3309" i="1" s="1"/>
  <c r="L3308" i="1"/>
  <c r="I3312" i="1" l="1"/>
  <c r="J3310" i="1"/>
  <c r="K3310" i="1" s="1"/>
  <c r="L3309" i="1"/>
  <c r="I3313" i="1" l="1"/>
  <c r="J3311" i="1"/>
  <c r="K3311" i="1" s="1"/>
  <c r="L3310" i="1"/>
  <c r="I3314" i="1" l="1"/>
  <c r="L3311" i="1"/>
  <c r="J3312" i="1"/>
  <c r="K3312" i="1" s="1"/>
  <c r="I3315" i="1" l="1"/>
  <c r="J3313" i="1"/>
  <c r="K3313" i="1" s="1"/>
  <c r="L3312" i="1"/>
  <c r="I3316" i="1" l="1"/>
  <c r="J3314" i="1"/>
  <c r="K3314" i="1" s="1"/>
  <c r="L3313" i="1"/>
  <c r="I3317" i="1" l="1"/>
  <c r="J3315" i="1"/>
  <c r="K3315" i="1" s="1"/>
  <c r="L3314" i="1"/>
  <c r="I3318" i="1" l="1"/>
  <c r="J3316" i="1"/>
  <c r="K3316" i="1" s="1"/>
  <c r="L3315" i="1"/>
  <c r="I3319" i="1" l="1"/>
  <c r="J3317" i="1"/>
  <c r="K3317" i="1" s="1"/>
  <c r="L3316" i="1"/>
  <c r="I3320" i="1" l="1"/>
  <c r="J3318" i="1"/>
  <c r="K3318" i="1" s="1"/>
  <c r="L3317" i="1"/>
  <c r="I3321" i="1" l="1"/>
  <c r="J3319" i="1"/>
  <c r="K3319" i="1" s="1"/>
  <c r="L3318" i="1"/>
  <c r="I3322" i="1" l="1"/>
  <c r="J3320" i="1"/>
  <c r="K3320" i="1" s="1"/>
  <c r="L3319" i="1"/>
  <c r="I3323" i="1" l="1"/>
  <c r="J3321" i="1"/>
  <c r="K3321" i="1" s="1"/>
  <c r="L3320" i="1"/>
  <c r="I3324" i="1" l="1"/>
  <c r="J3322" i="1"/>
  <c r="K3322" i="1" s="1"/>
  <c r="L3321" i="1"/>
  <c r="I3325" i="1" l="1"/>
  <c r="J3323" i="1"/>
  <c r="K3323" i="1" s="1"/>
  <c r="L3322" i="1"/>
  <c r="I3326" i="1" l="1"/>
  <c r="J3324" i="1"/>
  <c r="K3324" i="1" s="1"/>
  <c r="L3323" i="1"/>
  <c r="I3327" i="1" l="1"/>
  <c r="J3325" i="1"/>
  <c r="K3325" i="1" s="1"/>
  <c r="L3324" i="1"/>
  <c r="I3328" i="1" l="1"/>
  <c r="J3326" i="1"/>
  <c r="K3326" i="1" s="1"/>
  <c r="L3325" i="1"/>
  <c r="I3329" i="1" l="1"/>
  <c r="J3327" i="1"/>
  <c r="K3327" i="1" s="1"/>
  <c r="L3326" i="1"/>
  <c r="I3330" i="1" l="1"/>
  <c r="J3328" i="1"/>
  <c r="K3328" i="1" s="1"/>
  <c r="L3327" i="1"/>
  <c r="I3331" i="1" l="1"/>
  <c r="J3329" i="1"/>
  <c r="K3329" i="1" s="1"/>
  <c r="L3328" i="1"/>
  <c r="I3332" i="1" l="1"/>
  <c r="J3330" i="1"/>
  <c r="K3330" i="1" s="1"/>
  <c r="L3329" i="1"/>
  <c r="I3333" i="1" l="1"/>
  <c r="J3331" i="1"/>
  <c r="K3331" i="1" s="1"/>
  <c r="L3330" i="1"/>
  <c r="I3334" i="1" l="1"/>
  <c r="J3332" i="1"/>
  <c r="K3332" i="1" s="1"/>
  <c r="L3331" i="1"/>
  <c r="I3335" i="1" l="1"/>
  <c r="J3333" i="1"/>
  <c r="K3333" i="1" s="1"/>
  <c r="L3332" i="1"/>
  <c r="I3336" i="1" l="1"/>
  <c r="J3334" i="1"/>
  <c r="K3334" i="1" s="1"/>
  <c r="L3333" i="1"/>
  <c r="I3337" i="1" l="1"/>
  <c r="J3335" i="1"/>
  <c r="K3335" i="1" s="1"/>
  <c r="L3334" i="1"/>
  <c r="I3338" i="1" l="1"/>
  <c r="J3336" i="1"/>
  <c r="K3336" i="1" s="1"/>
  <c r="L3335" i="1"/>
  <c r="I3339" i="1" l="1"/>
  <c r="J3337" i="1"/>
  <c r="K3337" i="1" s="1"/>
  <c r="L3336" i="1"/>
  <c r="I3340" i="1" l="1"/>
  <c r="J3338" i="1"/>
  <c r="K3338" i="1" s="1"/>
  <c r="L3337" i="1"/>
  <c r="I3341" i="1" l="1"/>
  <c r="J3339" i="1"/>
  <c r="K3339" i="1" s="1"/>
  <c r="L3338" i="1"/>
  <c r="I3342" i="1" l="1"/>
  <c r="J3340" i="1"/>
  <c r="K3340" i="1" s="1"/>
  <c r="L3339" i="1"/>
  <c r="I3343" i="1" l="1"/>
  <c r="J3341" i="1"/>
  <c r="K3341" i="1" s="1"/>
  <c r="L3340" i="1"/>
  <c r="I3344" i="1" l="1"/>
  <c r="J3342" i="1"/>
  <c r="K3342" i="1" s="1"/>
  <c r="L3341" i="1"/>
  <c r="I3345" i="1" l="1"/>
  <c r="J3343" i="1"/>
  <c r="K3343" i="1" s="1"/>
  <c r="L3342" i="1"/>
  <c r="I3346" i="1" l="1"/>
  <c r="J3344" i="1"/>
  <c r="K3344" i="1" s="1"/>
  <c r="L3343" i="1"/>
  <c r="I3347" i="1" l="1"/>
  <c r="J3345" i="1"/>
  <c r="K3345" i="1" s="1"/>
  <c r="L3344" i="1"/>
  <c r="I3348" i="1" l="1"/>
  <c r="J3346" i="1"/>
  <c r="K3346" i="1" s="1"/>
  <c r="L3345" i="1"/>
  <c r="I3349" i="1" l="1"/>
  <c r="J3347" i="1"/>
  <c r="K3347" i="1" s="1"/>
  <c r="L3346" i="1"/>
  <c r="I3350" i="1" l="1"/>
  <c r="J3348" i="1"/>
  <c r="K3348" i="1" s="1"/>
  <c r="L3347" i="1"/>
  <c r="I3351" i="1" l="1"/>
  <c r="J3349" i="1"/>
  <c r="K3349" i="1" s="1"/>
  <c r="L3348" i="1"/>
  <c r="I3352" i="1" l="1"/>
  <c r="J3350" i="1"/>
  <c r="K3350" i="1" s="1"/>
  <c r="L3349" i="1"/>
  <c r="I3353" i="1" l="1"/>
  <c r="J3351" i="1"/>
  <c r="K3351" i="1" s="1"/>
  <c r="L3350" i="1"/>
  <c r="I3354" i="1" l="1"/>
  <c r="J3352" i="1"/>
  <c r="K3352" i="1" s="1"/>
  <c r="L3351" i="1"/>
  <c r="I3355" i="1" l="1"/>
  <c r="J3353" i="1"/>
  <c r="K3353" i="1" s="1"/>
  <c r="L3352" i="1"/>
  <c r="I3356" i="1" l="1"/>
  <c r="J3354" i="1"/>
  <c r="K3354" i="1" s="1"/>
  <c r="L3353" i="1"/>
  <c r="I3357" i="1" l="1"/>
  <c r="J3355" i="1"/>
  <c r="K3355" i="1" s="1"/>
  <c r="L3354" i="1"/>
  <c r="I3358" i="1" l="1"/>
  <c r="J3356" i="1"/>
  <c r="K3356" i="1" s="1"/>
  <c r="L3355" i="1"/>
  <c r="I3359" i="1" l="1"/>
  <c r="J3357" i="1"/>
  <c r="K3357" i="1" s="1"/>
  <c r="L3356" i="1"/>
  <c r="I3360" i="1" l="1"/>
  <c r="J3358" i="1"/>
  <c r="K3358" i="1" s="1"/>
  <c r="L3357" i="1"/>
  <c r="I3361" i="1" l="1"/>
  <c r="J3359" i="1"/>
  <c r="K3359" i="1" s="1"/>
  <c r="L3358" i="1"/>
  <c r="I3362" i="1" l="1"/>
  <c r="J3360" i="1"/>
  <c r="K3360" i="1" s="1"/>
  <c r="L3359" i="1"/>
  <c r="I3363" i="1" l="1"/>
  <c r="J3361" i="1"/>
  <c r="K3361" i="1" s="1"/>
  <c r="L3360" i="1"/>
  <c r="I3364" i="1" l="1"/>
  <c r="J3362" i="1"/>
  <c r="K3362" i="1" s="1"/>
  <c r="L3361" i="1"/>
  <c r="I3365" i="1" l="1"/>
  <c r="J3363" i="1"/>
  <c r="K3363" i="1" s="1"/>
  <c r="L3362" i="1"/>
  <c r="I3366" i="1" l="1"/>
  <c r="J3364" i="1"/>
  <c r="K3364" i="1" s="1"/>
  <c r="L3363" i="1"/>
  <c r="I3367" i="1" l="1"/>
  <c r="J3365" i="1"/>
  <c r="K3365" i="1" s="1"/>
  <c r="L3364" i="1"/>
  <c r="I3368" i="1" l="1"/>
  <c r="J3366" i="1"/>
  <c r="K3366" i="1" s="1"/>
  <c r="L3365" i="1"/>
  <c r="I3369" i="1" l="1"/>
  <c r="J3367" i="1"/>
  <c r="K3367" i="1" s="1"/>
  <c r="L3366" i="1"/>
  <c r="I3370" i="1" l="1"/>
  <c r="J3368" i="1"/>
  <c r="K3368" i="1" s="1"/>
  <c r="L3367" i="1"/>
  <c r="I3371" i="1" l="1"/>
  <c r="J3369" i="1"/>
  <c r="K3369" i="1" s="1"/>
  <c r="L3368" i="1"/>
  <c r="I3372" i="1" l="1"/>
  <c r="J3370" i="1"/>
  <c r="K3370" i="1" s="1"/>
  <c r="L3369" i="1"/>
  <c r="I3373" i="1" l="1"/>
  <c r="J3371" i="1"/>
  <c r="K3371" i="1" s="1"/>
  <c r="L3370" i="1"/>
  <c r="I3374" i="1" l="1"/>
  <c r="J3372" i="1"/>
  <c r="K3372" i="1" s="1"/>
  <c r="L3371" i="1"/>
  <c r="I3375" i="1" l="1"/>
  <c r="J3373" i="1"/>
  <c r="K3373" i="1" s="1"/>
  <c r="L3372" i="1"/>
  <c r="I3376" i="1" l="1"/>
  <c r="J3374" i="1"/>
  <c r="K3374" i="1" s="1"/>
  <c r="L3373" i="1"/>
  <c r="I3377" i="1" l="1"/>
  <c r="J3375" i="1"/>
  <c r="K3375" i="1" s="1"/>
  <c r="L3374" i="1"/>
  <c r="I3378" i="1" l="1"/>
  <c r="J3376" i="1"/>
  <c r="K3376" i="1" s="1"/>
  <c r="L3375" i="1"/>
  <c r="I3379" i="1" l="1"/>
  <c r="J3377" i="1"/>
  <c r="K3377" i="1" s="1"/>
  <c r="L3376" i="1"/>
  <c r="I3380" i="1" l="1"/>
  <c r="J3378" i="1"/>
  <c r="K3378" i="1" s="1"/>
  <c r="L3377" i="1"/>
  <c r="I3381" i="1" l="1"/>
  <c r="J3379" i="1"/>
  <c r="K3379" i="1" s="1"/>
  <c r="L3378" i="1"/>
  <c r="I3382" i="1" l="1"/>
  <c r="J3380" i="1"/>
  <c r="K3380" i="1" s="1"/>
  <c r="L3379" i="1"/>
  <c r="I3383" i="1" l="1"/>
  <c r="J3381" i="1"/>
  <c r="K3381" i="1" s="1"/>
  <c r="L3380" i="1"/>
  <c r="I3384" i="1" l="1"/>
  <c r="J3382" i="1"/>
  <c r="K3382" i="1" s="1"/>
  <c r="L3381" i="1"/>
  <c r="I3385" i="1" l="1"/>
  <c r="J3383" i="1"/>
  <c r="K3383" i="1" s="1"/>
  <c r="L3382" i="1"/>
  <c r="I3386" i="1" l="1"/>
  <c r="J3384" i="1"/>
  <c r="K3384" i="1" s="1"/>
  <c r="L3383" i="1"/>
  <c r="I3387" i="1" l="1"/>
  <c r="J3385" i="1"/>
  <c r="K3385" i="1" s="1"/>
  <c r="L3384" i="1"/>
  <c r="I3388" i="1" l="1"/>
  <c r="J3386" i="1"/>
  <c r="K3386" i="1" s="1"/>
  <c r="L3385" i="1"/>
  <c r="I3389" i="1" l="1"/>
  <c r="J3387" i="1"/>
  <c r="K3387" i="1" s="1"/>
  <c r="L3386" i="1"/>
  <c r="I3390" i="1" l="1"/>
  <c r="J3388" i="1"/>
  <c r="K3388" i="1" s="1"/>
  <c r="L3387" i="1"/>
  <c r="I3391" i="1" l="1"/>
  <c r="J3389" i="1"/>
  <c r="K3389" i="1" s="1"/>
  <c r="L3388" i="1"/>
  <c r="I3392" i="1" l="1"/>
  <c r="J3390" i="1"/>
  <c r="K3390" i="1" s="1"/>
  <c r="L3389" i="1"/>
  <c r="I3393" i="1" l="1"/>
  <c r="J3391" i="1"/>
  <c r="K3391" i="1" s="1"/>
  <c r="L3390" i="1"/>
  <c r="I3394" i="1" l="1"/>
  <c r="J3392" i="1"/>
  <c r="K3392" i="1" s="1"/>
  <c r="L3391" i="1"/>
  <c r="I3395" i="1" l="1"/>
  <c r="J3393" i="1"/>
  <c r="K3393" i="1" s="1"/>
  <c r="L3392" i="1"/>
  <c r="I3396" i="1" l="1"/>
  <c r="J3394" i="1"/>
  <c r="K3394" i="1" s="1"/>
  <c r="L3393" i="1"/>
  <c r="I3397" i="1" l="1"/>
  <c r="J3395" i="1"/>
  <c r="K3395" i="1" s="1"/>
  <c r="L3394" i="1"/>
  <c r="I3398" i="1" l="1"/>
  <c r="J3396" i="1"/>
  <c r="K3396" i="1" s="1"/>
  <c r="L3395" i="1"/>
  <c r="I3399" i="1" l="1"/>
  <c r="J3397" i="1"/>
  <c r="K3397" i="1" s="1"/>
  <c r="L3396" i="1"/>
  <c r="I3400" i="1" l="1"/>
  <c r="J3398" i="1"/>
  <c r="K3398" i="1" s="1"/>
  <c r="L3397" i="1"/>
  <c r="I3401" i="1" l="1"/>
  <c r="J3399" i="1"/>
  <c r="K3399" i="1" s="1"/>
  <c r="L3398" i="1"/>
  <c r="I3402" i="1" l="1"/>
  <c r="J3400" i="1"/>
  <c r="K3400" i="1" s="1"/>
  <c r="L3399" i="1"/>
  <c r="I3403" i="1" l="1"/>
  <c r="J3401" i="1"/>
  <c r="K3401" i="1" s="1"/>
  <c r="L3400" i="1"/>
  <c r="I3404" i="1" l="1"/>
  <c r="J3402" i="1"/>
  <c r="K3402" i="1" s="1"/>
  <c r="L3401" i="1"/>
  <c r="I3405" i="1" l="1"/>
  <c r="J3403" i="1"/>
  <c r="K3403" i="1" s="1"/>
  <c r="L3402" i="1"/>
  <c r="I3406" i="1" l="1"/>
  <c r="J3404" i="1"/>
  <c r="K3404" i="1" s="1"/>
  <c r="L3403" i="1"/>
  <c r="I3407" i="1" l="1"/>
  <c r="J3405" i="1"/>
  <c r="K3405" i="1" s="1"/>
  <c r="L3404" i="1"/>
  <c r="I3408" i="1" l="1"/>
  <c r="J3406" i="1"/>
  <c r="K3406" i="1" s="1"/>
  <c r="L3405" i="1"/>
  <c r="I3409" i="1" l="1"/>
  <c r="J3407" i="1"/>
  <c r="K3407" i="1" s="1"/>
  <c r="L3406" i="1"/>
  <c r="I3410" i="1" l="1"/>
  <c r="J3408" i="1"/>
  <c r="K3408" i="1" s="1"/>
  <c r="L3407" i="1"/>
  <c r="I3411" i="1" l="1"/>
  <c r="J3409" i="1"/>
  <c r="K3409" i="1" s="1"/>
  <c r="L3408" i="1"/>
  <c r="I3412" i="1" l="1"/>
  <c r="J3410" i="1"/>
  <c r="K3410" i="1" s="1"/>
  <c r="L3409" i="1"/>
  <c r="I3413" i="1" l="1"/>
  <c r="J3411" i="1"/>
  <c r="K3411" i="1" s="1"/>
  <c r="L3410" i="1"/>
  <c r="I3414" i="1" l="1"/>
  <c r="J3412" i="1"/>
  <c r="K3412" i="1" s="1"/>
  <c r="L3411" i="1"/>
  <c r="I3415" i="1" l="1"/>
  <c r="J3413" i="1"/>
  <c r="K3413" i="1" s="1"/>
  <c r="L3412" i="1"/>
  <c r="I3416" i="1" l="1"/>
  <c r="J3414" i="1"/>
  <c r="K3414" i="1" s="1"/>
  <c r="L3413" i="1"/>
  <c r="I3417" i="1" l="1"/>
  <c r="J3415" i="1"/>
  <c r="K3415" i="1" s="1"/>
  <c r="L3414" i="1"/>
  <c r="I3418" i="1" l="1"/>
  <c r="J3416" i="1"/>
  <c r="K3416" i="1" s="1"/>
  <c r="L3415" i="1"/>
  <c r="I3419" i="1" l="1"/>
  <c r="J3417" i="1"/>
  <c r="K3417" i="1" s="1"/>
  <c r="L3416" i="1"/>
  <c r="I3420" i="1" l="1"/>
  <c r="J3418" i="1"/>
  <c r="K3418" i="1" s="1"/>
  <c r="L3417" i="1"/>
  <c r="I3421" i="1" l="1"/>
  <c r="J3419" i="1"/>
  <c r="K3419" i="1" s="1"/>
  <c r="L3418" i="1"/>
  <c r="I3422" i="1" l="1"/>
  <c r="J3420" i="1"/>
  <c r="K3420" i="1" s="1"/>
  <c r="L3419" i="1"/>
  <c r="I3423" i="1" l="1"/>
  <c r="J3421" i="1"/>
  <c r="K3421" i="1" s="1"/>
  <c r="L3420" i="1"/>
  <c r="I3424" i="1" l="1"/>
  <c r="J3422" i="1"/>
  <c r="K3422" i="1" s="1"/>
  <c r="L3421" i="1"/>
  <c r="I3425" i="1" l="1"/>
  <c r="J3423" i="1"/>
  <c r="K3423" i="1" s="1"/>
  <c r="L3422" i="1"/>
  <c r="I3426" i="1" l="1"/>
  <c r="J3424" i="1"/>
  <c r="K3424" i="1" s="1"/>
  <c r="L3423" i="1"/>
  <c r="I3427" i="1" l="1"/>
  <c r="J3425" i="1"/>
  <c r="K3425" i="1" s="1"/>
  <c r="L3424" i="1"/>
  <c r="I3428" i="1" l="1"/>
  <c r="J3426" i="1"/>
  <c r="K3426" i="1" s="1"/>
  <c r="L3425" i="1"/>
  <c r="I3429" i="1" l="1"/>
  <c r="J3427" i="1"/>
  <c r="K3427" i="1" s="1"/>
  <c r="L3426" i="1"/>
  <c r="I3430" i="1" l="1"/>
  <c r="J3428" i="1"/>
  <c r="K3428" i="1" s="1"/>
  <c r="L3427" i="1"/>
  <c r="I3431" i="1" l="1"/>
  <c r="J3429" i="1"/>
  <c r="K3429" i="1" s="1"/>
  <c r="L3428" i="1"/>
  <c r="I3432" i="1" l="1"/>
  <c r="J3430" i="1"/>
  <c r="K3430" i="1" s="1"/>
  <c r="L3429" i="1"/>
  <c r="I3433" i="1" l="1"/>
  <c r="J3431" i="1"/>
  <c r="K3431" i="1" s="1"/>
  <c r="L3430" i="1"/>
  <c r="I3434" i="1" l="1"/>
  <c r="J3432" i="1"/>
  <c r="K3432" i="1" s="1"/>
  <c r="L3431" i="1"/>
  <c r="I3435" i="1" l="1"/>
  <c r="J3433" i="1"/>
  <c r="K3433" i="1" s="1"/>
  <c r="L3432" i="1"/>
  <c r="I3436" i="1" l="1"/>
  <c r="J3434" i="1"/>
  <c r="K3434" i="1" s="1"/>
  <c r="L3433" i="1"/>
  <c r="I3437" i="1" l="1"/>
  <c r="J3435" i="1"/>
  <c r="K3435" i="1" s="1"/>
  <c r="L3434" i="1"/>
  <c r="I3438" i="1" l="1"/>
  <c r="J3436" i="1"/>
  <c r="K3436" i="1" s="1"/>
  <c r="L3435" i="1"/>
  <c r="I3439" i="1" l="1"/>
  <c r="J3437" i="1"/>
  <c r="K3437" i="1" s="1"/>
  <c r="L3436" i="1"/>
  <c r="I3440" i="1" l="1"/>
  <c r="J3438" i="1"/>
  <c r="K3438" i="1" s="1"/>
  <c r="L3437" i="1"/>
  <c r="I3441" i="1" l="1"/>
  <c r="J3439" i="1"/>
  <c r="K3439" i="1" s="1"/>
  <c r="L3438" i="1"/>
  <c r="I3442" i="1" l="1"/>
  <c r="J3440" i="1"/>
  <c r="K3440" i="1" s="1"/>
  <c r="L3439" i="1"/>
  <c r="I3443" i="1" l="1"/>
  <c r="J3441" i="1"/>
  <c r="K3441" i="1" s="1"/>
  <c r="L3440" i="1"/>
  <c r="I3444" i="1" l="1"/>
  <c r="J3442" i="1"/>
  <c r="K3442" i="1" s="1"/>
  <c r="L3441" i="1"/>
  <c r="I3445" i="1" l="1"/>
  <c r="J3443" i="1"/>
  <c r="K3443" i="1" s="1"/>
  <c r="L3442" i="1"/>
  <c r="I3446" i="1" l="1"/>
  <c r="J3444" i="1"/>
  <c r="K3444" i="1" s="1"/>
  <c r="L3443" i="1"/>
  <c r="I3447" i="1" l="1"/>
  <c r="J3445" i="1"/>
  <c r="K3445" i="1" s="1"/>
  <c r="L3444" i="1"/>
  <c r="I3448" i="1" l="1"/>
  <c r="J3446" i="1"/>
  <c r="K3446" i="1" s="1"/>
  <c r="L3445" i="1"/>
  <c r="I3449" i="1" l="1"/>
  <c r="J3447" i="1"/>
  <c r="K3447" i="1" s="1"/>
  <c r="L3446" i="1"/>
  <c r="I3450" i="1" l="1"/>
  <c r="J3448" i="1"/>
  <c r="K3448" i="1" s="1"/>
  <c r="L3447" i="1"/>
  <c r="I3451" i="1" l="1"/>
  <c r="J3449" i="1"/>
  <c r="K3449" i="1" s="1"/>
  <c r="L3448" i="1"/>
  <c r="I3452" i="1" l="1"/>
  <c r="J3450" i="1"/>
  <c r="K3450" i="1" s="1"/>
  <c r="L3449" i="1"/>
  <c r="I3453" i="1" l="1"/>
  <c r="J3451" i="1"/>
  <c r="K3451" i="1" s="1"/>
  <c r="L3450" i="1"/>
  <c r="I3454" i="1" l="1"/>
  <c r="J3452" i="1"/>
  <c r="K3452" i="1" s="1"/>
  <c r="L3451" i="1"/>
  <c r="I3455" i="1" l="1"/>
  <c r="J3453" i="1"/>
  <c r="K3453" i="1" s="1"/>
  <c r="L3452" i="1"/>
  <c r="I3456" i="1" l="1"/>
  <c r="J3454" i="1"/>
  <c r="K3454" i="1" s="1"/>
  <c r="L3453" i="1"/>
  <c r="I3457" i="1" l="1"/>
  <c r="J3455" i="1"/>
  <c r="K3455" i="1" s="1"/>
  <c r="L3454" i="1"/>
  <c r="I3458" i="1" l="1"/>
  <c r="J3456" i="1"/>
  <c r="K3456" i="1" s="1"/>
  <c r="L3455" i="1"/>
  <c r="I3459" i="1" l="1"/>
  <c r="J3457" i="1"/>
  <c r="K3457" i="1" s="1"/>
  <c r="L3456" i="1"/>
  <c r="I3460" i="1" l="1"/>
  <c r="J3458" i="1"/>
  <c r="K3458" i="1" s="1"/>
  <c r="L3457" i="1"/>
  <c r="I3461" i="1" l="1"/>
  <c r="J3459" i="1"/>
  <c r="K3459" i="1" s="1"/>
  <c r="L3458" i="1"/>
  <c r="I3462" i="1" l="1"/>
  <c r="J3460" i="1"/>
  <c r="K3460" i="1" s="1"/>
  <c r="L3459" i="1"/>
  <c r="I3463" i="1" l="1"/>
  <c r="J3461" i="1"/>
  <c r="K3461" i="1" s="1"/>
  <c r="L3460" i="1"/>
  <c r="I3464" i="1" l="1"/>
  <c r="J3462" i="1"/>
  <c r="K3462" i="1" s="1"/>
  <c r="L3461" i="1"/>
  <c r="I3465" i="1" l="1"/>
  <c r="J3463" i="1"/>
  <c r="K3463" i="1" s="1"/>
  <c r="L3462" i="1"/>
  <c r="I3466" i="1" l="1"/>
  <c r="J3464" i="1"/>
  <c r="K3464" i="1" s="1"/>
  <c r="L3463" i="1"/>
  <c r="I3467" i="1" l="1"/>
  <c r="J3465" i="1"/>
  <c r="K3465" i="1" s="1"/>
  <c r="L3464" i="1"/>
  <c r="I3468" i="1" l="1"/>
  <c r="J3466" i="1"/>
  <c r="K3466" i="1" s="1"/>
  <c r="L3465" i="1"/>
  <c r="I3469" i="1" l="1"/>
  <c r="J3467" i="1"/>
  <c r="K3467" i="1" s="1"/>
  <c r="L3466" i="1"/>
  <c r="I3470" i="1" l="1"/>
  <c r="J3468" i="1"/>
  <c r="K3468" i="1" s="1"/>
  <c r="L3467" i="1"/>
  <c r="I3471" i="1" l="1"/>
  <c r="J3469" i="1"/>
  <c r="K3469" i="1" s="1"/>
  <c r="L3468" i="1"/>
  <c r="I3472" i="1" l="1"/>
  <c r="J3470" i="1"/>
  <c r="K3470" i="1" s="1"/>
  <c r="L3469" i="1"/>
  <c r="I3473" i="1" l="1"/>
  <c r="J3471" i="1"/>
  <c r="K3471" i="1" s="1"/>
  <c r="L3470" i="1"/>
  <c r="I3474" i="1" l="1"/>
  <c r="J3472" i="1"/>
  <c r="K3472" i="1" s="1"/>
  <c r="L3471" i="1"/>
  <c r="I3475" i="1" l="1"/>
  <c r="J3473" i="1"/>
  <c r="K3473" i="1" s="1"/>
  <c r="L3472" i="1"/>
  <c r="I3476" i="1" l="1"/>
  <c r="J3474" i="1"/>
  <c r="K3474" i="1" s="1"/>
  <c r="L3473" i="1"/>
  <c r="I3477" i="1" l="1"/>
  <c r="J3475" i="1"/>
  <c r="K3475" i="1" s="1"/>
  <c r="L3474" i="1"/>
  <c r="I3478" i="1" l="1"/>
  <c r="J3476" i="1"/>
  <c r="K3476" i="1" s="1"/>
  <c r="L3475" i="1"/>
  <c r="I3479" i="1" l="1"/>
  <c r="J3477" i="1"/>
  <c r="K3477" i="1" s="1"/>
  <c r="L3476" i="1"/>
  <c r="I3480" i="1" l="1"/>
  <c r="J3478" i="1"/>
  <c r="K3478" i="1" s="1"/>
  <c r="L3477" i="1"/>
  <c r="I3481" i="1" l="1"/>
  <c r="J3479" i="1"/>
  <c r="K3479" i="1" s="1"/>
  <c r="L3478" i="1"/>
  <c r="I3482" i="1" l="1"/>
  <c r="J3480" i="1"/>
  <c r="K3480" i="1" s="1"/>
  <c r="L3479" i="1"/>
  <c r="I3483" i="1" l="1"/>
  <c r="J3481" i="1"/>
  <c r="K3481" i="1" s="1"/>
  <c r="L3480" i="1"/>
  <c r="I3484" i="1" l="1"/>
  <c r="J3482" i="1"/>
  <c r="K3482" i="1" s="1"/>
  <c r="L3481" i="1"/>
  <c r="I3485" i="1" l="1"/>
  <c r="J3483" i="1"/>
  <c r="K3483" i="1" s="1"/>
  <c r="L3482" i="1"/>
  <c r="I3486" i="1" l="1"/>
  <c r="J3484" i="1"/>
  <c r="K3484" i="1" s="1"/>
  <c r="L3483" i="1"/>
  <c r="I3487" i="1" l="1"/>
  <c r="J3485" i="1"/>
  <c r="K3485" i="1" s="1"/>
  <c r="L3484" i="1"/>
  <c r="I3488" i="1" l="1"/>
  <c r="J3486" i="1"/>
  <c r="K3486" i="1" s="1"/>
  <c r="L3485" i="1"/>
  <c r="I3489" i="1" l="1"/>
  <c r="J3487" i="1"/>
  <c r="K3487" i="1" s="1"/>
  <c r="L3486" i="1"/>
  <c r="I3490" i="1" l="1"/>
  <c r="J3488" i="1"/>
  <c r="K3488" i="1" s="1"/>
  <c r="L3487" i="1"/>
  <c r="I3491" i="1" l="1"/>
  <c r="J3489" i="1"/>
  <c r="K3489" i="1" s="1"/>
  <c r="L3488" i="1"/>
  <c r="I3492" i="1" l="1"/>
  <c r="J3490" i="1"/>
  <c r="K3490" i="1" s="1"/>
  <c r="L3489" i="1"/>
  <c r="I3493" i="1" l="1"/>
  <c r="J3491" i="1"/>
  <c r="K3491" i="1" s="1"/>
  <c r="L3490" i="1"/>
  <c r="I3494" i="1" l="1"/>
  <c r="J3492" i="1"/>
  <c r="K3492" i="1" s="1"/>
  <c r="L3491" i="1"/>
  <c r="I3495" i="1" l="1"/>
  <c r="J3493" i="1"/>
  <c r="K3493" i="1" s="1"/>
  <c r="L3492" i="1"/>
  <c r="I3496" i="1" l="1"/>
  <c r="J3494" i="1"/>
  <c r="K3494" i="1" s="1"/>
  <c r="L3493" i="1"/>
  <c r="I3497" i="1" l="1"/>
  <c r="J3495" i="1"/>
  <c r="K3495" i="1" s="1"/>
  <c r="L3494" i="1"/>
  <c r="I3498" i="1" l="1"/>
  <c r="J3496" i="1"/>
  <c r="K3496" i="1" s="1"/>
  <c r="L3495" i="1"/>
  <c r="I3499" i="1" l="1"/>
  <c r="J3497" i="1"/>
  <c r="K3497" i="1" s="1"/>
  <c r="L3496" i="1"/>
  <c r="I3500" i="1" l="1"/>
  <c r="J3498" i="1"/>
  <c r="K3498" i="1" s="1"/>
  <c r="L3497" i="1"/>
  <c r="I3501" i="1" l="1"/>
  <c r="J3499" i="1"/>
  <c r="K3499" i="1" s="1"/>
  <c r="L3498" i="1"/>
  <c r="I3502" i="1" l="1"/>
  <c r="J3500" i="1"/>
  <c r="K3500" i="1" s="1"/>
  <c r="L3499" i="1"/>
  <c r="I3503" i="1" l="1"/>
  <c r="J3501" i="1"/>
  <c r="K3501" i="1" s="1"/>
  <c r="L3500" i="1"/>
  <c r="I3504" i="1" l="1"/>
  <c r="J3502" i="1"/>
  <c r="K3502" i="1" s="1"/>
  <c r="L3501" i="1"/>
  <c r="I3505" i="1" l="1"/>
  <c r="J3503" i="1"/>
  <c r="K3503" i="1" s="1"/>
  <c r="L3502" i="1"/>
  <c r="I3506" i="1" l="1"/>
  <c r="J3504" i="1"/>
  <c r="K3504" i="1" s="1"/>
  <c r="L3503" i="1"/>
  <c r="I3507" i="1" l="1"/>
  <c r="J3505" i="1"/>
  <c r="K3505" i="1" s="1"/>
  <c r="L3504" i="1"/>
  <c r="I3508" i="1" l="1"/>
  <c r="J3506" i="1"/>
  <c r="K3506" i="1" s="1"/>
  <c r="L3505" i="1"/>
  <c r="I3509" i="1" l="1"/>
  <c r="J3507" i="1"/>
  <c r="K3507" i="1" s="1"/>
  <c r="L3506" i="1"/>
  <c r="I3510" i="1" l="1"/>
  <c r="J3508" i="1"/>
  <c r="K3508" i="1" s="1"/>
  <c r="L3507" i="1"/>
  <c r="I3511" i="1" l="1"/>
  <c r="J3509" i="1"/>
  <c r="K3509" i="1" s="1"/>
  <c r="L3508" i="1"/>
  <c r="I3512" i="1" l="1"/>
  <c r="J3510" i="1"/>
  <c r="K3510" i="1" s="1"/>
  <c r="L3509" i="1"/>
  <c r="I3513" i="1" l="1"/>
  <c r="J3511" i="1"/>
  <c r="K3511" i="1" s="1"/>
  <c r="L3510" i="1"/>
  <c r="I3514" i="1" l="1"/>
  <c r="J3512" i="1"/>
  <c r="K3512" i="1" s="1"/>
  <c r="L3511" i="1"/>
  <c r="I3515" i="1" l="1"/>
  <c r="J3513" i="1"/>
  <c r="K3513" i="1" s="1"/>
  <c r="L3512" i="1"/>
  <c r="I3516" i="1" l="1"/>
  <c r="J3514" i="1"/>
  <c r="K3514" i="1" s="1"/>
  <c r="L3513" i="1"/>
  <c r="I3517" i="1" l="1"/>
  <c r="J3515" i="1"/>
  <c r="K3515" i="1" s="1"/>
  <c r="L3514" i="1"/>
  <c r="I3518" i="1" l="1"/>
  <c r="J3516" i="1"/>
  <c r="K3516" i="1" s="1"/>
  <c r="L3515" i="1"/>
  <c r="I3519" i="1" l="1"/>
  <c r="J3517" i="1"/>
  <c r="K3517" i="1" s="1"/>
  <c r="L3516" i="1"/>
  <c r="I3520" i="1" l="1"/>
  <c r="J3518" i="1"/>
  <c r="K3518" i="1" s="1"/>
  <c r="L3517" i="1"/>
  <c r="I3521" i="1" l="1"/>
  <c r="J3519" i="1"/>
  <c r="K3519" i="1" s="1"/>
  <c r="L3518" i="1"/>
  <c r="I3522" i="1" l="1"/>
  <c r="J3520" i="1"/>
  <c r="K3520" i="1" s="1"/>
  <c r="L3519" i="1"/>
  <c r="I3523" i="1" l="1"/>
  <c r="J3521" i="1"/>
  <c r="K3521" i="1" s="1"/>
  <c r="L3520" i="1"/>
  <c r="I3524" i="1" l="1"/>
  <c r="J3522" i="1"/>
  <c r="K3522" i="1" s="1"/>
  <c r="L3521" i="1"/>
  <c r="I3525" i="1" l="1"/>
  <c r="J3523" i="1"/>
  <c r="K3523" i="1" s="1"/>
  <c r="L3522" i="1"/>
  <c r="I3526" i="1" l="1"/>
  <c r="J3524" i="1"/>
  <c r="K3524" i="1" s="1"/>
  <c r="L3523" i="1"/>
  <c r="I3527" i="1" l="1"/>
  <c r="J3525" i="1"/>
  <c r="K3525" i="1" s="1"/>
  <c r="L3524" i="1"/>
  <c r="I3528" i="1" l="1"/>
  <c r="L3525" i="1"/>
  <c r="J3526" i="1"/>
  <c r="K3526" i="1" s="1"/>
  <c r="I3529" i="1" l="1"/>
  <c r="J3527" i="1"/>
  <c r="K3527" i="1" s="1"/>
  <c r="L3526" i="1"/>
  <c r="I3530" i="1" l="1"/>
  <c r="J3528" i="1"/>
  <c r="K3528" i="1" s="1"/>
  <c r="L3527" i="1"/>
  <c r="I3531" i="1" l="1"/>
  <c r="J3529" i="1"/>
  <c r="K3529" i="1" s="1"/>
  <c r="L3528" i="1"/>
  <c r="I3532" i="1" l="1"/>
  <c r="J3530" i="1"/>
  <c r="K3530" i="1" s="1"/>
  <c r="L3529" i="1"/>
  <c r="I3533" i="1" l="1"/>
  <c r="J3531" i="1"/>
  <c r="K3531" i="1" s="1"/>
  <c r="L3530" i="1"/>
  <c r="I3534" i="1" l="1"/>
  <c r="J3532" i="1"/>
  <c r="K3532" i="1" s="1"/>
  <c r="L3531" i="1"/>
  <c r="I3535" i="1" l="1"/>
  <c r="J3533" i="1"/>
  <c r="K3533" i="1" s="1"/>
  <c r="L3532" i="1"/>
  <c r="I3536" i="1" l="1"/>
  <c r="J3534" i="1"/>
  <c r="K3534" i="1" s="1"/>
  <c r="L3533" i="1"/>
  <c r="I3537" i="1" l="1"/>
  <c r="J3535" i="1"/>
  <c r="K3535" i="1" s="1"/>
  <c r="L3534" i="1"/>
  <c r="I3538" i="1" l="1"/>
  <c r="J3536" i="1"/>
  <c r="K3536" i="1" s="1"/>
  <c r="L3535" i="1"/>
  <c r="I3539" i="1" l="1"/>
  <c r="J3537" i="1"/>
  <c r="K3537" i="1" s="1"/>
  <c r="L3536" i="1"/>
  <c r="I3540" i="1" l="1"/>
  <c r="J3538" i="1"/>
  <c r="K3538" i="1" s="1"/>
  <c r="L3537" i="1"/>
  <c r="I3541" i="1" l="1"/>
  <c r="J3539" i="1"/>
  <c r="K3539" i="1" s="1"/>
  <c r="L3538" i="1"/>
  <c r="I3542" i="1" l="1"/>
  <c r="J3540" i="1"/>
  <c r="K3540" i="1" s="1"/>
  <c r="L3539" i="1"/>
  <c r="I3543" i="1" l="1"/>
  <c r="J3541" i="1"/>
  <c r="K3541" i="1" s="1"/>
  <c r="L3540" i="1"/>
  <c r="I3544" i="1" l="1"/>
  <c r="J3542" i="1"/>
  <c r="K3542" i="1" s="1"/>
  <c r="L3541" i="1"/>
  <c r="I3545" i="1" l="1"/>
  <c r="J3543" i="1"/>
  <c r="K3543" i="1" s="1"/>
  <c r="L3542" i="1"/>
  <c r="I3546" i="1" l="1"/>
  <c r="J3544" i="1"/>
  <c r="K3544" i="1" s="1"/>
  <c r="L3543" i="1"/>
  <c r="I3547" i="1" l="1"/>
  <c r="J3545" i="1"/>
  <c r="K3545" i="1" s="1"/>
  <c r="L3544" i="1"/>
  <c r="I3548" i="1" l="1"/>
  <c r="J3546" i="1"/>
  <c r="K3546" i="1" s="1"/>
  <c r="L3545" i="1"/>
  <c r="I3549" i="1" l="1"/>
  <c r="J3547" i="1"/>
  <c r="K3547" i="1" s="1"/>
  <c r="L3546" i="1"/>
  <c r="I3550" i="1" l="1"/>
  <c r="J3548" i="1"/>
  <c r="K3548" i="1" s="1"/>
  <c r="L3547" i="1"/>
  <c r="I3551" i="1" l="1"/>
  <c r="J3549" i="1"/>
  <c r="K3549" i="1" s="1"/>
  <c r="L3548" i="1"/>
  <c r="I3552" i="1" l="1"/>
  <c r="J3550" i="1"/>
  <c r="K3550" i="1" s="1"/>
  <c r="L3549" i="1"/>
  <c r="I3553" i="1" l="1"/>
  <c r="J3551" i="1"/>
  <c r="K3551" i="1" s="1"/>
  <c r="L3550" i="1"/>
  <c r="I3554" i="1" l="1"/>
  <c r="J3552" i="1"/>
  <c r="K3552" i="1" s="1"/>
  <c r="L3551" i="1"/>
  <c r="I3555" i="1" l="1"/>
  <c r="J3553" i="1"/>
  <c r="K3553" i="1" s="1"/>
  <c r="L3552" i="1"/>
  <c r="I3556" i="1" l="1"/>
  <c r="J3554" i="1"/>
  <c r="K3554" i="1" s="1"/>
  <c r="L3553" i="1"/>
  <c r="I3557" i="1" l="1"/>
  <c r="J3555" i="1"/>
  <c r="K3555" i="1" s="1"/>
  <c r="L3554" i="1"/>
  <c r="I3558" i="1" l="1"/>
  <c r="J3556" i="1"/>
  <c r="K3556" i="1" s="1"/>
  <c r="L3555" i="1"/>
  <c r="I3559" i="1" l="1"/>
  <c r="J3557" i="1"/>
  <c r="K3557" i="1" s="1"/>
  <c r="L3556" i="1"/>
  <c r="I3560" i="1" l="1"/>
  <c r="J3558" i="1"/>
  <c r="K3558" i="1" s="1"/>
  <c r="L3557" i="1"/>
  <c r="I3561" i="1" l="1"/>
  <c r="J3559" i="1"/>
  <c r="K3559" i="1" s="1"/>
  <c r="L3558" i="1"/>
  <c r="I3562" i="1" l="1"/>
  <c r="J3560" i="1"/>
  <c r="K3560" i="1" s="1"/>
  <c r="L3559" i="1"/>
  <c r="I3563" i="1" l="1"/>
  <c r="J3561" i="1"/>
  <c r="K3561" i="1" s="1"/>
  <c r="L3560" i="1"/>
  <c r="I3564" i="1" l="1"/>
  <c r="J3562" i="1"/>
  <c r="K3562" i="1" s="1"/>
  <c r="L3561" i="1"/>
  <c r="I3565" i="1" l="1"/>
  <c r="J3563" i="1"/>
  <c r="K3563" i="1" s="1"/>
  <c r="L3562" i="1"/>
  <c r="I3566" i="1" l="1"/>
  <c r="J3564" i="1"/>
  <c r="K3564" i="1" s="1"/>
  <c r="L3563" i="1"/>
  <c r="I3567" i="1" l="1"/>
  <c r="J3565" i="1"/>
  <c r="K3565" i="1" s="1"/>
  <c r="L3564" i="1"/>
  <c r="I3568" i="1" l="1"/>
  <c r="J3566" i="1"/>
  <c r="K3566" i="1" s="1"/>
  <c r="L3565" i="1"/>
  <c r="I3569" i="1" l="1"/>
  <c r="J3567" i="1"/>
  <c r="K3567" i="1" s="1"/>
  <c r="L3566" i="1"/>
  <c r="I3570" i="1" l="1"/>
  <c r="J3568" i="1"/>
  <c r="K3568" i="1" s="1"/>
  <c r="L3567" i="1"/>
  <c r="I3571" i="1" l="1"/>
  <c r="J3569" i="1"/>
  <c r="K3569" i="1" s="1"/>
  <c r="L3568" i="1"/>
  <c r="I3572" i="1" l="1"/>
  <c r="J3570" i="1"/>
  <c r="K3570" i="1" s="1"/>
  <c r="L3569" i="1"/>
  <c r="I3573" i="1" l="1"/>
  <c r="J3571" i="1"/>
  <c r="K3571" i="1" s="1"/>
  <c r="L3570" i="1"/>
  <c r="I3574" i="1" l="1"/>
  <c r="J3572" i="1"/>
  <c r="K3572" i="1" s="1"/>
  <c r="L3571" i="1"/>
  <c r="I3575" i="1" l="1"/>
  <c r="J3573" i="1"/>
  <c r="K3573" i="1" s="1"/>
  <c r="L3572" i="1"/>
  <c r="I3576" i="1" l="1"/>
  <c r="J3574" i="1"/>
  <c r="K3574" i="1" s="1"/>
  <c r="L3573" i="1"/>
  <c r="I3577" i="1" l="1"/>
  <c r="J3575" i="1"/>
  <c r="K3575" i="1" s="1"/>
  <c r="L3574" i="1"/>
  <c r="I3578" i="1" l="1"/>
  <c r="J3576" i="1"/>
  <c r="K3576" i="1" s="1"/>
  <c r="L3575" i="1"/>
  <c r="I3579" i="1" l="1"/>
  <c r="J3577" i="1"/>
  <c r="K3577" i="1" s="1"/>
  <c r="L3576" i="1"/>
  <c r="I3580" i="1" l="1"/>
  <c r="J3578" i="1"/>
  <c r="K3578" i="1" s="1"/>
  <c r="L3577" i="1"/>
  <c r="I3581" i="1" l="1"/>
  <c r="J3579" i="1"/>
  <c r="K3579" i="1" s="1"/>
  <c r="L3578" i="1"/>
  <c r="I3582" i="1" l="1"/>
  <c r="J3580" i="1"/>
  <c r="K3580" i="1" s="1"/>
  <c r="L3579" i="1"/>
  <c r="I3583" i="1" l="1"/>
  <c r="J3581" i="1"/>
  <c r="K3581" i="1" s="1"/>
  <c r="L3580" i="1"/>
  <c r="I3584" i="1" l="1"/>
  <c r="J3582" i="1"/>
  <c r="K3582" i="1" s="1"/>
  <c r="L3581" i="1"/>
  <c r="I3585" i="1" l="1"/>
  <c r="J3583" i="1"/>
  <c r="K3583" i="1" s="1"/>
  <c r="L3582" i="1"/>
  <c r="I3586" i="1" l="1"/>
  <c r="J3584" i="1"/>
  <c r="K3584" i="1" s="1"/>
  <c r="L3583" i="1"/>
  <c r="I3587" i="1" l="1"/>
  <c r="J3585" i="1"/>
  <c r="K3585" i="1" s="1"/>
  <c r="L3584" i="1"/>
  <c r="I3588" i="1" l="1"/>
  <c r="J3586" i="1"/>
  <c r="K3586" i="1" s="1"/>
  <c r="L3585" i="1"/>
  <c r="I3589" i="1" l="1"/>
  <c r="J3587" i="1"/>
  <c r="K3587" i="1" s="1"/>
  <c r="L3586" i="1"/>
  <c r="I3590" i="1" l="1"/>
  <c r="J3588" i="1"/>
  <c r="K3588" i="1" s="1"/>
  <c r="L3587" i="1"/>
  <c r="I3591" i="1" l="1"/>
  <c r="J3589" i="1"/>
  <c r="K3589" i="1" s="1"/>
  <c r="L3588" i="1"/>
  <c r="I3592" i="1" l="1"/>
  <c r="J3590" i="1"/>
  <c r="K3590" i="1" s="1"/>
  <c r="L3589" i="1"/>
  <c r="I3593" i="1" l="1"/>
  <c r="J3591" i="1"/>
  <c r="K3591" i="1" s="1"/>
  <c r="L3590" i="1"/>
  <c r="I3594" i="1" l="1"/>
  <c r="J3592" i="1"/>
  <c r="K3592" i="1" s="1"/>
  <c r="L3591" i="1"/>
  <c r="I3595" i="1" l="1"/>
  <c r="J3593" i="1"/>
  <c r="K3593" i="1" s="1"/>
  <c r="L3592" i="1"/>
  <c r="I3596" i="1" l="1"/>
  <c r="J3594" i="1"/>
  <c r="K3594" i="1" s="1"/>
  <c r="L3593" i="1"/>
  <c r="I3597" i="1" l="1"/>
  <c r="J3595" i="1"/>
  <c r="K3595" i="1" s="1"/>
  <c r="L3594" i="1"/>
  <c r="I3598" i="1" l="1"/>
  <c r="J3596" i="1"/>
  <c r="K3596" i="1" s="1"/>
  <c r="L3595" i="1"/>
  <c r="I3599" i="1" l="1"/>
  <c r="J3597" i="1"/>
  <c r="K3597" i="1" s="1"/>
  <c r="L3596" i="1"/>
  <c r="I3600" i="1" l="1"/>
  <c r="J3598" i="1"/>
  <c r="K3598" i="1" s="1"/>
  <c r="L3597" i="1"/>
  <c r="I3601" i="1" l="1"/>
  <c r="J3599" i="1"/>
  <c r="K3599" i="1" s="1"/>
  <c r="L3598" i="1"/>
  <c r="I3602" i="1" l="1"/>
  <c r="J3600" i="1"/>
  <c r="K3600" i="1" s="1"/>
  <c r="L3599" i="1"/>
  <c r="I3603" i="1" l="1"/>
  <c r="J3601" i="1"/>
  <c r="K3601" i="1" s="1"/>
  <c r="L3600" i="1"/>
  <c r="I3604" i="1" l="1"/>
  <c r="J3602" i="1"/>
  <c r="K3602" i="1" s="1"/>
  <c r="L3601" i="1"/>
  <c r="I3605" i="1" l="1"/>
  <c r="J3603" i="1"/>
  <c r="K3603" i="1" s="1"/>
  <c r="L3602" i="1"/>
  <c r="I3606" i="1" l="1"/>
  <c r="J3604" i="1"/>
  <c r="K3604" i="1" s="1"/>
  <c r="L3603" i="1"/>
  <c r="I3607" i="1" l="1"/>
  <c r="J3605" i="1"/>
  <c r="K3605" i="1" s="1"/>
  <c r="L3604" i="1"/>
  <c r="I3608" i="1" l="1"/>
  <c r="J3606" i="1"/>
  <c r="K3606" i="1" s="1"/>
  <c r="L3605" i="1"/>
  <c r="I3609" i="1" l="1"/>
  <c r="J3607" i="1"/>
  <c r="K3607" i="1" s="1"/>
  <c r="L3606" i="1"/>
  <c r="I3610" i="1" l="1"/>
  <c r="J3608" i="1"/>
  <c r="K3608" i="1" s="1"/>
  <c r="L3607" i="1"/>
  <c r="I3611" i="1" l="1"/>
  <c r="J3609" i="1"/>
  <c r="K3609" i="1" s="1"/>
  <c r="L3608" i="1"/>
  <c r="I3612" i="1" l="1"/>
  <c r="J3610" i="1"/>
  <c r="K3610" i="1" s="1"/>
  <c r="L3609" i="1"/>
  <c r="I3613" i="1" l="1"/>
  <c r="J3611" i="1"/>
  <c r="K3611" i="1" s="1"/>
  <c r="L3610" i="1"/>
  <c r="I3614" i="1" l="1"/>
  <c r="J3612" i="1"/>
  <c r="K3612" i="1" s="1"/>
  <c r="L3611" i="1"/>
  <c r="I3615" i="1" l="1"/>
  <c r="J3613" i="1"/>
  <c r="K3613" i="1" s="1"/>
  <c r="L3612" i="1"/>
  <c r="I3616" i="1" l="1"/>
  <c r="J3614" i="1"/>
  <c r="K3614" i="1" s="1"/>
  <c r="L3613" i="1"/>
  <c r="I3617" i="1" l="1"/>
  <c r="J3615" i="1"/>
  <c r="K3615" i="1" s="1"/>
  <c r="L3614" i="1"/>
  <c r="I3618" i="1" l="1"/>
  <c r="J3616" i="1"/>
  <c r="K3616" i="1" s="1"/>
  <c r="L3615" i="1"/>
  <c r="I3619" i="1" l="1"/>
  <c r="J3617" i="1"/>
  <c r="K3617" i="1" s="1"/>
  <c r="L3616" i="1"/>
  <c r="I3620" i="1" l="1"/>
  <c r="J3618" i="1"/>
  <c r="K3618" i="1" s="1"/>
  <c r="L3617" i="1"/>
  <c r="I3621" i="1" l="1"/>
  <c r="J3619" i="1"/>
  <c r="K3619" i="1" s="1"/>
  <c r="L3618" i="1"/>
  <c r="I3622" i="1" l="1"/>
  <c r="J3620" i="1"/>
  <c r="K3620" i="1" s="1"/>
  <c r="L3619" i="1"/>
  <c r="I3623" i="1" l="1"/>
  <c r="J3621" i="1"/>
  <c r="K3621" i="1" s="1"/>
  <c r="L3620" i="1"/>
  <c r="I3624" i="1" l="1"/>
  <c r="J3622" i="1"/>
  <c r="K3622" i="1" s="1"/>
  <c r="L3621" i="1"/>
  <c r="I3625" i="1" l="1"/>
  <c r="J3623" i="1"/>
  <c r="K3623" i="1" s="1"/>
  <c r="L3622" i="1"/>
  <c r="I3626" i="1" l="1"/>
  <c r="J3624" i="1"/>
  <c r="K3624" i="1" s="1"/>
  <c r="L3623" i="1"/>
  <c r="I3627" i="1" l="1"/>
  <c r="J3625" i="1"/>
  <c r="K3625" i="1" s="1"/>
  <c r="L3624" i="1"/>
  <c r="I3628" i="1" l="1"/>
  <c r="J3626" i="1"/>
  <c r="K3626" i="1" s="1"/>
  <c r="L3625" i="1"/>
  <c r="I3629" i="1" l="1"/>
  <c r="J3627" i="1"/>
  <c r="K3627" i="1" s="1"/>
  <c r="L3626" i="1"/>
  <c r="I3630" i="1" l="1"/>
  <c r="J3628" i="1"/>
  <c r="K3628" i="1" s="1"/>
  <c r="L3627" i="1"/>
  <c r="I3631" i="1" l="1"/>
  <c r="J3629" i="1"/>
  <c r="K3629" i="1" s="1"/>
  <c r="L3628" i="1"/>
  <c r="I3632" i="1" l="1"/>
  <c r="J3630" i="1"/>
  <c r="K3630" i="1" s="1"/>
  <c r="L3629" i="1"/>
  <c r="I3633" i="1" l="1"/>
  <c r="J3631" i="1"/>
  <c r="K3631" i="1" s="1"/>
  <c r="L3630" i="1"/>
  <c r="I3634" i="1" l="1"/>
  <c r="J3632" i="1"/>
  <c r="K3632" i="1" s="1"/>
  <c r="L3631" i="1"/>
  <c r="I3635" i="1" l="1"/>
  <c r="J3633" i="1"/>
  <c r="K3633" i="1" s="1"/>
  <c r="L3632" i="1"/>
  <c r="I3636" i="1" l="1"/>
  <c r="J3634" i="1"/>
  <c r="K3634" i="1" s="1"/>
  <c r="L3633" i="1"/>
  <c r="I3637" i="1" l="1"/>
  <c r="J3635" i="1"/>
  <c r="K3635" i="1" s="1"/>
  <c r="L3634" i="1"/>
  <c r="I3638" i="1" l="1"/>
  <c r="J3636" i="1"/>
  <c r="K3636" i="1" s="1"/>
  <c r="L3635" i="1"/>
  <c r="I3639" i="1" l="1"/>
  <c r="J3637" i="1"/>
  <c r="K3637" i="1" s="1"/>
  <c r="L3636" i="1"/>
  <c r="I3640" i="1" l="1"/>
  <c r="J3638" i="1"/>
  <c r="K3638" i="1" s="1"/>
  <c r="L3637" i="1"/>
  <c r="I3641" i="1" l="1"/>
  <c r="J3639" i="1"/>
  <c r="K3639" i="1" s="1"/>
  <c r="L3638" i="1"/>
  <c r="I3642" i="1" l="1"/>
  <c r="J3640" i="1"/>
  <c r="K3640" i="1" s="1"/>
  <c r="L3639" i="1"/>
  <c r="I3643" i="1" l="1"/>
  <c r="J3641" i="1"/>
  <c r="K3641" i="1" s="1"/>
  <c r="L3640" i="1"/>
  <c r="I3644" i="1" l="1"/>
  <c r="J3642" i="1"/>
  <c r="K3642" i="1" s="1"/>
  <c r="L3641" i="1"/>
  <c r="I3645" i="1" l="1"/>
  <c r="J3643" i="1"/>
  <c r="K3643" i="1" s="1"/>
  <c r="L3642" i="1"/>
  <c r="I3646" i="1" l="1"/>
  <c r="J3644" i="1"/>
  <c r="K3644" i="1" s="1"/>
  <c r="L3643" i="1"/>
  <c r="I3647" i="1" l="1"/>
  <c r="J3645" i="1"/>
  <c r="K3645" i="1" s="1"/>
  <c r="L3644" i="1"/>
  <c r="I3648" i="1" l="1"/>
  <c r="J3646" i="1"/>
  <c r="K3646" i="1" s="1"/>
  <c r="L3645" i="1"/>
  <c r="I3649" i="1" l="1"/>
  <c r="J3647" i="1"/>
  <c r="K3647" i="1" s="1"/>
  <c r="L3646" i="1"/>
  <c r="I3650" i="1" l="1"/>
  <c r="J3648" i="1"/>
  <c r="K3648" i="1" s="1"/>
  <c r="L3647" i="1"/>
  <c r="I3651" i="1" l="1"/>
  <c r="J3649" i="1"/>
  <c r="K3649" i="1" s="1"/>
  <c r="L3648" i="1"/>
  <c r="I3652" i="1" l="1"/>
  <c r="J3650" i="1"/>
  <c r="K3650" i="1" s="1"/>
  <c r="L3649" i="1"/>
  <c r="I3653" i="1" l="1"/>
  <c r="J3651" i="1"/>
  <c r="K3651" i="1" s="1"/>
  <c r="L3650" i="1"/>
  <c r="I3654" i="1" l="1"/>
  <c r="J3652" i="1"/>
  <c r="K3652" i="1" s="1"/>
  <c r="L3651" i="1"/>
  <c r="I3655" i="1" l="1"/>
  <c r="J3653" i="1"/>
  <c r="K3653" i="1" s="1"/>
  <c r="L3652" i="1"/>
  <c r="I3656" i="1" l="1"/>
  <c r="J3654" i="1"/>
  <c r="K3654" i="1" s="1"/>
  <c r="L3653" i="1"/>
  <c r="I3657" i="1" l="1"/>
  <c r="J3655" i="1"/>
  <c r="K3655" i="1" s="1"/>
  <c r="L3654" i="1"/>
  <c r="I3658" i="1" l="1"/>
  <c r="J3656" i="1"/>
  <c r="K3656" i="1" s="1"/>
  <c r="L3655" i="1"/>
  <c r="I3659" i="1" l="1"/>
  <c r="J3657" i="1"/>
  <c r="K3657" i="1" s="1"/>
  <c r="L3656" i="1"/>
  <c r="I3660" i="1" l="1"/>
  <c r="J3658" i="1"/>
  <c r="K3658" i="1" s="1"/>
  <c r="L3657" i="1"/>
  <c r="I3661" i="1" l="1"/>
  <c r="J3659" i="1"/>
  <c r="K3659" i="1" s="1"/>
  <c r="L3658" i="1"/>
  <c r="I3662" i="1" l="1"/>
  <c r="J3660" i="1"/>
  <c r="K3660" i="1" s="1"/>
  <c r="L3659" i="1"/>
  <c r="I3663" i="1" l="1"/>
  <c r="J3661" i="1"/>
  <c r="K3661" i="1" s="1"/>
  <c r="L3660" i="1"/>
  <c r="I3664" i="1" l="1"/>
  <c r="J3662" i="1"/>
  <c r="K3662" i="1" s="1"/>
  <c r="L3661" i="1"/>
  <c r="I3665" i="1" l="1"/>
  <c r="J3663" i="1"/>
  <c r="K3663" i="1" s="1"/>
  <c r="L3662" i="1"/>
  <c r="I3666" i="1" l="1"/>
  <c r="J3664" i="1"/>
  <c r="K3664" i="1" s="1"/>
  <c r="L3663" i="1"/>
  <c r="I3667" i="1" l="1"/>
  <c r="J3665" i="1"/>
  <c r="K3665" i="1" s="1"/>
  <c r="L3664" i="1"/>
  <c r="I3668" i="1" l="1"/>
  <c r="J3666" i="1"/>
  <c r="K3666" i="1" s="1"/>
  <c r="L3665" i="1"/>
  <c r="I3669" i="1" l="1"/>
  <c r="J3667" i="1"/>
  <c r="K3667" i="1" s="1"/>
  <c r="L3666" i="1"/>
  <c r="I3670" i="1" l="1"/>
  <c r="J3668" i="1"/>
  <c r="K3668" i="1" s="1"/>
  <c r="L3667" i="1"/>
  <c r="I3671" i="1" l="1"/>
  <c r="J3669" i="1"/>
  <c r="K3669" i="1" s="1"/>
  <c r="L3668" i="1"/>
  <c r="I3672" i="1" l="1"/>
  <c r="J3670" i="1"/>
  <c r="K3670" i="1" s="1"/>
  <c r="L3669" i="1"/>
  <c r="I3673" i="1" l="1"/>
  <c r="J3671" i="1"/>
  <c r="K3671" i="1" s="1"/>
  <c r="L3670" i="1"/>
  <c r="I3674" i="1" l="1"/>
  <c r="J3672" i="1"/>
  <c r="K3672" i="1" s="1"/>
  <c r="L3671" i="1"/>
  <c r="I3675" i="1" l="1"/>
  <c r="J3673" i="1"/>
  <c r="K3673" i="1" s="1"/>
  <c r="L3672" i="1"/>
  <c r="I3676" i="1" l="1"/>
  <c r="J3674" i="1"/>
  <c r="K3674" i="1" s="1"/>
  <c r="L3673" i="1"/>
  <c r="I3677" i="1" l="1"/>
  <c r="J3675" i="1"/>
  <c r="K3675" i="1" s="1"/>
  <c r="L3674" i="1"/>
  <c r="I3678" i="1" l="1"/>
  <c r="J3676" i="1"/>
  <c r="K3676" i="1" s="1"/>
  <c r="L3675" i="1"/>
  <c r="I3679" i="1" l="1"/>
  <c r="J3677" i="1"/>
  <c r="K3677" i="1" s="1"/>
  <c r="L3676" i="1"/>
  <c r="I3680" i="1" l="1"/>
  <c r="J3678" i="1"/>
  <c r="K3678" i="1" s="1"/>
  <c r="L3677" i="1"/>
  <c r="I3681" i="1" l="1"/>
  <c r="J3679" i="1"/>
  <c r="K3679" i="1" s="1"/>
  <c r="L3678" i="1"/>
  <c r="I3682" i="1" l="1"/>
  <c r="J3680" i="1"/>
  <c r="K3680" i="1" s="1"/>
  <c r="L3679" i="1"/>
  <c r="I3683" i="1" l="1"/>
  <c r="J3681" i="1"/>
  <c r="K3681" i="1" s="1"/>
  <c r="L3680" i="1"/>
  <c r="I3684" i="1" l="1"/>
  <c r="J3682" i="1"/>
  <c r="K3682" i="1" s="1"/>
  <c r="L3681" i="1"/>
  <c r="I3685" i="1" l="1"/>
  <c r="J3683" i="1"/>
  <c r="K3683" i="1" s="1"/>
  <c r="L3682" i="1"/>
  <c r="I3686" i="1" l="1"/>
  <c r="J3684" i="1"/>
  <c r="K3684" i="1" s="1"/>
  <c r="L3683" i="1"/>
  <c r="I3687" i="1" l="1"/>
  <c r="J3685" i="1"/>
  <c r="K3685" i="1" s="1"/>
  <c r="L3684" i="1"/>
  <c r="I3688" i="1" l="1"/>
  <c r="J3686" i="1"/>
  <c r="K3686" i="1" s="1"/>
  <c r="L3685" i="1"/>
  <c r="I3689" i="1" l="1"/>
  <c r="J3687" i="1"/>
  <c r="K3687" i="1" s="1"/>
  <c r="L3686" i="1"/>
  <c r="I3690" i="1" l="1"/>
  <c r="J3688" i="1"/>
  <c r="K3688" i="1" s="1"/>
  <c r="L3687" i="1"/>
  <c r="I3691" i="1" l="1"/>
  <c r="J3689" i="1"/>
  <c r="K3689" i="1" s="1"/>
  <c r="L3688" i="1"/>
  <c r="I3692" i="1" l="1"/>
  <c r="J3690" i="1"/>
  <c r="K3690" i="1" s="1"/>
  <c r="L3689" i="1"/>
  <c r="I3693" i="1" l="1"/>
  <c r="J3691" i="1"/>
  <c r="K3691" i="1" s="1"/>
  <c r="L3690" i="1"/>
  <c r="I3694" i="1" l="1"/>
  <c r="J3692" i="1"/>
  <c r="K3692" i="1" s="1"/>
  <c r="L3691" i="1"/>
  <c r="I3695" i="1" l="1"/>
  <c r="J3693" i="1"/>
  <c r="K3693" i="1" s="1"/>
  <c r="L3692" i="1"/>
  <c r="I3696" i="1" l="1"/>
  <c r="J3694" i="1"/>
  <c r="K3694" i="1" s="1"/>
  <c r="L3693" i="1"/>
  <c r="I3697" i="1" l="1"/>
  <c r="J3695" i="1"/>
  <c r="K3695" i="1" s="1"/>
  <c r="L3694" i="1"/>
  <c r="I3698" i="1" l="1"/>
  <c r="L3695" i="1"/>
  <c r="J3696" i="1"/>
  <c r="K3696" i="1" s="1"/>
  <c r="I3699" i="1" l="1"/>
  <c r="J3697" i="1"/>
  <c r="K3697" i="1" s="1"/>
  <c r="L3696" i="1"/>
  <c r="I3700" i="1" l="1"/>
  <c r="J3698" i="1"/>
  <c r="K3698" i="1" s="1"/>
  <c r="L3697" i="1"/>
  <c r="I3701" i="1" l="1"/>
  <c r="J3699" i="1"/>
  <c r="K3699" i="1" s="1"/>
  <c r="L3698" i="1"/>
  <c r="I3702" i="1" l="1"/>
  <c r="J3700" i="1"/>
  <c r="K3700" i="1" s="1"/>
  <c r="L3699" i="1"/>
  <c r="I3703" i="1" l="1"/>
  <c r="J3701" i="1"/>
  <c r="K3701" i="1" s="1"/>
  <c r="L3700" i="1"/>
  <c r="I3704" i="1" l="1"/>
  <c r="J3702" i="1"/>
  <c r="K3702" i="1" s="1"/>
  <c r="L3701" i="1"/>
  <c r="I3705" i="1" l="1"/>
  <c r="J3703" i="1"/>
  <c r="K3703" i="1" s="1"/>
  <c r="L3702" i="1"/>
  <c r="I3706" i="1" l="1"/>
  <c r="J3704" i="1"/>
  <c r="K3704" i="1" s="1"/>
  <c r="L3703" i="1"/>
  <c r="I3707" i="1" l="1"/>
  <c r="J3705" i="1"/>
  <c r="K3705" i="1" s="1"/>
  <c r="L3704" i="1"/>
  <c r="I3708" i="1" l="1"/>
  <c r="J3706" i="1"/>
  <c r="K3706" i="1" s="1"/>
  <c r="L3705" i="1"/>
  <c r="I3709" i="1" l="1"/>
  <c r="J3707" i="1"/>
  <c r="K3707" i="1" s="1"/>
  <c r="L3706" i="1"/>
  <c r="I3710" i="1" l="1"/>
  <c r="J3708" i="1"/>
  <c r="K3708" i="1" s="1"/>
  <c r="L3707" i="1"/>
  <c r="I3711" i="1" l="1"/>
  <c r="J3709" i="1"/>
  <c r="K3709" i="1" s="1"/>
  <c r="L3708" i="1"/>
  <c r="I3712" i="1" l="1"/>
  <c r="J3710" i="1"/>
  <c r="K3710" i="1" s="1"/>
  <c r="L3709" i="1"/>
  <c r="I3713" i="1" l="1"/>
  <c r="J3711" i="1"/>
  <c r="K3711" i="1" s="1"/>
  <c r="L3710" i="1"/>
  <c r="I3714" i="1" l="1"/>
  <c r="J3712" i="1"/>
  <c r="K3712" i="1" s="1"/>
  <c r="L3711" i="1"/>
  <c r="I3715" i="1" l="1"/>
  <c r="J3713" i="1"/>
  <c r="K3713" i="1" s="1"/>
  <c r="L3712" i="1"/>
  <c r="I3716" i="1" l="1"/>
  <c r="J3714" i="1"/>
  <c r="K3714" i="1" s="1"/>
  <c r="L3713" i="1"/>
  <c r="I3717" i="1" l="1"/>
  <c r="J3715" i="1"/>
  <c r="K3715" i="1" s="1"/>
  <c r="L3714" i="1"/>
  <c r="I3718" i="1" l="1"/>
  <c r="J3716" i="1"/>
  <c r="K3716" i="1" s="1"/>
  <c r="L3715" i="1"/>
  <c r="I3719" i="1" l="1"/>
  <c r="J3717" i="1"/>
  <c r="K3717" i="1" s="1"/>
  <c r="L3716" i="1"/>
  <c r="I3720" i="1" l="1"/>
  <c r="J3718" i="1"/>
  <c r="K3718" i="1" s="1"/>
  <c r="L3717" i="1"/>
  <c r="I3721" i="1" l="1"/>
  <c r="J3719" i="1"/>
  <c r="K3719" i="1" s="1"/>
  <c r="L3718" i="1"/>
  <c r="I3722" i="1" l="1"/>
  <c r="J3720" i="1"/>
  <c r="K3720" i="1" s="1"/>
  <c r="L3719" i="1"/>
  <c r="I3723" i="1" l="1"/>
  <c r="J3721" i="1"/>
  <c r="K3721" i="1" s="1"/>
  <c r="L3720" i="1"/>
  <c r="I3724" i="1" l="1"/>
  <c r="J3722" i="1"/>
  <c r="K3722" i="1" s="1"/>
  <c r="L3721" i="1"/>
  <c r="I3725" i="1" l="1"/>
  <c r="J3723" i="1"/>
  <c r="K3723" i="1" s="1"/>
  <c r="L3722" i="1"/>
  <c r="I3726" i="1" l="1"/>
  <c r="J3724" i="1"/>
  <c r="K3724" i="1" s="1"/>
  <c r="L3723" i="1"/>
  <c r="I3727" i="1" l="1"/>
  <c r="J3725" i="1"/>
  <c r="K3725" i="1" s="1"/>
  <c r="L3724" i="1"/>
  <c r="I3728" i="1" l="1"/>
  <c r="J3726" i="1"/>
  <c r="K3726" i="1" s="1"/>
  <c r="L3725" i="1"/>
  <c r="I3729" i="1" l="1"/>
  <c r="J3727" i="1"/>
  <c r="K3727" i="1" s="1"/>
  <c r="L3726" i="1"/>
  <c r="I3730" i="1" l="1"/>
  <c r="J3728" i="1"/>
  <c r="K3728" i="1" s="1"/>
  <c r="L3727" i="1"/>
  <c r="I3731" i="1" l="1"/>
  <c r="J3729" i="1"/>
  <c r="K3729" i="1" s="1"/>
  <c r="L3728" i="1"/>
  <c r="I3732" i="1" l="1"/>
  <c r="J3730" i="1"/>
  <c r="K3730" i="1" s="1"/>
  <c r="L3729" i="1"/>
  <c r="I3733" i="1" l="1"/>
  <c r="J3731" i="1"/>
  <c r="K3731" i="1" s="1"/>
  <c r="L3730" i="1"/>
  <c r="I3734" i="1" l="1"/>
  <c r="J3732" i="1"/>
  <c r="K3732" i="1" s="1"/>
  <c r="L3731" i="1"/>
  <c r="I3735" i="1" l="1"/>
  <c r="J3733" i="1"/>
  <c r="K3733" i="1" s="1"/>
  <c r="L3732" i="1"/>
  <c r="I3736" i="1" l="1"/>
  <c r="J3734" i="1"/>
  <c r="K3734" i="1" s="1"/>
  <c r="L3733" i="1"/>
  <c r="I3737" i="1" l="1"/>
  <c r="J3735" i="1"/>
  <c r="K3735" i="1" s="1"/>
  <c r="L3734" i="1"/>
  <c r="I3738" i="1" l="1"/>
  <c r="J3736" i="1"/>
  <c r="K3736" i="1" s="1"/>
  <c r="L3735" i="1"/>
  <c r="I3739" i="1" l="1"/>
  <c r="J3737" i="1"/>
  <c r="K3737" i="1" s="1"/>
  <c r="L3736" i="1"/>
  <c r="I3740" i="1" l="1"/>
  <c r="J3738" i="1"/>
  <c r="K3738" i="1" s="1"/>
  <c r="L3737" i="1"/>
  <c r="I3741" i="1" l="1"/>
  <c r="J3739" i="1"/>
  <c r="K3739" i="1" s="1"/>
  <c r="L3738" i="1"/>
  <c r="I3742" i="1" l="1"/>
  <c r="J3740" i="1"/>
  <c r="K3740" i="1" s="1"/>
  <c r="L3739" i="1"/>
  <c r="I3743" i="1" l="1"/>
  <c r="J3741" i="1"/>
  <c r="K3741" i="1" s="1"/>
  <c r="L3740" i="1"/>
  <c r="I3744" i="1" l="1"/>
  <c r="J3742" i="1"/>
  <c r="K3742" i="1" s="1"/>
  <c r="L3741" i="1"/>
  <c r="I3745" i="1" l="1"/>
  <c r="J3743" i="1"/>
  <c r="K3743" i="1" s="1"/>
  <c r="L3742" i="1"/>
  <c r="I3746" i="1" l="1"/>
  <c r="J3744" i="1"/>
  <c r="K3744" i="1" s="1"/>
  <c r="L3743" i="1"/>
  <c r="I3747" i="1" l="1"/>
  <c r="J3745" i="1"/>
  <c r="K3745" i="1" s="1"/>
  <c r="L3744" i="1"/>
  <c r="I3748" i="1" l="1"/>
  <c r="J3746" i="1"/>
  <c r="K3746" i="1" s="1"/>
  <c r="L3745" i="1"/>
  <c r="I3749" i="1" l="1"/>
  <c r="J3747" i="1"/>
  <c r="K3747" i="1" s="1"/>
  <c r="L3746" i="1"/>
  <c r="I3750" i="1" l="1"/>
  <c r="L3747" i="1"/>
  <c r="J3748" i="1"/>
  <c r="K3748" i="1" s="1"/>
  <c r="I3751" i="1" l="1"/>
  <c r="J3749" i="1"/>
  <c r="K3749" i="1" s="1"/>
  <c r="L3748" i="1"/>
  <c r="I3752" i="1" l="1"/>
  <c r="J3750" i="1"/>
  <c r="K3750" i="1" s="1"/>
  <c r="L3749" i="1"/>
  <c r="I3753" i="1" l="1"/>
  <c r="J3751" i="1"/>
  <c r="K3751" i="1" s="1"/>
  <c r="L3750" i="1"/>
  <c r="I3754" i="1" l="1"/>
  <c r="J3752" i="1"/>
  <c r="K3752" i="1" s="1"/>
  <c r="L3751" i="1"/>
  <c r="I3755" i="1" l="1"/>
  <c r="J3753" i="1"/>
  <c r="K3753" i="1" s="1"/>
  <c r="L3752" i="1"/>
  <c r="I3756" i="1" l="1"/>
  <c r="J3754" i="1"/>
  <c r="K3754" i="1" s="1"/>
  <c r="L3753" i="1"/>
  <c r="I3757" i="1" l="1"/>
  <c r="J3755" i="1"/>
  <c r="K3755" i="1" s="1"/>
  <c r="L3754" i="1"/>
  <c r="I3758" i="1" l="1"/>
  <c r="J3756" i="1"/>
  <c r="K3756" i="1" s="1"/>
  <c r="L3755" i="1"/>
  <c r="I3759" i="1" l="1"/>
  <c r="L3756" i="1"/>
  <c r="J3757" i="1"/>
  <c r="K3757" i="1" s="1"/>
  <c r="I3760" i="1" l="1"/>
  <c r="J3758" i="1"/>
  <c r="K3758" i="1" s="1"/>
  <c r="L3757" i="1"/>
  <c r="I3761" i="1" l="1"/>
  <c r="J3759" i="1"/>
  <c r="K3759" i="1" s="1"/>
  <c r="L3758" i="1"/>
  <c r="I3762" i="1" l="1"/>
  <c r="J3760" i="1"/>
  <c r="K3760" i="1" s="1"/>
  <c r="L3759" i="1"/>
  <c r="I3763" i="1" l="1"/>
  <c r="J3761" i="1"/>
  <c r="K3761" i="1" s="1"/>
  <c r="L3760" i="1"/>
  <c r="I3764" i="1" l="1"/>
  <c r="J3762" i="1"/>
  <c r="K3762" i="1" s="1"/>
  <c r="L3761" i="1"/>
  <c r="I3765" i="1" l="1"/>
  <c r="J3763" i="1"/>
  <c r="K3763" i="1" s="1"/>
  <c r="L3762" i="1"/>
  <c r="I3766" i="1" l="1"/>
  <c r="J3764" i="1"/>
  <c r="K3764" i="1" s="1"/>
  <c r="L3763" i="1"/>
  <c r="I3767" i="1" l="1"/>
  <c r="J3765" i="1"/>
  <c r="K3765" i="1" s="1"/>
  <c r="L3764" i="1"/>
  <c r="I3768" i="1" l="1"/>
  <c r="J3766" i="1"/>
  <c r="K3766" i="1" s="1"/>
  <c r="L3765" i="1"/>
  <c r="I3769" i="1" l="1"/>
  <c r="J3767" i="1"/>
  <c r="K3767" i="1" s="1"/>
  <c r="L3766" i="1"/>
  <c r="I3770" i="1" l="1"/>
  <c r="J3768" i="1"/>
  <c r="K3768" i="1" s="1"/>
  <c r="L3767" i="1"/>
  <c r="I3771" i="1" l="1"/>
  <c r="J3769" i="1"/>
  <c r="K3769" i="1" s="1"/>
  <c r="L3768" i="1"/>
  <c r="I3772" i="1" l="1"/>
  <c r="J3770" i="1"/>
  <c r="K3770" i="1" s="1"/>
  <c r="L3769" i="1"/>
  <c r="I3773" i="1" l="1"/>
  <c r="J3771" i="1"/>
  <c r="K3771" i="1" s="1"/>
  <c r="L3770" i="1"/>
  <c r="I3774" i="1" l="1"/>
  <c r="J3772" i="1"/>
  <c r="K3772" i="1" s="1"/>
  <c r="L3771" i="1"/>
  <c r="I3775" i="1" l="1"/>
  <c r="J3773" i="1"/>
  <c r="K3773" i="1" s="1"/>
  <c r="L3772" i="1"/>
  <c r="I3776" i="1" l="1"/>
  <c r="J3774" i="1"/>
  <c r="K3774" i="1" s="1"/>
  <c r="L3773" i="1"/>
  <c r="I3777" i="1" l="1"/>
  <c r="J3775" i="1"/>
  <c r="K3775" i="1" s="1"/>
  <c r="L3774" i="1"/>
  <c r="I3778" i="1" l="1"/>
  <c r="J3776" i="1"/>
  <c r="K3776" i="1" s="1"/>
  <c r="L3775" i="1"/>
  <c r="I3779" i="1" l="1"/>
  <c r="J3777" i="1"/>
  <c r="K3777" i="1" s="1"/>
  <c r="L3776" i="1"/>
  <c r="I3780" i="1" l="1"/>
  <c r="J3778" i="1"/>
  <c r="K3778" i="1" s="1"/>
  <c r="L3777" i="1"/>
  <c r="I3781" i="1" l="1"/>
  <c r="J3779" i="1"/>
  <c r="K3779" i="1" s="1"/>
  <c r="L3778" i="1"/>
  <c r="I3782" i="1" l="1"/>
  <c r="J3780" i="1"/>
  <c r="K3780" i="1" s="1"/>
  <c r="L3779" i="1"/>
  <c r="I3783" i="1" l="1"/>
  <c r="J3781" i="1"/>
  <c r="K3781" i="1" s="1"/>
  <c r="L3780" i="1"/>
  <c r="I3784" i="1" l="1"/>
  <c r="J3782" i="1"/>
  <c r="K3782" i="1" s="1"/>
  <c r="L3781" i="1"/>
  <c r="I3785" i="1" l="1"/>
  <c r="J3783" i="1"/>
  <c r="K3783" i="1" s="1"/>
  <c r="L3782" i="1"/>
  <c r="I3786" i="1" l="1"/>
  <c r="J3784" i="1"/>
  <c r="K3784" i="1" s="1"/>
  <c r="L3783" i="1"/>
  <c r="I3787" i="1" l="1"/>
  <c r="J3785" i="1"/>
  <c r="K3785" i="1" s="1"/>
  <c r="L3784" i="1"/>
  <c r="I3788" i="1" l="1"/>
  <c r="J3786" i="1"/>
  <c r="K3786" i="1" s="1"/>
  <c r="L3785" i="1"/>
  <c r="I3789" i="1" l="1"/>
  <c r="J3787" i="1"/>
  <c r="K3787" i="1" s="1"/>
  <c r="L3786" i="1"/>
  <c r="I3790" i="1" l="1"/>
  <c r="J3788" i="1"/>
  <c r="K3788" i="1" s="1"/>
  <c r="L3787" i="1"/>
  <c r="I3791" i="1" l="1"/>
  <c r="J3789" i="1"/>
  <c r="K3789" i="1" s="1"/>
  <c r="L3788" i="1"/>
  <c r="I3792" i="1" l="1"/>
  <c r="J3790" i="1"/>
  <c r="K3790" i="1" s="1"/>
  <c r="L3789" i="1"/>
  <c r="I3793" i="1" l="1"/>
  <c r="J3791" i="1"/>
  <c r="K3791" i="1" s="1"/>
  <c r="L3790" i="1"/>
  <c r="I3794" i="1" l="1"/>
  <c r="J3792" i="1"/>
  <c r="K3792" i="1" s="1"/>
  <c r="L3791" i="1"/>
  <c r="I3795" i="1" l="1"/>
  <c r="J3793" i="1"/>
  <c r="K3793" i="1" s="1"/>
  <c r="L3792" i="1"/>
  <c r="I3796" i="1" l="1"/>
  <c r="J3794" i="1"/>
  <c r="K3794" i="1" s="1"/>
  <c r="L3793" i="1"/>
  <c r="I3797" i="1" l="1"/>
  <c r="J3795" i="1"/>
  <c r="K3795" i="1" s="1"/>
  <c r="L3794" i="1"/>
  <c r="I3798" i="1" l="1"/>
  <c r="J3796" i="1"/>
  <c r="K3796" i="1" s="1"/>
  <c r="L3795" i="1"/>
  <c r="I3799" i="1" l="1"/>
  <c r="J3797" i="1"/>
  <c r="K3797" i="1" s="1"/>
  <c r="L3796" i="1"/>
  <c r="I3800" i="1" l="1"/>
  <c r="J3798" i="1"/>
  <c r="K3798" i="1" s="1"/>
  <c r="L3797" i="1"/>
  <c r="I3801" i="1" l="1"/>
  <c r="J3799" i="1"/>
  <c r="K3799" i="1" s="1"/>
  <c r="L3798" i="1"/>
  <c r="I3802" i="1" l="1"/>
  <c r="J3800" i="1"/>
  <c r="K3800" i="1" s="1"/>
  <c r="L3799" i="1"/>
  <c r="I3803" i="1" l="1"/>
  <c r="J3801" i="1"/>
  <c r="K3801" i="1" s="1"/>
  <c r="L3800" i="1"/>
  <c r="I3804" i="1" l="1"/>
  <c r="J3802" i="1"/>
  <c r="K3802" i="1" s="1"/>
  <c r="L3801" i="1"/>
  <c r="I3805" i="1" l="1"/>
  <c r="J3803" i="1"/>
  <c r="K3803" i="1" s="1"/>
  <c r="L3802" i="1"/>
  <c r="I3806" i="1" l="1"/>
  <c r="J3804" i="1"/>
  <c r="K3804" i="1" s="1"/>
  <c r="L3803" i="1"/>
  <c r="I3807" i="1" l="1"/>
  <c r="J3805" i="1"/>
  <c r="K3805" i="1" s="1"/>
  <c r="L3804" i="1"/>
  <c r="I3808" i="1" l="1"/>
  <c r="J3806" i="1"/>
  <c r="K3806" i="1" s="1"/>
  <c r="L3805" i="1"/>
  <c r="I3809" i="1" l="1"/>
  <c r="J3807" i="1"/>
  <c r="K3807" i="1" s="1"/>
  <c r="L3806" i="1"/>
  <c r="I3810" i="1" l="1"/>
  <c r="J3808" i="1"/>
  <c r="K3808" i="1" s="1"/>
  <c r="L3807" i="1"/>
  <c r="I3811" i="1" l="1"/>
  <c r="J3809" i="1"/>
  <c r="K3809" i="1" s="1"/>
  <c r="L3808" i="1"/>
  <c r="I3812" i="1" l="1"/>
  <c r="J3810" i="1"/>
  <c r="K3810" i="1" s="1"/>
  <c r="L3809" i="1"/>
  <c r="I3813" i="1" l="1"/>
  <c r="J3811" i="1"/>
  <c r="K3811" i="1" s="1"/>
  <c r="L3810" i="1"/>
  <c r="I3814" i="1" l="1"/>
  <c r="J3812" i="1"/>
  <c r="K3812" i="1" s="1"/>
  <c r="L3811" i="1"/>
  <c r="I3815" i="1" l="1"/>
  <c r="J3813" i="1"/>
  <c r="K3813" i="1" s="1"/>
  <c r="L3812" i="1"/>
  <c r="I3816" i="1" l="1"/>
  <c r="J3814" i="1"/>
  <c r="K3814" i="1" s="1"/>
  <c r="L3813" i="1"/>
  <c r="I3817" i="1" l="1"/>
  <c r="J3815" i="1"/>
  <c r="K3815" i="1" s="1"/>
  <c r="L3814" i="1"/>
  <c r="I3818" i="1" l="1"/>
  <c r="J3816" i="1"/>
  <c r="K3816" i="1" s="1"/>
  <c r="L3815" i="1"/>
  <c r="I3819" i="1" l="1"/>
  <c r="J3817" i="1"/>
  <c r="K3817" i="1" s="1"/>
  <c r="L3816" i="1"/>
  <c r="I3820" i="1" l="1"/>
  <c r="J3818" i="1"/>
  <c r="K3818" i="1" s="1"/>
  <c r="L3817" i="1"/>
  <c r="I3821" i="1" l="1"/>
  <c r="J3819" i="1"/>
  <c r="K3819" i="1" s="1"/>
  <c r="L3818" i="1"/>
  <c r="I3822" i="1" l="1"/>
  <c r="L3819" i="1"/>
  <c r="J3820" i="1"/>
  <c r="K3820" i="1" s="1"/>
  <c r="I3823" i="1" l="1"/>
  <c r="L3820" i="1"/>
  <c r="J3821" i="1"/>
  <c r="K3821" i="1" s="1"/>
  <c r="I3824" i="1" l="1"/>
  <c r="J3822" i="1"/>
  <c r="K3822" i="1" s="1"/>
  <c r="L3821" i="1"/>
  <c r="I3825" i="1" l="1"/>
  <c r="L3822" i="1"/>
  <c r="J3823" i="1"/>
  <c r="K3823" i="1" s="1"/>
  <c r="I3826" i="1" l="1"/>
  <c r="J3824" i="1"/>
  <c r="K3824" i="1" s="1"/>
  <c r="L3823" i="1"/>
  <c r="I3827" i="1" l="1"/>
  <c r="J3825" i="1"/>
  <c r="K3825" i="1" s="1"/>
  <c r="L3824" i="1"/>
  <c r="I3828" i="1" l="1"/>
  <c r="J3826" i="1"/>
  <c r="K3826" i="1" s="1"/>
  <c r="L3825" i="1"/>
  <c r="I3829" i="1" l="1"/>
  <c r="J3827" i="1"/>
  <c r="K3827" i="1" s="1"/>
  <c r="L3826" i="1"/>
  <c r="I3830" i="1" l="1"/>
  <c r="J3828" i="1"/>
  <c r="K3828" i="1" s="1"/>
  <c r="L3827" i="1"/>
  <c r="I3831" i="1" l="1"/>
  <c r="J3829" i="1"/>
  <c r="K3829" i="1" s="1"/>
  <c r="L3828" i="1"/>
  <c r="I3832" i="1" l="1"/>
  <c r="J3830" i="1"/>
  <c r="K3830" i="1" s="1"/>
  <c r="L3829" i="1"/>
  <c r="I3833" i="1" l="1"/>
  <c r="J3831" i="1"/>
  <c r="K3831" i="1" s="1"/>
  <c r="L3830" i="1"/>
  <c r="I3834" i="1" l="1"/>
  <c r="J3832" i="1"/>
  <c r="K3832" i="1" s="1"/>
  <c r="L3831" i="1"/>
  <c r="I3835" i="1" l="1"/>
  <c r="J3833" i="1"/>
  <c r="K3833" i="1" s="1"/>
  <c r="L3832" i="1"/>
  <c r="I3836" i="1" l="1"/>
  <c r="J3834" i="1"/>
  <c r="K3834" i="1" s="1"/>
  <c r="L3833" i="1"/>
  <c r="I3837" i="1" l="1"/>
  <c r="L3834" i="1"/>
  <c r="J3835" i="1"/>
  <c r="K3835" i="1" s="1"/>
  <c r="I3838" i="1" l="1"/>
  <c r="J3836" i="1"/>
  <c r="K3836" i="1" s="1"/>
  <c r="L3835" i="1"/>
  <c r="I3839" i="1" l="1"/>
  <c r="J3837" i="1"/>
  <c r="K3837" i="1" s="1"/>
  <c r="L3836" i="1"/>
  <c r="I3840" i="1" l="1"/>
  <c r="J3838" i="1"/>
  <c r="K3838" i="1" s="1"/>
  <c r="L3837" i="1"/>
  <c r="I3841" i="1" l="1"/>
  <c r="J3839" i="1"/>
  <c r="K3839" i="1" s="1"/>
  <c r="L3838" i="1"/>
  <c r="I3842" i="1" l="1"/>
  <c r="J3840" i="1"/>
  <c r="K3840" i="1" s="1"/>
  <c r="L3839" i="1"/>
  <c r="I3843" i="1" l="1"/>
  <c r="J3841" i="1"/>
  <c r="K3841" i="1" s="1"/>
  <c r="L3840" i="1"/>
  <c r="I3844" i="1" l="1"/>
  <c r="J3842" i="1"/>
  <c r="K3842" i="1" s="1"/>
  <c r="L3841" i="1"/>
  <c r="I3845" i="1" l="1"/>
  <c r="J3843" i="1"/>
  <c r="K3843" i="1" s="1"/>
  <c r="L3842" i="1"/>
  <c r="I3846" i="1" l="1"/>
  <c r="J3844" i="1"/>
  <c r="K3844" i="1" s="1"/>
  <c r="L3843" i="1"/>
  <c r="I3847" i="1" l="1"/>
  <c r="J3845" i="1"/>
  <c r="K3845" i="1" s="1"/>
  <c r="L3844" i="1"/>
  <c r="I3848" i="1" l="1"/>
  <c r="J3846" i="1"/>
  <c r="K3846" i="1" s="1"/>
  <c r="L3845" i="1"/>
  <c r="I3849" i="1" l="1"/>
  <c r="J3847" i="1"/>
  <c r="K3847" i="1" s="1"/>
  <c r="L3846" i="1"/>
  <c r="I3850" i="1" l="1"/>
  <c r="J3848" i="1"/>
  <c r="K3848" i="1" s="1"/>
  <c r="L3847" i="1"/>
  <c r="I3851" i="1" l="1"/>
  <c r="J3849" i="1"/>
  <c r="K3849" i="1" s="1"/>
  <c r="L3848" i="1"/>
  <c r="I3852" i="1" l="1"/>
  <c r="J3850" i="1"/>
  <c r="K3850" i="1" s="1"/>
  <c r="L3849" i="1"/>
  <c r="I3853" i="1" l="1"/>
  <c r="J3851" i="1"/>
  <c r="K3851" i="1" s="1"/>
  <c r="L3850" i="1"/>
  <c r="I3854" i="1" l="1"/>
  <c r="J3852" i="1"/>
  <c r="K3852" i="1" s="1"/>
  <c r="L3851" i="1"/>
  <c r="I3855" i="1" l="1"/>
  <c r="J3853" i="1"/>
  <c r="K3853" i="1" s="1"/>
  <c r="L3852" i="1"/>
  <c r="I3856" i="1" l="1"/>
  <c r="J3854" i="1"/>
  <c r="K3854" i="1" s="1"/>
  <c r="L3853" i="1"/>
  <c r="I3857" i="1" l="1"/>
  <c r="J3855" i="1"/>
  <c r="K3855" i="1" s="1"/>
  <c r="L3854" i="1"/>
  <c r="I3858" i="1" l="1"/>
  <c r="J3856" i="1"/>
  <c r="K3856" i="1" s="1"/>
  <c r="L3855" i="1"/>
  <c r="I3859" i="1" l="1"/>
  <c r="J3857" i="1"/>
  <c r="K3857" i="1" s="1"/>
  <c r="L3856" i="1"/>
  <c r="I3860" i="1" l="1"/>
  <c r="J3858" i="1"/>
  <c r="K3858" i="1" s="1"/>
  <c r="L3857" i="1"/>
  <c r="I3861" i="1" l="1"/>
  <c r="J3859" i="1"/>
  <c r="K3859" i="1" s="1"/>
  <c r="L3858" i="1"/>
  <c r="I3862" i="1" l="1"/>
  <c r="J3860" i="1"/>
  <c r="K3860" i="1" s="1"/>
  <c r="L3859" i="1"/>
  <c r="I3863" i="1" l="1"/>
  <c r="J3861" i="1"/>
  <c r="K3861" i="1" s="1"/>
  <c r="L3860" i="1"/>
  <c r="I3864" i="1" l="1"/>
  <c r="J3862" i="1"/>
  <c r="K3862" i="1" s="1"/>
  <c r="L3861" i="1"/>
  <c r="I3865" i="1" l="1"/>
  <c r="J3863" i="1"/>
  <c r="K3863" i="1" s="1"/>
  <c r="L3862" i="1"/>
  <c r="I3866" i="1" l="1"/>
  <c r="J3864" i="1"/>
  <c r="K3864" i="1" s="1"/>
  <c r="L3863" i="1"/>
  <c r="I3867" i="1" l="1"/>
  <c r="J3865" i="1"/>
  <c r="K3865" i="1" s="1"/>
  <c r="L3864" i="1"/>
  <c r="I3868" i="1" l="1"/>
  <c r="J3866" i="1"/>
  <c r="K3866" i="1" s="1"/>
  <c r="L3865" i="1"/>
  <c r="I3869" i="1" l="1"/>
  <c r="J3867" i="1"/>
  <c r="K3867" i="1" s="1"/>
  <c r="L3866" i="1"/>
  <c r="I3870" i="1" l="1"/>
  <c r="J3868" i="1"/>
  <c r="K3868" i="1" s="1"/>
  <c r="L3867" i="1"/>
  <c r="I3871" i="1" l="1"/>
  <c r="J3869" i="1"/>
  <c r="K3869" i="1" s="1"/>
  <c r="L3868" i="1"/>
  <c r="I3872" i="1" l="1"/>
  <c r="J3870" i="1"/>
  <c r="K3870" i="1" s="1"/>
  <c r="L3869" i="1"/>
  <c r="I3873" i="1" l="1"/>
  <c r="J3871" i="1"/>
  <c r="K3871" i="1" s="1"/>
  <c r="L3870" i="1"/>
  <c r="I3874" i="1" l="1"/>
  <c r="J3872" i="1"/>
  <c r="K3872" i="1" s="1"/>
  <c r="L3871" i="1"/>
  <c r="I3875" i="1" l="1"/>
  <c r="J3873" i="1"/>
  <c r="K3873" i="1" s="1"/>
  <c r="L3872" i="1"/>
  <c r="I3876" i="1" l="1"/>
  <c r="L3873" i="1"/>
  <c r="J3874" i="1"/>
  <c r="K3874" i="1" s="1"/>
  <c r="I3877" i="1" l="1"/>
  <c r="L3874" i="1"/>
  <c r="J3875" i="1"/>
  <c r="K3875" i="1" s="1"/>
  <c r="I3878" i="1" l="1"/>
  <c r="J3876" i="1"/>
  <c r="K3876" i="1" s="1"/>
  <c r="L3875" i="1"/>
  <c r="I3879" i="1" l="1"/>
  <c r="J3877" i="1"/>
  <c r="K3877" i="1" s="1"/>
  <c r="L3876" i="1"/>
  <c r="I3880" i="1" l="1"/>
  <c r="J3878" i="1"/>
  <c r="K3878" i="1" s="1"/>
  <c r="L3877" i="1"/>
  <c r="I3881" i="1" l="1"/>
  <c r="J3879" i="1"/>
  <c r="K3879" i="1" s="1"/>
  <c r="L3878" i="1"/>
  <c r="I3882" i="1" l="1"/>
  <c r="J3880" i="1"/>
  <c r="K3880" i="1" s="1"/>
  <c r="L3879" i="1"/>
  <c r="I3883" i="1" l="1"/>
  <c r="J3881" i="1"/>
  <c r="K3881" i="1" s="1"/>
  <c r="L3880" i="1"/>
  <c r="I3884" i="1" l="1"/>
  <c r="J3882" i="1"/>
  <c r="K3882" i="1" s="1"/>
  <c r="L3881" i="1"/>
  <c r="I3885" i="1" l="1"/>
  <c r="J3883" i="1"/>
  <c r="K3883" i="1" s="1"/>
  <c r="L3882" i="1"/>
  <c r="I3886" i="1" l="1"/>
  <c r="J3884" i="1"/>
  <c r="K3884" i="1" s="1"/>
  <c r="L3883" i="1"/>
  <c r="I3887" i="1" l="1"/>
  <c r="J3885" i="1"/>
  <c r="K3885" i="1" s="1"/>
  <c r="L3884" i="1"/>
  <c r="I3888" i="1" l="1"/>
  <c r="J3886" i="1"/>
  <c r="K3886" i="1" s="1"/>
  <c r="L3885" i="1"/>
  <c r="I3889" i="1" l="1"/>
  <c r="J3887" i="1"/>
  <c r="K3887" i="1" s="1"/>
  <c r="L3886" i="1"/>
  <c r="I3890" i="1" l="1"/>
  <c r="J3888" i="1"/>
  <c r="K3888" i="1" s="1"/>
  <c r="L3887" i="1"/>
  <c r="I3891" i="1" l="1"/>
  <c r="J3889" i="1"/>
  <c r="K3889" i="1" s="1"/>
  <c r="L3888" i="1"/>
  <c r="I3892" i="1" l="1"/>
  <c r="J3890" i="1"/>
  <c r="K3890" i="1" s="1"/>
  <c r="L3889" i="1"/>
  <c r="I3893" i="1" l="1"/>
  <c r="J3891" i="1"/>
  <c r="K3891" i="1" s="1"/>
  <c r="L3890" i="1"/>
  <c r="I3894" i="1" l="1"/>
  <c r="J3892" i="1"/>
  <c r="K3892" i="1" s="1"/>
  <c r="L3891" i="1"/>
  <c r="I3895" i="1" l="1"/>
  <c r="J3893" i="1"/>
  <c r="K3893" i="1" s="1"/>
  <c r="L3892" i="1"/>
  <c r="I3896" i="1" l="1"/>
  <c r="J3894" i="1"/>
  <c r="K3894" i="1" s="1"/>
  <c r="L3893" i="1"/>
  <c r="I3897" i="1" l="1"/>
  <c r="J3895" i="1"/>
  <c r="K3895" i="1" s="1"/>
  <c r="L3894" i="1"/>
  <c r="I3898" i="1" l="1"/>
  <c r="J3896" i="1"/>
  <c r="K3896" i="1" s="1"/>
  <c r="L3895" i="1"/>
  <c r="I3899" i="1" l="1"/>
  <c r="J3897" i="1"/>
  <c r="K3897" i="1" s="1"/>
  <c r="L3896" i="1"/>
  <c r="I3900" i="1" l="1"/>
  <c r="J3898" i="1"/>
  <c r="K3898" i="1" s="1"/>
  <c r="L3897" i="1"/>
  <c r="I3901" i="1" l="1"/>
  <c r="J3899" i="1"/>
  <c r="K3899" i="1" s="1"/>
  <c r="L3898" i="1"/>
  <c r="I3902" i="1" l="1"/>
  <c r="J3900" i="1"/>
  <c r="K3900" i="1" s="1"/>
  <c r="L3899" i="1"/>
  <c r="I3903" i="1" l="1"/>
  <c r="J3901" i="1"/>
  <c r="K3901" i="1" s="1"/>
  <c r="L3900" i="1"/>
  <c r="I3904" i="1" l="1"/>
  <c r="J3902" i="1"/>
  <c r="K3902" i="1" s="1"/>
  <c r="L3901" i="1"/>
  <c r="I3905" i="1" l="1"/>
  <c r="J3903" i="1"/>
  <c r="K3903" i="1" s="1"/>
  <c r="L3902" i="1"/>
  <c r="I3906" i="1" l="1"/>
  <c r="J3904" i="1"/>
  <c r="K3904" i="1" s="1"/>
  <c r="L3903" i="1"/>
  <c r="I3907" i="1" l="1"/>
  <c r="J3905" i="1"/>
  <c r="K3905" i="1" s="1"/>
  <c r="L3904" i="1"/>
  <c r="I3908" i="1" l="1"/>
  <c r="J3906" i="1"/>
  <c r="K3906" i="1" s="1"/>
  <c r="L3905" i="1"/>
  <c r="I3909" i="1" l="1"/>
  <c r="J3907" i="1"/>
  <c r="K3907" i="1" s="1"/>
  <c r="L3906" i="1"/>
  <c r="I3910" i="1" l="1"/>
  <c r="J3908" i="1"/>
  <c r="K3908" i="1" s="1"/>
  <c r="L3907" i="1"/>
  <c r="I3911" i="1" l="1"/>
  <c r="J3909" i="1"/>
  <c r="K3909" i="1" s="1"/>
  <c r="L3908" i="1"/>
  <c r="I3912" i="1" l="1"/>
  <c r="J3910" i="1"/>
  <c r="K3910" i="1" s="1"/>
  <c r="L3909" i="1"/>
  <c r="I3913" i="1" l="1"/>
  <c r="J3911" i="1"/>
  <c r="K3911" i="1" s="1"/>
  <c r="L3910" i="1"/>
  <c r="I3914" i="1" l="1"/>
  <c r="J3912" i="1"/>
  <c r="K3912" i="1" s="1"/>
  <c r="L3911" i="1"/>
  <c r="I3915" i="1" l="1"/>
  <c r="J3913" i="1"/>
  <c r="K3913" i="1" s="1"/>
  <c r="L3912" i="1"/>
  <c r="I3916" i="1" l="1"/>
  <c r="J3914" i="1"/>
  <c r="K3914" i="1" s="1"/>
  <c r="L3913" i="1"/>
  <c r="I3917" i="1" l="1"/>
  <c r="J3915" i="1"/>
  <c r="K3915" i="1" s="1"/>
  <c r="L3914" i="1"/>
  <c r="I3918" i="1" l="1"/>
  <c r="J3916" i="1"/>
  <c r="K3916" i="1" s="1"/>
  <c r="L3915" i="1"/>
  <c r="I3919" i="1" l="1"/>
  <c r="J3917" i="1"/>
  <c r="K3917" i="1" s="1"/>
  <c r="L3916" i="1"/>
  <c r="I3920" i="1" l="1"/>
  <c r="J3918" i="1"/>
  <c r="K3918" i="1" s="1"/>
  <c r="L3917" i="1"/>
  <c r="I3921" i="1" l="1"/>
  <c r="J3919" i="1"/>
  <c r="K3919" i="1" s="1"/>
  <c r="L3918" i="1"/>
  <c r="I3922" i="1" l="1"/>
  <c r="J3920" i="1"/>
  <c r="K3920" i="1" s="1"/>
  <c r="L3919" i="1"/>
  <c r="I3923" i="1" l="1"/>
  <c r="J3921" i="1"/>
  <c r="K3921" i="1" s="1"/>
  <c r="L3920" i="1"/>
  <c r="I3924" i="1" l="1"/>
  <c r="J3922" i="1"/>
  <c r="K3922" i="1" s="1"/>
  <c r="L3921" i="1"/>
  <c r="I3925" i="1" l="1"/>
  <c r="J3923" i="1"/>
  <c r="K3923" i="1" s="1"/>
  <c r="L3922" i="1"/>
  <c r="I3926" i="1" l="1"/>
  <c r="J3924" i="1"/>
  <c r="K3924" i="1" s="1"/>
  <c r="L3923" i="1"/>
  <c r="I3927" i="1" l="1"/>
  <c r="J3925" i="1"/>
  <c r="K3925" i="1" s="1"/>
  <c r="L3924" i="1"/>
  <c r="I3928" i="1" l="1"/>
  <c r="J3926" i="1"/>
  <c r="K3926" i="1" s="1"/>
  <c r="L3925" i="1"/>
  <c r="I3929" i="1" l="1"/>
  <c r="J3927" i="1"/>
  <c r="K3927" i="1" s="1"/>
  <c r="L3926" i="1"/>
  <c r="I3930" i="1" l="1"/>
  <c r="J3928" i="1"/>
  <c r="K3928" i="1" s="1"/>
  <c r="L3927" i="1"/>
  <c r="I3931" i="1" l="1"/>
  <c r="J3929" i="1"/>
  <c r="K3929" i="1" s="1"/>
  <c r="L3928" i="1"/>
  <c r="I3932" i="1" l="1"/>
  <c r="J3930" i="1"/>
  <c r="K3930" i="1" s="1"/>
  <c r="L3929" i="1"/>
  <c r="I3933" i="1" l="1"/>
  <c r="J3931" i="1"/>
  <c r="K3931" i="1" s="1"/>
  <c r="L3930" i="1"/>
  <c r="I3934" i="1" l="1"/>
  <c r="J3932" i="1"/>
  <c r="K3932" i="1" s="1"/>
  <c r="L3931" i="1"/>
  <c r="I3935" i="1" l="1"/>
  <c r="J3933" i="1"/>
  <c r="K3933" i="1" s="1"/>
  <c r="L3932" i="1"/>
  <c r="I3936" i="1" l="1"/>
  <c r="J3934" i="1"/>
  <c r="K3934" i="1" s="1"/>
  <c r="L3933" i="1"/>
  <c r="I3937" i="1" l="1"/>
  <c r="J3935" i="1"/>
  <c r="K3935" i="1" s="1"/>
  <c r="L3934" i="1"/>
  <c r="I3938" i="1" l="1"/>
  <c r="J3936" i="1"/>
  <c r="K3936" i="1" s="1"/>
  <c r="L3935" i="1"/>
  <c r="I3939" i="1" l="1"/>
  <c r="J3937" i="1"/>
  <c r="K3937" i="1" s="1"/>
  <c r="L3936" i="1"/>
  <c r="I3940" i="1" l="1"/>
  <c r="J3938" i="1"/>
  <c r="K3938" i="1" s="1"/>
  <c r="L3937" i="1"/>
  <c r="I3941" i="1" l="1"/>
  <c r="J3939" i="1"/>
  <c r="K3939" i="1" s="1"/>
  <c r="L3938" i="1"/>
  <c r="I3942" i="1" l="1"/>
  <c r="J3940" i="1"/>
  <c r="K3940" i="1" s="1"/>
  <c r="L3939" i="1"/>
  <c r="I3943" i="1" l="1"/>
  <c r="J3941" i="1"/>
  <c r="K3941" i="1" s="1"/>
  <c r="L3940" i="1"/>
  <c r="I3944" i="1" l="1"/>
  <c r="J3942" i="1"/>
  <c r="K3942" i="1" s="1"/>
  <c r="L3941" i="1"/>
  <c r="I3945" i="1" l="1"/>
  <c r="J3943" i="1"/>
  <c r="K3943" i="1" s="1"/>
  <c r="L3942" i="1"/>
  <c r="I3946" i="1" l="1"/>
  <c r="J3944" i="1"/>
  <c r="K3944" i="1" s="1"/>
  <c r="L3943" i="1"/>
  <c r="I3947" i="1" l="1"/>
  <c r="J3945" i="1"/>
  <c r="K3945" i="1" s="1"/>
  <c r="L3944" i="1"/>
  <c r="I3948" i="1" l="1"/>
  <c r="J3946" i="1"/>
  <c r="K3946" i="1" s="1"/>
  <c r="L3945" i="1"/>
  <c r="I3949" i="1" l="1"/>
  <c r="J3947" i="1"/>
  <c r="K3947" i="1" s="1"/>
  <c r="L3946" i="1"/>
  <c r="I3950" i="1" l="1"/>
  <c r="J3948" i="1"/>
  <c r="K3948" i="1" s="1"/>
  <c r="L3947" i="1"/>
  <c r="I3951" i="1" l="1"/>
  <c r="J3949" i="1"/>
  <c r="K3949" i="1" s="1"/>
  <c r="L3948" i="1"/>
  <c r="I3952" i="1" l="1"/>
  <c r="J3950" i="1"/>
  <c r="K3950" i="1" s="1"/>
  <c r="L3949" i="1"/>
  <c r="I3953" i="1" l="1"/>
  <c r="J3951" i="1"/>
  <c r="K3951" i="1" s="1"/>
  <c r="L3950" i="1"/>
  <c r="I3954" i="1" l="1"/>
  <c r="J3952" i="1"/>
  <c r="K3952" i="1" s="1"/>
  <c r="L3951" i="1"/>
  <c r="I3955" i="1" l="1"/>
  <c r="J3953" i="1"/>
  <c r="K3953" i="1" s="1"/>
  <c r="L3952" i="1"/>
  <c r="I3956" i="1" l="1"/>
  <c r="J3954" i="1"/>
  <c r="K3954" i="1" s="1"/>
  <c r="L3953" i="1"/>
  <c r="I3957" i="1" l="1"/>
  <c r="J3955" i="1"/>
  <c r="K3955" i="1" s="1"/>
  <c r="L3954" i="1"/>
  <c r="I3958" i="1" l="1"/>
  <c r="J3956" i="1"/>
  <c r="K3956" i="1" s="1"/>
  <c r="L3955" i="1"/>
  <c r="I3959" i="1" l="1"/>
  <c r="J3957" i="1"/>
  <c r="K3957" i="1" s="1"/>
  <c r="L3956" i="1"/>
  <c r="I3960" i="1" l="1"/>
  <c r="J3958" i="1"/>
  <c r="K3958" i="1" s="1"/>
  <c r="L3957" i="1"/>
  <c r="I3961" i="1" l="1"/>
  <c r="J3959" i="1"/>
  <c r="K3959" i="1" s="1"/>
  <c r="L3958" i="1"/>
  <c r="I3962" i="1" l="1"/>
  <c r="J3960" i="1"/>
  <c r="K3960" i="1" s="1"/>
  <c r="L3959" i="1"/>
  <c r="I3963" i="1" l="1"/>
  <c r="J3961" i="1"/>
  <c r="K3961" i="1" s="1"/>
  <c r="L3960" i="1"/>
  <c r="I3964" i="1" l="1"/>
  <c r="J3962" i="1"/>
  <c r="K3962" i="1" s="1"/>
  <c r="L3961" i="1"/>
  <c r="I3965" i="1" l="1"/>
  <c r="J3963" i="1"/>
  <c r="K3963" i="1" s="1"/>
  <c r="L3962" i="1"/>
  <c r="I3966" i="1" l="1"/>
  <c r="J3964" i="1"/>
  <c r="K3964" i="1" s="1"/>
  <c r="L3963" i="1"/>
  <c r="I3967" i="1" l="1"/>
  <c r="J3965" i="1"/>
  <c r="K3965" i="1" s="1"/>
  <c r="L3964" i="1"/>
  <c r="I3968" i="1" l="1"/>
  <c r="J3966" i="1"/>
  <c r="K3966" i="1" s="1"/>
  <c r="L3965" i="1"/>
  <c r="I3969" i="1" l="1"/>
  <c r="J3967" i="1"/>
  <c r="K3967" i="1" s="1"/>
  <c r="L3966" i="1"/>
  <c r="I3970" i="1" l="1"/>
  <c r="J3968" i="1"/>
  <c r="K3968" i="1" s="1"/>
  <c r="L3967" i="1"/>
  <c r="I3971" i="1" l="1"/>
  <c r="J3969" i="1"/>
  <c r="K3969" i="1" s="1"/>
  <c r="L3968" i="1"/>
  <c r="I3972" i="1" l="1"/>
  <c r="J3970" i="1"/>
  <c r="K3970" i="1" s="1"/>
  <c r="L3969" i="1"/>
  <c r="I3973" i="1" l="1"/>
  <c r="J3971" i="1"/>
  <c r="K3971" i="1" s="1"/>
  <c r="L3970" i="1"/>
  <c r="I3974" i="1" l="1"/>
  <c r="J3972" i="1"/>
  <c r="K3972" i="1" s="1"/>
  <c r="L3971" i="1"/>
  <c r="I3975" i="1" l="1"/>
  <c r="J3973" i="1"/>
  <c r="K3973" i="1" s="1"/>
  <c r="L3972" i="1"/>
  <c r="I3976" i="1" l="1"/>
  <c r="J3974" i="1"/>
  <c r="K3974" i="1" s="1"/>
  <c r="L3973" i="1"/>
  <c r="I3977" i="1" l="1"/>
  <c r="J3975" i="1"/>
  <c r="K3975" i="1" s="1"/>
  <c r="L3974" i="1"/>
  <c r="I3978" i="1" l="1"/>
  <c r="J3976" i="1"/>
  <c r="K3976" i="1" s="1"/>
  <c r="L3975" i="1"/>
  <c r="I3979" i="1" l="1"/>
  <c r="J3977" i="1"/>
  <c r="K3977" i="1" s="1"/>
  <c r="L3976" i="1"/>
  <c r="I3980" i="1" l="1"/>
  <c r="J3978" i="1"/>
  <c r="K3978" i="1" s="1"/>
  <c r="L3977" i="1"/>
  <c r="I3981" i="1" l="1"/>
  <c r="J3979" i="1"/>
  <c r="K3979" i="1" s="1"/>
  <c r="L3978" i="1"/>
  <c r="I3982" i="1" l="1"/>
  <c r="J3980" i="1"/>
  <c r="K3980" i="1" s="1"/>
  <c r="L3979" i="1"/>
  <c r="I3983" i="1" l="1"/>
  <c r="J3981" i="1"/>
  <c r="K3981" i="1" s="1"/>
  <c r="L3980" i="1"/>
  <c r="I3984" i="1" l="1"/>
  <c r="J3982" i="1"/>
  <c r="K3982" i="1" s="1"/>
  <c r="L3981" i="1"/>
  <c r="I3985" i="1" l="1"/>
  <c r="J3983" i="1"/>
  <c r="K3983" i="1" s="1"/>
  <c r="L3982" i="1"/>
  <c r="I3986" i="1" l="1"/>
  <c r="J3984" i="1"/>
  <c r="K3984" i="1" s="1"/>
  <c r="L3983" i="1"/>
  <c r="I3987" i="1" l="1"/>
  <c r="J3985" i="1"/>
  <c r="K3985" i="1" s="1"/>
  <c r="L3984" i="1"/>
  <c r="I3988" i="1" l="1"/>
  <c r="J3986" i="1"/>
  <c r="K3986" i="1" s="1"/>
  <c r="L3985" i="1"/>
  <c r="I3989" i="1" l="1"/>
  <c r="J3987" i="1"/>
  <c r="K3987" i="1" s="1"/>
  <c r="L3986" i="1"/>
  <c r="I3990" i="1" l="1"/>
  <c r="J3988" i="1"/>
  <c r="K3988" i="1" s="1"/>
  <c r="L3987" i="1"/>
  <c r="I3991" i="1" l="1"/>
  <c r="J3989" i="1"/>
  <c r="K3989" i="1" s="1"/>
  <c r="L3988" i="1"/>
  <c r="I3992" i="1" l="1"/>
  <c r="J3990" i="1"/>
  <c r="K3990" i="1" s="1"/>
  <c r="L3989" i="1"/>
  <c r="I3993" i="1" l="1"/>
  <c r="J3991" i="1"/>
  <c r="K3991" i="1" s="1"/>
  <c r="L3990" i="1"/>
  <c r="I3994" i="1" l="1"/>
  <c r="J3992" i="1"/>
  <c r="K3992" i="1" s="1"/>
  <c r="L3991" i="1"/>
  <c r="I3995" i="1" l="1"/>
  <c r="J3993" i="1"/>
  <c r="K3993" i="1" s="1"/>
  <c r="L3992" i="1"/>
  <c r="I3996" i="1" l="1"/>
  <c r="J3994" i="1"/>
  <c r="K3994" i="1" s="1"/>
  <c r="L3993" i="1"/>
  <c r="I3997" i="1" l="1"/>
  <c r="J3995" i="1"/>
  <c r="K3995" i="1" s="1"/>
  <c r="L3994" i="1"/>
  <c r="I3998" i="1" l="1"/>
  <c r="J3996" i="1"/>
  <c r="K3996" i="1" s="1"/>
  <c r="L3995" i="1"/>
  <c r="I3999" i="1" l="1"/>
  <c r="J3997" i="1"/>
  <c r="K3997" i="1" s="1"/>
  <c r="L3996" i="1"/>
  <c r="I4000" i="1" l="1"/>
  <c r="J3998" i="1"/>
  <c r="K3998" i="1" s="1"/>
  <c r="L3997" i="1"/>
  <c r="I4001" i="1" l="1"/>
  <c r="J3999" i="1"/>
  <c r="K3999" i="1" s="1"/>
  <c r="L3998" i="1"/>
  <c r="I4002" i="1" l="1"/>
  <c r="J4000" i="1"/>
  <c r="K4000" i="1" s="1"/>
  <c r="L3999" i="1"/>
  <c r="I4003" i="1" l="1"/>
  <c r="J4001" i="1"/>
  <c r="K4001" i="1" s="1"/>
  <c r="L4000" i="1"/>
  <c r="I4004" i="1" l="1"/>
  <c r="J4002" i="1"/>
  <c r="K4002" i="1" s="1"/>
  <c r="L4001" i="1"/>
  <c r="I4005" i="1" l="1"/>
  <c r="J4003" i="1"/>
  <c r="K4003" i="1" s="1"/>
  <c r="L4002" i="1"/>
  <c r="I4006" i="1" l="1"/>
  <c r="J4004" i="1"/>
  <c r="K4004" i="1" s="1"/>
  <c r="L4003" i="1"/>
  <c r="I4007" i="1" l="1"/>
  <c r="J4005" i="1"/>
  <c r="K4005" i="1" s="1"/>
  <c r="L4004" i="1"/>
  <c r="I4008" i="1" l="1"/>
  <c r="J4006" i="1"/>
  <c r="K4006" i="1" s="1"/>
  <c r="L4005" i="1"/>
  <c r="I4009" i="1" l="1"/>
  <c r="J4007" i="1"/>
  <c r="K4007" i="1" s="1"/>
  <c r="L4006" i="1"/>
  <c r="I4010" i="1" l="1"/>
  <c r="J4008" i="1"/>
  <c r="K4008" i="1" s="1"/>
  <c r="L4007" i="1"/>
  <c r="I4011" i="1" l="1"/>
  <c r="J4009" i="1"/>
  <c r="K4009" i="1" s="1"/>
  <c r="L4008" i="1"/>
  <c r="I4012" i="1" l="1"/>
  <c r="J4010" i="1"/>
  <c r="K4010" i="1" s="1"/>
  <c r="L4009" i="1"/>
  <c r="I4013" i="1" l="1"/>
  <c r="J4011" i="1"/>
  <c r="K4011" i="1" s="1"/>
  <c r="L4010" i="1"/>
  <c r="I4014" i="1" l="1"/>
  <c r="J4012" i="1"/>
  <c r="K4012" i="1" s="1"/>
  <c r="L4011" i="1"/>
  <c r="I4015" i="1" l="1"/>
  <c r="J4013" i="1"/>
  <c r="K4013" i="1" s="1"/>
  <c r="L4012" i="1"/>
  <c r="I4016" i="1" l="1"/>
  <c r="J4014" i="1"/>
  <c r="K4014" i="1" s="1"/>
  <c r="L4013" i="1"/>
  <c r="I4017" i="1" l="1"/>
  <c r="J4015" i="1"/>
  <c r="K4015" i="1" s="1"/>
  <c r="L4014" i="1"/>
  <c r="I4018" i="1" l="1"/>
  <c r="J4016" i="1"/>
  <c r="K4016" i="1" s="1"/>
  <c r="L4015" i="1"/>
  <c r="I4019" i="1" l="1"/>
  <c r="J4017" i="1"/>
  <c r="K4017" i="1" s="1"/>
  <c r="L4016" i="1"/>
  <c r="I4020" i="1" l="1"/>
  <c r="J4018" i="1"/>
  <c r="K4018" i="1" s="1"/>
  <c r="L4017" i="1"/>
  <c r="I4021" i="1" l="1"/>
  <c r="J4019" i="1"/>
  <c r="K4019" i="1" s="1"/>
  <c r="L4018" i="1"/>
  <c r="I4022" i="1" l="1"/>
  <c r="J4020" i="1"/>
  <c r="K4020" i="1" s="1"/>
  <c r="L4019" i="1"/>
  <c r="I4023" i="1" l="1"/>
  <c r="J4021" i="1"/>
  <c r="K4021" i="1" s="1"/>
  <c r="L4020" i="1"/>
  <c r="I4024" i="1" l="1"/>
  <c r="J4022" i="1"/>
  <c r="K4022" i="1" s="1"/>
  <c r="L4021" i="1"/>
  <c r="I4025" i="1" l="1"/>
  <c r="J4023" i="1"/>
  <c r="K4023" i="1" s="1"/>
  <c r="L4022" i="1"/>
  <c r="I4026" i="1" l="1"/>
  <c r="J4024" i="1"/>
  <c r="K4024" i="1" s="1"/>
  <c r="L4023" i="1"/>
  <c r="I4027" i="1" l="1"/>
  <c r="J4025" i="1"/>
  <c r="K4025" i="1" s="1"/>
  <c r="L4024" i="1"/>
  <c r="I4028" i="1" l="1"/>
  <c r="J4026" i="1"/>
  <c r="K4026" i="1" s="1"/>
  <c r="L4025" i="1"/>
  <c r="I4029" i="1" l="1"/>
  <c r="J4027" i="1"/>
  <c r="K4027" i="1" s="1"/>
  <c r="L4026" i="1"/>
  <c r="I4030" i="1" l="1"/>
  <c r="J4028" i="1"/>
  <c r="K4028" i="1" s="1"/>
  <c r="L4027" i="1"/>
  <c r="I4031" i="1" l="1"/>
  <c r="J4029" i="1"/>
  <c r="K4029" i="1" s="1"/>
  <c r="L4028" i="1"/>
  <c r="I4032" i="1" l="1"/>
  <c r="J4030" i="1"/>
  <c r="K4030" i="1" s="1"/>
  <c r="L4029" i="1"/>
  <c r="I4033" i="1" l="1"/>
  <c r="J4031" i="1"/>
  <c r="K4031" i="1" s="1"/>
  <c r="L4030" i="1"/>
  <c r="I4034" i="1" l="1"/>
  <c r="J4032" i="1"/>
  <c r="K4032" i="1" s="1"/>
  <c r="L4031" i="1"/>
  <c r="I4035" i="1" l="1"/>
  <c r="J4033" i="1"/>
  <c r="K4033" i="1" s="1"/>
  <c r="L4032" i="1"/>
  <c r="I4036" i="1" l="1"/>
  <c r="J4034" i="1"/>
  <c r="K4034" i="1" s="1"/>
  <c r="L4033" i="1"/>
  <c r="I4037" i="1" l="1"/>
  <c r="J4035" i="1"/>
  <c r="K4035" i="1" s="1"/>
  <c r="L4034" i="1"/>
  <c r="I4038" i="1" l="1"/>
  <c r="J4036" i="1"/>
  <c r="K4036" i="1" s="1"/>
  <c r="L4035" i="1"/>
  <c r="I4039" i="1" l="1"/>
  <c r="J4037" i="1"/>
  <c r="K4037" i="1" s="1"/>
  <c r="L4036" i="1"/>
  <c r="I4040" i="1" l="1"/>
  <c r="J4038" i="1"/>
  <c r="K4038" i="1" s="1"/>
  <c r="L4037" i="1"/>
  <c r="I4041" i="1" l="1"/>
  <c r="J4039" i="1"/>
  <c r="K4039" i="1" s="1"/>
  <c r="L4038" i="1"/>
  <c r="I4042" i="1" l="1"/>
  <c r="J4040" i="1"/>
  <c r="K4040" i="1" s="1"/>
  <c r="L4039" i="1"/>
  <c r="I4043" i="1" l="1"/>
  <c r="J4041" i="1"/>
  <c r="K4041" i="1" s="1"/>
  <c r="L4040" i="1"/>
  <c r="I4044" i="1" l="1"/>
  <c r="J4042" i="1"/>
  <c r="K4042" i="1" s="1"/>
  <c r="L4041" i="1"/>
  <c r="I4045" i="1" l="1"/>
  <c r="J4043" i="1"/>
  <c r="K4043" i="1" s="1"/>
  <c r="L4042" i="1"/>
  <c r="I4046" i="1" l="1"/>
  <c r="J4044" i="1"/>
  <c r="K4044" i="1" s="1"/>
  <c r="L4043" i="1"/>
  <c r="I4047" i="1" l="1"/>
  <c r="J4045" i="1"/>
  <c r="K4045" i="1" s="1"/>
  <c r="L4044" i="1"/>
  <c r="I4048" i="1" l="1"/>
  <c r="J4046" i="1"/>
  <c r="K4046" i="1" s="1"/>
  <c r="L4045" i="1"/>
  <c r="I4049" i="1" l="1"/>
  <c r="J4047" i="1"/>
  <c r="K4047" i="1" s="1"/>
  <c r="L4046" i="1"/>
  <c r="I4050" i="1" l="1"/>
  <c r="J4048" i="1"/>
  <c r="K4048" i="1" s="1"/>
  <c r="L4047" i="1"/>
  <c r="I4051" i="1" l="1"/>
  <c r="J4049" i="1"/>
  <c r="K4049" i="1" s="1"/>
  <c r="L4048" i="1"/>
  <c r="I4052" i="1" l="1"/>
  <c r="J4050" i="1"/>
  <c r="K4050" i="1" s="1"/>
  <c r="L4049" i="1"/>
  <c r="I4053" i="1" l="1"/>
  <c r="J4051" i="1"/>
  <c r="K4051" i="1" s="1"/>
  <c r="L4050" i="1"/>
  <c r="I4054" i="1" l="1"/>
  <c r="J4052" i="1"/>
  <c r="K4052" i="1" s="1"/>
  <c r="L4051" i="1"/>
  <c r="I4055" i="1" l="1"/>
  <c r="L4052" i="1"/>
  <c r="J4053" i="1"/>
  <c r="K4053" i="1" s="1"/>
  <c r="I4056" i="1" l="1"/>
  <c r="J4054" i="1"/>
  <c r="K4054" i="1" s="1"/>
  <c r="L4053" i="1"/>
  <c r="I4057" i="1" l="1"/>
  <c r="J4055" i="1"/>
  <c r="K4055" i="1" s="1"/>
  <c r="L4054" i="1"/>
  <c r="I4058" i="1" l="1"/>
  <c r="J4056" i="1"/>
  <c r="K4056" i="1" s="1"/>
  <c r="L4055" i="1"/>
  <c r="I4059" i="1" l="1"/>
  <c r="J4057" i="1"/>
  <c r="K4057" i="1" s="1"/>
  <c r="L4056" i="1"/>
  <c r="I4060" i="1" l="1"/>
  <c r="J4058" i="1"/>
  <c r="K4058" i="1" s="1"/>
  <c r="L4057" i="1"/>
  <c r="I4061" i="1" l="1"/>
  <c r="J4059" i="1"/>
  <c r="K4059" i="1" s="1"/>
  <c r="L4058" i="1"/>
  <c r="I4062" i="1" l="1"/>
  <c r="J4060" i="1"/>
  <c r="K4060" i="1" s="1"/>
  <c r="L4059" i="1"/>
  <c r="I4063" i="1" l="1"/>
  <c r="J4061" i="1"/>
  <c r="K4061" i="1" s="1"/>
  <c r="L4060" i="1"/>
  <c r="I4064" i="1" l="1"/>
  <c r="J4062" i="1"/>
  <c r="K4062" i="1" s="1"/>
  <c r="L4061" i="1"/>
  <c r="I4065" i="1" l="1"/>
  <c r="J4063" i="1"/>
  <c r="K4063" i="1" s="1"/>
  <c r="L4062" i="1"/>
  <c r="I4066" i="1" l="1"/>
  <c r="J4064" i="1"/>
  <c r="K4064" i="1" s="1"/>
  <c r="L4063" i="1"/>
  <c r="I4067" i="1" l="1"/>
  <c r="J4065" i="1"/>
  <c r="K4065" i="1" s="1"/>
  <c r="L4064" i="1"/>
  <c r="I4068" i="1" l="1"/>
  <c r="J4066" i="1"/>
  <c r="K4066" i="1" s="1"/>
  <c r="L4065" i="1"/>
  <c r="I4069" i="1" l="1"/>
  <c r="J4067" i="1"/>
  <c r="K4067" i="1" s="1"/>
  <c r="L4066" i="1"/>
  <c r="I4070" i="1" l="1"/>
  <c r="J4068" i="1"/>
  <c r="K4068" i="1" s="1"/>
  <c r="L4067" i="1"/>
  <c r="I4071" i="1" l="1"/>
  <c r="J4069" i="1"/>
  <c r="K4069" i="1" s="1"/>
  <c r="L4068" i="1"/>
  <c r="I4072" i="1" l="1"/>
  <c r="J4070" i="1"/>
  <c r="K4070" i="1" s="1"/>
  <c r="L4069" i="1"/>
  <c r="I4073" i="1" l="1"/>
  <c r="J4071" i="1"/>
  <c r="K4071" i="1" s="1"/>
  <c r="L4070" i="1"/>
  <c r="I4074" i="1" l="1"/>
  <c r="J4072" i="1"/>
  <c r="K4072" i="1" s="1"/>
  <c r="L4071" i="1"/>
  <c r="I4075" i="1" l="1"/>
  <c r="J4073" i="1"/>
  <c r="K4073" i="1" s="1"/>
  <c r="L4072" i="1"/>
  <c r="I4076" i="1" l="1"/>
  <c r="J4074" i="1"/>
  <c r="K4074" i="1" s="1"/>
  <c r="L4073" i="1"/>
  <c r="I4077" i="1" l="1"/>
  <c r="J4075" i="1"/>
  <c r="K4075" i="1" s="1"/>
  <c r="L4074" i="1"/>
  <c r="I4078" i="1" l="1"/>
  <c r="J4076" i="1"/>
  <c r="K4076" i="1" s="1"/>
  <c r="L4075" i="1"/>
  <c r="I4079" i="1" l="1"/>
  <c r="J4077" i="1"/>
  <c r="K4077" i="1" s="1"/>
  <c r="L4076" i="1"/>
  <c r="I4080" i="1" l="1"/>
  <c r="J4078" i="1"/>
  <c r="K4078" i="1" s="1"/>
  <c r="L4077" i="1"/>
  <c r="I4081" i="1" l="1"/>
  <c r="J4079" i="1"/>
  <c r="K4079" i="1" s="1"/>
  <c r="L4078" i="1"/>
  <c r="I4082" i="1" l="1"/>
  <c r="J4080" i="1"/>
  <c r="K4080" i="1" s="1"/>
  <c r="L4079" i="1"/>
  <c r="I4083" i="1" l="1"/>
  <c r="J4081" i="1"/>
  <c r="K4081" i="1" s="1"/>
  <c r="L4080" i="1"/>
  <c r="I4084" i="1" l="1"/>
  <c r="J4082" i="1"/>
  <c r="K4082" i="1" s="1"/>
  <c r="L4081" i="1"/>
  <c r="I4085" i="1" l="1"/>
  <c r="J4083" i="1"/>
  <c r="K4083" i="1" s="1"/>
  <c r="L4082" i="1"/>
  <c r="I4086" i="1" l="1"/>
  <c r="J4084" i="1"/>
  <c r="K4084" i="1" s="1"/>
  <c r="L4083" i="1"/>
  <c r="I4087" i="1" l="1"/>
  <c r="J4085" i="1"/>
  <c r="K4085" i="1" s="1"/>
  <c r="L4084" i="1"/>
  <c r="I4088" i="1" l="1"/>
  <c r="J4086" i="1"/>
  <c r="K4086" i="1" s="1"/>
  <c r="L4085" i="1"/>
  <c r="I4089" i="1" l="1"/>
  <c r="J4087" i="1"/>
  <c r="K4087" i="1" s="1"/>
  <c r="L4086" i="1"/>
  <c r="I4090" i="1" l="1"/>
  <c r="J4088" i="1"/>
  <c r="K4088" i="1" s="1"/>
  <c r="L4087" i="1"/>
  <c r="I4091" i="1" l="1"/>
  <c r="J4089" i="1"/>
  <c r="K4089" i="1" s="1"/>
  <c r="L4088" i="1"/>
  <c r="I4092" i="1" l="1"/>
  <c r="J4090" i="1"/>
  <c r="K4090" i="1" s="1"/>
  <c r="L4089" i="1"/>
  <c r="I4093" i="1" l="1"/>
  <c r="J4091" i="1"/>
  <c r="K4091" i="1" s="1"/>
  <c r="L4090" i="1"/>
  <c r="I4094" i="1" l="1"/>
  <c r="J4092" i="1"/>
  <c r="K4092" i="1" s="1"/>
  <c r="L4091" i="1"/>
  <c r="I4095" i="1" l="1"/>
  <c r="J4093" i="1"/>
  <c r="K4093" i="1" s="1"/>
  <c r="L4092" i="1"/>
  <c r="I4096" i="1" l="1"/>
  <c r="J4094" i="1"/>
  <c r="K4094" i="1" s="1"/>
  <c r="L4093" i="1"/>
  <c r="I4097" i="1" l="1"/>
  <c r="J4095" i="1"/>
  <c r="K4095" i="1" s="1"/>
  <c r="L4094" i="1"/>
  <c r="I4098" i="1" l="1"/>
  <c r="J4096" i="1"/>
  <c r="K4096" i="1" s="1"/>
  <c r="L4095" i="1"/>
  <c r="I4099" i="1" l="1"/>
  <c r="J4097" i="1"/>
  <c r="K4097" i="1" s="1"/>
  <c r="L4096" i="1"/>
  <c r="I4100" i="1" l="1"/>
  <c r="J4098" i="1"/>
  <c r="K4098" i="1" s="1"/>
  <c r="L4097" i="1"/>
  <c r="I4101" i="1" l="1"/>
  <c r="J4099" i="1"/>
  <c r="K4099" i="1" s="1"/>
  <c r="L4098" i="1"/>
  <c r="I4102" i="1" l="1"/>
  <c r="J4100" i="1"/>
  <c r="K4100" i="1" s="1"/>
  <c r="L4099" i="1"/>
  <c r="I4103" i="1" l="1"/>
  <c r="J4101" i="1"/>
  <c r="K4101" i="1" s="1"/>
  <c r="L4100" i="1"/>
  <c r="I4104" i="1" l="1"/>
  <c r="J4102" i="1"/>
  <c r="K4102" i="1" s="1"/>
  <c r="L4101" i="1"/>
  <c r="I4105" i="1" l="1"/>
  <c r="J4103" i="1"/>
  <c r="K4103" i="1" s="1"/>
  <c r="L4102" i="1"/>
  <c r="I4106" i="1" l="1"/>
  <c r="J4104" i="1"/>
  <c r="K4104" i="1" s="1"/>
  <c r="L4103" i="1"/>
  <c r="I4107" i="1" l="1"/>
  <c r="J4105" i="1"/>
  <c r="K4105" i="1" s="1"/>
  <c r="L4104" i="1"/>
  <c r="I4108" i="1" l="1"/>
  <c r="J4106" i="1"/>
  <c r="K4106" i="1" s="1"/>
  <c r="L4105" i="1"/>
  <c r="I4109" i="1" l="1"/>
  <c r="J4107" i="1"/>
  <c r="K4107" i="1" s="1"/>
  <c r="L4106" i="1"/>
  <c r="I4110" i="1" l="1"/>
  <c r="J4108" i="1"/>
  <c r="K4108" i="1" s="1"/>
  <c r="L4107" i="1"/>
  <c r="I4111" i="1" l="1"/>
  <c r="J4109" i="1"/>
  <c r="K4109" i="1" s="1"/>
  <c r="L4108" i="1"/>
  <c r="I4112" i="1" l="1"/>
  <c r="J4110" i="1"/>
  <c r="K4110" i="1" s="1"/>
  <c r="L4109" i="1"/>
  <c r="I4113" i="1" l="1"/>
  <c r="J4111" i="1"/>
  <c r="K4111" i="1" s="1"/>
  <c r="L4110" i="1"/>
  <c r="I4114" i="1" l="1"/>
  <c r="J4112" i="1"/>
  <c r="K4112" i="1" s="1"/>
  <c r="L4111" i="1"/>
  <c r="I4115" i="1" l="1"/>
  <c r="J4113" i="1"/>
  <c r="K4113" i="1" s="1"/>
  <c r="L4112" i="1"/>
  <c r="I4116" i="1" l="1"/>
  <c r="J4114" i="1"/>
  <c r="K4114" i="1" s="1"/>
  <c r="L4113" i="1"/>
  <c r="I4117" i="1" l="1"/>
  <c r="J4115" i="1"/>
  <c r="K4115" i="1" s="1"/>
  <c r="L4114" i="1"/>
  <c r="I4118" i="1" l="1"/>
  <c r="J4116" i="1"/>
  <c r="K4116" i="1" s="1"/>
  <c r="L4115" i="1"/>
  <c r="I4119" i="1" l="1"/>
  <c r="J4117" i="1"/>
  <c r="K4117" i="1" s="1"/>
  <c r="L4116" i="1"/>
  <c r="I4120" i="1" l="1"/>
  <c r="J4118" i="1"/>
  <c r="K4118" i="1" s="1"/>
  <c r="L4117" i="1"/>
  <c r="I4121" i="1" l="1"/>
  <c r="J4119" i="1"/>
  <c r="K4119" i="1" s="1"/>
  <c r="L4118" i="1"/>
  <c r="I4122" i="1" l="1"/>
  <c r="J4120" i="1"/>
  <c r="K4120" i="1" s="1"/>
  <c r="L4119" i="1"/>
  <c r="I4123" i="1" l="1"/>
  <c r="J4121" i="1"/>
  <c r="K4121" i="1" s="1"/>
  <c r="L4120" i="1"/>
  <c r="I4124" i="1" l="1"/>
  <c r="J4122" i="1"/>
  <c r="K4122" i="1" s="1"/>
  <c r="L4121" i="1"/>
  <c r="I4125" i="1" l="1"/>
  <c r="J4123" i="1"/>
  <c r="K4123" i="1" s="1"/>
  <c r="L4122" i="1"/>
  <c r="I4126" i="1" l="1"/>
  <c r="J4124" i="1"/>
  <c r="K4124" i="1" s="1"/>
  <c r="L4123" i="1"/>
  <c r="I4127" i="1" l="1"/>
  <c r="J4125" i="1"/>
  <c r="K4125" i="1" s="1"/>
  <c r="L4124" i="1"/>
  <c r="I4128" i="1" l="1"/>
  <c r="J4126" i="1"/>
  <c r="K4126" i="1" s="1"/>
  <c r="L4125" i="1"/>
  <c r="I4129" i="1" l="1"/>
  <c r="J4127" i="1"/>
  <c r="K4127" i="1" s="1"/>
  <c r="L4126" i="1"/>
  <c r="I4130" i="1" l="1"/>
  <c r="J4128" i="1"/>
  <c r="K4128" i="1" s="1"/>
  <c r="L4127" i="1"/>
  <c r="I4131" i="1" l="1"/>
  <c r="J4129" i="1"/>
  <c r="K4129" i="1" s="1"/>
  <c r="L4128" i="1"/>
  <c r="I4132" i="1" l="1"/>
  <c r="J4130" i="1"/>
  <c r="K4130" i="1" s="1"/>
  <c r="L4129" i="1"/>
  <c r="I4133" i="1" l="1"/>
  <c r="J4131" i="1"/>
  <c r="K4131" i="1" s="1"/>
  <c r="L4130" i="1"/>
  <c r="I4134" i="1" l="1"/>
  <c r="J4132" i="1"/>
  <c r="K4132" i="1" s="1"/>
  <c r="L4131" i="1"/>
  <c r="I4135" i="1" l="1"/>
  <c r="J4133" i="1"/>
  <c r="K4133" i="1" s="1"/>
  <c r="L4132" i="1"/>
  <c r="I4136" i="1" l="1"/>
  <c r="J4134" i="1"/>
  <c r="K4134" i="1" s="1"/>
  <c r="L4133" i="1"/>
  <c r="I4137" i="1" l="1"/>
  <c r="J4135" i="1"/>
  <c r="K4135" i="1" s="1"/>
  <c r="L4134" i="1"/>
  <c r="I4138" i="1" l="1"/>
  <c r="J4136" i="1"/>
  <c r="K4136" i="1" s="1"/>
  <c r="L4135" i="1"/>
  <c r="I4139" i="1" l="1"/>
  <c r="J4137" i="1"/>
  <c r="K4137" i="1" s="1"/>
  <c r="L4136" i="1"/>
  <c r="I4140" i="1" l="1"/>
  <c r="J4138" i="1"/>
  <c r="K4138" i="1" s="1"/>
  <c r="L4137" i="1"/>
  <c r="I4141" i="1" l="1"/>
  <c r="J4139" i="1"/>
  <c r="K4139" i="1" s="1"/>
  <c r="L4138" i="1"/>
  <c r="I4142" i="1" l="1"/>
  <c r="J4140" i="1"/>
  <c r="K4140" i="1" s="1"/>
  <c r="L4139" i="1"/>
  <c r="I4143" i="1" l="1"/>
  <c r="L4140" i="1"/>
  <c r="J4141" i="1"/>
  <c r="K4141" i="1" s="1"/>
  <c r="I4144" i="1" l="1"/>
  <c r="J4142" i="1"/>
  <c r="K4142" i="1" s="1"/>
  <c r="L4141" i="1"/>
  <c r="I4145" i="1" l="1"/>
  <c r="J4143" i="1"/>
  <c r="K4143" i="1" s="1"/>
  <c r="L4142" i="1"/>
  <c r="I4146" i="1" l="1"/>
  <c r="J4144" i="1"/>
  <c r="K4144" i="1" s="1"/>
  <c r="L4143" i="1"/>
  <c r="I4147" i="1" l="1"/>
  <c r="J4145" i="1"/>
  <c r="K4145" i="1" s="1"/>
  <c r="L4144" i="1"/>
  <c r="I4148" i="1" l="1"/>
  <c r="J4146" i="1"/>
  <c r="K4146" i="1" s="1"/>
  <c r="L4145" i="1"/>
  <c r="I4149" i="1" l="1"/>
  <c r="J4147" i="1"/>
  <c r="K4147" i="1" s="1"/>
  <c r="L4146" i="1"/>
  <c r="I4150" i="1" l="1"/>
  <c r="J4148" i="1"/>
  <c r="K4148" i="1" s="1"/>
  <c r="L4147" i="1"/>
  <c r="I4151" i="1" l="1"/>
  <c r="J4149" i="1"/>
  <c r="K4149" i="1" s="1"/>
  <c r="L4148" i="1"/>
  <c r="I4152" i="1" l="1"/>
  <c r="J4150" i="1"/>
  <c r="K4150" i="1" s="1"/>
  <c r="L4149" i="1"/>
  <c r="I4153" i="1" l="1"/>
  <c r="J4151" i="1"/>
  <c r="K4151" i="1" s="1"/>
  <c r="L4150" i="1"/>
  <c r="I4154" i="1" l="1"/>
  <c r="J4152" i="1"/>
  <c r="K4152" i="1" s="1"/>
  <c r="L4151" i="1"/>
  <c r="I4155" i="1" l="1"/>
  <c r="J4153" i="1"/>
  <c r="K4153" i="1" s="1"/>
  <c r="L4152" i="1"/>
  <c r="I4156" i="1" l="1"/>
  <c r="J4154" i="1"/>
  <c r="K4154" i="1" s="1"/>
  <c r="L4153" i="1"/>
  <c r="I4157" i="1" l="1"/>
  <c r="J4155" i="1"/>
  <c r="K4155" i="1" s="1"/>
  <c r="L4154" i="1"/>
  <c r="I4158" i="1" l="1"/>
  <c r="J4156" i="1"/>
  <c r="K4156" i="1" s="1"/>
  <c r="L4155" i="1"/>
  <c r="I4159" i="1" l="1"/>
  <c r="J4157" i="1"/>
  <c r="K4157" i="1" s="1"/>
  <c r="L4156" i="1"/>
  <c r="I4160" i="1" l="1"/>
  <c r="J4158" i="1"/>
  <c r="K4158" i="1" s="1"/>
  <c r="L4157" i="1"/>
  <c r="I4161" i="1" l="1"/>
  <c r="J4159" i="1"/>
  <c r="K4159" i="1" s="1"/>
  <c r="L4158" i="1"/>
  <c r="I4162" i="1" l="1"/>
  <c r="J4160" i="1"/>
  <c r="K4160" i="1" s="1"/>
  <c r="L4159" i="1"/>
  <c r="I4163" i="1" l="1"/>
  <c r="J4161" i="1"/>
  <c r="K4161" i="1" s="1"/>
  <c r="L4160" i="1"/>
  <c r="I4164" i="1" l="1"/>
  <c r="J4162" i="1"/>
  <c r="K4162" i="1" s="1"/>
  <c r="L4161" i="1"/>
  <c r="I4165" i="1" l="1"/>
  <c r="J4163" i="1"/>
  <c r="K4163" i="1" s="1"/>
  <c r="L4162" i="1"/>
  <c r="I4166" i="1" l="1"/>
  <c r="J4164" i="1"/>
  <c r="K4164" i="1" s="1"/>
  <c r="L4163" i="1"/>
  <c r="I4167" i="1" l="1"/>
  <c r="L4164" i="1"/>
  <c r="J4165" i="1"/>
  <c r="K4165" i="1" s="1"/>
  <c r="I4168" i="1" l="1"/>
  <c r="J4166" i="1"/>
  <c r="K4166" i="1" s="1"/>
  <c r="L4165" i="1"/>
  <c r="I4169" i="1" l="1"/>
  <c r="J4167" i="1"/>
  <c r="K4167" i="1" s="1"/>
  <c r="L4166" i="1"/>
  <c r="I4170" i="1" l="1"/>
  <c r="J4168" i="1"/>
  <c r="K4168" i="1" s="1"/>
  <c r="L4167" i="1"/>
  <c r="I4171" i="1" l="1"/>
  <c r="J4169" i="1"/>
  <c r="K4169" i="1" s="1"/>
  <c r="L4168" i="1"/>
  <c r="I4172" i="1" l="1"/>
  <c r="J4170" i="1"/>
  <c r="K4170" i="1" s="1"/>
  <c r="L4169" i="1"/>
  <c r="I4173" i="1" l="1"/>
  <c r="J4171" i="1"/>
  <c r="K4171" i="1" s="1"/>
  <c r="L4170" i="1"/>
  <c r="I4174" i="1" l="1"/>
  <c r="L4171" i="1"/>
  <c r="J4172" i="1"/>
  <c r="K4172" i="1" s="1"/>
  <c r="I4175" i="1" l="1"/>
  <c r="J4173" i="1"/>
  <c r="K4173" i="1" s="1"/>
  <c r="L4172" i="1"/>
  <c r="I4176" i="1" l="1"/>
  <c r="J4174" i="1"/>
  <c r="K4174" i="1" s="1"/>
  <c r="L4173" i="1"/>
  <c r="I4177" i="1" l="1"/>
  <c r="J4175" i="1"/>
  <c r="K4175" i="1" s="1"/>
  <c r="L4174" i="1"/>
  <c r="I4178" i="1" l="1"/>
  <c r="J4176" i="1"/>
  <c r="K4176" i="1" s="1"/>
  <c r="L4175" i="1"/>
  <c r="I4179" i="1" l="1"/>
  <c r="J4177" i="1"/>
  <c r="K4177" i="1" s="1"/>
  <c r="L4176" i="1"/>
  <c r="I4180" i="1" l="1"/>
  <c r="J4178" i="1"/>
  <c r="K4178" i="1" s="1"/>
  <c r="L4177" i="1"/>
  <c r="I4181" i="1" l="1"/>
  <c r="J4179" i="1"/>
  <c r="K4179" i="1" s="1"/>
  <c r="L4178" i="1"/>
  <c r="I4182" i="1" l="1"/>
  <c r="J4180" i="1"/>
  <c r="K4180" i="1" s="1"/>
  <c r="L4179" i="1"/>
  <c r="I4183" i="1" l="1"/>
  <c r="J4181" i="1"/>
  <c r="K4181" i="1" s="1"/>
  <c r="L4180" i="1"/>
  <c r="I4184" i="1" l="1"/>
  <c r="L4181" i="1"/>
  <c r="J4182" i="1"/>
  <c r="K4182" i="1" s="1"/>
  <c r="I4185" i="1" l="1"/>
  <c r="J4183" i="1"/>
  <c r="K4183" i="1" s="1"/>
  <c r="L4182" i="1"/>
  <c r="I4186" i="1" l="1"/>
  <c r="J4184" i="1"/>
  <c r="K4184" i="1" s="1"/>
  <c r="L4183" i="1"/>
  <c r="I4187" i="1" l="1"/>
  <c r="J4185" i="1"/>
  <c r="K4185" i="1" s="1"/>
  <c r="L4184" i="1"/>
  <c r="I4188" i="1" l="1"/>
  <c r="J4186" i="1"/>
  <c r="K4186" i="1" s="1"/>
  <c r="L4185" i="1"/>
  <c r="I4189" i="1" l="1"/>
  <c r="J4187" i="1"/>
  <c r="K4187" i="1" s="1"/>
  <c r="L4186" i="1"/>
  <c r="I4190" i="1" l="1"/>
  <c r="J4188" i="1"/>
  <c r="K4188" i="1" s="1"/>
  <c r="L4187" i="1"/>
  <c r="I4191" i="1" l="1"/>
  <c r="J4189" i="1"/>
  <c r="K4189" i="1" s="1"/>
  <c r="L4188" i="1"/>
  <c r="I4192" i="1" l="1"/>
  <c r="J4190" i="1"/>
  <c r="K4190" i="1" s="1"/>
  <c r="L4189" i="1"/>
  <c r="I4193" i="1" l="1"/>
  <c r="J4191" i="1"/>
  <c r="K4191" i="1" s="1"/>
  <c r="L4190" i="1"/>
  <c r="I4194" i="1" l="1"/>
  <c r="J4192" i="1"/>
  <c r="K4192" i="1" s="1"/>
  <c r="L4191" i="1"/>
  <c r="I4195" i="1" l="1"/>
  <c r="J4193" i="1"/>
  <c r="K4193" i="1" s="1"/>
  <c r="L4192" i="1"/>
  <c r="I4196" i="1" l="1"/>
  <c r="J4194" i="1"/>
  <c r="K4194" i="1" s="1"/>
  <c r="L4193" i="1"/>
  <c r="I4197" i="1" l="1"/>
  <c r="J4195" i="1"/>
  <c r="K4195" i="1" s="1"/>
  <c r="L4194" i="1"/>
  <c r="I4198" i="1" l="1"/>
  <c r="J4196" i="1"/>
  <c r="K4196" i="1" s="1"/>
  <c r="L4195" i="1"/>
  <c r="I4199" i="1" l="1"/>
  <c r="J4197" i="1"/>
  <c r="K4197" i="1" s="1"/>
  <c r="L4196" i="1"/>
  <c r="I4200" i="1" l="1"/>
  <c r="J4198" i="1"/>
  <c r="K4198" i="1" s="1"/>
  <c r="L4197" i="1"/>
  <c r="I4201" i="1" l="1"/>
  <c r="J4199" i="1"/>
  <c r="K4199" i="1" s="1"/>
  <c r="L4198" i="1"/>
  <c r="I4202" i="1" l="1"/>
  <c r="J4200" i="1"/>
  <c r="K4200" i="1" s="1"/>
  <c r="L4199" i="1"/>
  <c r="I4203" i="1" l="1"/>
  <c r="J4201" i="1"/>
  <c r="K4201" i="1" s="1"/>
  <c r="L4200" i="1"/>
  <c r="I4204" i="1" l="1"/>
  <c r="J4202" i="1"/>
  <c r="K4202" i="1" s="1"/>
  <c r="L4201" i="1"/>
  <c r="I4205" i="1" l="1"/>
  <c r="J4203" i="1"/>
  <c r="K4203" i="1" s="1"/>
  <c r="L4202" i="1"/>
  <c r="I4206" i="1" l="1"/>
  <c r="J4204" i="1"/>
  <c r="K4204" i="1" s="1"/>
  <c r="L4203" i="1"/>
  <c r="I4207" i="1" l="1"/>
  <c r="J4205" i="1"/>
  <c r="K4205" i="1" s="1"/>
  <c r="L4204" i="1"/>
  <c r="I4208" i="1" l="1"/>
  <c r="J4206" i="1"/>
  <c r="K4206" i="1" s="1"/>
  <c r="L4205" i="1"/>
  <c r="I4209" i="1" l="1"/>
  <c r="J4207" i="1"/>
  <c r="K4207" i="1" s="1"/>
  <c r="L4206" i="1"/>
  <c r="I4210" i="1" l="1"/>
  <c r="J4208" i="1"/>
  <c r="K4208" i="1" s="1"/>
  <c r="L4207" i="1"/>
  <c r="I4211" i="1" l="1"/>
  <c r="J4209" i="1"/>
  <c r="K4209" i="1" s="1"/>
  <c r="L4208" i="1"/>
  <c r="I4212" i="1" l="1"/>
  <c r="J4210" i="1"/>
  <c r="K4210" i="1" s="1"/>
  <c r="L4209" i="1"/>
  <c r="I4213" i="1" l="1"/>
  <c r="J4211" i="1"/>
  <c r="K4211" i="1" s="1"/>
  <c r="L4210" i="1"/>
  <c r="I4214" i="1" l="1"/>
  <c r="J4212" i="1"/>
  <c r="K4212" i="1" s="1"/>
  <c r="L4211" i="1"/>
  <c r="I4215" i="1" l="1"/>
  <c r="J4213" i="1"/>
  <c r="K4213" i="1" s="1"/>
  <c r="L4212" i="1"/>
  <c r="I4216" i="1" l="1"/>
  <c r="J4214" i="1"/>
  <c r="K4214" i="1" s="1"/>
  <c r="L4213" i="1"/>
  <c r="I4217" i="1" l="1"/>
  <c r="J4215" i="1"/>
  <c r="K4215" i="1" s="1"/>
  <c r="L4214" i="1"/>
  <c r="I4218" i="1" l="1"/>
  <c r="J4216" i="1"/>
  <c r="K4216" i="1" s="1"/>
  <c r="L4215" i="1"/>
  <c r="I4219" i="1" l="1"/>
  <c r="J4217" i="1"/>
  <c r="K4217" i="1" s="1"/>
  <c r="L4216" i="1"/>
  <c r="I4220" i="1" l="1"/>
  <c r="J4218" i="1"/>
  <c r="K4218" i="1" s="1"/>
  <c r="L4217" i="1"/>
  <c r="I4221" i="1" l="1"/>
  <c r="J4219" i="1"/>
  <c r="K4219" i="1" s="1"/>
  <c r="L4218" i="1"/>
  <c r="I4222" i="1" l="1"/>
  <c r="J4220" i="1"/>
  <c r="K4220" i="1" s="1"/>
  <c r="L4219" i="1"/>
  <c r="I4223" i="1" l="1"/>
  <c r="J4221" i="1"/>
  <c r="K4221" i="1" s="1"/>
  <c r="L4220" i="1"/>
  <c r="I4224" i="1" l="1"/>
  <c r="J4222" i="1"/>
  <c r="K4222" i="1" s="1"/>
  <c r="L4221" i="1"/>
  <c r="I4225" i="1" l="1"/>
  <c r="J4223" i="1"/>
  <c r="K4223" i="1" s="1"/>
  <c r="L4222" i="1"/>
  <c r="I4226" i="1" l="1"/>
  <c r="J4224" i="1"/>
  <c r="K4224" i="1" s="1"/>
  <c r="L4223" i="1"/>
  <c r="I4227" i="1" l="1"/>
  <c r="J4225" i="1"/>
  <c r="K4225" i="1" s="1"/>
  <c r="L4224" i="1"/>
  <c r="I4228" i="1" l="1"/>
  <c r="J4226" i="1"/>
  <c r="K4226" i="1" s="1"/>
  <c r="L4225" i="1"/>
  <c r="I4229" i="1" l="1"/>
  <c r="J4227" i="1"/>
  <c r="K4227" i="1" s="1"/>
  <c r="L4226" i="1"/>
  <c r="I4230" i="1" l="1"/>
  <c r="J4228" i="1"/>
  <c r="K4228" i="1" s="1"/>
  <c r="L4227" i="1"/>
  <c r="I4231" i="1" l="1"/>
  <c r="J4229" i="1"/>
  <c r="K4229" i="1" s="1"/>
  <c r="L4228" i="1"/>
  <c r="I4232" i="1" l="1"/>
  <c r="J4230" i="1"/>
  <c r="K4230" i="1" s="1"/>
  <c r="L4229" i="1"/>
  <c r="I4233" i="1" l="1"/>
  <c r="J4231" i="1"/>
  <c r="K4231" i="1" s="1"/>
  <c r="L4230" i="1"/>
  <c r="I4234" i="1" l="1"/>
  <c r="J4232" i="1"/>
  <c r="K4232" i="1" s="1"/>
  <c r="L4231" i="1"/>
  <c r="I4235" i="1" l="1"/>
  <c r="J4233" i="1"/>
  <c r="K4233" i="1" s="1"/>
  <c r="L4232" i="1"/>
  <c r="I4236" i="1" l="1"/>
  <c r="J4234" i="1"/>
  <c r="K4234" i="1" s="1"/>
  <c r="L4233" i="1"/>
  <c r="I4237" i="1" l="1"/>
  <c r="J4235" i="1"/>
  <c r="K4235" i="1" s="1"/>
  <c r="L4234" i="1"/>
  <c r="I4238" i="1" l="1"/>
  <c r="J4236" i="1"/>
  <c r="K4236" i="1" s="1"/>
  <c r="L4235" i="1"/>
  <c r="I4239" i="1" l="1"/>
  <c r="J4237" i="1"/>
  <c r="K4237" i="1" s="1"/>
  <c r="L4236" i="1"/>
  <c r="I4240" i="1" l="1"/>
  <c r="J4238" i="1"/>
  <c r="K4238" i="1" s="1"/>
  <c r="L4237" i="1"/>
  <c r="I4241" i="1" l="1"/>
  <c r="J4239" i="1"/>
  <c r="K4239" i="1" s="1"/>
  <c r="L4238" i="1"/>
  <c r="I4242" i="1" l="1"/>
  <c r="J4240" i="1"/>
  <c r="K4240" i="1" s="1"/>
  <c r="L4239" i="1"/>
  <c r="I4243" i="1" l="1"/>
  <c r="J4241" i="1"/>
  <c r="K4241" i="1" s="1"/>
  <c r="L4240" i="1"/>
  <c r="I4244" i="1" l="1"/>
  <c r="J4242" i="1"/>
  <c r="K4242" i="1" s="1"/>
  <c r="L4241" i="1"/>
  <c r="I4245" i="1" l="1"/>
  <c r="J4243" i="1"/>
  <c r="K4243" i="1" s="1"/>
  <c r="L4242" i="1"/>
  <c r="I4246" i="1" l="1"/>
  <c r="J4244" i="1"/>
  <c r="K4244" i="1" s="1"/>
  <c r="L4243" i="1"/>
  <c r="I4247" i="1" l="1"/>
  <c r="J4245" i="1"/>
  <c r="K4245" i="1" s="1"/>
  <c r="L4244" i="1"/>
  <c r="I4248" i="1" l="1"/>
  <c r="J4246" i="1"/>
  <c r="K4246" i="1" s="1"/>
  <c r="L4245" i="1"/>
  <c r="I4249" i="1" l="1"/>
  <c r="J4247" i="1"/>
  <c r="K4247" i="1" s="1"/>
  <c r="L4246" i="1"/>
  <c r="I4250" i="1" l="1"/>
  <c r="L4247" i="1"/>
  <c r="J4248" i="1"/>
  <c r="K4248" i="1" s="1"/>
  <c r="I4251" i="1" l="1"/>
  <c r="J4249" i="1"/>
  <c r="K4249" i="1" s="1"/>
  <c r="L4248" i="1"/>
  <c r="I4252" i="1" l="1"/>
  <c r="J4250" i="1"/>
  <c r="K4250" i="1" s="1"/>
  <c r="L4249" i="1"/>
  <c r="I4253" i="1" l="1"/>
  <c r="J4251" i="1"/>
  <c r="K4251" i="1" s="1"/>
  <c r="L4250" i="1"/>
  <c r="I4254" i="1" l="1"/>
  <c r="J4252" i="1"/>
  <c r="K4252" i="1" s="1"/>
  <c r="L4251" i="1"/>
  <c r="I4255" i="1" l="1"/>
  <c r="J4253" i="1"/>
  <c r="K4253" i="1" s="1"/>
  <c r="L4252" i="1"/>
  <c r="I4256" i="1" l="1"/>
  <c r="J4254" i="1"/>
  <c r="K4254" i="1" s="1"/>
  <c r="L4253" i="1"/>
  <c r="I4257" i="1" l="1"/>
  <c r="J4255" i="1"/>
  <c r="K4255" i="1" s="1"/>
  <c r="L4254" i="1"/>
  <c r="I4258" i="1" l="1"/>
  <c r="J4256" i="1"/>
  <c r="K4256" i="1" s="1"/>
  <c r="L4255" i="1"/>
  <c r="I4259" i="1" l="1"/>
  <c r="J4257" i="1"/>
  <c r="K4257" i="1" s="1"/>
  <c r="L4256" i="1"/>
  <c r="I4260" i="1" l="1"/>
  <c r="J4258" i="1"/>
  <c r="K4258" i="1" s="1"/>
  <c r="L4257" i="1"/>
  <c r="I4261" i="1" l="1"/>
  <c r="J4259" i="1"/>
  <c r="K4259" i="1" s="1"/>
  <c r="L4258" i="1"/>
  <c r="I4262" i="1" l="1"/>
  <c r="J4260" i="1"/>
  <c r="K4260" i="1" s="1"/>
  <c r="L4259" i="1"/>
  <c r="I4263" i="1" l="1"/>
  <c r="J4261" i="1"/>
  <c r="K4261" i="1" s="1"/>
  <c r="L4260" i="1"/>
  <c r="I4264" i="1" l="1"/>
  <c r="J4262" i="1"/>
  <c r="K4262" i="1" s="1"/>
  <c r="L4261" i="1"/>
  <c r="I4265" i="1" l="1"/>
  <c r="J4263" i="1"/>
  <c r="K4263" i="1" s="1"/>
  <c r="L4262" i="1"/>
  <c r="I4266" i="1" l="1"/>
  <c r="J4264" i="1"/>
  <c r="K4264" i="1" s="1"/>
  <c r="L4263" i="1"/>
  <c r="I4267" i="1" l="1"/>
  <c r="J4265" i="1"/>
  <c r="K4265" i="1" s="1"/>
  <c r="L4264" i="1"/>
  <c r="I4268" i="1" l="1"/>
  <c r="J4266" i="1"/>
  <c r="K4266" i="1" s="1"/>
  <c r="L4265" i="1"/>
  <c r="I4269" i="1" l="1"/>
  <c r="J4267" i="1"/>
  <c r="K4267" i="1" s="1"/>
  <c r="L4266" i="1"/>
  <c r="I4270" i="1" l="1"/>
  <c r="J4268" i="1"/>
  <c r="K4268" i="1" s="1"/>
  <c r="L4267" i="1"/>
  <c r="I4271" i="1" l="1"/>
  <c r="L4268" i="1"/>
  <c r="J4269" i="1"/>
  <c r="K4269" i="1" s="1"/>
  <c r="I4272" i="1" l="1"/>
  <c r="J4270" i="1"/>
  <c r="K4270" i="1" s="1"/>
  <c r="L4269" i="1"/>
  <c r="I4273" i="1" l="1"/>
  <c r="J4271" i="1"/>
  <c r="K4271" i="1" s="1"/>
  <c r="L4270" i="1"/>
  <c r="I4274" i="1" l="1"/>
  <c r="J4272" i="1"/>
  <c r="K4272" i="1" s="1"/>
  <c r="L4271" i="1"/>
  <c r="I4275" i="1" l="1"/>
  <c r="J4273" i="1"/>
  <c r="K4273" i="1" s="1"/>
  <c r="L4272" i="1"/>
  <c r="I4276" i="1" l="1"/>
  <c r="J4274" i="1"/>
  <c r="K4274" i="1" s="1"/>
  <c r="L4273" i="1"/>
  <c r="I4277" i="1" l="1"/>
  <c r="L4274" i="1"/>
  <c r="J4275" i="1"/>
  <c r="K4275" i="1" s="1"/>
  <c r="I4278" i="1" l="1"/>
  <c r="J4276" i="1"/>
  <c r="K4276" i="1" s="1"/>
  <c r="L4275" i="1"/>
  <c r="I4279" i="1" l="1"/>
  <c r="J4277" i="1"/>
  <c r="K4277" i="1" s="1"/>
  <c r="L4276" i="1"/>
  <c r="I4280" i="1" l="1"/>
  <c r="J4278" i="1"/>
  <c r="K4278" i="1" s="1"/>
  <c r="L4277" i="1"/>
  <c r="I4281" i="1" l="1"/>
  <c r="J4279" i="1"/>
  <c r="K4279" i="1" s="1"/>
  <c r="L4278" i="1"/>
  <c r="I4282" i="1" l="1"/>
  <c r="J4280" i="1"/>
  <c r="K4280" i="1" s="1"/>
  <c r="L4279" i="1"/>
  <c r="I4283" i="1" l="1"/>
  <c r="J4281" i="1"/>
  <c r="K4281" i="1" s="1"/>
  <c r="L4280" i="1"/>
  <c r="I4284" i="1" l="1"/>
  <c r="J4282" i="1"/>
  <c r="K4282" i="1" s="1"/>
  <c r="L4281" i="1"/>
  <c r="I4285" i="1" l="1"/>
  <c r="J4283" i="1"/>
  <c r="K4283" i="1" s="1"/>
  <c r="L4282" i="1"/>
  <c r="I4286" i="1" l="1"/>
  <c r="J4284" i="1"/>
  <c r="K4284" i="1" s="1"/>
  <c r="L4283" i="1"/>
  <c r="I4287" i="1" l="1"/>
  <c r="J4285" i="1"/>
  <c r="K4285" i="1" s="1"/>
  <c r="L4284" i="1"/>
  <c r="I4288" i="1" l="1"/>
  <c r="J4286" i="1"/>
  <c r="K4286" i="1" s="1"/>
  <c r="L4285" i="1"/>
  <c r="I4289" i="1" l="1"/>
  <c r="J4287" i="1"/>
  <c r="K4287" i="1" s="1"/>
  <c r="L4286" i="1"/>
  <c r="I4290" i="1" l="1"/>
  <c r="J4288" i="1"/>
  <c r="K4288" i="1" s="1"/>
  <c r="L4287" i="1"/>
  <c r="I4291" i="1" l="1"/>
  <c r="J4289" i="1"/>
  <c r="K4289" i="1" s="1"/>
  <c r="L4288" i="1"/>
  <c r="I4292" i="1" l="1"/>
  <c r="J4290" i="1"/>
  <c r="K4290" i="1" s="1"/>
  <c r="L4289" i="1"/>
  <c r="I4293" i="1" l="1"/>
  <c r="J4291" i="1"/>
  <c r="K4291" i="1" s="1"/>
  <c r="L4290" i="1"/>
  <c r="I4294" i="1" l="1"/>
  <c r="J4292" i="1"/>
  <c r="K4292" i="1" s="1"/>
  <c r="L4291" i="1"/>
  <c r="I4295" i="1" l="1"/>
  <c r="J4293" i="1"/>
  <c r="K4293" i="1" s="1"/>
  <c r="L4292" i="1"/>
  <c r="I4296" i="1" l="1"/>
  <c r="J4294" i="1"/>
  <c r="K4294" i="1" s="1"/>
  <c r="L4293" i="1"/>
  <c r="I4297" i="1" l="1"/>
  <c r="J4295" i="1"/>
  <c r="K4295" i="1" s="1"/>
  <c r="L4294" i="1"/>
  <c r="I4298" i="1" l="1"/>
  <c r="J4296" i="1"/>
  <c r="K4296" i="1" s="1"/>
  <c r="L4295" i="1"/>
  <c r="I4299" i="1" l="1"/>
  <c r="J4297" i="1"/>
  <c r="K4297" i="1" s="1"/>
  <c r="L4296" i="1"/>
  <c r="I4300" i="1" l="1"/>
  <c r="J4298" i="1"/>
  <c r="K4298" i="1" s="1"/>
  <c r="L4297" i="1"/>
  <c r="I4301" i="1" l="1"/>
  <c r="J4299" i="1"/>
  <c r="K4299" i="1" s="1"/>
  <c r="L4298" i="1"/>
  <c r="I4302" i="1" l="1"/>
  <c r="J4300" i="1"/>
  <c r="K4300" i="1" s="1"/>
  <c r="L4299" i="1"/>
  <c r="I4303" i="1" l="1"/>
  <c r="J4301" i="1"/>
  <c r="K4301" i="1" s="1"/>
  <c r="L4300" i="1"/>
  <c r="I4304" i="1" l="1"/>
  <c r="J4302" i="1"/>
  <c r="K4302" i="1" s="1"/>
  <c r="L4301" i="1"/>
  <c r="I4305" i="1" l="1"/>
  <c r="J4303" i="1"/>
  <c r="K4303" i="1" s="1"/>
  <c r="L4302" i="1"/>
  <c r="I4306" i="1" l="1"/>
  <c r="J4304" i="1"/>
  <c r="K4304" i="1" s="1"/>
  <c r="L4303" i="1"/>
  <c r="I4307" i="1" l="1"/>
  <c r="J4305" i="1"/>
  <c r="K4305" i="1" s="1"/>
  <c r="L4304" i="1"/>
  <c r="I4308" i="1" l="1"/>
  <c r="J4306" i="1"/>
  <c r="K4306" i="1" s="1"/>
  <c r="L4305" i="1"/>
  <c r="I4309" i="1" l="1"/>
  <c r="J4307" i="1"/>
  <c r="K4307" i="1" s="1"/>
  <c r="L4306" i="1"/>
  <c r="I4310" i="1" l="1"/>
  <c r="J4308" i="1"/>
  <c r="K4308" i="1" s="1"/>
  <c r="L4307" i="1"/>
  <c r="I4311" i="1" l="1"/>
  <c r="J4309" i="1"/>
  <c r="K4309" i="1" s="1"/>
  <c r="L4308" i="1"/>
  <c r="I4312" i="1" l="1"/>
  <c r="J4310" i="1"/>
  <c r="K4310" i="1" s="1"/>
  <c r="L4309" i="1"/>
  <c r="I4313" i="1" l="1"/>
  <c r="J4311" i="1"/>
  <c r="K4311" i="1" s="1"/>
  <c r="L4310" i="1"/>
  <c r="I4314" i="1" l="1"/>
  <c r="J4312" i="1"/>
  <c r="K4312" i="1" s="1"/>
  <c r="L4311" i="1"/>
  <c r="I4315" i="1" l="1"/>
  <c r="J4313" i="1"/>
  <c r="K4313" i="1" s="1"/>
  <c r="L4312" i="1"/>
  <c r="I4316" i="1" l="1"/>
  <c r="J4314" i="1"/>
  <c r="K4314" i="1" s="1"/>
  <c r="L4313" i="1"/>
  <c r="I4317" i="1" l="1"/>
  <c r="J4315" i="1"/>
  <c r="K4315" i="1" s="1"/>
  <c r="L4314" i="1"/>
  <c r="I4318" i="1" l="1"/>
  <c r="J4316" i="1"/>
  <c r="K4316" i="1" s="1"/>
  <c r="L4315" i="1"/>
  <c r="I4319" i="1" l="1"/>
  <c r="J4317" i="1"/>
  <c r="K4317" i="1" s="1"/>
  <c r="L4316" i="1"/>
  <c r="I4320" i="1" l="1"/>
  <c r="J4318" i="1"/>
  <c r="K4318" i="1" s="1"/>
  <c r="L4317" i="1"/>
  <c r="I4321" i="1" l="1"/>
  <c r="J4319" i="1"/>
  <c r="K4319" i="1" s="1"/>
  <c r="L4318" i="1"/>
  <c r="I4322" i="1" l="1"/>
  <c r="J4320" i="1"/>
  <c r="K4320" i="1" s="1"/>
  <c r="L4319" i="1"/>
  <c r="I4323" i="1" l="1"/>
  <c r="J4321" i="1"/>
  <c r="K4321" i="1" s="1"/>
  <c r="L4320" i="1"/>
  <c r="I4324" i="1" l="1"/>
  <c r="J4322" i="1"/>
  <c r="K4322" i="1" s="1"/>
  <c r="L4321" i="1"/>
  <c r="I4325" i="1" l="1"/>
  <c r="J4323" i="1"/>
  <c r="K4323" i="1" s="1"/>
  <c r="L4322" i="1"/>
  <c r="I4326" i="1" l="1"/>
  <c r="J4324" i="1"/>
  <c r="K4324" i="1" s="1"/>
  <c r="L4323" i="1"/>
  <c r="I4327" i="1" l="1"/>
  <c r="J4325" i="1"/>
  <c r="K4325" i="1" s="1"/>
  <c r="L4324" i="1"/>
  <c r="I4328" i="1" l="1"/>
  <c r="J4326" i="1"/>
  <c r="K4326" i="1" s="1"/>
  <c r="L4325" i="1"/>
  <c r="I4329" i="1" l="1"/>
  <c r="J4327" i="1"/>
  <c r="K4327" i="1" s="1"/>
  <c r="L4326" i="1"/>
  <c r="I4330" i="1" l="1"/>
  <c r="J4328" i="1"/>
  <c r="K4328" i="1" s="1"/>
  <c r="L4327" i="1"/>
  <c r="I4331" i="1" l="1"/>
  <c r="J4329" i="1"/>
  <c r="K4329" i="1" s="1"/>
  <c r="L4328" i="1"/>
  <c r="I4332" i="1" l="1"/>
  <c r="J4330" i="1"/>
  <c r="K4330" i="1" s="1"/>
  <c r="L4329" i="1"/>
  <c r="I4333" i="1" l="1"/>
  <c r="J4331" i="1"/>
  <c r="K4331" i="1" s="1"/>
  <c r="L4330" i="1"/>
  <c r="I4334" i="1" l="1"/>
  <c r="J4332" i="1"/>
  <c r="K4332" i="1" s="1"/>
  <c r="L4331" i="1"/>
  <c r="I4335" i="1" l="1"/>
  <c r="J4333" i="1"/>
  <c r="K4333" i="1" s="1"/>
  <c r="L4332" i="1"/>
  <c r="I4336" i="1" l="1"/>
  <c r="J4334" i="1"/>
  <c r="K4334" i="1" s="1"/>
  <c r="L4333" i="1"/>
  <c r="I4337" i="1" l="1"/>
  <c r="J4335" i="1"/>
  <c r="K4335" i="1" s="1"/>
  <c r="L4334" i="1"/>
  <c r="I4338" i="1" l="1"/>
  <c r="J4336" i="1"/>
  <c r="K4336" i="1" s="1"/>
  <c r="L4335" i="1"/>
  <c r="I4339" i="1" l="1"/>
  <c r="J4337" i="1"/>
  <c r="K4337" i="1" s="1"/>
  <c r="L4336" i="1"/>
  <c r="I4340" i="1" l="1"/>
  <c r="J4338" i="1"/>
  <c r="K4338" i="1" s="1"/>
  <c r="L4337" i="1"/>
  <c r="I4341" i="1" l="1"/>
  <c r="J4339" i="1"/>
  <c r="K4339" i="1" s="1"/>
  <c r="L4338" i="1"/>
  <c r="I4342" i="1" l="1"/>
  <c r="J4340" i="1"/>
  <c r="K4340" i="1" s="1"/>
  <c r="L4339" i="1"/>
  <c r="I4343" i="1" l="1"/>
  <c r="J4341" i="1"/>
  <c r="K4341" i="1" s="1"/>
  <c r="L4340" i="1"/>
  <c r="I4344" i="1" l="1"/>
  <c r="J4342" i="1"/>
  <c r="K4342" i="1" s="1"/>
  <c r="L4341" i="1"/>
  <c r="I4345" i="1" l="1"/>
  <c r="J4343" i="1"/>
  <c r="K4343" i="1" s="1"/>
  <c r="L4342" i="1"/>
  <c r="I4346" i="1" l="1"/>
  <c r="J4344" i="1"/>
  <c r="K4344" i="1" s="1"/>
  <c r="L4343" i="1"/>
  <c r="I4347" i="1" l="1"/>
  <c r="J4345" i="1"/>
  <c r="K4345" i="1" s="1"/>
  <c r="L4344" i="1"/>
  <c r="I4348" i="1" l="1"/>
  <c r="J4346" i="1"/>
  <c r="K4346" i="1" s="1"/>
  <c r="L4345" i="1"/>
  <c r="I4349" i="1" l="1"/>
  <c r="J4347" i="1"/>
  <c r="K4347" i="1" s="1"/>
  <c r="L4346" i="1"/>
  <c r="I4350" i="1" l="1"/>
  <c r="J4348" i="1"/>
  <c r="K4348" i="1" s="1"/>
  <c r="L4347" i="1"/>
  <c r="I4351" i="1" l="1"/>
  <c r="J4349" i="1"/>
  <c r="K4349" i="1" s="1"/>
  <c r="L4348" i="1"/>
  <c r="I4352" i="1" l="1"/>
  <c r="J4350" i="1"/>
  <c r="K4350" i="1" s="1"/>
  <c r="L4349" i="1"/>
  <c r="I4353" i="1" l="1"/>
  <c r="J4351" i="1"/>
  <c r="K4351" i="1" s="1"/>
  <c r="L4350" i="1"/>
  <c r="I4354" i="1" l="1"/>
  <c r="J4352" i="1"/>
  <c r="K4352" i="1" s="1"/>
  <c r="L4351" i="1"/>
  <c r="I4355" i="1" l="1"/>
  <c r="J4353" i="1"/>
  <c r="K4353" i="1" s="1"/>
  <c r="L4352" i="1"/>
  <c r="I4356" i="1" l="1"/>
  <c r="J4354" i="1"/>
  <c r="K4354" i="1" s="1"/>
  <c r="L4353" i="1"/>
  <c r="I4357" i="1" l="1"/>
  <c r="J4355" i="1"/>
  <c r="K4355" i="1" s="1"/>
  <c r="L4354" i="1"/>
  <c r="I4358" i="1" l="1"/>
  <c r="J4356" i="1"/>
  <c r="K4356" i="1" s="1"/>
  <c r="L4355" i="1"/>
  <c r="I4359" i="1" l="1"/>
  <c r="J4357" i="1"/>
  <c r="K4357" i="1" s="1"/>
  <c r="L4356" i="1"/>
  <c r="I4360" i="1" l="1"/>
  <c r="J4358" i="1"/>
  <c r="K4358" i="1" s="1"/>
  <c r="L4357" i="1"/>
  <c r="I4361" i="1" l="1"/>
  <c r="J4359" i="1"/>
  <c r="K4359" i="1" s="1"/>
  <c r="L4358" i="1"/>
  <c r="I4362" i="1" l="1"/>
  <c r="J4360" i="1"/>
  <c r="K4360" i="1" s="1"/>
  <c r="L4359" i="1"/>
  <c r="I4363" i="1" l="1"/>
  <c r="J4361" i="1"/>
  <c r="K4361" i="1" s="1"/>
  <c r="L4360" i="1"/>
  <c r="I4364" i="1" l="1"/>
  <c r="J4362" i="1"/>
  <c r="K4362" i="1" s="1"/>
  <c r="L4361" i="1"/>
  <c r="I4365" i="1" l="1"/>
  <c r="J4363" i="1"/>
  <c r="K4363" i="1" s="1"/>
  <c r="L4362" i="1"/>
  <c r="I4366" i="1" l="1"/>
  <c r="J4364" i="1"/>
  <c r="K4364" i="1" s="1"/>
  <c r="L4363" i="1"/>
  <c r="I4367" i="1" l="1"/>
  <c r="J4365" i="1"/>
  <c r="K4365" i="1" s="1"/>
  <c r="L4364" i="1"/>
  <c r="I4368" i="1" l="1"/>
  <c r="J4366" i="1"/>
  <c r="K4366" i="1" s="1"/>
  <c r="L4365" i="1"/>
  <c r="I4369" i="1" l="1"/>
  <c r="J4367" i="1"/>
  <c r="K4367" i="1" s="1"/>
  <c r="L4366" i="1"/>
  <c r="I4370" i="1" l="1"/>
  <c r="J4368" i="1"/>
  <c r="K4368" i="1" s="1"/>
  <c r="L4367" i="1"/>
  <c r="I4371" i="1" l="1"/>
  <c r="J4369" i="1"/>
  <c r="K4369" i="1" s="1"/>
  <c r="L4368" i="1"/>
  <c r="I4372" i="1" l="1"/>
  <c r="J4370" i="1"/>
  <c r="K4370" i="1" s="1"/>
  <c r="L4369" i="1"/>
  <c r="I4373" i="1" l="1"/>
  <c r="J4371" i="1"/>
  <c r="K4371" i="1" s="1"/>
  <c r="L4370" i="1"/>
  <c r="I4374" i="1" l="1"/>
  <c r="J4372" i="1"/>
  <c r="K4372" i="1" s="1"/>
  <c r="L4371" i="1"/>
  <c r="I4375" i="1" l="1"/>
  <c r="J4373" i="1"/>
  <c r="K4373" i="1" s="1"/>
  <c r="L4372" i="1"/>
  <c r="I4376" i="1" l="1"/>
  <c r="J4374" i="1"/>
  <c r="K4374" i="1" s="1"/>
  <c r="L4373" i="1"/>
  <c r="I4377" i="1" l="1"/>
  <c r="J4375" i="1"/>
  <c r="K4375" i="1" s="1"/>
  <c r="L4374" i="1"/>
  <c r="I4378" i="1" l="1"/>
  <c r="J4376" i="1"/>
  <c r="K4376" i="1" s="1"/>
  <c r="L4375" i="1"/>
  <c r="I4379" i="1" l="1"/>
  <c r="J4377" i="1"/>
  <c r="K4377" i="1" s="1"/>
  <c r="L4376" i="1"/>
  <c r="I4380" i="1" l="1"/>
  <c r="J4378" i="1"/>
  <c r="K4378" i="1" s="1"/>
  <c r="L4377" i="1"/>
  <c r="I4381" i="1" l="1"/>
  <c r="J4379" i="1"/>
  <c r="K4379" i="1" s="1"/>
  <c r="L4378" i="1"/>
  <c r="I4382" i="1" l="1"/>
  <c r="J4380" i="1"/>
  <c r="K4380" i="1" s="1"/>
  <c r="L4379" i="1"/>
  <c r="I4383" i="1" l="1"/>
  <c r="J4381" i="1"/>
  <c r="K4381" i="1" s="1"/>
  <c r="L4380" i="1"/>
  <c r="I4384" i="1" l="1"/>
  <c r="J4382" i="1"/>
  <c r="K4382" i="1" s="1"/>
  <c r="L4381" i="1"/>
  <c r="I4385" i="1" l="1"/>
  <c r="J4383" i="1"/>
  <c r="K4383" i="1" s="1"/>
  <c r="L4382" i="1"/>
  <c r="I4386" i="1" l="1"/>
  <c r="J4384" i="1"/>
  <c r="K4384" i="1" s="1"/>
  <c r="L4383" i="1"/>
  <c r="I4387" i="1" l="1"/>
  <c r="J4385" i="1"/>
  <c r="K4385" i="1" s="1"/>
  <c r="L4384" i="1"/>
  <c r="I4388" i="1" l="1"/>
  <c r="J4386" i="1"/>
  <c r="K4386" i="1" s="1"/>
  <c r="L4385" i="1"/>
  <c r="I4389" i="1" l="1"/>
  <c r="J4387" i="1"/>
  <c r="K4387" i="1" s="1"/>
  <c r="L4386" i="1"/>
  <c r="I4390" i="1" l="1"/>
  <c r="J4388" i="1"/>
  <c r="K4388" i="1" s="1"/>
  <c r="L4387" i="1"/>
  <c r="I4391" i="1" l="1"/>
  <c r="J4389" i="1"/>
  <c r="K4389" i="1" s="1"/>
  <c r="L4388" i="1"/>
  <c r="I4392" i="1" l="1"/>
  <c r="J4390" i="1"/>
  <c r="K4390" i="1" s="1"/>
  <c r="L4389" i="1"/>
  <c r="I4393" i="1" l="1"/>
  <c r="J4391" i="1"/>
  <c r="K4391" i="1" s="1"/>
  <c r="L4390" i="1"/>
  <c r="I4394" i="1" l="1"/>
  <c r="J4392" i="1"/>
  <c r="K4392" i="1" s="1"/>
  <c r="L4391" i="1"/>
  <c r="I4395" i="1" l="1"/>
  <c r="J4393" i="1"/>
  <c r="K4393" i="1" s="1"/>
  <c r="L4392" i="1"/>
  <c r="I4396" i="1" l="1"/>
  <c r="J4394" i="1"/>
  <c r="K4394" i="1" s="1"/>
  <c r="L4393" i="1"/>
  <c r="I4397" i="1" l="1"/>
  <c r="J4395" i="1"/>
  <c r="K4395" i="1" s="1"/>
  <c r="L4394" i="1"/>
  <c r="I4398" i="1" l="1"/>
  <c r="J4396" i="1"/>
  <c r="K4396" i="1" s="1"/>
  <c r="L4395" i="1"/>
  <c r="I4399" i="1" l="1"/>
  <c r="J4397" i="1"/>
  <c r="K4397" i="1" s="1"/>
  <c r="L4396" i="1"/>
  <c r="I4400" i="1" l="1"/>
  <c r="J4398" i="1"/>
  <c r="K4398" i="1" s="1"/>
  <c r="L4397" i="1"/>
  <c r="I4401" i="1" l="1"/>
  <c r="J4399" i="1"/>
  <c r="K4399" i="1" s="1"/>
  <c r="L4398" i="1"/>
  <c r="I4402" i="1" l="1"/>
  <c r="J4400" i="1"/>
  <c r="K4400" i="1" s="1"/>
  <c r="L4399" i="1"/>
  <c r="I4403" i="1" l="1"/>
  <c r="J4401" i="1"/>
  <c r="K4401" i="1" s="1"/>
  <c r="L4400" i="1"/>
  <c r="I4404" i="1" l="1"/>
  <c r="J4402" i="1"/>
  <c r="K4402" i="1" s="1"/>
  <c r="L4401" i="1"/>
  <c r="I4405" i="1" l="1"/>
  <c r="J4403" i="1"/>
  <c r="K4403" i="1" s="1"/>
  <c r="L4402" i="1"/>
  <c r="I4406" i="1" l="1"/>
  <c r="L4403" i="1"/>
  <c r="J4404" i="1"/>
  <c r="K4404" i="1" s="1"/>
  <c r="I4407" i="1" l="1"/>
  <c r="L4404" i="1"/>
  <c r="J4405" i="1"/>
  <c r="K4405" i="1" s="1"/>
  <c r="I4408" i="1" l="1"/>
  <c r="J4406" i="1"/>
  <c r="K4406" i="1" s="1"/>
  <c r="L4405" i="1"/>
  <c r="I4409" i="1" l="1"/>
  <c r="J4407" i="1"/>
  <c r="K4407" i="1" s="1"/>
  <c r="L4406" i="1"/>
  <c r="I4410" i="1" l="1"/>
  <c r="J4408" i="1"/>
  <c r="K4408" i="1" s="1"/>
  <c r="L4407" i="1"/>
  <c r="I4411" i="1" l="1"/>
  <c r="J4409" i="1"/>
  <c r="K4409" i="1" s="1"/>
  <c r="L4408" i="1"/>
  <c r="I4412" i="1" l="1"/>
  <c r="J4410" i="1"/>
  <c r="K4410" i="1" s="1"/>
  <c r="L4409" i="1"/>
  <c r="I4413" i="1" l="1"/>
  <c r="L4410" i="1"/>
  <c r="J4411" i="1"/>
  <c r="K4411" i="1" s="1"/>
  <c r="I4414" i="1" l="1"/>
  <c r="J4412" i="1"/>
  <c r="K4412" i="1" s="1"/>
  <c r="L4411" i="1"/>
  <c r="I4415" i="1" l="1"/>
  <c r="J4413" i="1"/>
  <c r="K4413" i="1" s="1"/>
  <c r="L4412" i="1"/>
  <c r="I4416" i="1" l="1"/>
  <c r="J4414" i="1"/>
  <c r="K4414" i="1" s="1"/>
  <c r="L4413" i="1"/>
  <c r="I4417" i="1" l="1"/>
  <c r="J4415" i="1"/>
  <c r="K4415" i="1" s="1"/>
  <c r="L4414" i="1"/>
  <c r="I4418" i="1" l="1"/>
  <c r="J4416" i="1"/>
  <c r="K4416" i="1" s="1"/>
  <c r="L4415" i="1"/>
  <c r="I4419" i="1" l="1"/>
  <c r="J4417" i="1"/>
  <c r="K4417" i="1" s="1"/>
  <c r="L4416" i="1"/>
  <c r="I4420" i="1" l="1"/>
  <c r="L4417" i="1"/>
  <c r="J4418" i="1"/>
  <c r="K4418" i="1" s="1"/>
  <c r="I4421" i="1" l="1"/>
  <c r="J4419" i="1"/>
  <c r="K4419" i="1" s="1"/>
  <c r="L4418" i="1"/>
  <c r="I4422" i="1" l="1"/>
  <c r="J4420" i="1"/>
  <c r="K4420" i="1" s="1"/>
  <c r="L4419" i="1"/>
  <c r="I4423" i="1" l="1"/>
  <c r="J4421" i="1"/>
  <c r="K4421" i="1" s="1"/>
  <c r="L4420" i="1"/>
  <c r="I4424" i="1" l="1"/>
  <c r="L4421" i="1"/>
  <c r="J4422" i="1"/>
  <c r="K4422" i="1" s="1"/>
  <c r="I4425" i="1" l="1"/>
  <c r="J4423" i="1"/>
  <c r="K4423" i="1" s="1"/>
  <c r="L4422" i="1"/>
  <c r="I4426" i="1" l="1"/>
  <c r="J4424" i="1"/>
  <c r="K4424" i="1" s="1"/>
  <c r="L4423" i="1"/>
  <c r="I4427" i="1" l="1"/>
  <c r="J4425" i="1"/>
  <c r="K4425" i="1" s="1"/>
  <c r="L4424" i="1"/>
  <c r="I4428" i="1" l="1"/>
  <c r="J4426" i="1"/>
  <c r="K4426" i="1" s="1"/>
  <c r="L4425" i="1"/>
  <c r="I4429" i="1" l="1"/>
  <c r="J4427" i="1"/>
  <c r="K4427" i="1" s="1"/>
  <c r="L4426" i="1"/>
  <c r="I4430" i="1" l="1"/>
  <c r="J4428" i="1"/>
  <c r="K4428" i="1" s="1"/>
  <c r="L4427" i="1"/>
  <c r="I4431" i="1" l="1"/>
  <c r="L4428" i="1"/>
  <c r="J4429" i="1"/>
  <c r="K4429" i="1" s="1"/>
  <c r="I4432" i="1" l="1"/>
  <c r="J4430" i="1"/>
  <c r="K4430" i="1" s="1"/>
  <c r="L4429" i="1"/>
  <c r="I4433" i="1" l="1"/>
  <c r="J4431" i="1"/>
  <c r="K4431" i="1" s="1"/>
  <c r="L4430" i="1"/>
  <c r="I4434" i="1" l="1"/>
  <c r="J4432" i="1"/>
  <c r="K4432" i="1" s="1"/>
  <c r="L4431" i="1"/>
  <c r="I4435" i="1" l="1"/>
  <c r="L4432" i="1"/>
  <c r="J4433" i="1"/>
  <c r="K4433" i="1" s="1"/>
  <c r="I4436" i="1" l="1"/>
  <c r="J4434" i="1"/>
  <c r="K4434" i="1" s="1"/>
  <c r="L4433" i="1"/>
  <c r="I4437" i="1" l="1"/>
  <c r="J4435" i="1"/>
  <c r="K4435" i="1" s="1"/>
  <c r="L4434" i="1"/>
  <c r="I4438" i="1" l="1"/>
  <c r="J4436" i="1"/>
  <c r="K4436" i="1" s="1"/>
  <c r="L4435" i="1"/>
  <c r="I4439" i="1" l="1"/>
  <c r="J4437" i="1"/>
  <c r="K4437" i="1" s="1"/>
  <c r="L4436" i="1"/>
  <c r="I4440" i="1" l="1"/>
  <c r="J4438" i="1"/>
  <c r="K4438" i="1" s="1"/>
  <c r="L4437" i="1"/>
  <c r="I4441" i="1" l="1"/>
  <c r="J4439" i="1"/>
  <c r="K4439" i="1" s="1"/>
  <c r="L4438" i="1"/>
  <c r="I4442" i="1" l="1"/>
  <c r="J4440" i="1"/>
  <c r="K4440" i="1" s="1"/>
  <c r="L4439" i="1"/>
  <c r="I4443" i="1" l="1"/>
  <c r="J4441" i="1"/>
  <c r="K4441" i="1" s="1"/>
  <c r="L4440" i="1"/>
  <c r="I4444" i="1" l="1"/>
  <c r="J4442" i="1"/>
  <c r="K4442" i="1" s="1"/>
  <c r="L4441" i="1"/>
  <c r="I4445" i="1" l="1"/>
  <c r="L4442" i="1"/>
  <c r="J4443" i="1"/>
  <c r="K4443" i="1" s="1"/>
  <c r="I4446" i="1" l="1"/>
  <c r="J4444" i="1"/>
  <c r="K4444" i="1" s="1"/>
  <c r="L4443" i="1"/>
  <c r="I4447" i="1" l="1"/>
  <c r="J4445" i="1"/>
  <c r="K4445" i="1" s="1"/>
  <c r="L4444" i="1"/>
  <c r="I4448" i="1" l="1"/>
  <c r="J4446" i="1"/>
  <c r="K4446" i="1" s="1"/>
  <c r="L4445" i="1"/>
  <c r="I4449" i="1" l="1"/>
  <c r="J4447" i="1"/>
  <c r="K4447" i="1" s="1"/>
  <c r="L4446" i="1"/>
  <c r="I4450" i="1" l="1"/>
  <c r="J4448" i="1"/>
  <c r="K4448" i="1" s="1"/>
  <c r="L4447" i="1"/>
  <c r="I4451" i="1" l="1"/>
  <c r="L4448" i="1"/>
  <c r="J4449" i="1"/>
  <c r="K4449" i="1" s="1"/>
  <c r="I4452" i="1" l="1"/>
  <c r="J4450" i="1"/>
  <c r="K4450" i="1" s="1"/>
  <c r="L4449" i="1"/>
  <c r="I4453" i="1" l="1"/>
  <c r="J4451" i="1"/>
  <c r="K4451" i="1" s="1"/>
  <c r="L4450" i="1"/>
  <c r="I4454" i="1" l="1"/>
  <c r="J4452" i="1"/>
  <c r="K4452" i="1" s="1"/>
  <c r="L4451" i="1"/>
  <c r="I4455" i="1" l="1"/>
  <c r="J4453" i="1"/>
  <c r="K4453" i="1" s="1"/>
  <c r="L4452" i="1"/>
  <c r="I4456" i="1" l="1"/>
  <c r="J4454" i="1"/>
  <c r="K4454" i="1" s="1"/>
  <c r="L4453" i="1"/>
  <c r="I4457" i="1" l="1"/>
  <c r="J4455" i="1"/>
  <c r="K4455" i="1" s="1"/>
  <c r="L4454" i="1"/>
  <c r="I4458" i="1" l="1"/>
  <c r="J4456" i="1"/>
  <c r="K4456" i="1" s="1"/>
  <c r="L4455" i="1"/>
  <c r="I4459" i="1" l="1"/>
  <c r="J4457" i="1"/>
  <c r="K4457" i="1" s="1"/>
  <c r="L4456" i="1"/>
  <c r="I4460" i="1" l="1"/>
  <c r="J4458" i="1"/>
  <c r="K4458" i="1" s="1"/>
  <c r="L4457" i="1"/>
  <c r="I4461" i="1" l="1"/>
  <c r="L4458" i="1"/>
  <c r="J4459" i="1"/>
  <c r="K4459" i="1" s="1"/>
  <c r="I4462" i="1" l="1"/>
  <c r="J4460" i="1"/>
  <c r="K4460" i="1" s="1"/>
  <c r="L4459" i="1"/>
  <c r="I4463" i="1" l="1"/>
  <c r="J4461" i="1"/>
  <c r="K4461" i="1" s="1"/>
  <c r="L4460" i="1"/>
  <c r="I4464" i="1" l="1"/>
  <c r="J4462" i="1"/>
  <c r="K4462" i="1" s="1"/>
  <c r="L4461" i="1"/>
  <c r="I4465" i="1" l="1"/>
  <c r="J4463" i="1"/>
  <c r="K4463" i="1" s="1"/>
  <c r="L4462" i="1"/>
  <c r="I4466" i="1" l="1"/>
  <c r="J4464" i="1"/>
  <c r="K4464" i="1" s="1"/>
  <c r="L4463" i="1"/>
  <c r="I4467" i="1" l="1"/>
  <c r="J4465" i="1"/>
  <c r="K4465" i="1" s="1"/>
  <c r="L4464" i="1"/>
  <c r="I4468" i="1" l="1"/>
  <c r="J4466" i="1"/>
  <c r="K4466" i="1" s="1"/>
  <c r="L4465" i="1"/>
  <c r="I4469" i="1" l="1"/>
  <c r="J4467" i="1"/>
  <c r="K4467" i="1" s="1"/>
  <c r="L4466" i="1"/>
  <c r="I4470" i="1" l="1"/>
  <c r="J4468" i="1"/>
  <c r="K4468" i="1" s="1"/>
  <c r="L4467" i="1"/>
  <c r="I4471" i="1" l="1"/>
  <c r="J4469" i="1"/>
  <c r="K4469" i="1" s="1"/>
  <c r="L4468" i="1"/>
  <c r="I4472" i="1" l="1"/>
  <c r="J4470" i="1"/>
  <c r="K4470" i="1" s="1"/>
  <c r="L4469" i="1"/>
  <c r="I4473" i="1" l="1"/>
  <c r="J4471" i="1"/>
  <c r="K4471" i="1" s="1"/>
  <c r="L4470" i="1"/>
  <c r="I4474" i="1" l="1"/>
  <c r="J4472" i="1"/>
  <c r="K4472" i="1" s="1"/>
  <c r="L4471" i="1"/>
  <c r="I4475" i="1" l="1"/>
  <c r="J4473" i="1"/>
  <c r="K4473" i="1" s="1"/>
  <c r="L4472" i="1"/>
  <c r="I4476" i="1" l="1"/>
  <c r="J4474" i="1"/>
  <c r="K4474" i="1" s="1"/>
  <c r="L4473" i="1"/>
  <c r="I4477" i="1" l="1"/>
  <c r="J4475" i="1"/>
  <c r="K4475" i="1" s="1"/>
  <c r="L4474" i="1"/>
  <c r="I4478" i="1" l="1"/>
  <c r="L4475" i="1"/>
  <c r="J4476" i="1"/>
  <c r="K4476" i="1" s="1"/>
  <c r="I4479" i="1" l="1"/>
  <c r="J4477" i="1"/>
  <c r="K4477" i="1" s="1"/>
  <c r="L4476" i="1"/>
  <c r="I4480" i="1" l="1"/>
  <c r="J4478" i="1"/>
  <c r="K4478" i="1" s="1"/>
  <c r="L4477" i="1"/>
  <c r="I4481" i="1" l="1"/>
  <c r="L4478" i="1"/>
  <c r="J4479" i="1"/>
  <c r="K4479" i="1" s="1"/>
  <c r="I4482" i="1" l="1"/>
  <c r="L4479" i="1"/>
  <c r="J4480" i="1"/>
  <c r="K4480" i="1" s="1"/>
  <c r="I4483" i="1" l="1"/>
  <c r="J4481" i="1"/>
  <c r="K4481" i="1" s="1"/>
  <c r="L4480" i="1"/>
  <c r="I4484" i="1" l="1"/>
  <c r="J4482" i="1"/>
  <c r="K4482" i="1" s="1"/>
  <c r="L4481" i="1"/>
  <c r="I4485" i="1" l="1"/>
  <c r="J4483" i="1"/>
  <c r="K4483" i="1" s="1"/>
  <c r="L4482" i="1"/>
  <c r="I4486" i="1" l="1"/>
  <c r="J4484" i="1"/>
  <c r="K4484" i="1" s="1"/>
  <c r="L4483" i="1"/>
  <c r="I4487" i="1" l="1"/>
  <c r="J4485" i="1"/>
  <c r="K4485" i="1" s="1"/>
  <c r="L4484" i="1"/>
  <c r="I4488" i="1" l="1"/>
  <c r="J4486" i="1"/>
  <c r="K4486" i="1" s="1"/>
  <c r="L4485" i="1"/>
  <c r="I4489" i="1" l="1"/>
  <c r="J4487" i="1"/>
  <c r="K4487" i="1" s="1"/>
  <c r="L4486" i="1"/>
  <c r="I4490" i="1" l="1"/>
  <c r="J4488" i="1"/>
  <c r="K4488" i="1" s="1"/>
  <c r="L4487" i="1"/>
  <c r="I4491" i="1" l="1"/>
  <c r="J4489" i="1"/>
  <c r="K4489" i="1" s="1"/>
  <c r="L4488" i="1"/>
  <c r="I4492" i="1" l="1"/>
  <c r="J4490" i="1"/>
  <c r="K4490" i="1" s="1"/>
  <c r="L4489" i="1"/>
  <c r="I4493" i="1" l="1"/>
  <c r="J4491" i="1"/>
  <c r="K4491" i="1" s="1"/>
  <c r="L4490" i="1"/>
  <c r="I4494" i="1" l="1"/>
  <c r="J4492" i="1"/>
  <c r="K4492" i="1" s="1"/>
  <c r="L4491" i="1"/>
  <c r="I4495" i="1" l="1"/>
  <c r="J4493" i="1"/>
  <c r="K4493" i="1" s="1"/>
  <c r="L4492" i="1"/>
  <c r="I4496" i="1" l="1"/>
  <c r="J4494" i="1"/>
  <c r="K4494" i="1" s="1"/>
  <c r="L4493" i="1"/>
  <c r="I4497" i="1" l="1"/>
  <c r="J4495" i="1"/>
  <c r="K4495" i="1" s="1"/>
  <c r="L4494" i="1"/>
  <c r="I4498" i="1" l="1"/>
  <c r="J4496" i="1"/>
  <c r="K4496" i="1" s="1"/>
  <c r="L4495" i="1"/>
  <c r="I4499" i="1" l="1"/>
  <c r="J4497" i="1"/>
  <c r="K4497" i="1" s="1"/>
  <c r="L4496" i="1"/>
  <c r="I4500" i="1" l="1"/>
  <c r="J4498" i="1"/>
  <c r="K4498" i="1" s="1"/>
  <c r="L4497" i="1"/>
  <c r="I4501" i="1" l="1"/>
  <c r="J4499" i="1"/>
  <c r="K4499" i="1" s="1"/>
  <c r="L4498" i="1"/>
  <c r="I4502" i="1" l="1"/>
  <c r="J4500" i="1"/>
  <c r="K4500" i="1" s="1"/>
  <c r="L4499" i="1"/>
  <c r="I4503" i="1" l="1"/>
  <c r="J4501" i="1"/>
  <c r="K4501" i="1" s="1"/>
  <c r="L4500" i="1"/>
  <c r="I4504" i="1" l="1"/>
  <c r="J4502" i="1"/>
  <c r="K4502" i="1" s="1"/>
  <c r="L4501" i="1"/>
  <c r="I4505" i="1" l="1"/>
  <c r="J4503" i="1"/>
  <c r="K4503" i="1" s="1"/>
  <c r="L4502" i="1"/>
  <c r="I4506" i="1" l="1"/>
  <c r="J4504" i="1"/>
  <c r="K4504" i="1" s="1"/>
  <c r="L4503" i="1"/>
  <c r="I4507" i="1" l="1"/>
  <c r="J4505" i="1"/>
  <c r="K4505" i="1" s="1"/>
  <c r="L4504" i="1"/>
  <c r="I4508" i="1" l="1"/>
  <c r="J4506" i="1"/>
  <c r="K4506" i="1" s="1"/>
  <c r="L4505" i="1"/>
  <c r="I4509" i="1" l="1"/>
  <c r="J4507" i="1"/>
  <c r="K4507" i="1" s="1"/>
  <c r="L4506" i="1"/>
  <c r="I4510" i="1" l="1"/>
  <c r="J4508" i="1"/>
  <c r="K4508" i="1" s="1"/>
  <c r="L4507" i="1"/>
  <c r="I4511" i="1" l="1"/>
  <c r="J4509" i="1"/>
  <c r="K4509" i="1" s="1"/>
  <c r="L4508" i="1"/>
  <c r="I4512" i="1" l="1"/>
  <c r="J4510" i="1"/>
  <c r="K4510" i="1" s="1"/>
  <c r="L4509" i="1"/>
  <c r="I4513" i="1" l="1"/>
  <c r="J4511" i="1"/>
  <c r="K4511" i="1" s="1"/>
  <c r="L4510" i="1"/>
  <c r="I4514" i="1" l="1"/>
  <c r="J4512" i="1"/>
  <c r="K4512" i="1" s="1"/>
  <c r="L4511" i="1"/>
  <c r="I4515" i="1" l="1"/>
  <c r="J4513" i="1"/>
  <c r="K4513" i="1" s="1"/>
  <c r="L4512" i="1"/>
  <c r="I4516" i="1" l="1"/>
  <c r="J4514" i="1"/>
  <c r="K4514" i="1" s="1"/>
  <c r="L4513" i="1"/>
  <c r="I4517" i="1" l="1"/>
  <c r="J4515" i="1"/>
  <c r="K4515" i="1" s="1"/>
  <c r="L4514" i="1"/>
  <c r="I4518" i="1" l="1"/>
  <c r="J4516" i="1"/>
  <c r="K4516" i="1" s="1"/>
  <c r="L4515" i="1"/>
  <c r="I4519" i="1" l="1"/>
  <c r="J4517" i="1"/>
  <c r="K4517" i="1" s="1"/>
  <c r="L4516" i="1"/>
  <c r="I4520" i="1" l="1"/>
  <c r="J4518" i="1"/>
  <c r="K4518" i="1" s="1"/>
  <c r="L4517" i="1"/>
  <c r="I4521" i="1" l="1"/>
  <c r="J4519" i="1"/>
  <c r="K4519" i="1" s="1"/>
  <c r="L4518" i="1"/>
  <c r="I4522" i="1" l="1"/>
  <c r="J4520" i="1"/>
  <c r="K4520" i="1" s="1"/>
  <c r="L4519" i="1"/>
  <c r="I4523" i="1" l="1"/>
  <c r="J4521" i="1"/>
  <c r="K4521" i="1" s="1"/>
  <c r="L4520" i="1"/>
  <c r="I4524" i="1" l="1"/>
  <c r="J4522" i="1"/>
  <c r="K4522" i="1" s="1"/>
  <c r="L4521" i="1"/>
  <c r="I4525" i="1" l="1"/>
  <c r="J4523" i="1"/>
  <c r="K4523" i="1" s="1"/>
  <c r="L4522" i="1"/>
  <c r="I4526" i="1" l="1"/>
  <c r="J4524" i="1"/>
  <c r="K4524" i="1" s="1"/>
  <c r="L4523" i="1"/>
  <c r="I4527" i="1" l="1"/>
  <c r="J4525" i="1"/>
  <c r="K4525" i="1" s="1"/>
  <c r="L4524" i="1"/>
  <c r="I4528" i="1" l="1"/>
  <c r="J4526" i="1"/>
  <c r="K4526" i="1" s="1"/>
  <c r="L4525" i="1"/>
  <c r="I4529" i="1" l="1"/>
  <c r="L4526" i="1"/>
  <c r="J4527" i="1"/>
  <c r="K4527" i="1" s="1"/>
  <c r="I4530" i="1" l="1"/>
  <c r="J4528" i="1"/>
  <c r="K4528" i="1" s="1"/>
  <c r="L4527" i="1"/>
  <c r="I4531" i="1" l="1"/>
  <c r="J4529" i="1"/>
  <c r="K4529" i="1" s="1"/>
  <c r="L4528" i="1"/>
  <c r="I4532" i="1" l="1"/>
  <c r="J4530" i="1"/>
  <c r="K4530" i="1" s="1"/>
  <c r="L4529" i="1"/>
  <c r="I4533" i="1" l="1"/>
  <c r="J4531" i="1"/>
  <c r="K4531" i="1" s="1"/>
  <c r="L4530" i="1"/>
  <c r="I4534" i="1" l="1"/>
  <c r="L4531" i="1"/>
  <c r="J4532" i="1"/>
  <c r="K4532" i="1" s="1"/>
  <c r="I4535" i="1" l="1"/>
  <c r="J4533" i="1"/>
  <c r="K4533" i="1" s="1"/>
  <c r="L4532" i="1"/>
  <c r="I4536" i="1" l="1"/>
  <c r="J4534" i="1"/>
  <c r="K4534" i="1" s="1"/>
  <c r="L4533" i="1"/>
  <c r="I4537" i="1" l="1"/>
  <c r="J4535" i="1"/>
  <c r="K4535" i="1" s="1"/>
  <c r="L4534" i="1"/>
  <c r="I4538" i="1" l="1"/>
  <c r="J4536" i="1"/>
  <c r="K4536" i="1" s="1"/>
  <c r="L4535" i="1"/>
  <c r="I4539" i="1" l="1"/>
  <c r="J4537" i="1"/>
  <c r="K4537" i="1" s="1"/>
  <c r="L4536" i="1"/>
  <c r="I4540" i="1" l="1"/>
  <c r="J4538" i="1"/>
  <c r="K4538" i="1" s="1"/>
  <c r="L4537" i="1"/>
  <c r="I4541" i="1" l="1"/>
  <c r="J4539" i="1"/>
  <c r="K4539" i="1" s="1"/>
  <c r="L4538" i="1"/>
  <c r="I4542" i="1" l="1"/>
  <c r="J4540" i="1"/>
  <c r="K4540" i="1" s="1"/>
  <c r="L4539" i="1"/>
  <c r="I4543" i="1" l="1"/>
  <c r="J4541" i="1"/>
  <c r="K4541" i="1" s="1"/>
  <c r="L4540" i="1"/>
  <c r="I4544" i="1" l="1"/>
  <c r="J4542" i="1"/>
  <c r="K4542" i="1" s="1"/>
  <c r="L4541" i="1"/>
  <c r="I4545" i="1" l="1"/>
  <c r="J4543" i="1"/>
  <c r="K4543" i="1" s="1"/>
  <c r="L4542" i="1"/>
  <c r="I4546" i="1" l="1"/>
  <c r="J4544" i="1"/>
  <c r="K4544" i="1" s="1"/>
  <c r="L4543" i="1"/>
  <c r="I4547" i="1" l="1"/>
  <c r="J4545" i="1"/>
  <c r="K4545" i="1" s="1"/>
  <c r="L4544" i="1"/>
  <c r="I4548" i="1" l="1"/>
  <c r="J4546" i="1"/>
  <c r="K4546" i="1" s="1"/>
  <c r="L4545" i="1"/>
  <c r="I4549" i="1" l="1"/>
  <c r="J4547" i="1"/>
  <c r="K4547" i="1" s="1"/>
  <c r="L4546" i="1"/>
  <c r="I4550" i="1" l="1"/>
  <c r="J4548" i="1"/>
  <c r="K4548" i="1" s="1"/>
  <c r="L4547" i="1"/>
  <c r="I4551" i="1" l="1"/>
  <c r="J4549" i="1"/>
  <c r="K4549" i="1" s="1"/>
  <c r="L4548" i="1"/>
  <c r="I4552" i="1" l="1"/>
  <c r="J4550" i="1"/>
  <c r="K4550" i="1" s="1"/>
  <c r="L4549" i="1"/>
  <c r="I4553" i="1" l="1"/>
  <c r="J4551" i="1"/>
  <c r="K4551" i="1" s="1"/>
  <c r="L4550" i="1"/>
  <c r="I4554" i="1" l="1"/>
  <c r="J4552" i="1"/>
  <c r="K4552" i="1" s="1"/>
  <c r="L4551" i="1"/>
  <c r="I4555" i="1" l="1"/>
  <c r="J4553" i="1"/>
  <c r="K4553" i="1" s="1"/>
  <c r="L4552" i="1"/>
  <c r="I4556" i="1" l="1"/>
  <c r="J4554" i="1"/>
  <c r="K4554" i="1" s="1"/>
  <c r="L4553" i="1"/>
  <c r="I4557" i="1" l="1"/>
  <c r="J4555" i="1"/>
  <c r="K4555" i="1" s="1"/>
  <c r="L4554" i="1"/>
  <c r="I4558" i="1" l="1"/>
  <c r="J4556" i="1"/>
  <c r="K4556" i="1" s="1"/>
  <c r="L4555" i="1"/>
  <c r="I4559" i="1" l="1"/>
  <c r="J4557" i="1"/>
  <c r="K4557" i="1" s="1"/>
  <c r="L4556" i="1"/>
  <c r="I4560" i="1" l="1"/>
  <c r="J4558" i="1"/>
  <c r="K4558" i="1" s="1"/>
  <c r="L4557" i="1"/>
  <c r="I4561" i="1" l="1"/>
  <c r="J4559" i="1"/>
  <c r="K4559" i="1" s="1"/>
  <c r="L4558" i="1"/>
  <c r="I4562" i="1" l="1"/>
  <c r="J4560" i="1"/>
  <c r="K4560" i="1" s="1"/>
  <c r="L4559" i="1"/>
  <c r="I4563" i="1" l="1"/>
  <c r="J4561" i="1"/>
  <c r="K4561" i="1" s="1"/>
  <c r="L4560" i="1"/>
  <c r="I4564" i="1" l="1"/>
  <c r="J4562" i="1"/>
  <c r="K4562" i="1" s="1"/>
  <c r="L4561" i="1"/>
  <c r="I4565" i="1" l="1"/>
  <c r="J4563" i="1"/>
  <c r="K4563" i="1" s="1"/>
  <c r="L4562" i="1"/>
  <c r="I4566" i="1" l="1"/>
  <c r="L4563" i="1"/>
  <c r="J4564" i="1"/>
  <c r="K4564" i="1" s="1"/>
  <c r="I4567" i="1" l="1"/>
  <c r="J4565" i="1"/>
  <c r="K4565" i="1" s="1"/>
  <c r="L4564" i="1"/>
  <c r="I4568" i="1" l="1"/>
  <c r="J4566" i="1"/>
  <c r="K4566" i="1" s="1"/>
  <c r="L4565" i="1"/>
  <c r="I4569" i="1" l="1"/>
  <c r="L4566" i="1"/>
  <c r="J4567" i="1"/>
  <c r="K4567" i="1" s="1"/>
  <c r="I4570" i="1" l="1"/>
  <c r="J4568" i="1"/>
  <c r="K4568" i="1" s="1"/>
  <c r="L4567" i="1"/>
  <c r="I4571" i="1" l="1"/>
  <c r="J4569" i="1"/>
  <c r="K4569" i="1" s="1"/>
  <c r="L4568" i="1"/>
  <c r="I4572" i="1" l="1"/>
  <c r="J4570" i="1"/>
  <c r="K4570" i="1" s="1"/>
  <c r="L4569" i="1"/>
  <c r="I4573" i="1" l="1"/>
  <c r="J4571" i="1"/>
  <c r="K4571" i="1" s="1"/>
  <c r="L4570" i="1"/>
  <c r="I4574" i="1" l="1"/>
  <c r="J4572" i="1"/>
  <c r="K4572" i="1" s="1"/>
  <c r="L4571" i="1"/>
  <c r="I4575" i="1" l="1"/>
  <c r="J4573" i="1"/>
  <c r="K4573" i="1" s="1"/>
  <c r="L4572" i="1"/>
  <c r="I4576" i="1" l="1"/>
  <c r="J4574" i="1"/>
  <c r="K4574" i="1" s="1"/>
  <c r="L4573" i="1"/>
  <c r="I4577" i="1" l="1"/>
  <c r="J4575" i="1"/>
  <c r="K4575" i="1" s="1"/>
  <c r="L4574" i="1"/>
  <c r="I4578" i="1" l="1"/>
  <c r="J4576" i="1"/>
  <c r="K4576" i="1" s="1"/>
  <c r="L4575" i="1"/>
  <c r="I4579" i="1" l="1"/>
  <c r="J4577" i="1"/>
  <c r="K4577" i="1" s="1"/>
  <c r="L4576" i="1"/>
  <c r="I4580" i="1" l="1"/>
  <c r="J4578" i="1"/>
  <c r="K4578" i="1" s="1"/>
  <c r="L4577" i="1"/>
  <c r="I4581" i="1" l="1"/>
  <c r="J4579" i="1"/>
  <c r="K4579" i="1" s="1"/>
  <c r="L4578" i="1"/>
  <c r="I4582" i="1" l="1"/>
  <c r="J4580" i="1"/>
  <c r="K4580" i="1" s="1"/>
  <c r="L4579" i="1"/>
  <c r="I4583" i="1" l="1"/>
  <c r="J4581" i="1"/>
  <c r="K4581" i="1" s="1"/>
  <c r="L4580" i="1"/>
  <c r="I4584" i="1" l="1"/>
  <c r="J4582" i="1"/>
  <c r="K4582" i="1" s="1"/>
  <c r="L4581" i="1"/>
  <c r="I4585" i="1" l="1"/>
  <c r="J4583" i="1"/>
  <c r="K4583" i="1" s="1"/>
  <c r="L4582" i="1"/>
  <c r="I4586" i="1" l="1"/>
  <c r="J4584" i="1"/>
  <c r="K4584" i="1" s="1"/>
  <c r="L4583" i="1"/>
  <c r="I4587" i="1" l="1"/>
  <c r="J4585" i="1"/>
  <c r="K4585" i="1" s="1"/>
  <c r="L4584" i="1"/>
  <c r="I4588" i="1" l="1"/>
  <c r="J4586" i="1"/>
  <c r="K4586" i="1" s="1"/>
  <c r="L4585" i="1"/>
  <c r="I4589" i="1" l="1"/>
  <c r="J4587" i="1"/>
  <c r="K4587" i="1" s="1"/>
  <c r="L4586" i="1"/>
  <c r="I4590" i="1" l="1"/>
  <c r="J4588" i="1"/>
  <c r="K4588" i="1" s="1"/>
  <c r="L4587" i="1"/>
  <c r="I4591" i="1" l="1"/>
  <c r="J4589" i="1"/>
  <c r="K4589" i="1" s="1"/>
  <c r="L4588" i="1"/>
  <c r="I4592" i="1" l="1"/>
  <c r="J4590" i="1"/>
  <c r="K4590" i="1" s="1"/>
  <c r="L4589" i="1"/>
  <c r="I4593" i="1" l="1"/>
  <c r="J4591" i="1"/>
  <c r="K4591" i="1" s="1"/>
  <c r="L4590" i="1"/>
  <c r="I4594" i="1" l="1"/>
  <c r="J4592" i="1"/>
  <c r="K4592" i="1" s="1"/>
  <c r="L4591" i="1"/>
  <c r="I4595" i="1" l="1"/>
  <c r="J4593" i="1"/>
  <c r="K4593" i="1" s="1"/>
  <c r="L4592" i="1"/>
  <c r="I4596" i="1" l="1"/>
  <c r="J4594" i="1"/>
  <c r="K4594" i="1" s="1"/>
  <c r="L4593" i="1"/>
  <c r="I4597" i="1" l="1"/>
  <c r="J4595" i="1"/>
  <c r="K4595" i="1" s="1"/>
  <c r="L4594" i="1"/>
  <c r="I4598" i="1" l="1"/>
  <c r="J4596" i="1"/>
  <c r="K4596" i="1" s="1"/>
  <c r="L4595" i="1"/>
  <c r="I4599" i="1" l="1"/>
  <c r="J4597" i="1"/>
  <c r="K4597" i="1" s="1"/>
  <c r="L4596" i="1"/>
  <c r="I4600" i="1" l="1"/>
  <c r="J4598" i="1"/>
  <c r="K4598" i="1" s="1"/>
  <c r="L4597" i="1"/>
  <c r="I4601" i="1" l="1"/>
  <c r="J4599" i="1"/>
  <c r="K4599" i="1" s="1"/>
  <c r="L4598" i="1"/>
  <c r="I4602" i="1" l="1"/>
  <c r="J4600" i="1"/>
  <c r="K4600" i="1" s="1"/>
  <c r="L4599" i="1"/>
  <c r="I4603" i="1" l="1"/>
  <c r="J4601" i="1"/>
  <c r="K4601" i="1" s="1"/>
  <c r="L4600" i="1"/>
  <c r="I4604" i="1" l="1"/>
  <c r="J4602" i="1"/>
  <c r="K4602" i="1" s="1"/>
  <c r="L4601" i="1"/>
  <c r="I4605" i="1" l="1"/>
  <c r="J4603" i="1"/>
  <c r="K4603" i="1" s="1"/>
  <c r="L4602" i="1"/>
  <c r="I4606" i="1" l="1"/>
  <c r="J4604" i="1"/>
  <c r="K4604" i="1" s="1"/>
  <c r="L4603" i="1"/>
  <c r="I4607" i="1" l="1"/>
  <c r="J4605" i="1"/>
  <c r="K4605" i="1" s="1"/>
  <c r="L4604" i="1"/>
  <c r="I4608" i="1" l="1"/>
  <c r="J4606" i="1"/>
  <c r="K4606" i="1" s="1"/>
  <c r="L4605" i="1"/>
  <c r="I4609" i="1" l="1"/>
  <c r="J4607" i="1"/>
  <c r="K4607" i="1" s="1"/>
  <c r="L4606" i="1"/>
  <c r="I4610" i="1" l="1"/>
  <c r="J4608" i="1"/>
  <c r="K4608" i="1" s="1"/>
  <c r="L4607" i="1"/>
  <c r="I4611" i="1" l="1"/>
  <c r="J4609" i="1"/>
  <c r="K4609" i="1" s="1"/>
  <c r="L4608" i="1"/>
  <c r="I4612" i="1" l="1"/>
  <c r="J4610" i="1"/>
  <c r="K4610" i="1" s="1"/>
  <c r="L4609" i="1"/>
  <c r="I4613" i="1" l="1"/>
  <c r="J4611" i="1"/>
  <c r="K4611" i="1" s="1"/>
  <c r="L4610" i="1"/>
  <c r="I4614" i="1" l="1"/>
  <c r="J4612" i="1"/>
  <c r="K4612" i="1" s="1"/>
  <c r="L4611" i="1"/>
  <c r="I4615" i="1" l="1"/>
  <c r="J4613" i="1"/>
  <c r="K4613" i="1" s="1"/>
  <c r="L4612" i="1"/>
  <c r="I4616" i="1" l="1"/>
  <c r="J4614" i="1"/>
  <c r="K4614" i="1" s="1"/>
  <c r="L4613" i="1"/>
  <c r="I4617" i="1" l="1"/>
  <c r="J4615" i="1"/>
  <c r="K4615" i="1" s="1"/>
  <c r="L4614" i="1"/>
  <c r="I4618" i="1" l="1"/>
  <c r="J4616" i="1"/>
  <c r="K4616" i="1" s="1"/>
  <c r="L4615" i="1"/>
  <c r="I4619" i="1" l="1"/>
  <c r="J4617" i="1"/>
  <c r="K4617" i="1" s="1"/>
  <c r="L4616" i="1"/>
  <c r="I4620" i="1" l="1"/>
  <c r="J4618" i="1"/>
  <c r="K4618" i="1" s="1"/>
  <c r="L4617" i="1"/>
  <c r="I4621" i="1" l="1"/>
  <c r="J4619" i="1"/>
  <c r="K4619" i="1" s="1"/>
  <c r="L4618" i="1"/>
  <c r="I4622" i="1" l="1"/>
  <c r="J4620" i="1"/>
  <c r="K4620" i="1" s="1"/>
  <c r="L4619" i="1"/>
  <c r="I4623" i="1" l="1"/>
  <c r="J4621" i="1"/>
  <c r="K4621" i="1" s="1"/>
  <c r="L4620" i="1"/>
  <c r="I4624" i="1" l="1"/>
  <c r="J4622" i="1"/>
  <c r="K4622" i="1" s="1"/>
  <c r="L4621" i="1"/>
  <c r="I4625" i="1" l="1"/>
  <c r="J4623" i="1"/>
  <c r="K4623" i="1" s="1"/>
  <c r="L4622" i="1"/>
  <c r="I4626" i="1" l="1"/>
  <c r="L4623" i="1"/>
  <c r="J4624" i="1"/>
  <c r="K4624" i="1" s="1"/>
  <c r="I4627" i="1" l="1"/>
  <c r="J4625" i="1"/>
  <c r="K4625" i="1" s="1"/>
  <c r="L4624" i="1"/>
  <c r="I4628" i="1" l="1"/>
  <c r="J4626" i="1"/>
  <c r="K4626" i="1" s="1"/>
  <c r="L4625" i="1"/>
  <c r="I4629" i="1" l="1"/>
  <c r="J4627" i="1"/>
  <c r="K4627" i="1" s="1"/>
  <c r="L4626" i="1"/>
  <c r="I4630" i="1" l="1"/>
  <c r="J4628" i="1"/>
  <c r="K4628" i="1" s="1"/>
  <c r="L4627" i="1"/>
  <c r="I4631" i="1" l="1"/>
  <c r="J4629" i="1"/>
  <c r="K4629" i="1" s="1"/>
  <c r="L4628" i="1"/>
  <c r="I4632" i="1" l="1"/>
  <c r="J4630" i="1"/>
  <c r="K4630" i="1" s="1"/>
  <c r="L4629" i="1"/>
  <c r="I4633" i="1" l="1"/>
  <c r="J4631" i="1"/>
  <c r="K4631" i="1" s="1"/>
  <c r="L4630" i="1"/>
  <c r="I4634" i="1" l="1"/>
  <c r="J4632" i="1"/>
  <c r="K4632" i="1" s="1"/>
  <c r="L4631" i="1"/>
  <c r="I4635" i="1" l="1"/>
  <c r="J4633" i="1"/>
  <c r="K4633" i="1" s="1"/>
  <c r="L4632" i="1"/>
  <c r="I4636" i="1" l="1"/>
  <c r="J4634" i="1"/>
  <c r="K4634" i="1" s="1"/>
  <c r="L4633" i="1"/>
  <c r="I4637" i="1" l="1"/>
  <c r="J4635" i="1"/>
  <c r="K4635" i="1" s="1"/>
  <c r="L4634" i="1"/>
  <c r="I4638" i="1" l="1"/>
  <c r="J4636" i="1"/>
  <c r="K4636" i="1" s="1"/>
  <c r="L4635" i="1"/>
  <c r="I4639" i="1" l="1"/>
  <c r="J4637" i="1"/>
  <c r="K4637" i="1" s="1"/>
  <c r="L4636" i="1"/>
  <c r="I4640" i="1" l="1"/>
  <c r="J4638" i="1"/>
  <c r="K4638" i="1" s="1"/>
  <c r="L4637" i="1"/>
  <c r="I4641" i="1" l="1"/>
  <c r="J4639" i="1"/>
  <c r="K4639" i="1" s="1"/>
  <c r="L4638" i="1"/>
  <c r="I4642" i="1" l="1"/>
  <c r="J4640" i="1"/>
  <c r="K4640" i="1" s="1"/>
  <c r="L4639" i="1"/>
  <c r="I4643" i="1" l="1"/>
  <c r="J4641" i="1"/>
  <c r="K4641" i="1" s="1"/>
  <c r="L4640" i="1"/>
  <c r="I4644" i="1" l="1"/>
  <c r="J4642" i="1"/>
  <c r="K4642" i="1" s="1"/>
  <c r="L4641" i="1"/>
  <c r="I4645" i="1" l="1"/>
  <c r="J4643" i="1"/>
  <c r="K4643" i="1" s="1"/>
  <c r="L4642" i="1"/>
  <c r="I4646" i="1" l="1"/>
  <c r="J4644" i="1"/>
  <c r="K4644" i="1" s="1"/>
  <c r="L4643" i="1"/>
  <c r="I4647" i="1" l="1"/>
  <c r="J4645" i="1"/>
  <c r="K4645" i="1" s="1"/>
  <c r="L4644" i="1"/>
  <c r="I4648" i="1" l="1"/>
  <c r="J4646" i="1"/>
  <c r="K4646" i="1" s="1"/>
  <c r="L4645" i="1"/>
  <c r="I4649" i="1" l="1"/>
  <c r="J4647" i="1"/>
  <c r="K4647" i="1" s="1"/>
  <c r="L4646" i="1"/>
  <c r="I4650" i="1" l="1"/>
  <c r="J4648" i="1"/>
  <c r="K4648" i="1" s="1"/>
  <c r="L4647" i="1"/>
  <c r="I4651" i="1" l="1"/>
  <c r="J4649" i="1"/>
  <c r="K4649" i="1" s="1"/>
  <c r="L4648" i="1"/>
  <c r="I4652" i="1" l="1"/>
  <c r="J4650" i="1"/>
  <c r="K4650" i="1" s="1"/>
  <c r="L4649" i="1"/>
  <c r="I4653" i="1" l="1"/>
  <c r="J4651" i="1"/>
  <c r="K4651" i="1" s="1"/>
  <c r="L4650" i="1"/>
  <c r="I4654" i="1" l="1"/>
  <c r="J4652" i="1"/>
  <c r="K4652" i="1" s="1"/>
  <c r="L4651" i="1"/>
  <c r="I4655" i="1" l="1"/>
  <c r="J4653" i="1"/>
  <c r="K4653" i="1" s="1"/>
  <c r="L4652" i="1"/>
  <c r="I4656" i="1" l="1"/>
  <c r="J4654" i="1"/>
  <c r="K4654" i="1" s="1"/>
  <c r="L4653" i="1"/>
  <c r="I4657" i="1" l="1"/>
  <c r="J4655" i="1"/>
  <c r="K4655" i="1" s="1"/>
  <c r="L4654" i="1"/>
  <c r="I4658" i="1" l="1"/>
  <c r="L4655" i="1"/>
  <c r="J4656" i="1"/>
  <c r="K4656" i="1" s="1"/>
  <c r="I4659" i="1" l="1"/>
  <c r="J4657" i="1"/>
  <c r="K4657" i="1" s="1"/>
  <c r="L4656" i="1"/>
  <c r="I4660" i="1" l="1"/>
  <c r="J4658" i="1"/>
  <c r="K4658" i="1" s="1"/>
  <c r="L4657" i="1"/>
  <c r="I4661" i="1" l="1"/>
  <c r="J4659" i="1"/>
  <c r="K4659" i="1" s="1"/>
  <c r="L4658" i="1"/>
  <c r="I4662" i="1" l="1"/>
  <c r="J4660" i="1"/>
  <c r="K4660" i="1" s="1"/>
  <c r="L4659" i="1"/>
  <c r="I4663" i="1" l="1"/>
  <c r="J4661" i="1"/>
  <c r="K4661" i="1" s="1"/>
  <c r="L4660" i="1"/>
  <c r="I4664" i="1" l="1"/>
  <c r="J4662" i="1"/>
  <c r="K4662" i="1" s="1"/>
  <c r="L4661" i="1"/>
  <c r="I4665" i="1" l="1"/>
  <c r="J4663" i="1"/>
  <c r="K4663" i="1" s="1"/>
  <c r="L4662" i="1"/>
  <c r="I4666" i="1" l="1"/>
  <c r="J4664" i="1"/>
  <c r="K4664" i="1" s="1"/>
  <c r="L4663" i="1"/>
  <c r="I4667" i="1" l="1"/>
  <c r="J4665" i="1"/>
  <c r="K4665" i="1" s="1"/>
  <c r="L4664" i="1"/>
  <c r="I4668" i="1" l="1"/>
  <c r="J4666" i="1"/>
  <c r="K4666" i="1" s="1"/>
  <c r="L4665" i="1"/>
  <c r="I4669" i="1" l="1"/>
  <c r="J4667" i="1"/>
  <c r="K4667" i="1" s="1"/>
  <c r="L4666" i="1"/>
  <c r="I4670" i="1" l="1"/>
  <c r="J4668" i="1"/>
  <c r="K4668" i="1" s="1"/>
  <c r="L4667" i="1"/>
  <c r="I4671" i="1" l="1"/>
  <c r="J4669" i="1"/>
  <c r="K4669" i="1" s="1"/>
  <c r="L4668" i="1"/>
  <c r="I4672" i="1" l="1"/>
  <c r="J4670" i="1"/>
  <c r="K4670" i="1" s="1"/>
  <c r="L4669" i="1"/>
  <c r="I4673" i="1" l="1"/>
  <c r="J4671" i="1"/>
  <c r="K4671" i="1" s="1"/>
  <c r="L4670" i="1"/>
  <c r="I4674" i="1" l="1"/>
  <c r="J4672" i="1"/>
  <c r="K4672" i="1" s="1"/>
  <c r="L4671" i="1"/>
  <c r="I4675" i="1" l="1"/>
  <c r="J4673" i="1"/>
  <c r="K4673" i="1" s="1"/>
  <c r="L4672" i="1"/>
  <c r="I4676" i="1" l="1"/>
  <c r="J4674" i="1"/>
  <c r="K4674" i="1" s="1"/>
  <c r="L4673" i="1"/>
  <c r="I4677" i="1" l="1"/>
  <c r="J4675" i="1"/>
  <c r="K4675" i="1" s="1"/>
  <c r="L4674" i="1"/>
  <c r="I4678" i="1" l="1"/>
  <c r="J4676" i="1"/>
  <c r="K4676" i="1" s="1"/>
  <c r="L4675" i="1"/>
  <c r="I4679" i="1" l="1"/>
  <c r="J4677" i="1"/>
  <c r="K4677" i="1" s="1"/>
  <c r="L4676" i="1"/>
  <c r="I4680" i="1" l="1"/>
  <c r="J4678" i="1"/>
  <c r="K4678" i="1" s="1"/>
  <c r="L4677" i="1"/>
  <c r="I4681" i="1" l="1"/>
  <c r="J4679" i="1"/>
  <c r="K4679" i="1" s="1"/>
  <c r="L4678" i="1"/>
  <c r="I4682" i="1" l="1"/>
  <c r="J4680" i="1"/>
  <c r="K4680" i="1" s="1"/>
  <c r="L4679" i="1"/>
  <c r="I4683" i="1" l="1"/>
  <c r="J4681" i="1"/>
  <c r="K4681" i="1" s="1"/>
  <c r="L4680" i="1"/>
  <c r="I4684" i="1" l="1"/>
  <c r="J4682" i="1"/>
  <c r="K4682" i="1" s="1"/>
  <c r="L4681" i="1"/>
  <c r="I4685" i="1" l="1"/>
  <c r="J4683" i="1"/>
  <c r="K4683" i="1" s="1"/>
  <c r="L4682" i="1"/>
  <c r="I4686" i="1" l="1"/>
  <c r="J4684" i="1"/>
  <c r="K4684" i="1" s="1"/>
  <c r="L4683" i="1"/>
  <c r="I4687" i="1" l="1"/>
  <c r="J4685" i="1"/>
  <c r="K4685" i="1" s="1"/>
  <c r="L4684" i="1"/>
  <c r="I4688" i="1" l="1"/>
  <c r="J4686" i="1"/>
  <c r="K4686" i="1" s="1"/>
  <c r="L4685" i="1"/>
  <c r="I4689" i="1" l="1"/>
  <c r="J4687" i="1"/>
  <c r="K4687" i="1" s="1"/>
  <c r="L4686" i="1"/>
  <c r="I4690" i="1" l="1"/>
  <c r="J4688" i="1"/>
  <c r="K4688" i="1" s="1"/>
  <c r="L4687" i="1"/>
  <c r="I4691" i="1" l="1"/>
  <c r="J4689" i="1"/>
  <c r="K4689" i="1" s="1"/>
  <c r="L4688" i="1"/>
  <c r="I4692" i="1" l="1"/>
  <c r="J4690" i="1"/>
  <c r="K4690" i="1" s="1"/>
  <c r="L4689" i="1"/>
  <c r="I4693" i="1" l="1"/>
  <c r="J4691" i="1"/>
  <c r="K4691" i="1" s="1"/>
  <c r="L4690" i="1"/>
  <c r="I4694" i="1" l="1"/>
  <c r="J4692" i="1"/>
  <c r="K4692" i="1" s="1"/>
  <c r="L4691" i="1"/>
  <c r="I4695" i="1" l="1"/>
  <c r="J4693" i="1"/>
  <c r="K4693" i="1" s="1"/>
  <c r="L4692" i="1"/>
  <c r="I4696" i="1" l="1"/>
  <c r="J4694" i="1"/>
  <c r="K4694" i="1" s="1"/>
  <c r="L4693" i="1"/>
  <c r="I4697" i="1" l="1"/>
  <c r="J4695" i="1"/>
  <c r="K4695" i="1" s="1"/>
  <c r="L4694" i="1"/>
  <c r="I4698" i="1" l="1"/>
  <c r="J4696" i="1"/>
  <c r="K4696" i="1" s="1"/>
  <c r="L4695" i="1"/>
  <c r="I4699" i="1" l="1"/>
  <c r="J4697" i="1"/>
  <c r="K4697" i="1" s="1"/>
  <c r="L4696" i="1"/>
  <c r="I4700" i="1" l="1"/>
  <c r="J4698" i="1"/>
  <c r="K4698" i="1" s="1"/>
  <c r="L4697" i="1"/>
  <c r="I4701" i="1" l="1"/>
  <c r="J4699" i="1"/>
  <c r="K4699" i="1" s="1"/>
  <c r="L4698" i="1"/>
  <c r="I4702" i="1" l="1"/>
  <c r="J4700" i="1"/>
  <c r="K4700" i="1" s="1"/>
  <c r="L4699" i="1"/>
  <c r="I4703" i="1" l="1"/>
  <c r="J4701" i="1"/>
  <c r="K4701" i="1" s="1"/>
  <c r="L4700" i="1"/>
  <c r="I4704" i="1" l="1"/>
  <c r="J4702" i="1"/>
  <c r="K4702" i="1" s="1"/>
  <c r="L4701" i="1"/>
  <c r="I4705" i="1" l="1"/>
  <c r="J4703" i="1"/>
  <c r="K4703" i="1" s="1"/>
  <c r="L4702" i="1"/>
  <c r="I4706" i="1" l="1"/>
  <c r="J4704" i="1"/>
  <c r="K4704" i="1" s="1"/>
  <c r="L4703" i="1"/>
  <c r="I4707" i="1" l="1"/>
  <c r="J4705" i="1"/>
  <c r="K4705" i="1" s="1"/>
  <c r="L4704" i="1"/>
  <c r="I4708" i="1" l="1"/>
  <c r="J4706" i="1"/>
  <c r="K4706" i="1" s="1"/>
  <c r="L4705" i="1"/>
  <c r="I4709" i="1" l="1"/>
  <c r="J4707" i="1"/>
  <c r="K4707" i="1" s="1"/>
  <c r="L4706" i="1"/>
  <c r="I4710" i="1" l="1"/>
  <c r="J4708" i="1"/>
  <c r="K4708" i="1" s="1"/>
  <c r="L4707" i="1"/>
  <c r="I4711" i="1" l="1"/>
  <c r="J4709" i="1"/>
  <c r="K4709" i="1" s="1"/>
  <c r="L4708" i="1"/>
  <c r="I4712" i="1" l="1"/>
  <c r="J4710" i="1"/>
  <c r="K4710" i="1" s="1"/>
  <c r="L4709" i="1"/>
  <c r="I4713" i="1" l="1"/>
  <c r="J4711" i="1"/>
  <c r="K4711" i="1" s="1"/>
  <c r="L4710" i="1"/>
  <c r="I4714" i="1" l="1"/>
  <c r="J4712" i="1"/>
  <c r="K4712" i="1" s="1"/>
  <c r="L4711" i="1"/>
  <c r="I4715" i="1" l="1"/>
  <c r="J4713" i="1"/>
  <c r="K4713" i="1" s="1"/>
  <c r="L4712" i="1"/>
  <c r="I4716" i="1" l="1"/>
  <c r="J4714" i="1"/>
  <c r="K4714" i="1" s="1"/>
  <c r="L4713" i="1"/>
  <c r="I4717" i="1" l="1"/>
  <c r="J4715" i="1"/>
  <c r="K4715" i="1" s="1"/>
  <c r="L4714" i="1"/>
  <c r="I4718" i="1" l="1"/>
  <c r="J4716" i="1"/>
  <c r="K4716" i="1" s="1"/>
  <c r="L4715" i="1"/>
  <c r="I4719" i="1" l="1"/>
  <c r="L4716" i="1"/>
  <c r="J4717" i="1"/>
  <c r="K4717" i="1" s="1"/>
  <c r="I4720" i="1" l="1"/>
  <c r="J4718" i="1"/>
  <c r="K4718" i="1" s="1"/>
  <c r="L4717" i="1"/>
  <c r="I4721" i="1" l="1"/>
  <c r="J4719" i="1"/>
  <c r="K4719" i="1" s="1"/>
  <c r="L4718" i="1"/>
  <c r="I4722" i="1" l="1"/>
  <c r="J4720" i="1"/>
  <c r="K4720" i="1" s="1"/>
  <c r="L4719" i="1"/>
  <c r="I4723" i="1" l="1"/>
  <c r="J4721" i="1"/>
  <c r="K4721" i="1" s="1"/>
  <c r="L4720" i="1"/>
  <c r="I4724" i="1" l="1"/>
  <c r="J4722" i="1"/>
  <c r="K4722" i="1" s="1"/>
  <c r="L4721" i="1"/>
  <c r="I4725" i="1" l="1"/>
  <c r="J4723" i="1"/>
  <c r="K4723" i="1" s="1"/>
  <c r="L4722" i="1"/>
  <c r="I4726" i="1" l="1"/>
  <c r="J4724" i="1"/>
  <c r="K4724" i="1" s="1"/>
  <c r="L4723" i="1"/>
  <c r="I4727" i="1" l="1"/>
  <c r="J4725" i="1"/>
  <c r="K4725" i="1" s="1"/>
  <c r="L4724" i="1"/>
  <c r="I4728" i="1" l="1"/>
  <c r="J4726" i="1"/>
  <c r="K4726" i="1" s="1"/>
  <c r="L4725" i="1"/>
  <c r="I4729" i="1" l="1"/>
  <c r="J4727" i="1"/>
  <c r="K4727" i="1" s="1"/>
  <c r="L4726" i="1"/>
  <c r="I4730" i="1" l="1"/>
  <c r="J4728" i="1"/>
  <c r="K4728" i="1" s="1"/>
  <c r="L4727" i="1"/>
  <c r="I4731" i="1" l="1"/>
  <c r="J4729" i="1"/>
  <c r="K4729" i="1" s="1"/>
  <c r="L4728" i="1"/>
  <c r="I4732" i="1" l="1"/>
  <c r="J4730" i="1"/>
  <c r="K4730" i="1" s="1"/>
  <c r="L4729" i="1"/>
  <c r="I4733" i="1" l="1"/>
  <c r="J4731" i="1"/>
  <c r="K4731" i="1" s="1"/>
  <c r="L4730" i="1"/>
  <c r="I4734" i="1" l="1"/>
  <c r="J4732" i="1"/>
  <c r="K4732" i="1" s="1"/>
  <c r="L4731" i="1"/>
  <c r="I4735" i="1" l="1"/>
  <c r="J4733" i="1"/>
  <c r="K4733" i="1" s="1"/>
  <c r="L4732" i="1"/>
  <c r="I4736" i="1" l="1"/>
  <c r="J4734" i="1"/>
  <c r="K4734" i="1" s="1"/>
  <c r="L4733" i="1"/>
  <c r="I4737" i="1" l="1"/>
  <c r="J4735" i="1"/>
  <c r="K4735" i="1" s="1"/>
  <c r="L4734" i="1"/>
  <c r="I4738" i="1" l="1"/>
  <c r="J4736" i="1"/>
  <c r="K4736" i="1" s="1"/>
  <c r="L4735" i="1"/>
  <c r="I4739" i="1" l="1"/>
  <c r="J4737" i="1"/>
  <c r="K4737" i="1" s="1"/>
  <c r="L4736" i="1"/>
  <c r="I4740" i="1" l="1"/>
  <c r="J4738" i="1"/>
  <c r="K4738" i="1" s="1"/>
  <c r="L4737" i="1"/>
  <c r="I4741" i="1" l="1"/>
  <c r="J4739" i="1"/>
  <c r="K4739" i="1" s="1"/>
  <c r="L4738" i="1"/>
  <c r="I4742" i="1" l="1"/>
  <c r="J4740" i="1"/>
  <c r="K4740" i="1" s="1"/>
  <c r="L4739" i="1"/>
  <c r="I4743" i="1" l="1"/>
  <c r="J4741" i="1"/>
  <c r="K4741" i="1" s="1"/>
  <c r="L4740" i="1"/>
  <c r="I4744" i="1" l="1"/>
  <c r="J4742" i="1"/>
  <c r="K4742" i="1" s="1"/>
  <c r="L4741" i="1"/>
  <c r="I4745" i="1" l="1"/>
  <c r="J4743" i="1"/>
  <c r="K4743" i="1" s="1"/>
  <c r="L4742" i="1"/>
  <c r="I4746" i="1" l="1"/>
  <c r="J4744" i="1"/>
  <c r="K4744" i="1" s="1"/>
  <c r="L4743" i="1"/>
  <c r="I4747" i="1" l="1"/>
  <c r="J4745" i="1"/>
  <c r="K4745" i="1" s="1"/>
  <c r="L4744" i="1"/>
  <c r="I4748" i="1" l="1"/>
  <c r="J4746" i="1"/>
  <c r="K4746" i="1" s="1"/>
  <c r="L4745" i="1"/>
  <c r="I4749" i="1" l="1"/>
  <c r="J4747" i="1"/>
  <c r="K4747" i="1" s="1"/>
  <c r="L4746" i="1"/>
  <c r="I4750" i="1" l="1"/>
  <c r="J4748" i="1"/>
  <c r="K4748" i="1" s="1"/>
  <c r="L4747" i="1"/>
  <c r="I4751" i="1" l="1"/>
  <c r="J4749" i="1"/>
  <c r="K4749" i="1" s="1"/>
  <c r="L4748" i="1"/>
  <c r="I4752" i="1" l="1"/>
  <c r="J4750" i="1"/>
  <c r="K4750" i="1" s="1"/>
  <c r="L4749" i="1"/>
  <c r="I4753" i="1" l="1"/>
  <c r="J4751" i="1"/>
  <c r="K4751" i="1" s="1"/>
  <c r="L4750" i="1"/>
  <c r="I4754" i="1" l="1"/>
  <c r="J4752" i="1"/>
  <c r="K4752" i="1" s="1"/>
  <c r="L4751" i="1"/>
  <c r="I4755" i="1" l="1"/>
  <c r="J4753" i="1"/>
  <c r="K4753" i="1" s="1"/>
  <c r="L4752" i="1"/>
  <c r="I4756" i="1" l="1"/>
  <c r="J4754" i="1"/>
  <c r="K4754" i="1" s="1"/>
  <c r="L4753" i="1"/>
  <c r="I4757" i="1" l="1"/>
  <c r="J4755" i="1"/>
  <c r="K4755" i="1" s="1"/>
  <c r="L4754" i="1"/>
  <c r="I4758" i="1" l="1"/>
  <c r="J4756" i="1"/>
  <c r="K4756" i="1" s="1"/>
  <c r="L4755" i="1"/>
  <c r="I4759" i="1" l="1"/>
  <c r="J4757" i="1"/>
  <c r="K4757" i="1" s="1"/>
  <c r="L4756" i="1"/>
  <c r="I4760" i="1" l="1"/>
  <c r="J4758" i="1"/>
  <c r="K4758" i="1" s="1"/>
  <c r="L4757" i="1"/>
  <c r="I4761" i="1" l="1"/>
  <c r="J4759" i="1"/>
  <c r="K4759" i="1" s="1"/>
  <c r="L4758" i="1"/>
  <c r="I4762" i="1" l="1"/>
  <c r="J4760" i="1"/>
  <c r="K4760" i="1" s="1"/>
  <c r="L4759" i="1"/>
  <c r="I4763" i="1" l="1"/>
  <c r="J4761" i="1"/>
  <c r="K4761" i="1" s="1"/>
  <c r="L4760" i="1"/>
  <c r="I4764" i="1" l="1"/>
  <c r="J4762" i="1"/>
  <c r="K4762" i="1" s="1"/>
  <c r="L4761" i="1"/>
  <c r="I4765" i="1" l="1"/>
  <c r="J4763" i="1"/>
  <c r="K4763" i="1" s="1"/>
  <c r="L4762" i="1"/>
  <c r="I4766" i="1" l="1"/>
  <c r="J4764" i="1"/>
  <c r="K4764" i="1" s="1"/>
  <c r="L4763" i="1"/>
  <c r="I4767" i="1" l="1"/>
  <c r="J4765" i="1"/>
  <c r="K4765" i="1" s="1"/>
  <c r="L4764" i="1"/>
  <c r="I4768" i="1" l="1"/>
  <c r="J4766" i="1"/>
  <c r="K4766" i="1" s="1"/>
  <c r="L4765" i="1"/>
  <c r="I4769" i="1" l="1"/>
  <c r="J4767" i="1"/>
  <c r="K4767" i="1" s="1"/>
  <c r="L4766" i="1"/>
  <c r="I4770" i="1" l="1"/>
  <c r="J4768" i="1"/>
  <c r="K4768" i="1" s="1"/>
  <c r="L4767" i="1"/>
  <c r="I4771" i="1" l="1"/>
  <c r="J4769" i="1"/>
  <c r="K4769" i="1" s="1"/>
  <c r="L4768" i="1"/>
  <c r="I4772" i="1" l="1"/>
  <c r="J4770" i="1"/>
  <c r="K4770" i="1" s="1"/>
  <c r="L4769" i="1"/>
  <c r="I4773" i="1" l="1"/>
  <c r="J4771" i="1"/>
  <c r="K4771" i="1" s="1"/>
  <c r="L4770" i="1"/>
  <c r="I4774" i="1" l="1"/>
  <c r="J4772" i="1"/>
  <c r="K4772" i="1" s="1"/>
  <c r="L4771" i="1"/>
  <c r="I4775" i="1" l="1"/>
  <c r="J4773" i="1"/>
  <c r="K4773" i="1" s="1"/>
  <c r="L4772" i="1"/>
  <c r="I4776" i="1" l="1"/>
  <c r="J4774" i="1"/>
  <c r="K4774" i="1" s="1"/>
  <c r="L4773" i="1"/>
  <c r="I4777" i="1" l="1"/>
  <c r="J4775" i="1"/>
  <c r="K4775" i="1" s="1"/>
  <c r="L4774" i="1"/>
  <c r="I4778" i="1" l="1"/>
  <c r="J4776" i="1"/>
  <c r="K4776" i="1" s="1"/>
  <c r="L4775" i="1"/>
  <c r="I4779" i="1" l="1"/>
  <c r="J4777" i="1"/>
  <c r="K4777" i="1" s="1"/>
  <c r="L4776" i="1"/>
  <c r="I4780" i="1" l="1"/>
  <c r="J4778" i="1"/>
  <c r="K4778" i="1" s="1"/>
  <c r="L4777" i="1"/>
  <c r="I4781" i="1" l="1"/>
  <c r="J4779" i="1"/>
  <c r="K4779" i="1" s="1"/>
  <c r="L4778" i="1"/>
  <c r="I4782" i="1" l="1"/>
  <c r="J4780" i="1"/>
  <c r="K4780" i="1" s="1"/>
  <c r="L4779" i="1"/>
  <c r="I4783" i="1" l="1"/>
  <c r="J4781" i="1"/>
  <c r="K4781" i="1" s="1"/>
  <c r="L4780" i="1"/>
  <c r="I4784" i="1" l="1"/>
  <c r="J4782" i="1"/>
  <c r="K4782" i="1" s="1"/>
  <c r="L4781" i="1"/>
  <c r="I4785" i="1" l="1"/>
  <c r="J4783" i="1"/>
  <c r="K4783" i="1" s="1"/>
  <c r="L4782" i="1"/>
  <c r="I4786" i="1" l="1"/>
  <c r="J4784" i="1"/>
  <c r="K4784" i="1" s="1"/>
  <c r="L4783" i="1"/>
  <c r="I4787" i="1" l="1"/>
  <c r="J4785" i="1"/>
  <c r="K4785" i="1" s="1"/>
  <c r="L4784" i="1"/>
  <c r="I4788" i="1" l="1"/>
  <c r="J4786" i="1"/>
  <c r="K4786" i="1" s="1"/>
  <c r="L4785" i="1"/>
  <c r="I4789" i="1" l="1"/>
  <c r="J4787" i="1"/>
  <c r="K4787" i="1" s="1"/>
  <c r="L4786" i="1"/>
  <c r="I4790" i="1" l="1"/>
  <c r="J4788" i="1"/>
  <c r="K4788" i="1" s="1"/>
  <c r="L4787" i="1"/>
  <c r="I4791" i="1" l="1"/>
  <c r="J4789" i="1"/>
  <c r="K4789" i="1" s="1"/>
  <c r="L4788" i="1"/>
  <c r="I4792" i="1" l="1"/>
  <c r="J4790" i="1"/>
  <c r="K4790" i="1" s="1"/>
  <c r="L4789" i="1"/>
  <c r="I4793" i="1" l="1"/>
  <c r="J4791" i="1"/>
  <c r="K4791" i="1" s="1"/>
  <c r="L4790" i="1"/>
  <c r="I4794" i="1" l="1"/>
  <c r="J4792" i="1"/>
  <c r="K4792" i="1" s="1"/>
  <c r="L4791" i="1"/>
  <c r="I4795" i="1" l="1"/>
  <c r="J4793" i="1"/>
  <c r="K4793" i="1" s="1"/>
  <c r="L4792" i="1"/>
  <c r="I4796" i="1" l="1"/>
  <c r="J4794" i="1"/>
  <c r="K4794" i="1" s="1"/>
  <c r="L4793" i="1"/>
  <c r="I4797" i="1" l="1"/>
  <c r="J4795" i="1"/>
  <c r="K4795" i="1" s="1"/>
  <c r="L4794" i="1"/>
  <c r="I4798" i="1" l="1"/>
  <c r="L4795" i="1"/>
  <c r="J4796" i="1"/>
  <c r="K4796" i="1" s="1"/>
  <c r="I4799" i="1" l="1"/>
  <c r="L4796" i="1"/>
  <c r="J4797" i="1"/>
  <c r="K4797" i="1" s="1"/>
  <c r="I4800" i="1" l="1"/>
  <c r="J4798" i="1"/>
  <c r="K4798" i="1" s="1"/>
  <c r="L4797" i="1"/>
  <c r="I4801" i="1" l="1"/>
  <c r="J4799" i="1"/>
  <c r="K4799" i="1" s="1"/>
  <c r="L4798" i="1"/>
  <c r="I4802" i="1" l="1"/>
  <c r="J4800" i="1"/>
  <c r="K4800" i="1" s="1"/>
  <c r="L4799" i="1"/>
  <c r="I4803" i="1" l="1"/>
  <c r="J4801" i="1"/>
  <c r="K4801" i="1" s="1"/>
  <c r="L4800" i="1"/>
  <c r="I4804" i="1" l="1"/>
  <c r="J4802" i="1"/>
  <c r="K4802" i="1" s="1"/>
  <c r="L4801" i="1"/>
  <c r="I4805" i="1" l="1"/>
  <c r="J4803" i="1"/>
  <c r="K4803" i="1" s="1"/>
  <c r="L4802" i="1"/>
  <c r="I4806" i="1" l="1"/>
  <c r="J4804" i="1"/>
  <c r="K4804" i="1" s="1"/>
  <c r="L4803" i="1"/>
  <c r="I4807" i="1" l="1"/>
  <c r="J4805" i="1"/>
  <c r="K4805" i="1" s="1"/>
  <c r="L4804" i="1"/>
  <c r="I4808" i="1" l="1"/>
  <c r="J4806" i="1"/>
  <c r="K4806" i="1" s="1"/>
  <c r="L4805" i="1"/>
  <c r="I4809" i="1" l="1"/>
  <c r="J4807" i="1"/>
  <c r="K4807" i="1" s="1"/>
  <c r="L4806" i="1"/>
  <c r="I4810" i="1" l="1"/>
  <c r="J4808" i="1"/>
  <c r="K4808" i="1" s="1"/>
  <c r="L4807" i="1"/>
  <c r="I4811" i="1" l="1"/>
  <c r="J4809" i="1"/>
  <c r="K4809" i="1" s="1"/>
  <c r="L4808" i="1"/>
  <c r="I4812" i="1" l="1"/>
  <c r="J4810" i="1"/>
  <c r="K4810" i="1" s="1"/>
  <c r="L4809" i="1"/>
  <c r="I4813" i="1" l="1"/>
  <c r="J4811" i="1"/>
  <c r="K4811" i="1" s="1"/>
  <c r="L4810" i="1"/>
  <c r="I4814" i="1" l="1"/>
  <c r="J4812" i="1"/>
  <c r="K4812" i="1" s="1"/>
  <c r="L4811" i="1"/>
  <c r="I4815" i="1" l="1"/>
  <c r="J4813" i="1"/>
  <c r="K4813" i="1" s="1"/>
  <c r="L4812" i="1"/>
  <c r="I4816" i="1" l="1"/>
  <c r="J4814" i="1"/>
  <c r="K4814" i="1" s="1"/>
  <c r="L4813" i="1"/>
  <c r="I4817" i="1" l="1"/>
  <c r="J4815" i="1"/>
  <c r="K4815" i="1" s="1"/>
  <c r="L4814" i="1"/>
  <c r="I4818" i="1" l="1"/>
  <c r="J4816" i="1"/>
  <c r="K4816" i="1" s="1"/>
  <c r="L4815" i="1"/>
  <c r="I4819" i="1" l="1"/>
  <c r="J4817" i="1"/>
  <c r="K4817" i="1" s="1"/>
  <c r="L4816" i="1"/>
  <c r="I4820" i="1" l="1"/>
  <c r="J4818" i="1"/>
  <c r="K4818" i="1" s="1"/>
  <c r="L4817" i="1"/>
  <c r="I4821" i="1" l="1"/>
  <c r="J4819" i="1"/>
  <c r="K4819" i="1" s="1"/>
  <c r="L4818" i="1"/>
  <c r="I4822" i="1" l="1"/>
  <c r="J4820" i="1"/>
  <c r="K4820" i="1" s="1"/>
  <c r="L4819" i="1"/>
  <c r="I4823" i="1" l="1"/>
  <c r="J4821" i="1"/>
  <c r="K4821" i="1" s="1"/>
  <c r="L4820" i="1"/>
  <c r="I4824" i="1" l="1"/>
  <c r="J4822" i="1"/>
  <c r="K4822" i="1" s="1"/>
  <c r="L4821" i="1"/>
  <c r="I4825" i="1" l="1"/>
  <c r="J4823" i="1"/>
  <c r="K4823" i="1" s="1"/>
  <c r="L4822" i="1"/>
  <c r="I4826" i="1" l="1"/>
  <c r="J4824" i="1"/>
  <c r="K4824" i="1" s="1"/>
  <c r="L4823" i="1"/>
  <c r="I4827" i="1" l="1"/>
  <c r="J4825" i="1"/>
  <c r="K4825" i="1" s="1"/>
  <c r="L4824" i="1"/>
  <c r="I4828" i="1" l="1"/>
  <c r="J4826" i="1"/>
  <c r="K4826" i="1" s="1"/>
  <c r="L4825" i="1"/>
  <c r="I4829" i="1" l="1"/>
  <c r="J4827" i="1"/>
  <c r="K4827" i="1" s="1"/>
  <c r="L4826" i="1"/>
  <c r="I4830" i="1" l="1"/>
  <c r="J4828" i="1"/>
  <c r="K4828" i="1" s="1"/>
  <c r="L4827" i="1"/>
  <c r="I4831" i="1" l="1"/>
  <c r="J4829" i="1"/>
  <c r="K4829" i="1" s="1"/>
  <c r="L4828" i="1"/>
  <c r="I4832" i="1" l="1"/>
  <c r="J4830" i="1"/>
  <c r="K4830" i="1" s="1"/>
  <c r="L4829" i="1"/>
  <c r="I4833" i="1" l="1"/>
  <c r="J4831" i="1"/>
  <c r="K4831" i="1" s="1"/>
  <c r="L4830" i="1"/>
  <c r="I4834" i="1" l="1"/>
  <c r="J4832" i="1"/>
  <c r="K4832" i="1" s="1"/>
  <c r="L4831" i="1"/>
  <c r="I4835" i="1" l="1"/>
  <c r="J4833" i="1"/>
  <c r="K4833" i="1" s="1"/>
  <c r="L4832" i="1"/>
  <c r="I4836" i="1" l="1"/>
  <c r="J4834" i="1"/>
  <c r="K4834" i="1" s="1"/>
  <c r="L4833" i="1"/>
  <c r="I4837" i="1" l="1"/>
  <c r="J4835" i="1"/>
  <c r="K4835" i="1" s="1"/>
  <c r="L4834" i="1"/>
  <c r="I4838" i="1" l="1"/>
  <c r="J4836" i="1"/>
  <c r="K4836" i="1" s="1"/>
  <c r="L4835" i="1"/>
  <c r="I4839" i="1" l="1"/>
  <c r="J4837" i="1"/>
  <c r="K4837" i="1" s="1"/>
  <c r="L4836" i="1"/>
  <c r="I4840" i="1" l="1"/>
  <c r="J4838" i="1"/>
  <c r="K4838" i="1" s="1"/>
  <c r="L4837" i="1"/>
  <c r="I4841" i="1" l="1"/>
  <c r="J4839" i="1"/>
  <c r="K4839" i="1" s="1"/>
  <c r="L4838" i="1"/>
  <c r="I4842" i="1" l="1"/>
  <c r="J4840" i="1"/>
  <c r="K4840" i="1" s="1"/>
  <c r="L4839" i="1"/>
  <c r="I4843" i="1" l="1"/>
  <c r="J4841" i="1"/>
  <c r="K4841" i="1" s="1"/>
  <c r="L4840" i="1"/>
  <c r="I4844" i="1" l="1"/>
  <c r="J4842" i="1"/>
  <c r="K4842" i="1" s="1"/>
  <c r="L4841" i="1"/>
  <c r="I4845" i="1" l="1"/>
  <c r="J4843" i="1"/>
  <c r="K4843" i="1" s="1"/>
  <c r="L4842" i="1"/>
  <c r="I4846" i="1" l="1"/>
  <c r="J4844" i="1"/>
  <c r="K4844" i="1" s="1"/>
  <c r="L4843" i="1"/>
  <c r="I4847" i="1" l="1"/>
  <c r="J4845" i="1"/>
  <c r="K4845" i="1" s="1"/>
  <c r="L4844" i="1"/>
  <c r="I4848" i="1" l="1"/>
  <c r="J4846" i="1"/>
  <c r="K4846" i="1" s="1"/>
  <c r="L4845" i="1"/>
  <c r="I4849" i="1" l="1"/>
  <c r="J4847" i="1"/>
  <c r="K4847" i="1" s="1"/>
  <c r="L4846" i="1"/>
  <c r="I4850" i="1" l="1"/>
  <c r="J4848" i="1"/>
  <c r="K4848" i="1" s="1"/>
  <c r="L4847" i="1"/>
  <c r="I4851" i="1" l="1"/>
  <c r="J4849" i="1"/>
  <c r="K4849" i="1" s="1"/>
  <c r="L4848" i="1"/>
  <c r="I4852" i="1" l="1"/>
  <c r="J4850" i="1"/>
  <c r="K4850" i="1" s="1"/>
  <c r="L4849" i="1"/>
  <c r="I4853" i="1" l="1"/>
  <c r="J4851" i="1"/>
  <c r="K4851" i="1" s="1"/>
  <c r="L4850" i="1"/>
  <c r="I4854" i="1" l="1"/>
  <c r="J4852" i="1"/>
  <c r="K4852" i="1" s="1"/>
  <c r="L4851" i="1"/>
  <c r="I4855" i="1" l="1"/>
  <c r="J4853" i="1"/>
  <c r="K4853" i="1" s="1"/>
  <c r="L4852" i="1"/>
  <c r="I4856" i="1" l="1"/>
  <c r="J4854" i="1"/>
  <c r="K4854" i="1" s="1"/>
  <c r="L4853" i="1"/>
  <c r="I4857" i="1" l="1"/>
  <c r="J4855" i="1"/>
  <c r="K4855" i="1" s="1"/>
  <c r="L4854" i="1"/>
  <c r="I4858" i="1" l="1"/>
  <c r="J4856" i="1"/>
  <c r="K4856" i="1" s="1"/>
  <c r="L4855" i="1"/>
  <c r="I4859" i="1" l="1"/>
  <c r="J4857" i="1"/>
  <c r="K4857" i="1" s="1"/>
  <c r="L4856" i="1"/>
  <c r="I4860" i="1" l="1"/>
  <c r="J4858" i="1"/>
  <c r="K4858" i="1" s="1"/>
  <c r="L4857" i="1"/>
  <c r="I4861" i="1" l="1"/>
  <c r="J4859" i="1"/>
  <c r="K4859" i="1" s="1"/>
  <c r="L4858" i="1"/>
  <c r="I4862" i="1" l="1"/>
  <c r="J4860" i="1"/>
  <c r="K4860" i="1" s="1"/>
  <c r="L4859" i="1"/>
  <c r="I4863" i="1" l="1"/>
  <c r="J4861" i="1"/>
  <c r="K4861" i="1" s="1"/>
  <c r="L4860" i="1"/>
  <c r="I4864" i="1" l="1"/>
  <c r="J4862" i="1"/>
  <c r="K4862" i="1" s="1"/>
  <c r="L4861" i="1"/>
  <c r="I4865" i="1" l="1"/>
  <c r="J4863" i="1"/>
  <c r="K4863" i="1" s="1"/>
  <c r="L4862" i="1"/>
  <c r="I4866" i="1" l="1"/>
  <c r="J4864" i="1"/>
  <c r="K4864" i="1" s="1"/>
  <c r="L4863" i="1"/>
  <c r="I4867" i="1" l="1"/>
  <c r="J4865" i="1"/>
  <c r="K4865" i="1" s="1"/>
  <c r="L4864" i="1"/>
  <c r="I4868" i="1" l="1"/>
  <c r="J4866" i="1"/>
  <c r="K4866" i="1" s="1"/>
  <c r="L4865" i="1"/>
  <c r="I4869" i="1" l="1"/>
  <c r="J4867" i="1"/>
  <c r="K4867" i="1" s="1"/>
  <c r="L4866" i="1"/>
  <c r="I4870" i="1" l="1"/>
  <c r="J4868" i="1"/>
  <c r="K4868" i="1" s="1"/>
  <c r="L4867" i="1"/>
  <c r="I4871" i="1" l="1"/>
  <c r="J4869" i="1"/>
  <c r="K4869" i="1" s="1"/>
  <c r="L4868" i="1"/>
  <c r="I4872" i="1" l="1"/>
  <c r="J4870" i="1"/>
  <c r="K4870" i="1" s="1"/>
  <c r="L4869" i="1"/>
  <c r="I4873" i="1" l="1"/>
  <c r="J4871" i="1"/>
  <c r="K4871" i="1" s="1"/>
  <c r="L4870" i="1"/>
  <c r="I4874" i="1" l="1"/>
  <c r="J4872" i="1"/>
  <c r="K4872" i="1" s="1"/>
  <c r="L4871" i="1"/>
  <c r="I4875" i="1" l="1"/>
  <c r="J4873" i="1"/>
  <c r="K4873" i="1" s="1"/>
  <c r="L4872" i="1"/>
  <c r="I4876" i="1" l="1"/>
  <c r="J4874" i="1"/>
  <c r="K4874" i="1" s="1"/>
  <c r="L4873" i="1"/>
  <c r="I4877" i="1" l="1"/>
  <c r="L4874" i="1"/>
  <c r="J4875" i="1"/>
  <c r="K4875" i="1" s="1"/>
  <c r="I4878" i="1" l="1"/>
  <c r="L4875" i="1"/>
  <c r="J4876" i="1"/>
  <c r="K4876" i="1" s="1"/>
  <c r="I4879" i="1" l="1"/>
  <c r="J4877" i="1"/>
  <c r="K4877" i="1" s="1"/>
  <c r="L4876" i="1"/>
  <c r="I4880" i="1" l="1"/>
  <c r="J4878" i="1"/>
  <c r="K4878" i="1" s="1"/>
  <c r="L4877" i="1"/>
  <c r="I4881" i="1" l="1"/>
  <c r="J4879" i="1"/>
  <c r="K4879" i="1" s="1"/>
  <c r="L4878" i="1"/>
  <c r="I4882" i="1" l="1"/>
  <c r="L4879" i="1"/>
  <c r="J4880" i="1"/>
  <c r="K4880" i="1" s="1"/>
  <c r="I4883" i="1" l="1"/>
  <c r="J4881" i="1"/>
  <c r="K4881" i="1" s="1"/>
  <c r="L4880" i="1"/>
  <c r="I4884" i="1" l="1"/>
  <c r="J4882" i="1"/>
  <c r="K4882" i="1" s="1"/>
  <c r="L4881" i="1"/>
  <c r="I4885" i="1" l="1"/>
  <c r="L4882" i="1"/>
  <c r="J4883" i="1"/>
  <c r="K4883" i="1" s="1"/>
  <c r="I4886" i="1" l="1"/>
  <c r="L4883" i="1"/>
  <c r="J4884" i="1"/>
  <c r="K4884" i="1" s="1"/>
  <c r="I4887" i="1" l="1"/>
  <c r="J4885" i="1"/>
  <c r="K4885" i="1" s="1"/>
  <c r="L4884" i="1"/>
  <c r="I4888" i="1" l="1"/>
  <c r="L4885" i="1"/>
  <c r="J4886" i="1"/>
  <c r="K4886" i="1" s="1"/>
  <c r="I4889" i="1" l="1"/>
  <c r="L4886" i="1"/>
  <c r="J4887" i="1"/>
  <c r="K4887" i="1" s="1"/>
  <c r="I4890" i="1" l="1"/>
  <c r="L4887" i="1"/>
  <c r="J4888" i="1"/>
  <c r="K4888" i="1" s="1"/>
  <c r="I4891" i="1" l="1"/>
  <c r="L4888" i="1"/>
  <c r="J4889" i="1"/>
  <c r="K4889" i="1" s="1"/>
  <c r="I4892" i="1" l="1"/>
  <c r="L4889" i="1"/>
  <c r="J4890" i="1"/>
  <c r="K4890" i="1" s="1"/>
  <c r="I4893" i="1" l="1"/>
  <c r="L4890" i="1"/>
  <c r="J4891" i="1"/>
  <c r="K4891" i="1" s="1"/>
  <c r="I4894" i="1" l="1"/>
  <c r="L4891" i="1"/>
  <c r="J4892" i="1"/>
  <c r="K4892" i="1" s="1"/>
  <c r="I4895" i="1" l="1"/>
  <c r="L4892" i="1"/>
  <c r="J4893" i="1"/>
  <c r="K4893" i="1" s="1"/>
  <c r="I4896" i="1" l="1"/>
  <c r="L4893" i="1"/>
  <c r="J4894" i="1"/>
  <c r="K4894" i="1" s="1"/>
  <c r="I4897" i="1" l="1"/>
  <c r="L4894" i="1"/>
  <c r="J4895" i="1"/>
  <c r="K4895" i="1" s="1"/>
  <c r="I4898" i="1" l="1"/>
  <c r="L4895" i="1"/>
  <c r="J4896" i="1"/>
  <c r="K4896" i="1" s="1"/>
  <c r="I4899" i="1" l="1"/>
  <c r="J4897" i="1"/>
  <c r="K4897" i="1" s="1"/>
  <c r="L4896" i="1"/>
  <c r="I4900" i="1" l="1"/>
  <c r="L4897" i="1"/>
  <c r="J4898" i="1"/>
  <c r="K4898" i="1" s="1"/>
  <c r="I4901" i="1" l="1"/>
  <c r="L4898" i="1"/>
  <c r="J4899" i="1"/>
  <c r="K4899" i="1" s="1"/>
  <c r="I4902" i="1" l="1"/>
  <c r="J4900" i="1"/>
  <c r="K4900" i="1" s="1"/>
  <c r="L4899" i="1"/>
  <c r="I4903" i="1" l="1"/>
  <c r="L4900" i="1"/>
  <c r="J4901" i="1"/>
  <c r="K4901" i="1" s="1"/>
  <c r="I4904" i="1" l="1"/>
  <c r="L4901" i="1"/>
  <c r="J4902" i="1"/>
  <c r="K4902" i="1" s="1"/>
  <c r="I4905" i="1" l="1"/>
  <c r="J4903" i="1"/>
  <c r="K4903" i="1" s="1"/>
  <c r="L4902" i="1"/>
  <c r="I4906" i="1" l="1"/>
  <c r="L4903" i="1"/>
  <c r="J4904" i="1"/>
  <c r="K4904" i="1" s="1"/>
  <c r="I4907" i="1" l="1"/>
  <c r="L4904" i="1"/>
  <c r="J4905" i="1"/>
  <c r="K4905" i="1" s="1"/>
  <c r="I4908" i="1" l="1"/>
  <c r="L4905" i="1"/>
  <c r="J4906" i="1"/>
  <c r="K4906" i="1" s="1"/>
  <c r="I4909" i="1" l="1"/>
  <c r="L4906" i="1"/>
  <c r="J4907" i="1"/>
  <c r="K4907" i="1" s="1"/>
  <c r="I4910" i="1" l="1"/>
  <c r="L4907" i="1"/>
  <c r="J4908" i="1"/>
  <c r="K4908" i="1" s="1"/>
  <c r="I4911" i="1" l="1"/>
  <c r="L4908" i="1"/>
  <c r="J4909" i="1"/>
  <c r="K4909" i="1" s="1"/>
  <c r="I4912" i="1" l="1"/>
  <c r="L4909" i="1"/>
  <c r="J4910" i="1"/>
  <c r="K4910" i="1" s="1"/>
  <c r="I4913" i="1" l="1"/>
  <c r="J4911" i="1"/>
  <c r="K4911" i="1" s="1"/>
  <c r="L4910" i="1"/>
  <c r="I4914" i="1" l="1"/>
  <c r="L4911" i="1"/>
  <c r="J4912" i="1"/>
  <c r="K4912" i="1" s="1"/>
  <c r="I4915" i="1" l="1"/>
  <c r="L4912" i="1"/>
  <c r="J4913" i="1"/>
  <c r="K4913" i="1" s="1"/>
  <c r="I4916" i="1" l="1"/>
  <c r="L4913" i="1"/>
  <c r="J4914" i="1"/>
  <c r="K4914" i="1" s="1"/>
  <c r="I4917" i="1" l="1"/>
  <c r="L4914" i="1"/>
  <c r="J4915" i="1"/>
  <c r="K4915" i="1" s="1"/>
  <c r="I4918" i="1" l="1"/>
  <c r="L4915" i="1"/>
  <c r="J4916" i="1"/>
  <c r="K4916" i="1" s="1"/>
  <c r="I4919" i="1" l="1"/>
  <c r="L4916" i="1"/>
  <c r="J4917" i="1"/>
  <c r="K4917" i="1" s="1"/>
  <c r="I4920" i="1" l="1"/>
  <c r="L4917" i="1"/>
  <c r="J4918" i="1"/>
  <c r="K4918" i="1" s="1"/>
  <c r="I4921" i="1" l="1"/>
  <c r="L4918" i="1"/>
  <c r="J4919" i="1"/>
  <c r="K4919" i="1" s="1"/>
  <c r="I4922" i="1" l="1"/>
  <c r="L4919" i="1"/>
  <c r="J4920" i="1"/>
  <c r="K4920" i="1" s="1"/>
  <c r="I4923" i="1" l="1"/>
  <c r="L4920" i="1"/>
  <c r="J4921" i="1"/>
  <c r="K4921" i="1" s="1"/>
  <c r="I4924" i="1" l="1"/>
  <c r="L4921" i="1"/>
  <c r="J4922" i="1"/>
  <c r="K4922" i="1" s="1"/>
  <c r="I4925" i="1" l="1"/>
  <c r="L4922" i="1"/>
  <c r="J4923" i="1"/>
  <c r="K4923" i="1" s="1"/>
  <c r="I4926" i="1" l="1"/>
  <c r="L4923" i="1"/>
  <c r="J4924" i="1"/>
  <c r="K4924" i="1" s="1"/>
  <c r="I4927" i="1" l="1"/>
  <c r="L4924" i="1"/>
  <c r="J4925" i="1"/>
  <c r="K4925" i="1" s="1"/>
  <c r="I4928" i="1" l="1"/>
  <c r="L4925" i="1"/>
  <c r="J4926" i="1"/>
  <c r="K4926" i="1" s="1"/>
  <c r="I4929" i="1" l="1"/>
  <c r="L4926" i="1"/>
  <c r="J4927" i="1"/>
  <c r="K4927" i="1" s="1"/>
  <c r="I4930" i="1" l="1"/>
  <c r="L4927" i="1"/>
  <c r="J4928" i="1"/>
  <c r="K4928" i="1" s="1"/>
  <c r="I4931" i="1" l="1"/>
  <c r="L4928" i="1"/>
  <c r="J4929" i="1"/>
  <c r="K4929" i="1" s="1"/>
  <c r="I4932" i="1" l="1"/>
  <c r="L4929" i="1"/>
  <c r="J4930" i="1"/>
  <c r="K4930" i="1" s="1"/>
  <c r="I4933" i="1" l="1"/>
  <c r="L4930" i="1"/>
  <c r="J4931" i="1"/>
  <c r="K4931" i="1" s="1"/>
  <c r="I4934" i="1" l="1"/>
  <c r="L4931" i="1"/>
  <c r="J4932" i="1"/>
  <c r="K4932" i="1" s="1"/>
  <c r="I4935" i="1" l="1"/>
  <c r="L4932" i="1"/>
  <c r="J4933" i="1"/>
  <c r="K4933" i="1" s="1"/>
  <c r="I4936" i="1" l="1"/>
  <c r="L4933" i="1"/>
  <c r="J4934" i="1"/>
  <c r="K4934" i="1" s="1"/>
  <c r="I4937" i="1" l="1"/>
  <c r="J4935" i="1"/>
  <c r="K4935" i="1" s="1"/>
  <c r="L4934" i="1"/>
  <c r="I4938" i="1" l="1"/>
  <c r="L4935" i="1"/>
  <c r="J4936" i="1"/>
  <c r="K4936" i="1" s="1"/>
  <c r="I4939" i="1" l="1"/>
  <c r="L4936" i="1"/>
  <c r="J4937" i="1"/>
  <c r="K4937" i="1" s="1"/>
  <c r="I4940" i="1" l="1"/>
  <c r="L4937" i="1"/>
  <c r="J4938" i="1"/>
  <c r="K4938" i="1" s="1"/>
  <c r="I4941" i="1" l="1"/>
  <c r="L4938" i="1"/>
  <c r="J4939" i="1"/>
  <c r="K4939" i="1" s="1"/>
  <c r="I4942" i="1" l="1"/>
  <c r="L4939" i="1"/>
  <c r="J4940" i="1"/>
  <c r="K4940" i="1" s="1"/>
  <c r="I4943" i="1" l="1"/>
  <c r="L4940" i="1"/>
  <c r="J4941" i="1"/>
  <c r="K4941" i="1" s="1"/>
  <c r="I4944" i="1" l="1"/>
  <c r="J4942" i="1"/>
  <c r="K4942" i="1" s="1"/>
  <c r="L4941" i="1"/>
  <c r="I4945" i="1" l="1"/>
  <c r="L4942" i="1"/>
  <c r="J4943" i="1"/>
  <c r="K4943" i="1" s="1"/>
  <c r="I4946" i="1" l="1"/>
  <c r="L4943" i="1"/>
  <c r="J4944" i="1"/>
  <c r="K4944" i="1" s="1"/>
  <c r="I4947" i="1" l="1"/>
  <c r="L4944" i="1"/>
  <c r="J4945" i="1"/>
  <c r="K4945" i="1" s="1"/>
  <c r="I4948" i="1" l="1"/>
  <c r="L4945" i="1"/>
  <c r="J4946" i="1"/>
  <c r="K4946" i="1" s="1"/>
  <c r="I4949" i="1" l="1"/>
  <c r="L4946" i="1"/>
  <c r="J4947" i="1"/>
  <c r="K4947" i="1" s="1"/>
  <c r="I4950" i="1" l="1"/>
  <c r="L4947" i="1"/>
  <c r="J4948" i="1"/>
  <c r="K4948" i="1" s="1"/>
  <c r="I4951" i="1" l="1"/>
  <c r="L4948" i="1"/>
  <c r="J4949" i="1"/>
  <c r="K4949" i="1" s="1"/>
  <c r="I4952" i="1" l="1"/>
  <c r="L4949" i="1"/>
  <c r="J4950" i="1"/>
  <c r="K4950" i="1" s="1"/>
  <c r="I4953" i="1" l="1"/>
  <c r="L4950" i="1"/>
  <c r="J4951" i="1"/>
  <c r="K4951" i="1" s="1"/>
  <c r="I4954" i="1" l="1"/>
  <c r="L4951" i="1"/>
  <c r="J4952" i="1"/>
  <c r="K4952" i="1" s="1"/>
  <c r="I4955" i="1" l="1"/>
  <c r="J4953" i="1"/>
  <c r="K4953" i="1" s="1"/>
  <c r="L4952" i="1"/>
  <c r="I4956" i="1" l="1"/>
  <c r="L4953" i="1"/>
  <c r="J4954" i="1"/>
  <c r="K4954" i="1" s="1"/>
  <c r="I4957" i="1" l="1"/>
  <c r="L4954" i="1"/>
  <c r="J4955" i="1"/>
  <c r="K4955" i="1" s="1"/>
  <c r="I4958" i="1" l="1"/>
  <c r="L4955" i="1"/>
  <c r="J4956" i="1"/>
  <c r="K4956" i="1" s="1"/>
  <c r="I4959" i="1" l="1"/>
  <c r="L4956" i="1"/>
  <c r="J4957" i="1"/>
  <c r="K4957" i="1" s="1"/>
  <c r="I4960" i="1" l="1"/>
  <c r="J4958" i="1"/>
  <c r="K4958" i="1" s="1"/>
  <c r="L4957" i="1"/>
  <c r="I4961" i="1" l="1"/>
  <c r="L4958" i="1"/>
  <c r="J4959" i="1"/>
  <c r="K4959" i="1" s="1"/>
  <c r="I4962" i="1" l="1"/>
  <c r="L4959" i="1"/>
  <c r="J4960" i="1"/>
  <c r="K4960" i="1" s="1"/>
  <c r="I4963" i="1" l="1"/>
  <c r="L4960" i="1"/>
  <c r="J4961" i="1"/>
  <c r="K4961" i="1" s="1"/>
  <c r="I4964" i="1" l="1"/>
  <c r="L4961" i="1"/>
  <c r="J4962" i="1"/>
  <c r="K4962" i="1" s="1"/>
  <c r="I4965" i="1" l="1"/>
  <c r="L4962" i="1"/>
  <c r="J4963" i="1"/>
  <c r="K4963" i="1" s="1"/>
  <c r="I4966" i="1" l="1"/>
  <c r="L4963" i="1"/>
  <c r="J4964" i="1"/>
  <c r="K4964" i="1" s="1"/>
  <c r="I4967" i="1" l="1"/>
  <c r="L4964" i="1"/>
  <c r="J4965" i="1"/>
  <c r="K4965" i="1" s="1"/>
  <c r="I4968" i="1" l="1"/>
  <c r="L4965" i="1"/>
  <c r="J4966" i="1"/>
  <c r="K4966" i="1" s="1"/>
  <c r="I4969" i="1" l="1"/>
  <c r="L4966" i="1"/>
  <c r="J4967" i="1"/>
  <c r="K4967" i="1" s="1"/>
  <c r="I4970" i="1" l="1"/>
  <c r="L4967" i="1"/>
  <c r="J4968" i="1"/>
  <c r="K4968" i="1" s="1"/>
  <c r="I4971" i="1" l="1"/>
  <c r="L4968" i="1"/>
  <c r="J4969" i="1"/>
  <c r="K4969" i="1" s="1"/>
  <c r="I4972" i="1" l="1"/>
  <c r="L4969" i="1"/>
  <c r="J4970" i="1"/>
  <c r="K4970" i="1" s="1"/>
  <c r="I4973" i="1" l="1"/>
  <c r="L4970" i="1"/>
  <c r="J4971" i="1"/>
  <c r="K4971" i="1" s="1"/>
  <c r="I4974" i="1" l="1"/>
  <c r="L4971" i="1"/>
  <c r="J4972" i="1"/>
  <c r="K4972" i="1" s="1"/>
  <c r="I4975" i="1" l="1"/>
  <c r="L4972" i="1"/>
  <c r="J4973" i="1"/>
  <c r="K4973" i="1" s="1"/>
  <c r="I4976" i="1" l="1"/>
  <c r="L4973" i="1"/>
  <c r="J4974" i="1"/>
  <c r="K4974" i="1" s="1"/>
  <c r="I4977" i="1" l="1"/>
  <c r="L4974" i="1"/>
  <c r="J4975" i="1"/>
  <c r="K4975" i="1" s="1"/>
  <c r="I4978" i="1" l="1"/>
  <c r="L4975" i="1"/>
  <c r="J4976" i="1"/>
  <c r="K4976" i="1" s="1"/>
  <c r="I4979" i="1" l="1"/>
  <c r="L4976" i="1"/>
  <c r="J4977" i="1"/>
  <c r="K4977" i="1" s="1"/>
  <c r="I4980" i="1" l="1"/>
  <c r="L4977" i="1"/>
  <c r="J4978" i="1"/>
  <c r="K4978" i="1" s="1"/>
  <c r="I4981" i="1" l="1"/>
  <c r="L4978" i="1"/>
  <c r="J4979" i="1"/>
  <c r="K4979" i="1" s="1"/>
  <c r="I4982" i="1" l="1"/>
  <c r="L4979" i="1"/>
  <c r="J4980" i="1"/>
  <c r="K4980" i="1" s="1"/>
  <c r="I4983" i="1" l="1"/>
  <c r="L4980" i="1"/>
  <c r="J4981" i="1"/>
  <c r="K4981" i="1" s="1"/>
  <c r="I4984" i="1" l="1"/>
  <c r="L4981" i="1"/>
  <c r="J4982" i="1"/>
  <c r="K4982" i="1" s="1"/>
  <c r="I4985" i="1" l="1"/>
  <c r="L4982" i="1"/>
  <c r="J4983" i="1"/>
  <c r="K4983" i="1" s="1"/>
  <c r="I4986" i="1" l="1"/>
  <c r="L4983" i="1"/>
  <c r="J4984" i="1"/>
  <c r="K4984" i="1" s="1"/>
  <c r="I4987" i="1" l="1"/>
  <c r="L4984" i="1"/>
  <c r="J4985" i="1"/>
  <c r="K4985" i="1" s="1"/>
  <c r="I4988" i="1" l="1"/>
  <c r="L4985" i="1"/>
  <c r="J4986" i="1"/>
  <c r="K4986" i="1" s="1"/>
  <c r="I4989" i="1" l="1"/>
  <c r="L4986" i="1"/>
  <c r="J4987" i="1"/>
  <c r="K4987" i="1" s="1"/>
  <c r="I4990" i="1" l="1"/>
  <c r="L4987" i="1"/>
  <c r="J4988" i="1"/>
  <c r="K4988" i="1" s="1"/>
  <c r="I4991" i="1" l="1"/>
  <c r="L4988" i="1"/>
  <c r="J4989" i="1"/>
  <c r="K4989" i="1" s="1"/>
  <c r="I4992" i="1" l="1"/>
  <c r="L4989" i="1"/>
  <c r="J4990" i="1"/>
  <c r="K4990" i="1" s="1"/>
  <c r="I4993" i="1" l="1"/>
  <c r="L4990" i="1"/>
  <c r="J4991" i="1"/>
  <c r="K4991" i="1" s="1"/>
  <c r="I4994" i="1" l="1"/>
  <c r="L4991" i="1"/>
  <c r="J4992" i="1"/>
  <c r="K4992" i="1" s="1"/>
  <c r="I4995" i="1" l="1"/>
  <c r="L4992" i="1"/>
  <c r="J4993" i="1"/>
  <c r="K4993" i="1" s="1"/>
  <c r="I4996" i="1" l="1"/>
  <c r="L4993" i="1"/>
  <c r="J4994" i="1"/>
  <c r="K4994" i="1" s="1"/>
  <c r="I4997" i="1" l="1"/>
  <c r="J4995" i="1"/>
  <c r="K4995" i="1" s="1"/>
  <c r="L4994" i="1"/>
  <c r="I4998" i="1" l="1"/>
  <c r="L4995" i="1"/>
  <c r="J4996" i="1"/>
  <c r="K4996" i="1" s="1"/>
  <c r="I4999" i="1" l="1"/>
  <c r="L4996" i="1"/>
  <c r="J4997" i="1"/>
  <c r="K4997" i="1" s="1"/>
  <c r="I5000" i="1" l="1"/>
  <c r="L4997" i="1"/>
  <c r="J4998" i="1"/>
  <c r="K4998" i="1" s="1"/>
  <c r="I5001" i="1" l="1"/>
  <c r="L4998" i="1"/>
  <c r="J4999" i="1"/>
  <c r="K4999" i="1" s="1"/>
  <c r="I5002" i="1" l="1"/>
  <c r="L4999" i="1"/>
  <c r="J5000" i="1"/>
  <c r="K5000" i="1" s="1"/>
  <c r="I5003" i="1" l="1"/>
  <c r="L5000" i="1"/>
  <c r="J5001" i="1"/>
  <c r="K5001" i="1" s="1"/>
  <c r="I5004" i="1" l="1"/>
  <c r="L5001" i="1"/>
  <c r="J5002" i="1"/>
  <c r="K5002" i="1" s="1"/>
  <c r="I5005" i="1" l="1"/>
  <c r="L5002" i="1"/>
  <c r="J5003" i="1"/>
  <c r="K5003" i="1" s="1"/>
  <c r="I5006" i="1" l="1"/>
  <c r="L5003" i="1"/>
  <c r="J5004" i="1"/>
  <c r="K5004" i="1" s="1"/>
  <c r="I5007" i="1" l="1"/>
  <c r="L5004" i="1"/>
  <c r="J5005" i="1"/>
  <c r="K5005" i="1" s="1"/>
  <c r="I5008" i="1" l="1"/>
  <c r="L5005" i="1"/>
  <c r="J5006" i="1"/>
  <c r="K5006" i="1" s="1"/>
  <c r="I5009" i="1" l="1"/>
  <c r="J5007" i="1"/>
  <c r="K5007" i="1" s="1"/>
  <c r="L5006" i="1"/>
  <c r="I5010" i="1" l="1"/>
  <c r="J5008" i="1"/>
  <c r="K5008" i="1" s="1"/>
  <c r="L5007" i="1"/>
  <c r="I5011" i="1" l="1"/>
  <c r="J5009" i="1"/>
  <c r="K5009" i="1" s="1"/>
  <c r="L5008" i="1"/>
  <c r="I5012" i="1" l="1"/>
  <c r="J5010" i="1"/>
  <c r="K5010" i="1" s="1"/>
  <c r="L5009" i="1"/>
  <c r="I5013" i="1" l="1"/>
  <c r="J5011" i="1"/>
  <c r="K5011" i="1" s="1"/>
  <c r="L5010" i="1"/>
  <c r="I5014" i="1" l="1"/>
  <c r="J5012" i="1"/>
  <c r="K5012" i="1" s="1"/>
  <c r="L5011" i="1"/>
  <c r="I5015" i="1" l="1"/>
  <c r="J5013" i="1"/>
  <c r="K5013" i="1" s="1"/>
  <c r="L5012" i="1"/>
  <c r="I5016" i="1" l="1"/>
  <c r="J5014" i="1"/>
  <c r="K5014" i="1" s="1"/>
  <c r="L5013" i="1"/>
  <c r="I5017" i="1" l="1"/>
  <c r="J5015" i="1"/>
  <c r="K5015" i="1" s="1"/>
  <c r="L5014" i="1"/>
  <c r="I5018" i="1" l="1"/>
  <c r="J5016" i="1"/>
  <c r="K5016" i="1" s="1"/>
  <c r="L5015" i="1"/>
  <c r="I5019" i="1" l="1"/>
  <c r="J5017" i="1"/>
  <c r="K5017" i="1" s="1"/>
  <c r="L5016" i="1"/>
  <c r="I5020" i="1" l="1"/>
  <c r="J5018" i="1"/>
  <c r="K5018" i="1" s="1"/>
  <c r="L5017" i="1"/>
  <c r="I5021" i="1" l="1"/>
  <c r="J5019" i="1"/>
  <c r="K5019" i="1" s="1"/>
  <c r="L5018" i="1"/>
  <c r="I5022" i="1" l="1"/>
  <c r="J5020" i="1"/>
  <c r="K5020" i="1" s="1"/>
  <c r="L5019" i="1"/>
  <c r="I5023" i="1" l="1"/>
  <c r="J5021" i="1"/>
  <c r="K5021" i="1" s="1"/>
  <c r="L5020" i="1"/>
  <c r="I5024" i="1" l="1"/>
  <c r="J5022" i="1"/>
  <c r="K5022" i="1" s="1"/>
  <c r="L5021" i="1"/>
  <c r="I5025" i="1" l="1"/>
  <c r="J5023" i="1"/>
  <c r="K5023" i="1" s="1"/>
  <c r="L5022" i="1"/>
  <c r="I5026" i="1" l="1"/>
  <c r="J5024" i="1"/>
  <c r="K5024" i="1" s="1"/>
  <c r="L5023" i="1"/>
  <c r="I5027" i="1" l="1"/>
  <c r="J5025" i="1"/>
  <c r="K5025" i="1" s="1"/>
  <c r="L5024" i="1"/>
  <c r="I5028" i="1" l="1"/>
  <c r="L5025" i="1"/>
  <c r="J5026" i="1"/>
  <c r="K5026" i="1" s="1"/>
  <c r="I5029" i="1" l="1"/>
  <c r="J5027" i="1"/>
  <c r="K5027" i="1" s="1"/>
  <c r="L5026" i="1"/>
  <c r="I5030" i="1" l="1"/>
  <c r="J5028" i="1"/>
  <c r="K5028" i="1" s="1"/>
  <c r="L5027" i="1"/>
  <c r="I5031" i="1" l="1"/>
  <c r="J5029" i="1"/>
  <c r="K5029" i="1" s="1"/>
  <c r="L5028" i="1"/>
  <c r="I5032" i="1" l="1"/>
  <c r="J5030" i="1"/>
  <c r="K5030" i="1" s="1"/>
  <c r="L5029" i="1"/>
  <c r="I5033" i="1" l="1"/>
  <c r="J5031" i="1"/>
  <c r="K5031" i="1" s="1"/>
  <c r="L5030" i="1"/>
  <c r="I5034" i="1" l="1"/>
  <c r="L5031" i="1"/>
  <c r="J5032" i="1"/>
  <c r="K5032" i="1" s="1"/>
  <c r="I5035" i="1" l="1"/>
  <c r="J5033" i="1"/>
  <c r="K5033" i="1" s="1"/>
  <c r="L5032" i="1"/>
  <c r="I5036" i="1" l="1"/>
  <c r="J5034" i="1"/>
  <c r="K5034" i="1" s="1"/>
  <c r="L5033" i="1"/>
  <c r="I5037" i="1" l="1"/>
  <c r="J5035" i="1"/>
  <c r="K5035" i="1" s="1"/>
  <c r="L5034" i="1"/>
  <c r="I5038" i="1" l="1"/>
  <c r="J5036" i="1"/>
  <c r="K5036" i="1" s="1"/>
  <c r="L5035" i="1"/>
  <c r="I5039" i="1" l="1"/>
  <c r="J5037" i="1"/>
  <c r="K5037" i="1" s="1"/>
  <c r="L5036" i="1"/>
  <c r="I5040" i="1" l="1"/>
  <c r="J5038" i="1"/>
  <c r="K5038" i="1" s="1"/>
  <c r="L5037" i="1"/>
  <c r="I5041" i="1" l="1"/>
  <c r="J5039" i="1"/>
  <c r="K5039" i="1" s="1"/>
  <c r="L5038" i="1"/>
  <c r="I5042" i="1" l="1"/>
  <c r="J5040" i="1"/>
  <c r="K5040" i="1" s="1"/>
  <c r="L5039" i="1"/>
  <c r="I5043" i="1" l="1"/>
  <c r="J5041" i="1"/>
  <c r="K5041" i="1" s="1"/>
  <c r="L5040" i="1"/>
  <c r="I5044" i="1" l="1"/>
  <c r="J5042" i="1"/>
  <c r="K5042" i="1" s="1"/>
  <c r="L5041" i="1"/>
  <c r="I5045" i="1" l="1"/>
  <c r="J5043" i="1"/>
  <c r="K5043" i="1" s="1"/>
  <c r="L5042" i="1"/>
  <c r="I5046" i="1" l="1"/>
  <c r="J5044" i="1"/>
  <c r="K5044" i="1" s="1"/>
  <c r="L5043" i="1"/>
  <c r="I5047" i="1" l="1"/>
  <c r="L5044" i="1"/>
  <c r="J5045" i="1"/>
  <c r="K5045" i="1" s="1"/>
  <c r="I5048" i="1" l="1"/>
  <c r="J5046" i="1"/>
  <c r="K5046" i="1" s="1"/>
  <c r="L5045" i="1"/>
  <c r="I5049" i="1" l="1"/>
  <c r="J5047" i="1"/>
  <c r="K5047" i="1" s="1"/>
  <c r="L5046" i="1"/>
  <c r="I5050" i="1" l="1"/>
  <c r="J5048" i="1"/>
  <c r="K5048" i="1" s="1"/>
  <c r="L5047" i="1"/>
  <c r="I5051" i="1" l="1"/>
  <c r="J5049" i="1"/>
  <c r="K5049" i="1" s="1"/>
  <c r="L5048" i="1"/>
  <c r="I5052" i="1" l="1"/>
  <c r="J5050" i="1"/>
  <c r="K5050" i="1" s="1"/>
  <c r="L5049" i="1"/>
  <c r="I5053" i="1" l="1"/>
  <c r="J5051" i="1"/>
  <c r="K5051" i="1" s="1"/>
  <c r="L5050" i="1"/>
  <c r="I5054" i="1" l="1"/>
  <c r="J5052" i="1"/>
  <c r="K5052" i="1" s="1"/>
  <c r="L5051" i="1"/>
  <c r="I5055" i="1" l="1"/>
  <c r="J5053" i="1"/>
  <c r="K5053" i="1" s="1"/>
  <c r="L5052" i="1"/>
  <c r="I5056" i="1" l="1"/>
  <c r="J5054" i="1"/>
  <c r="K5054" i="1" s="1"/>
  <c r="L5053" i="1"/>
  <c r="I5057" i="1" l="1"/>
  <c r="J5055" i="1"/>
  <c r="K5055" i="1" s="1"/>
  <c r="L5054" i="1"/>
  <c r="I5058" i="1" l="1"/>
  <c r="J5056" i="1"/>
  <c r="K5056" i="1" s="1"/>
  <c r="L5055" i="1"/>
  <c r="I5059" i="1" l="1"/>
  <c r="J5057" i="1"/>
  <c r="K5057" i="1" s="1"/>
  <c r="L5056" i="1"/>
  <c r="I5060" i="1" l="1"/>
  <c r="J5058" i="1"/>
  <c r="K5058" i="1" s="1"/>
  <c r="L5057" i="1"/>
  <c r="I5061" i="1" l="1"/>
  <c r="J5059" i="1"/>
  <c r="K5059" i="1" s="1"/>
  <c r="L5058" i="1"/>
  <c r="I5062" i="1" l="1"/>
  <c r="L5059" i="1"/>
  <c r="J5060" i="1"/>
  <c r="K5060" i="1" s="1"/>
  <c r="I5063" i="1" l="1"/>
  <c r="J5061" i="1"/>
  <c r="K5061" i="1" s="1"/>
  <c r="L5060" i="1"/>
  <c r="I5064" i="1" l="1"/>
  <c r="J5062" i="1"/>
  <c r="K5062" i="1" s="1"/>
  <c r="L5061" i="1"/>
  <c r="I5065" i="1" l="1"/>
  <c r="J5063" i="1"/>
  <c r="K5063" i="1" s="1"/>
  <c r="L5062" i="1"/>
  <c r="I5066" i="1" l="1"/>
  <c r="J5064" i="1"/>
  <c r="K5064" i="1" s="1"/>
  <c r="L5063" i="1"/>
  <c r="I5067" i="1" l="1"/>
  <c r="J5065" i="1"/>
  <c r="K5065" i="1" s="1"/>
  <c r="L5064" i="1"/>
  <c r="I5068" i="1" l="1"/>
  <c r="J5066" i="1"/>
  <c r="K5066" i="1" s="1"/>
  <c r="L5065" i="1"/>
  <c r="I5069" i="1" l="1"/>
  <c r="J5067" i="1"/>
  <c r="K5067" i="1" s="1"/>
  <c r="L5066" i="1"/>
  <c r="I5070" i="1" l="1"/>
  <c r="J5068" i="1"/>
  <c r="K5068" i="1" s="1"/>
  <c r="L5067" i="1"/>
  <c r="I5071" i="1" l="1"/>
  <c r="J5069" i="1"/>
  <c r="K5069" i="1" s="1"/>
  <c r="L5068" i="1"/>
  <c r="I5072" i="1" l="1"/>
  <c r="J5070" i="1"/>
  <c r="K5070" i="1" s="1"/>
  <c r="L5069" i="1"/>
  <c r="I5073" i="1" l="1"/>
  <c r="J5071" i="1"/>
  <c r="K5071" i="1" s="1"/>
  <c r="L5070" i="1"/>
  <c r="I5074" i="1" l="1"/>
  <c r="J5072" i="1"/>
  <c r="K5072" i="1" s="1"/>
  <c r="L5071" i="1"/>
  <c r="I5075" i="1" l="1"/>
  <c r="J5073" i="1"/>
  <c r="K5073" i="1" s="1"/>
  <c r="L5072" i="1"/>
  <c r="I5076" i="1" l="1"/>
  <c r="J5074" i="1"/>
  <c r="K5074" i="1" s="1"/>
  <c r="L5073" i="1"/>
  <c r="I5077" i="1" l="1"/>
  <c r="J5075" i="1"/>
  <c r="K5075" i="1" s="1"/>
  <c r="L5074" i="1"/>
  <c r="I5078" i="1" l="1"/>
  <c r="J5076" i="1"/>
  <c r="K5076" i="1" s="1"/>
  <c r="L5075" i="1"/>
  <c r="I5079" i="1" l="1"/>
  <c r="J5077" i="1"/>
  <c r="K5077" i="1" s="1"/>
  <c r="L5076" i="1"/>
  <c r="I5080" i="1" l="1"/>
  <c r="L5077" i="1"/>
  <c r="J5078" i="1"/>
  <c r="K5078" i="1" s="1"/>
  <c r="I5081" i="1" l="1"/>
  <c r="J5079" i="1"/>
  <c r="K5079" i="1" s="1"/>
  <c r="L5078" i="1"/>
  <c r="I5082" i="1" l="1"/>
  <c r="J5080" i="1"/>
  <c r="K5080" i="1" s="1"/>
  <c r="L5079" i="1"/>
  <c r="I5083" i="1" l="1"/>
  <c r="J5081" i="1"/>
  <c r="K5081" i="1" s="1"/>
  <c r="L5080" i="1"/>
  <c r="I5084" i="1" l="1"/>
  <c r="J5082" i="1"/>
  <c r="K5082" i="1" s="1"/>
  <c r="L5081" i="1"/>
  <c r="I5085" i="1" l="1"/>
  <c r="J5083" i="1"/>
  <c r="K5083" i="1" s="1"/>
  <c r="L5082" i="1"/>
  <c r="I5086" i="1" l="1"/>
  <c r="J5084" i="1"/>
  <c r="K5084" i="1" s="1"/>
  <c r="L5083" i="1"/>
  <c r="I5087" i="1" l="1"/>
  <c r="J5085" i="1"/>
  <c r="K5085" i="1" s="1"/>
  <c r="L5084" i="1"/>
  <c r="I5088" i="1" l="1"/>
  <c r="J5086" i="1"/>
  <c r="K5086" i="1" s="1"/>
  <c r="L5085" i="1"/>
  <c r="I5089" i="1" l="1"/>
  <c r="J5087" i="1"/>
  <c r="K5087" i="1" s="1"/>
  <c r="L5086" i="1"/>
  <c r="I5090" i="1" l="1"/>
  <c r="J5088" i="1"/>
  <c r="K5088" i="1" s="1"/>
  <c r="L5087" i="1"/>
  <c r="I5091" i="1" l="1"/>
  <c r="J5089" i="1"/>
  <c r="K5089" i="1" s="1"/>
  <c r="L5088" i="1"/>
  <c r="I5092" i="1" l="1"/>
  <c r="J5090" i="1"/>
  <c r="K5090" i="1" s="1"/>
  <c r="L5089" i="1"/>
  <c r="I5093" i="1" l="1"/>
  <c r="J5091" i="1"/>
  <c r="K5091" i="1" s="1"/>
  <c r="L5090" i="1"/>
  <c r="I5094" i="1" l="1"/>
  <c r="J5092" i="1"/>
  <c r="K5092" i="1" s="1"/>
  <c r="L5091" i="1"/>
  <c r="I5095" i="1" l="1"/>
  <c r="J5093" i="1"/>
  <c r="K5093" i="1" s="1"/>
  <c r="L5092" i="1"/>
  <c r="I5096" i="1" l="1"/>
  <c r="J5094" i="1"/>
  <c r="K5094" i="1" s="1"/>
  <c r="L5093" i="1"/>
  <c r="I5097" i="1" l="1"/>
  <c r="J5095" i="1"/>
  <c r="K5095" i="1" s="1"/>
  <c r="L5094" i="1"/>
  <c r="I5098" i="1" l="1"/>
  <c r="L5095" i="1"/>
  <c r="J5096" i="1"/>
  <c r="K5096" i="1" s="1"/>
  <c r="I5099" i="1" l="1"/>
  <c r="J5097" i="1"/>
  <c r="K5097" i="1" s="1"/>
  <c r="L5096" i="1"/>
  <c r="I5100" i="1" l="1"/>
  <c r="J5098" i="1"/>
  <c r="K5098" i="1" s="1"/>
  <c r="L5097" i="1"/>
  <c r="I5101" i="1" l="1"/>
  <c r="L5098" i="1"/>
  <c r="J5099" i="1"/>
  <c r="K5099" i="1" s="1"/>
  <c r="I5102" i="1" l="1"/>
  <c r="J5100" i="1"/>
  <c r="K5100" i="1" s="1"/>
  <c r="L5099" i="1"/>
  <c r="I5103" i="1" l="1"/>
  <c r="J5101" i="1"/>
  <c r="K5101" i="1" s="1"/>
  <c r="L5100" i="1"/>
  <c r="I5104" i="1" l="1"/>
  <c r="J5102" i="1"/>
  <c r="K5102" i="1" s="1"/>
  <c r="L5101" i="1"/>
  <c r="I5105" i="1" l="1"/>
  <c r="J5103" i="1"/>
  <c r="K5103" i="1" s="1"/>
  <c r="L5102" i="1"/>
  <c r="I5106" i="1" l="1"/>
  <c r="J5104" i="1"/>
  <c r="K5104" i="1" s="1"/>
  <c r="L5103" i="1"/>
  <c r="I5107" i="1" l="1"/>
  <c r="J5105" i="1"/>
  <c r="K5105" i="1" s="1"/>
  <c r="L5104" i="1"/>
  <c r="I5108" i="1" l="1"/>
  <c r="J5106" i="1"/>
  <c r="K5106" i="1" s="1"/>
  <c r="L5105" i="1"/>
  <c r="I5109" i="1" l="1"/>
  <c r="J5107" i="1"/>
  <c r="K5107" i="1" s="1"/>
  <c r="L5106" i="1"/>
  <c r="I5110" i="1" l="1"/>
  <c r="L5107" i="1"/>
  <c r="J5108" i="1"/>
  <c r="K5108" i="1" s="1"/>
  <c r="I5111" i="1" l="1"/>
  <c r="J5109" i="1"/>
  <c r="K5109" i="1" s="1"/>
  <c r="L5108" i="1"/>
  <c r="I5112" i="1" l="1"/>
  <c r="J5110" i="1"/>
  <c r="K5110" i="1" s="1"/>
  <c r="L5109" i="1"/>
  <c r="I5113" i="1" l="1"/>
  <c r="J5111" i="1"/>
  <c r="K5111" i="1" s="1"/>
  <c r="L5110" i="1"/>
  <c r="I5114" i="1" l="1"/>
  <c r="J5112" i="1"/>
  <c r="K5112" i="1" s="1"/>
  <c r="L5111" i="1"/>
  <c r="I5115" i="1" l="1"/>
  <c r="L5112" i="1"/>
  <c r="J5113" i="1"/>
  <c r="K5113" i="1" s="1"/>
  <c r="I5116" i="1" l="1"/>
  <c r="J5114" i="1"/>
  <c r="K5114" i="1" s="1"/>
  <c r="L5113" i="1"/>
  <c r="I5117" i="1" l="1"/>
  <c r="J5115" i="1"/>
  <c r="K5115" i="1" s="1"/>
  <c r="L5114" i="1"/>
  <c r="I5118" i="1" l="1"/>
  <c r="J5116" i="1"/>
  <c r="K5116" i="1" s="1"/>
  <c r="L5115" i="1"/>
  <c r="I5119" i="1" l="1"/>
  <c r="L5116" i="1"/>
  <c r="J5117" i="1"/>
  <c r="K5117" i="1" s="1"/>
  <c r="I5120" i="1" l="1"/>
  <c r="J5118" i="1"/>
  <c r="K5118" i="1" s="1"/>
  <c r="L5117" i="1"/>
  <c r="I5121" i="1" l="1"/>
  <c r="J5119" i="1"/>
  <c r="K5119" i="1" s="1"/>
  <c r="L5118" i="1"/>
  <c r="I5122" i="1" l="1"/>
  <c r="J5120" i="1"/>
  <c r="K5120" i="1" s="1"/>
  <c r="L5119" i="1"/>
  <c r="I5123" i="1" l="1"/>
  <c r="J5121" i="1"/>
  <c r="K5121" i="1" s="1"/>
  <c r="L5120" i="1"/>
  <c r="I5124" i="1" l="1"/>
  <c r="J5122" i="1"/>
  <c r="K5122" i="1" s="1"/>
  <c r="L5121" i="1"/>
  <c r="I5125" i="1" l="1"/>
  <c r="J5123" i="1"/>
  <c r="K5123" i="1" s="1"/>
  <c r="L5122" i="1"/>
  <c r="I5126" i="1" l="1"/>
  <c r="J5124" i="1"/>
  <c r="K5124" i="1" s="1"/>
  <c r="L5123" i="1"/>
  <c r="I5127" i="1" l="1"/>
  <c r="J5125" i="1"/>
  <c r="K5125" i="1" s="1"/>
  <c r="L5124" i="1"/>
  <c r="I5128" i="1" l="1"/>
  <c r="J5126" i="1"/>
  <c r="K5126" i="1" s="1"/>
  <c r="L5125" i="1"/>
  <c r="I5129" i="1" l="1"/>
  <c r="J5127" i="1"/>
  <c r="K5127" i="1" s="1"/>
  <c r="L5126" i="1"/>
  <c r="I5130" i="1" l="1"/>
  <c r="J5128" i="1"/>
  <c r="K5128" i="1" s="1"/>
  <c r="L5127" i="1"/>
  <c r="I5131" i="1" l="1"/>
  <c r="J5129" i="1"/>
  <c r="K5129" i="1" s="1"/>
  <c r="L5128" i="1"/>
  <c r="I5132" i="1" l="1"/>
  <c r="J5130" i="1"/>
  <c r="K5130" i="1" s="1"/>
  <c r="L5129" i="1"/>
  <c r="I5133" i="1" l="1"/>
  <c r="L5130" i="1"/>
  <c r="J5131" i="1"/>
  <c r="K5131" i="1" s="1"/>
  <c r="I5134" i="1" l="1"/>
  <c r="J5132" i="1"/>
  <c r="K5132" i="1" s="1"/>
  <c r="L5131" i="1"/>
  <c r="I5135" i="1" l="1"/>
  <c r="J5133" i="1"/>
  <c r="K5133" i="1" s="1"/>
  <c r="L5132" i="1"/>
  <c r="I5136" i="1" l="1"/>
  <c r="J5134" i="1"/>
  <c r="K5134" i="1" s="1"/>
  <c r="L5133" i="1"/>
  <c r="I5137" i="1" l="1"/>
  <c r="J5135" i="1"/>
  <c r="K5135" i="1" s="1"/>
  <c r="L5134" i="1"/>
  <c r="I5138" i="1" l="1"/>
  <c r="J5136" i="1"/>
  <c r="K5136" i="1" s="1"/>
  <c r="L5135" i="1"/>
  <c r="I5139" i="1" l="1"/>
  <c r="J5137" i="1"/>
  <c r="K5137" i="1" s="1"/>
  <c r="L5136" i="1"/>
  <c r="I5140" i="1" l="1"/>
  <c r="J5138" i="1"/>
  <c r="K5138" i="1" s="1"/>
  <c r="L5137" i="1"/>
  <c r="I5141" i="1" l="1"/>
  <c r="J5139" i="1"/>
  <c r="K5139" i="1" s="1"/>
  <c r="L5138" i="1"/>
  <c r="I5142" i="1" l="1"/>
  <c r="J5140" i="1"/>
  <c r="K5140" i="1" s="1"/>
  <c r="L5139" i="1"/>
  <c r="I5143" i="1" l="1"/>
  <c r="J5141" i="1"/>
  <c r="K5141" i="1" s="1"/>
  <c r="L5140" i="1"/>
  <c r="I5144" i="1" l="1"/>
  <c r="J5142" i="1"/>
  <c r="K5142" i="1" s="1"/>
  <c r="L5141" i="1"/>
  <c r="I5145" i="1" l="1"/>
  <c r="J5143" i="1"/>
  <c r="K5143" i="1" s="1"/>
  <c r="L5142" i="1"/>
  <c r="I5146" i="1" l="1"/>
  <c r="J5144" i="1"/>
  <c r="K5144" i="1" s="1"/>
  <c r="L5143" i="1"/>
  <c r="I5147" i="1" l="1"/>
  <c r="J5145" i="1"/>
  <c r="K5145" i="1" s="1"/>
  <c r="L5144" i="1"/>
  <c r="I5148" i="1" l="1"/>
  <c r="J5146" i="1"/>
  <c r="K5146" i="1" s="1"/>
  <c r="L5145" i="1"/>
  <c r="I5149" i="1" l="1"/>
  <c r="J5147" i="1"/>
  <c r="K5147" i="1" s="1"/>
  <c r="L5146" i="1"/>
  <c r="I5150" i="1" l="1"/>
  <c r="J5148" i="1"/>
  <c r="K5148" i="1" s="1"/>
  <c r="L5147" i="1"/>
  <c r="I5151" i="1" l="1"/>
  <c r="J5149" i="1"/>
  <c r="K5149" i="1" s="1"/>
  <c r="L5148" i="1"/>
  <c r="I5152" i="1" l="1"/>
  <c r="J5150" i="1"/>
  <c r="K5150" i="1" s="1"/>
  <c r="L5149" i="1"/>
  <c r="I5153" i="1" l="1"/>
  <c r="J5151" i="1"/>
  <c r="K5151" i="1" s="1"/>
  <c r="L5150" i="1"/>
  <c r="I5154" i="1" l="1"/>
  <c r="L5151" i="1"/>
  <c r="J5152" i="1"/>
  <c r="K5152" i="1" s="1"/>
  <c r="I5155" i="1" l="1"/>
  <c r="L5152" i="1"/>
  <c r="J5153" i="1"/>
  <c r="K5153" i="1" s="1"/>
  <c r="I5156" i="1" l="1"/>
  <c r="J5154" i="1"/>
  <c r="K5154" i="1" s="1"/>
  <c r="L5153" i="1"/>
  <c r="I5157" i="1" l="1"/>
  <c r="J5155" i="1"/>
  <c r="K5155" i="1" s="1"/>
  <c r="L5154" i="1"/>
  <c r="I5158" i="1" l="1"/>
  <c r="J5156" i="1"/>
  <c r="K5156" i="1" s="1"/>
  <c r="L5155" i="1"/>
  <c r="I5159" i="1" l="1"/>
  <c r="J5157" i="1"/>
  <c r="K5157" i="1" s="1"/>
  <c r="L5156" i="1"/>
  <c r="I5160" i="1" l="1"/>
  <c r="J5158" i="1"/>
  <c r="K5158" i="1" s="1"/>
  <c r="L5157" i="1"/>
  <c r="I5161" i="1" l="1"/>
  <c r="J5159" i="1"/>
  <c r="K5159" i="1" s="1"/>
  <c r="L5158" i="1"/>
  <c r="I5162" i="1" l="1"/>
  <c r="J5160" i="1"/>
  <c r="K5160" i="1" s="1"/>
  <c r="L5159" i="1"/>
  <c r="I5163" i="1" l="1"/>
  <c r="J5161" i="1"/>
  <c r="K5161" i="1" s="1"/>
  <c r="L5160" i="1"/>
  <c r="I5164" i="1" l="1"/>
  <c r="J5162" i="1"/>
  <c r="K5162" i="1" s="1"/>
  <c r="L5161" i="1"/>
  <c r="I5165" i="1" l="1"/>
  <c r="J5163" i="1"/>
  <c r="K5163" i="1" s="1"/>
  <c r="L5162" i="1"/>
  <c r="I5166" i="1" l="1"/>
  <c r="J5164" i="1"/>
  <c r="K5164" i="1" s="1"/>
  <c r="L5163" i="1"/>
  <c r="I5167" i="1" l="1"/>
  <c r="J5165" i="1"/>
  <c r="K5165" i="1" s="1"/>
  <c r="L5164" i="1"/>
  <c r="I5168" i="1" l="1"/>
  <c r="J5166" i="1"/>
  <c r="K5166" i="1" s="1"/>
  <c r="L5165" i="1"/>
  <c r="I5169" i="1" l="1"/>
  <c r="J5167" i="1"/>
  <c r="K5167" i="1" s="1"/>
  <c r="L5166" i="1"/>
  <c r="I5170" i="1" l="1"/>
  <c r="J5168" i="1"/>
  <c r="K5168" i="1" s="1"/>
  <c r="L5167" i="1"/>
  <c r="I5171" i="1" l="1"/>
  <c r="J5169" i="1"/>
  <c r="K5169" i="1" s="1"/>
  <c r="L5168" i="1"/>
  <c r="I5172" i="1" l="1"/>
  <c r="J5170" i="1"/>
  <c r="K5170" i="1" s="1"/>
  <c r="L5169" i="1"/>
  <c r="I5173" i="1" l="1"/>
  <c r="J5171" i="1"/>
  <c r="K5171" i="1" s="1"/>
  <c r="L5170" i="1"/>
  <c r="I5174" i="1" l="1"/>
  <c r="J5172" i="1"/>
  <c r="K5172" i="1" s="1"/>
  <c r="L5171" i="1"/>
  <c r="I5175" i="1" l="1"/>
  <c r="J5173" i="1"/>
  <c r="K5173" i="1" s="1"/>
  <c r="L5172" i="1"/>
  <c r="I5176" i="1" l="1"/>
  <c r="J5174" i="1"/>
  <c r="K5174" i="1" s="1"/>
  <c r="L5173" i="1"/>
  <c r="I5177" i="1" l="1"/>
  <c r="J5175" i="1"/>
  <c r="K5175" i="1" s="1"/>
  <c r="L5174" i="1"/>
  <c r="I5178" i="1" l="1"/>
  <c r="J5176" i="1"/>
  <c r="K5176" i="1" s="1"/>
  <c r="L5175" i="1"/>
  <c r="I5179" i="1" l="1"/>
  <c r="J5177" i="1"/>
  <c r="K5177" i="1" s="1"/>
  <c r="L5176" i="1"/>
  <c r="I5180" i="1" l="1"/>
  <c r="J5178" i="1"/>
  <c r="K5178" i="1" s="1"/>
  <c r="L5177" i="1"/>
  <c r="I5181" i="1" l="1"/>
  <c r="J5179" i="1"/>
  <c r="K5179" i="1" s="1"/>
  <c r="L5178" i="1"/>
  <c r="I5182" i="1" l="1"/>
  <c r="J5180" i="1"/>
  <c r="K5180" i="1" s="1"/>
  <c r="L5179" i="1"/>
  <c r="I5183" i="1" l="1"/>
  <c r="J5181" i="1"/>
  <c r="K5181" i="1" s="1"/>
  <c r="L5180" i="1"/>
  <c r="I5184" i="1" l="1"/>
  <c r="J5182" i="1"/>
  <c r="K5182" i="1" s="1"/>
  <c r="L5181" i="1"/>
  <c r="I5185" i="1" l="1"/>
  <c r="J5183" i="1"/>
  <c r="K5183" i="1" s="1"/>
  <c r="L5182" i="1"/>
  <c r="I5186" i="1" l="1"/>
  <c r="J5184" i="1"/>
  <c r="K5184" i="1" s="1"/>
  <c r="L5183" i="1"/>
  <c r="I5187" i="1" l="1"/>
  <c r="J5185" i="1"/>
  <c r="K5185" i="1" s="1"/>
  <c r="L5184" i="1"/>
  <c r="I5188" i="1" l="1"/>
  <c r="J5186" i="1"/>
  <c r="K5186" i="1" s="1"/>
  <c r="L5185" i="1"/>
  <c r="I5189" i="1" l="1"/>
  <c r="J5187" i="1"/>
  <c r="K5187" i="1" s="1"/>
  <c r="L5186" i="1"/>
  <c r="I5190" i="1" l="1"/>
  <c r="J5188" i="1"/>
  <c r="K5188" i="1" s="1"/>
  <c r="L5187" i="1"/>
  <c r="I5191" i="1" l="1"/>
  <c r="J5189" i="1"/>
  <c r="K5189" i="1" s="1"/>
  <c r="L5188" i="1"/>
  <c r="I5192" i="1" l="1"/>
  <c r="J5190" i="1"/>
  <c r="K5190" i="1" s="1"/>
  <c r="L5189" i="1"/>
  <c r="I5193" i="1" l="1"/>
  <c r="L5190" i="1"/>
  <c r="J5191" i="1"/>
  <c r="K5191" i="1" s="1"/>
  <c r="I5194" i="1" l="1"/>
  <c r="J5192" i="1"/>
  <c r="K5192" i="1" s="1"/>
  <c r="L5191" i="1"/>
  <c r="I5195" i="1" l="1"/>
  <c r="J5193" i="1"/>
  <c r="K5193" i="1" s="1"/>
  <c r="L5192" i="1"/>
  <c r="I5196" i="1" l="1"/>
  <c r="J5194" i="1"/>
  <c r="K5194" i="1" s="1"/>
  <c r="L5193" i="1"/>
  <c r="I5197" i="1" l="1"/>
  <c r="J5195" i="1"/>
  <c r="K5195" i="1" s="1"/>
  <c r="L5194" i="1"/>
  <c r="I5198" i="1" l="1"/>
  <c r="J5196" i="1"/>
  <c r="K5196" i="1" s="1"/>
  <c r="L5195" i="1"/>
  <c r="I5199" i="1" l="1"/>
  <c r="J5197" i="1"/>
  <c r="K5197" i="1" s="1"/>
  <c r="L5196" i="1"/>
  <c r="I5200" i="1" l="1"/>
  <c r="J5198" i="1"/>
  <c r="K5198" i="1" s="1"/>
  <c r="L5197" i="1"/>
  <c r="I5201" i="1" l="1"/>
  <c r="J5199" i="1"/>
  <c r="K5199" i="1" s="1"/>
  <c r="L5198" i="1"/>
  <c r="I5202" i="1" l="1"/>
  <c r="J5200" i="1"/>
  <c r="K5200" i="1" s="1"/>
  <c r="L5199" i="1"/>
  <c r="I5203" i="1" l="1"/>
  <c r="J5201" i="1"/>
  <c r="K5201" i="1" s="1"/>
  <c r="L5200" i="1"/>
  <c r="I5204" i="1" l="1"/>
  <c r="J5202" i="1"/>
  <c r="K5202" i="1" s="1"/>
  <c r="L5201" i="1"/>
  <c r="I5205" i="1" l="1"/>
  <c r="J5203" i="1"/>
  <c r="K5203" i="1" s="1"/>
  <c r="L5202" i="1"/>
  <c r="I5206" i="1" l="1"/>
  <c r="L5203" i="1"/>
  <c r="J5204" i="1"/>
  <c r="K5204" i="1" s="1"/>
  <c r="I5207" i="1" l="1"/>
  <c r="J5205" i="1"/>
  <c r="K5205" i="1" s="1"/>
  <c r="L5204" i="1"/>
  <c r="I5208" i="1" l="1"/>
  <c r="L5205" i="1"/>
  <c r="J5206" i="1"/>
  <c r="K5206" i="1" s="1"/>
  <c r="I5209" i="1" l="1"/>
  <c r="L5206" i="1"/>
  <c r="J5207" i="1"/>
  <c r="K5207" i="1" s="1"/>
  <c r="I5210" i="1" l="1"/>
  <c r="J5208" i="1"/>
  <c r="K5208" i="1" s="1"/>
  <c r="L5207" i="1"/>
  <c r="I5211" i="1" l="1"/>
  <c r="J5209" i="1"/>
  <c r="K5209" i="1" s="1"/>
  <c r="L5208" i="1"/>
  <c r="I5212" i="1" l="1"/>
  <c r="J5210" i="1"/>
  <c r="K5210" i="1" s="1"/>
  <c r="L5209" i="1"/>
  <c r="I5213" i="1" l="1"/>
  <c r="L5210" i="1"/>
  <c r="J5211" i="1"/>
  <c r="K5211" i="1" s="1"/>
  <c r="I5214" i="1" l="1"/>
  <c r="J5212" i="1"/>
  <c r="K5212" i="1" s="1"/>
  <c r="L5211" i="1"/>
  <c r="I5215" i="1" l="1"/>
  <c r="J5213" i="1"/>
  <c r="K5213" i="1" s="1"/>
  <c r="L5212" i="1"/>
  <c r="I5216" i="1" l="1"/>
  <c r="J5214" i="1"/>
  <c r="K5214" i="1" s="1"/>
  <c r="L5213" i="1"/>
  <c r="I5217" i="1" l="1"/>
  <c r="J5215" i="1"/>
  <c r="K5215" i="1" s="1"/>
  <c r="L5214" i="1"/>
  <c r="I5218" i="1" l="1"/>
  <c r="J5216" i="1"/>
  <c r="K5216" i="1" s="1"/>
  <c r="L5215" i="1"/>
  <c r="I5219" i="1" l="1"/>
  <c r="J5217" i="1"/>
  <c r="K5217" i="1" s="1"/>
  <c r="L5216" i="1"/>
  <c r="I5220" i="1" l="1"/>
  <c r="J5218" i="1"/>
  <c r="K5218" i="1" s="1"/>
  <c r="L5217" i="1"/>
  <c r="I5221" i="1" l="1"/>
  <c r="J5219" i="1"/>
  <c r="K5219" i="1" s="1"/>
  <c r="L5218" i="1"/>
  <c r="I5222" i="1" l="1"/>
  <c r="J5220" i="1"/>
  <c r="K5220" i="1" s="1"/>
  <c r="L5219" i="1"/>
  <c r="I5223" i="1" l="1"/>
  <c r="J5221" i="1"/>
  <c r="K5221" i="1" s="1"/>
  <c r="L5220" i="1"/>
  <c r="I5224" i="1" l="1"/>
  <c r="J5222" i="1"/>
  <c r="K5222" i="1" s="1"/>
  <c r="L5221" i="1"/>
  <c r="I5225" i="1" l="1"/>
  <c r="J5223" i="1"/>
  <c r="K5223" i="1" s="1"/>
  <c r="L5222" i="1"/>
  <c r="I5226" i="1" l="1"/>
  <c r="J5224" i="1"/>
  <c r="K5224" i="1" s="1"/>
  <c r="L5223" i="1"/>
  <c r="I5227" i="1" l="1"/>
  <c r="J5225" i="1"/>
  <c r="K5225" i="1" s="1"/>
  <c r="L5224" i="1"/>
  <c r="I5228" i="1" l="1"/>
  <c r="J5226" i="1"/>
  <c r="K5226" i="1" s="1"/>
  <c r="L5225" i="1"/>
  <c r="I5229" i="1" l="1"/>
  <c r="J5227" i="1"/>
  <c r="K5227" i="1" s="1"/>
  <c r="L5226" i="1"/>
  <c r="I5230" i="1" l="1"/>
  <c r="J5228" i="1"/>
  <c r="K5228" i="1" s="1"/>
  <c r="L5227" i="1"/>
  <c r="I5231" i="1" l="1"/>
  <c r="J5229" i="1"/>
  <c r="K5229" i="1" s="1"/>
  <c r="L5228" i="1"/>
  <c r="I5232" i="1" l="1"/>
  <c r="J5230" i="1"/>
  <c r="K5230" i="1" s="1"/>
  <c r="L5229" i="1"/>
  <c r="I5233" i="1" l="1"/>
  <c r="J5231" i="1"/>
  <c r="K5231" i="1" s="1"/>
  <c r="L5230" i="1"/>
  <c r="I5234" i="1" l="1"/>
  <c r="J5232" i="1"/>
  <c r="K5232" i="1" s="1"/>
  <c r="L5231" i="1"/>
  <c r="I5235" i="1" l="1"/>
  <c r="J5233" i="1"/>
  <c r="K5233" i="1" s="1"/>
  <c r="L5232" i="1"/>
  <c r="I5236" i="1" l="1"/>
  <c r="J5234" i="1"/>
  <c r="K5234" i="1" s="1"/>
  <c r="L5233" i="1"/>
  <c r="I5237" i="1" l="1"/>
  <c r="J5235" i="1"/>
  <c r="K5235" i="1" s="1"/>
  <c r="L5234" i="1"/>
  <c r="I5238" i="1" l="1"/>
  <c r="J5236" i="1"/>
  <c r="K5236" i="1" s="1"/>
  <c r="L5235" i="1"/>
  <c r="I5239" i="1" l="1"/>
  <c r="J5237" i="1"/>
  <c r="K5237" i="1" s="1"/>
  <c r="L5236" i="1"/>
  <c r="I5240" i="1" l="1"/>
  <c r="L5237" i="1"/>
  <c r="J5238" i="1"/>
  <c r="K5238" i="1" s="1"/>
  <c r="I5241" i="1" l="1"/>
  <c r="J5239" i="1"/>
  <c r="K5239" i="1" s="1"/>
  <c r="L5238" i="1"/>
  <c r="I5242" i="1" l="1"/>
  <c r="J5240" i="1"/>
  <c r="K5240" i="1" s="1"/>
  <c r="L5239" i="1"/>
  <c r="I5243" i="1" l="1"/>
  <c r="J5241" i="1"/>
  <c r="K5241" i="1" s="1"/>
  <c r="L5240" i="1"/>
  <c r="I5244" i="1" l="1"/>
  <c r="J5242" i="1"/>
  <c r="K5242" i="1" s="1"/>
  <c r="L5241" i="1"/>
  <c r="I5245" i="1" l="1"/>
  <c r="J5243" i="1"/>
  <c r="K5243" i="1" s="1"/>
  <c r="L5242" i="1"/>
  <c r="I5246" i="1" l="1"/>
  <c r="J5244" i="1"/>
  <c r="K5244" i="1" s="1"/>
  <c r="L5243" i="1"/>
  <c r="I5247" i="1" l="1"/>
  <c r="J5245" i="1"/>
  <c r="K5245" i="1" s="1"/>
  <c r="L5244" i="1"/>
  <c r="I5248" i="1" l="1"/>
  <c r="J5246" i="1"/>
  <c r="K5246" i="1" s="1"/>
  <c r="L5245" i="1"/>
  <c r="I5249" i="1" l="1"/>
  <c r="J5247" i="1"/>
  <c r="K5247" i="1" s="1"/>
  <c r="L5246" i="1"/>
  <c r="I5250" i="1" l="1"/>
  <c r="J5248" i="1"/>
  <c r="K5248" i="1" s="1"/>
  <c r="L5247" i="1"/>
  <c r="I5251" i="1" l="1"/>
  <c r="J5249" i="1"/>
  <c r="K5249" i="1" s="1"/>
  <c r="L5248" i="1"/>
  <c r="I5252" i="1" l="1"/>
  <c r="J5250" i="1"/>
  <c r="K5250" i="1" s="1"/>
  <c r="L5249" i="1"/>
  <c r="I5253" i="1" l="1"/>
  <c r="J5251" i="1"/>
  <c r="K5251" i="1" s="1"/>
  <c r="L5250" i="1"/>
  <c r="I5254" i="1" l="1"/>
  <c r="J5252" i="1"/>
  <c r="K5252" i="1" s="1"/>
  <c r="L5251" i="1"/>
  <c r="I5255" i="1" l="1"/>
  <c r="J5253" i="1"/>
  <c r="K5253" i="1" s="1"/>
  <c r="L5252" i="1"/>
  <c r="I5256" i="1" l="1"/>
  <c r="J5254" i="1"/>
  <c r="K5254" i="1" s="1"/>
  <c r="L5253" i="1"/>
  <c r="I5257" i="1" l="1"/>
  <c r="J5255" i="1"/>
  <c r="K5255" i="1" s="1"/>
  <c r="L5254" i="1"/>
  <c r="I5258" i="1" l="1"/>
  <c r="L5255" i="1"/>
  <c r="J5256" i="1"/>
  <c r="K5256" i="1" s="1"/>
  <c r="I5259" i="1" l="1"/>
  <c r="L5256" i="1"/>
  <c r="J5257" i="1"/>
  <c r="K5257" i="1" s="1"/>
  <c r="I5260" i="1" l="1"/>
  <c r="J5258" i="1"/>
  <c r="K5258" i="1" s="1"/>
  <c r="L5257" i="1"/>
  <c r="I5261" i="1" l="1"/>
  <c r="J5259" i="1"/>
  <c r="K5259" i="1" s="1"/>
  <c r="L5258" i="1"/>
  <c r="I5262" i="1" l="1"/>
  <c r="J5260" i="1"/>
  <c r="K5260" i="1" s="1"/>
  <c r="L5259" i="1"/>
  <c r="I5263" i="1" l="1"/>
  <c r="J5261" i="1"/>
  <c r="K5261" i="1" s="1"/>
  <c r="L5260" i="1"/>
  <c r="I5264" i="1" l="1"/>
  <c r="J5262" i="1"/>
  <c r="K5262" i="1" s="1"/>
  <c r="L5261" i="1"/>
  <c r="I5265" i="1" l="1"/>
  <c r="J5263" i="1"/>
  <c r="K5263" i="1" s="1"/>
  <c r="L5262" i="1"/>
  <c r="I5266" i="1" l="1"/>
  <c r="J5264" i="1"/>
  <c r="K5264" i="1" s="1"/>
  <c r="L5263" i="1"/>
  <c r="I5267" i="1" l="1"/>
  <c r="J5265" i="1"/>
  <c r="K5265" i="1" s="1"/>
  <c r="L5264" i="1"/>
  <c r="I5268" i="1" l="1"/>
  <c r="J5266" i="1"/>
  <c r="K5266" i="1" s="1"/>
  <c r="L5265" i="1"/>
  <c r="I5269" i="1" l="1"/>
  <c r="J5267" i="1"/>
  <c r="K5267" i="1" s="1"/>
  <c r="L5266" i="1"/>
  <c r="I5270" i="1" l="1"/>
  <c r="J5268" i="1"/>
  <c r="K5268" i="1" s="1"/>
  <c r="L5267" i="1"/>
  <c r="I5271" i="1" l="1"/>
  <c r="J5269" i="1"/>
  <c r="K5269" i="1" s="1"/>
  <c r="L5268" i="1"/>
  <c r="I5272" i="1" l="1"/>
  <c r="J5270" i="1"/>
  <c r="K5270" i="1" s="1"/>
  <c r="L5269" i="1"/>
  <c r="I5273" i="1" l="1"/>
  <c r="J5271" i="1"/>
  <c r="K5271" i="1" s="1"/>
  <c r="L5270" i="1"/>
  <c r="I5274" i="1" l="1"/>
  <c r="J5272" i="1"/>
  <c r="K5272" i="1" s="1"/>
  <c r="L5271" i="1"/>
  <c r="I5275" i="1" l="1"/>
  <c r="J5273" i="1"/>
  <c r="K5273" i="1" s="1"/>
  <c r="L5272" i="1"/>
  <c r="I5276" i="1" l="1"/>
  <c r="J5274" i="1"/>
  <c r="K5274" i="1" s="1"/>
  <c r="L5273" i="1"/>
  <c r="I5277" i="1" l="1"/>
  <c r="J5275" i="1"/>
  <c r="K5275" i="1" s="1"/>
  <c r="L5274" i="1"/>
  <c r="I5278" i="1" l="1"/>
  <c r="J5276" i="1"/>
  <c r="K5276" i="1" s="1"/>
  <c r="L5275" i="1"/>
  <c r="I5279" i="1" l="1"/>
  <c r="J5277" i="1"/>
  <c r="K5277" i="1" s="1"/>
  <c r="L5276" i="1"/>
  <c r="I5280" i="1" l="1"/>
  <c r="J5278" i="1"/>
  <c r="K5278" i="1" s="1"/>
  <c r="L5277" i="1"/>
  <c r="I5281" i="1" l="1"/>
  <c r="J5279" i="1"/>
  <c r="K5279" i="1" s="1"/>
  <c r="L5278" i="1"/>
  <c r="I5282" i="1" l="1"/>
  <c r="J5280" i="1"/>
  <c r="K5280" i="1" s="1"/>
  <c r="L5279" i="1"/>
  <c r="I5283" i="1" l="1"/>
  <c r="J5281" i="1"/>
  <c r="K5281" i="1" s="1"/>
  <c r="L5280" i="1"/>
  <c r="I5284" i="1" l="1"/>
  <c r="J5282" i="1"/>
  <c r="K5282" i="1" s="1"/>
  <c r="L5281" i="1"/>
  <c r="I5285" i="1" l="1"/>
  <c r="J5283" i="1"/>
  <c r="K5283" i="1" s="1"/>
  <c r="L5282" i="1"/>
  <c r="I5286" i="1" l="1"/>
  <c r="J5284" i="1"/>
  <c r="K5284" i="1" s="1"/>
  <c r="L5283" i="1"/>
  <c r="I5287" i="1" l="1"/>
  <c r="J5285" i="1"/>
  <c r="K5285" i="1" s="1"/>
  <c r="L5284" i="1"/>
  <c r="I5288" i="1" l="1"/>
  <c r="L5285" i="1"/>
  <c r="J5286" i="1"/>
  <c r="K5286" i="1" s="1"/>
  <c r="I5289" i="1" l="1"/>
  <c r="J5287" i="1"/>
  <c r="K5287" i="1" s="1"/>
  <c r="L5286" i="1"/>
  <c r="I5290" i="1" l="1"/>
  <c r="J5288" i="1"/>
  <c r="K5288" i="1" s="1"/>
  <c r="L5287" i="1"/>
  <c r="I5291" i="1" l="1"/>
  <c r="J5289" i="1"/>
  <c r="K5289" i="1" s="1"/>
  <c r="L5288" i="1"/>
  <c r="I5292" i="1" l="1"/>
  <c r="J5290" i="1"/>
  <c r="K5290" i="1" s="1"/>
  <c r="L5289" i="1"/>
  <c r="I5293" i="1" l="1"/>
  <c r="J5291" i="1"/>
  <c r="K5291" i="1" s="1"/>
  <c r="L5290" i="1"/>
  <c r="I5294" i="1" l="1"/>
  <c r="J5292" i="1"/>
  <c r="K5292" i="1" s="1"/>
  <c r="L5291" i="1"/>
  <c r="I5295" i="1" l="1"/>
  <c r="J5293" i="1"/>
  <c r="K5293" i="1" s="1"/>
  <c r="L5292" i="1"/>
  <c r="I5296" i="1" l="1"/>
  <c r="J5294" i="1"/>
  <c r="K5294" i="1" s="1"/>
  <c r="L5293" i="1"/>
  <c r="I5297" i="1" l="1"/>
  <c r="J5295" i="1"/>
  <c r="K5295" i="1" s="1"/>
  <c r="L5294" i="1"/>
  <c r="I5298" i="1" l="1"/>
  <c r="J5296" i="1"/>
  <c r="K5296" i="1" s="1"/>
  <c r="L5295" i="1"/>
  <c r="I5299" i="1" l="1"/>
  <c r="J5297" i="1"/>
  <c r="K5297" i="1" s="1"/>
  <c r="L5296" i="1"/>
  <c r="I5300" i="1" l="1"/>
  <c r="J5298" i="1"/>
  <c r="K5298" i="1" s="1"/>
  <c r="L5297" i="1"/>
  <c r="I5301" i="1" l="1"/>
  <c r="J5299" i="1"/>
  <c r="K5299" i="1" s="1"/>
  <c r="L5298" i="1"/>
  <c r="I5302" i="1" l="1"/>
  <c r="J5300" i="1"/>
  <c r="K5300" i="1" s="1"/>
  <c r="L5299" i="1"/>
  <c r="I5303" i="1" l="1"/>
  <c r="J5301" i="1"/>
  <c r="K5301" i="1" s="1"/>
  <c r="L5300" i="1"/>
  <c r="I5304" i="1" l="1"/>
  <c r="J5302" i="1"/>
  <c r="K5302" i="1" s="1"/>
  <c r="L5301" i="1"/>
  <c r="I5305" i="1" l="1"/>
  <c r="J5303" i="1"/>
  <c r="K5303" i="1" s="1"/>
  <c r="L5302" i="1"/>
  <c r="I5306" i="1" l="1"/>
  <c r="J5304" i="1"/>
  <c r="K5304" i="1" s="1"/>
  <c r="L5303" i="1"/>
  <c r="I5307" i="1" l="1"/>
  <c r="J5305" i="1"/>
  <c r="K5305" i="1" s="1"/>
  <c r="L5304" i="1"/>
  <c r="I5308" i="1" l="1"/>
  <c r="J5306" i="1"/>
  <c r="K5306" i="1" s="1"/>
  <c r="L5305" i="1"/>
  <c r="I5309" i="1" l="1"/>
  <c r="J5307" i="1"/>
  <c r="K5307" i="1" s="1"/>
  <c r="L5306" i="1"/>
  <c r="I5310" i="1" l="1"/>
  <c r="J5308" i="1"/>
  <c r="K5308" i="1" s="1"/>
  <c r="L5307" i="1"/>
  <c r="I5311" i="1" l="1"/>
  <c r="J5309" i="1"/>
  <c r="K5309" i="1" s="1"/>
  <c r="L5308" i="1"/>
  <c r="I5312" i="1" l="1"/>
  <c r="J5310" i="1"/>
  <c r="K5310" i="1" s="1"/>
  <c r="L5309" i="1"/>
  <c r="I5313" i="1" l="1"/>
  <c r="J5311" i="1"/>
  <c r="K5311" i="1" s="1"/>
  <c r="L5310" i="1"/>
  <c r="I5314" i="1" l="1"/>
  <c r="J5312" i="1"/>
  <c r="K5312" i="1" s="1"/>
  <c r="L5311" i="1"/>
  <c r="I5315" i="1" l="1"/>
  <c r="J5313" i="1"/>
  <c r="K5313" i="1" s="1"/>
  <c r="L5312" i="1"/>
  <c r="I5316" i="1" l="1"/>
  <c r="J5314" i="1"/>
  <c r="K5314" i="1" s="1"/>
  <c r="L5313" i="1"/>
  <c r="I5317" i="1" l="1"/>
  <c r="L5314" i="1"/>
  <c r="J5315" i="1"/>
  <c r="K5315" i="1" s="1"/>
  <c r="I5318" i="1" l="1"/>
  <c r="J5316" i="1"/>
  <c r="K5316" i="1" s="1"/>
  <c r="L5315" i="1"/>
  <c r="I5319" i="1" l="1"/>
  <c r="J5317" i="1"/>
  <c r="K5317" i="1" s="1"/>
  <c r="L5316" i="1"/>
  <c r="I5320" i="1" l="1"/>
  <c r="J5318" i="1"/>
  <c r="K5318" i="1" s="1"/>
  <c r="L5317" i="1"/>
  <c r="I5321" i="1" l="1"/>
  <c r="J5319" i="1"/>
  <c r="K5319" i="1" s="1"/>
  <c r="L5318" i="1"/>
  <c r="I5322" i="1" l="1"/>
  <c r="J5320" i="1"/>
  <c r="K5320" i="1" s="1"/>
  <c r="L5319" i="1"/>
  <c r="I5323" i="1" l="1"/>
  <c r="J5321" i="1"/>
  <c r="K5321" i="1" s="1"/>
  <c r="L5320" i="1"/>
  <c r="I5324" i="1" l="1"/>
  <c r="J5322" i="1"/>
  <c r="K5322" i="1" s="1"/>
  <c r="L5321" i="1"/>
  <c r="I5325" i="1" l="1"/>
  <c r="L5322" i="1"/>
  <c r="J5323" i="1"/>
  <c r="K5323" i="1" s="1"/>
  <c r="I5326" i="1" l="1"/>
  <c r="J5324" i="1"/>
  <c r="K5324" i="1" s="1"/>
  <c r="L5323" i="1"/>
  <c r="I5327" i="1" l="1"/>
  <c r="J5325" i="1"/>
  <c r="K5325" i="1" s="1"/>
  <c r="L5324" i="1"/>
  <c r="I5328" i="1" l="1"/>
  <c r="J5326" i="1"/>
  <c r="K5326" i="1" s="1"/>
  <c r="L5325" i="1"/>
  <c r="I5329" i="1" l="1"/>
  <c r="J5327" i="1"/>
  <c r="K5327" i="1" s="1"/>
  <c r="L5326" i="1"/>
  <c r="I5330" i="1" l="1"/>
  <c r="J5328" i="1"/>
  <c r="K5328" i="1" s="1"/>
  <c r="L5327" i="1"/>
  <c r="I5331" i="1" l="1"/>
  <c r="J5329" i="1"/>
  <c r="K5329" i="1" s="1"/>
  <c r="L5328" i="1"/>
  <c r="I5332" i="1" l="1"/>
  <c r="J5330" i="1"/>
  <c r="K5330" i="1" s="1"/>
  <c r="L5329" i="1"/>
  <c r="I5333" i="1" l="1"/>
  <c r="J5331" i="1"/>
  <c r="K5331" i="1" s="1"/>
  <c r="L5330" i="1"/>
  <c r="I5334" i="1" l="1"/>
  <c r="J5332" i="1"/>
  <c r="K5332" i="1" s="1"/>
  <c r="L5331" i="1"/>
  <c r="I5335" i="1" l="1"/>
  <c r="J5333" i="1"/>
  <c r="K5333" i="1" s="1"/>
  <c r="L5332" i="1"/>
  <c r="I5336" i="1" l="1"/>
  <c r="J5334" i="1"/>
  <c r="K5334" i="1" s="1"/>
  <c r="L5333" i="1"/>
  <c r="I5337" i="1" l="1"/>
  <c r="J5335" i="1"/>
  <c r="K5335" i="1" s="1"/>
  <c r="L5334" i="1"/>
  <c r="I5338" i="1" l="1"/>
  <c r="J5336" i="1"/>
  <c r="K5336" i="1" s="1"/>
  <c r="L5335" i="1"/>
  <c r="I5339" i="1" l="1"/>
  <c r="J5337" i="1"/>
  <c r="K5337" i="1" s="1"/>
  <c r="L5336" i="1"/>
  <c r="I5340" i="1" l="1"/>
  <c r="J5338" i="1"/>
  <c r="K5338" i="1" s="1"/>
  <c r="L5337" i="1"/>
  <c r="I5341" i="1" l="1"/>
  <c r="J5339" i="1"/>
  <c r="K5339" i="1" s="1"/>
  <c r="L5338" i="1"/>
  <c r="I5342" i="1" l="1"/>
  <c r="J5340" i="1"/>
  <c r="K5340" i="1" s="1"/>
  <c r="L5339" i="1"/>
  <c r="I5343" i="1" l="1"/>
  <c r="J5341" i="1"/>
  <c r="K5341" i="1" s="1"/>
  <c r="L5340" i="1"/>
  <c r="I5344" i="1" l="1"/>
  <c r="J5342" i="1"/>
  <c r="K5342" i="1" s="1"/>
  <c r="L5341" i="1"/>
  <c r="I5345" i="1" l="1"/>
  <c r="J5343" i="1"/>
  <c r="K5343" i="1" s="1"/>
  <c r="L5342" i="1"/>
  <c r="I5346" i="1" l="1"/>
  <c r="L5343" i="1"/>
  <c r="J5344" i="1"/>
  <c r="K5344" i="1" s="1"/>
  <c r="I5347" i="1" l="1"/>
  <c r="J5345" i="1"/>
  <c r="K5345" i="1" s="1"/>
  <c r="L5344" i="1"/>
  <c r="I5348" i="1" l="1"/>
  <c r="J5346" i="1"/>
  <c r="K5346" i="1" s="1"/>
  <c r="L5345" i="1"/>
  <c r="I5349" i="1" l="1"/>
  <c r="J5347" i="1"/>
  <c r="K5347" i="1" s="1"/>
  <c r="L5346" i="1"/>
  <c r="I5350" i="1" l="1"/>
  <c r="J5348" i="1"/>
  <c r="K5348" i="1" s="1"/>
  <c r="L5347" i="1"/>
  <c r="I5351" i="1" l="1"/>
  <c r="J5349" i="1"/>
  <c r="K5349" i="1" s="1"/>
  <c r="L5348" i="1"/>
  <c r="I5352" i="1" l="1"/>
  <c r="J5350" i="1"/>
  <c r="K5350" i="1" s="1"/>
  <c r="L5349" i="1"/>
  <c r="I5353" i="1" l="1"/>
  <c r="J5351" i="1"/>
  <c r="K5351" i="1" s="1"/>
  <c r="L5350" i="1"/>
  <c r="I5354" i="1" l="1"/>
  <c r="J5352" i="1"/>
  <c r="K5352" i="1" s="1"/>
  <c r="L5351" i="1"/>
  <c r="I5355" i="1" l="1"/>
  <c r="J5353" i="1"/>
  <c r="K5353" i="1" s="1"/>
  <c r="L5352" i="1"/>
  <c r="I5356" i="1" l="1"/>
  <c r="J5354" i="1"/>
  <c r="K5354" i="1" s="1"/>
  <c r="L5353" i="1"/>
  <c r="I5357" i="1" l="1"/>
  <c r="J5355" i="1"/>
  <c r="K5355" i="1" s="1"/>
  <c r="L5354" i="1"/>
  <c r="I5358" i="1" l="1"/>
  <c r="J5356" i="1"/>
  <c r="K5356" i="1" s="1"/>
  <c r="L5355" i="1"/>
  <c r="I5359" i="1" l="1"/>
  <c r="J5357" i="1"/>
  <c r="K5357" i="1" s="1"/>
  <c r="L5356" i="1"/>
  <c r="I5360" i="1" l="1"/>
  <c r="J5358" i="1"/>
  <c r="K5358" i="1" s="1"/>
  <c r="L5357" i="1"/>
  <c r="I5361" i="1" l="1"/>
  <c r="J5359" i="1"/>
  <c r="K5359" i="1" s="1"/>
  <c r="L5358" i="1"/>
  <c r="I5362" i="1" l="1"/>
  <c r="J5360" i="1"/>
  <c r="K5360" i="1" s="1"/>
  <c r="L5359" i="1"/>
  <c r="I5363" i="1" l="1"/>
  <c r="J5361" i="1"/>
  <c r="K5361" i="1" s="1"/>
  <c r="L5360" i="1"/>
  <c r="I5364" i="1" l="1"/>
  <c r="J5362" i="1"/>
  <c r="K5362" i="1" s="1"/>
  <c r="L5361" i="1"/>
  <c r="I5365" i="1" l="1"/>
  <c r="J5363" i="1"/>
  <c r="K5363" i="1" s="1"/>
  <c r="L5362" i="1"/>
  <c r="I5366" i="1" l="1"/>
  <c r="J5364" i="1"/>
  <c r="K5364" i="1" s="1"/>
  <c r="L5363" i="1"/>
  <c r="I5367" i="1" l="1"/>
  <c r="J5365" i="1"/>
  <c r="K5365" i="1" s="1"/>
  <c r="L5364" i="1"/>
  <c r="I5368" i="1" l="1"/>
  <c r="J5366" i="1"/>
  <c r="K5366" i="1" s="1"/>
  <c r="L5365" i="1"/>
  <c r="I5369" i="1" l="1"/>
  <c r="J5367" i="1"/>
  <c r="K5367" i="1" s="1"/>
  <c r="L5366" i="1"/>
  <c r="I5370" i="1" l="1"/>
  <c r="J5368" i="1"/>
  <c r="K5368" i="1" s="1"/>
  <c r="L5367" i="1"/>
  <c r="I5371" i="1" l="1"/>
  <c r="J5369" i="1"/>
  <c r="K5369" i="1" s="1"/>
  <c r="L5368" i="1"/>
  <c r="I5372" i="1" l="1"/>
  <c r="J5370" i="1"/>
  <c r="K5370" i="1" s="1"/>
  <c r="L5369" i="1"/>
  <c r="I5373" i="1" l="1"/>
  <c r="J5371" i="1"/>
  <c r="K5371" i="1" s="1"/>
  <c r="L5370" i="1"/>
  <c r="I5374" i="1" l="1"/>
  <c r="J5372" i="1"/>
  <c r="K5372" i="1" s="1"/>
  <c r="L5371" i="1"/>
  <c r="I5375" i="1" l="1"/>
  <c r="J5373" i="1"/>
  <c r="K5373" i="1" s="1"/>
  <c r="L5372" i="1"/>
  <c r="I5376" i="1" l="1"/>
  <c r="J5374" i="1"/>
  <c r="K5374" i="1" s="1"/>
  <c r="L5373" i="1"/>
  <c r="I5377" i="1" l="1"/>
  <c r="J5375" i="1"/>
  <c r="K5375" i="1" s="1"/>
  <c r="L5374" i="1"/>
  <c r="I5378" i="1" l="1"/>
  <c r="J5376" i="1"/>
  <c r="K5376" i="1" s="1"/>
  <c r="L5375" i="1"/>
  <c r="I5379" i="1" l="1"/>
  <c r="J5377" i="1"/>
  <c r="K5377" i="1" s="1"/>
  <c r="L5376" i="1"/>
  <c r="I5380" i="1" l="1"/>
  <c r="J5378" i="1"/>
  <c r="K5378" i="1" s="1"/>
  <c r="L5377" i="1"/>
  <c r="I5381" i="1" l="1"/>
  <c r="J5379" i="1"/>
  <c r="K5379" i="1" s="1"/>
  <c r="L5378" i="1"/>
  <c r="I5382" i="1" l="1"/>
  <c r="J5380" i="1"/>
  <c r="K5380" i="1" s="1"/>
  <c r="L5379" i="1"/>
  <c r="I5383" i="1" l="1"/>
  <c r="J5381" i="1"/>
  <c r="K5381" i="1" s="1"/>
  <c r="L5380" i="1"/>
  <c r="I5384" i="1" l="1"/>
  <c r="J5382" i="1"/>
  <c r="K5382" i="1" s="1"/>
  <c r="L5381" i="1"/>
  <c r="I5385" i="1" l="1"/>
  <c r="J5383" i="1"/>
  <c r="K5383" i="1" s="1"/>
  <c r="L5382" i="1"/>
  <c r="I5386" i="1" l="1"/>
  <c r="J5384" i="1"/>
  <c r="K5384" i="1" s="1"/>
  <c r="L5383" i="1"/>
  <c r="I5387" i="1" l="1"/>
  <c r="J5385" i="1"/>
  <c r="K5385" i="1" s="1"/>
  <c r="L5384" i="1"/>
  <c r="I5388" i="1" l="1"/>
  <c r="J5386" i="1"/>
  <c r="K5386" i="1" s="1"/>
  <c r="L5385" i="1"/>
  <c r="I5389" i="1" l="1"/>
  <c r="J5387" i="1"/>
  <c r="K5387" i="1" s="1"/>
  <c r="L5386" i="1"/>
  <c r="I5390" i="1" l="1"/>
  <c r="J5388" i="1"/>
  <c r="K5388" i="1" s="1"/>
  <c r="L5387" i="1"/>
  <c r="I5391" i="1" l="1"/>
  <c r="J5389" i="1"/>
  <c r="K5389" i="1" s="1"/>
  <c r="L5388" i="1"/>
  <c r="I5392" i="1" l="1"/>
  <c r="J5390" i="1"/>
  <c r="K5390" i="1" s="1"/>
  <c r="L5389" i="1"/>
  <c r="I5393" i="1" l="1"/>
  <c r="J5391" i="1"/>
  <c r="K5391" i="1" s="1"/>
  <c r="L5390" i="1"/>
  <c r="I5394" i="1" l="1"/>
  <c r="J5392" i="1"/>
  <c r="K5392" i="1" s="1"/>
  <c r="L5391" i="1"/>
  <c r="I5395" i="1" l="1"/>
  <c r="J5393" i="1"/>
  <c r="K5393" i="1" s="1"/>
  <c r="L5392" i="1"/>
  <c r="I5396" i="1" l="1"/>
  <c r="J5394" i="1"/>
  <c r="K5394" i="1" s="1"/>
  <c r="L5393" i="1"/>
  <c r="I5397" i="1" l="1"/>
  <c r="J5395" i="1"/>
  <c r="K5395" i="1" s="1"/>
  <c r="L5394" i="1"/>
  <c r="I5398" i="1" l="1"/>
  <c r="J5396" i="1"/>
  <c r="K5396" i="1" s="1"/>
  <c r="L5395" i="1"/>
  <c r="I5399" i="1" l="1"/>
  <c r="J5397" i="1"/>
  <c r="K5397" i="1" s="1"/>
  <c r="L5396" i="1"/>
  <c r="I5400" i="1" l="1"/>
  <c r="J5398" i="1"/>
  <c r="K5398" i="1" s="1"/>
  <c r="L5397" i="1"/>
  <c r="I5401" i="1" l="1"/>
  <c r="J5399" i="1"/>
  <c r="K5399" i="1" s="1"/>
  <c r="L5398" i="1"/>
  <c r="I5402" i="1" l="1"/>
  <c r="J5400" i="1"/>
  <c r="K5400" i="1" s="1"/>
  <c r="L5399" i="1"/>
  <c r="I5403" i="1" l="1"/>
  <c r="J5401" i="1"/>
  <c r="K5401" i="1" s="1"/>
  <c r="L5400" i="1"/>
  <c r="I5404" i="1" l="1"/>
  <c r="J5402" i="1"/>
  <c r="K5402" i="1" s="1"/>
  <c r="L5401" i="1"/>
  <c r="I5405" i="1" l="1"/>
  <c r="J5403" i="1"/>
  <c r="K5403" i="1" s="1"/>
  <c r="L5402" i="1"/>
  <c r="I5406" i="1" l="1"/>
  <c r="J5404" i="1"/>
  <c r="K5404" i="1" s="1"/>
  <c r="L5403" i="1"/>
  <c r="I5407" i="1" l="1"/>
  <c r="J5405" i="1"/>
  <c r="K5405" i="1" s="1"/>
  <c r="L5404" i="1"/>
  <c r="I5408" i="1" l="1"/>
  <c r="J5406" i="1"/>
  <c r="K5406" i="1" s="1"/>
  <c r="L5405" i="1"/>
  <c r="I5409" i="1" l="1"/>
  <c r="J5407" i="1"/>
  <c r="K5407" i="1" s="1"/>
  <c r="L5406" i="1"/>
  <c r="I5410" i="1" l="1"/>
  <c r="J5408" i="1"/>
  <c r="K5408" i="1" s="1"/>
  <c r="L5407" i="1"/>
  <c r="I5411" i="1" l="1"/>
  <c r="J5409" i="1"/>
  <c r="K5409" i="1" s="1"/>
  <c r="L5408" i="1"/>
  <c r="I5412" i="1" l="1"/>
  <c r="J5410" i="1"/>
  <c r="K5410" i="1" s="1"/>
  <c r="L5409" i="1"/>
  <c r="I5413" i="1" l="1"/>
  <c r="J5411" i="1"/>
  <c r="K5411" i="1" s="1"/>
  <c r="L5410" i="1"/>
  <c r="I5414" i="1" l="1"/>
  <c r="J5412" i="1"/>
  <c r="K5412" i="1" s="1"/>
  <c r="L5411" i="1"/>
  <c r="I5415" i="1" l="1"/>
  <c r="J5413" i="1"/>
  <c r="K5413" i="1" s="1"/>
  <c r="L5412" i="1"/>
  <c r="I5416" i="1" l="1"/>
  <c r="J5414" i="1"/>
  <c r="K5414" i="1" s="1"/>
  <c r="L5413" i="1"/>
  <c r="I5417" i="1" l="1"/>
  <c r="J5415" i="1"/>
  <c r="K5415" i="1" s="1"/>
  <c r="L5414" i="1"/>
  <c r="I5418" i="1" l="1"/>
  <c r="J5416" i="1"/>
  <c r="K5416" i="1" s="1"/>
  <c r="L5415" i="1"/>
  <c r="I5419" i="1" l="1"/>
  <c r="J5417" i="1"/>
  <c r="K5417" i="1" s="1"/>
  <c r="L5416" i="1"/>
  <c r="I5420" i="1" l="1"/>
  <c r="J5418" i="1"/>
  <c r="K5418" i="1" s="1"/>
  <c r="L5417" i="1"/>
  <c r="I5421" i="1" l="1"/>
  <c r="J5419" i="1"/>
  <c r="K5419" i="1" s="1"/>
  <c r="L5418" i="1"/>
  <c r="I5422" i="1" l="1"/>
  <c r="J5420" i="1"/>
  <c r="K5420" i="1" s="1"/>
  <c r="L5419" i="1"/>
  <c r="I5423" i="1" l="1"/>
  <c r="J5421" i="1"/>
  <c r="K5421" i="1" s="1"/>
  <c r="L5420" i="1"/>
  <c r="I5424" i="1" l="1"/>
  <c r="J5422" i="1"/>
  <c r="K5422" i="1" s="1"/>
  <c r="L5421" i="1"/>
  <c r="I5425" i="1" l="1"/>
  <c r="J5423" i="1"/>
  <c r="K5423" i="1" s="1"/>
  <c r="L5422" i="1"/>
  <c r="I5426" i="1" l="1"/>
  <c r="J5424" i="1"/>
  <c r="K5424" i="1" s="1"/>
  <c r="L5423" i="1"/>
  <c r="I5427" i="1" l="1"/>
  <c r="J5425" i="1"/>
  <c r="K5425" i="1" s="1"/>
  <c r="L5424" i="1"/>
  <c r="I5428" i="1" l="1"/>
  <c r="J5426" i="1"/>
  <c r="K5426" i="1" s="1"/>
  <c r="L5425" i="1"/>
  <c r="I5429" i="1" l="1"/>
  <c r="J5427" i="1"/>
  <c r="K5427" i="1" s="1"/>
  <c r="L5426" i="1"/>
  <c r="I5430" i="1" l="1"/>
  <c r="J5428" i="1"/>
  <c r="K5428" i="1" s="1"/>
  <c r="L5427" i="1"/>
  <c r="I5431" i="1" l="1"/>
  <c r="J5429" i="1"/>
  <c r="K5429" i="1" s="1"/>
  <c r="L5428" i="1"/>
  <c r="I5432" i="1" l="1"/>
  <c r="J5430" i="1"/>
  <c r="K5430" i="1" s="1"/>
  <c r="L5429" i="1"/>
  <c r="I5433" i="1" l="1"/>
  <c r="J5431" i="1"/>
  <c r="K5431" i="1" s="1"/>
  <c r="L5430" i="1"/>
  <c r="I5434" i="1" l="1"/>
  <c r="J5432" i="1"/>
  <c r="K5432" i="1" s="1"/>
  <c r="L5431" i="1"/>
  <c r="I5435" i="1" l="1"/>
  <c r="J5433" i="1"/>
  <c r="K5433" i="1" s="1"/>
  <c r="L5432" i="1"/>
  <c r="I5436" i="1" l="1"/>
  <c r="J5434" i="1"/>
  <c r="K5434" i="1" s="1"/>
  <c r="L5433" i="1"/>
  <c r="I5437" i="1" l="1"/>
  <c r="J5435" i="1"/>
  <c r="K5435" i="1" s="1"/>
  <c r="L5434" i="1"/>
  <c r="I5438" i="1" l="1"/>
  <c r="J5436" i="1"/>
  <c r="K5436" i="1" s="1"/>
  <c r="L5435" i="1"/>
  <c r="I5439" i="1" l="1"/>
  <c r="J5437" i="1"/>
  <c r="K5437" i="1" s="1"/>
  <c r="L5436" i="1"/>
  <c r="I5440" i="1" l="1"/>
  <c r="J5438" i="1"/>
  <c r="K5438" i="1" s="1"/>
  <c r="L5437" i="1"/>
  <c r="I5441" i="1" l="1"/>
  <c r="J5439" i="1"/>
  <c r="K5439" i="1" s="1"/>
  <c r="L5438" i="1"/>
  <c r="I5442" i="1" l="1"/>
  <c r="J5440" i="1"/>
  <c r="K5440" i="1" s="1"/>
  <c r="L5439" i="1"/>
  <c r="I5443" i="1" l="1"/>
  <c r="J5441" i="1"/>
  <c r="K5441" i="1" s="1"/>
  <c r="L5440" i="1"/>
  <c r="I5444" i="1" l="1"/>
  <c r="J5442" i="1"/>
  <c r="K5442" i="1" s="1"/>
  <c r="L5441" i="1"/>
  <c r="I5445" i="1" l="1"/>
  <c r="J5443" i="1"/>
  <c r="K5443" i="1" s="1"/>
  <c r="L5442" i="1"/>
  <c r="I5446" i="1" l="1"/>
  <c r="J5444" i="1"/>
  <c r="K5444" i="1" s="1"/>
  <c r="L5443" i="1"/>
  <c r="I5447" i="1" l="1"/>
  <c r="J5445" i="1"/>
  <c r="K5445" i="1" s="1"/>
  <c r="L5444" i="1"/>
  <c r="I5448" i="1" l="1"/>
  <c r="J5446" i="1"/>
  <c r="K5446" i="1" s="1"/>
  <c r="L5445" i="1"/>
  <c r="I5449" i="1" l="1"/>
  <c r="J5447" i="1"/>
  <c r="K5447" i="1" s="1"/>
  <c r="L5446" i="1"/>
  <c r="I5450" i="1" l="1"/>
  <c r="J5448" i="1"/>
  <c r="K5448" i="1" s="1"/>
  <c r="L5447" i="1"/>
  <c r="I5451" i="1" l="1"/>
  <c r="J5449" i="1"/>
  <c r="K5449" i="1" s="1"/>
  <c r="L5448" i="1"/>
  <c r="I5452" i="1" l="1"/>
  <c r="J5450" i="1"/>
  <c r="K5450" i="1" s="1"/>
  <c r="L5449" i="1"/>
  <c r="I5453" i="1" l="1"/>
  <c r="J5451" i="1"/>
  <c r="K5451" i="1" s="1"/>
  <c r="L5450" i="1"/>
  <c r="I5454" i="1" l="1"/>
  <c r="J5452" i="1"/>
  <c r="K5452" i="1" s="1"/>
  <c r="L5451" i="1"/>
  <c r="I5455" i="1" l="1"/>
  <c r="J5453" i="1"/>
  <c r="K5453" i="1" s="1"/>
  <c r="L5452" i="1"/>
  <c r="I5456" i="1" l="1"/>
  <c r="J5454" i="1"/>
  <c r="K5454" i="1" s="1"/>
  <c r="L5453" i="1"/>
  <c r="I5457" i="1" l="1"/>
  <c r="J5455" i="1"/>
  <c r="K5455" i="1" s="1"/>
  <c r="L5454" i="1"/>
  <c r="I5458" i="1" l="1"/>
  <c r="J5456" i="1"/>
  <c r="K5456" i="1" s="1"/>
  <c r="L5455" i="1"/>
  <c r="I5459" i="1" l="1"/>
  <c r="J5457" i="1"/>
  <c r="K5457" i="1" s="1"/>
  <c r="L5456" i="1"/>
  <c r="I5460" i="1" l="1"/>
  <c r="L5457" i="1"/>
  <c r="J5458" i="1"/>
  <c r="K5458" i="1" s="1"/>
  <c r="I5461" i="1" l="1"/>
  <c r="L5458" i="1"/>
  <c r="J5459" i="1"/>
  <c r="K5459" i="1" s="1"/>
  <c r="I5462" i="1" l="1"/>
  <c r="J5460" i="1"/>
  <c r="K5460" i="1" s="1"/>
  <c r="L5459" i="1"/>
  <c r="I5463" i="1" l="1"/>
  <c r="J5461" i="1"/>
  <c r="K5461" i="1" s="1"/>
  <c r="L5460" i="1"/>
  <c r="I5464" i="1" l="1"/>
  <c r="J5462" i="1"/>
  <c r="K5462" i="1" s="1"/>
  <c r="L5461" i="1"/>
  <c r="I5465" i="1" l="1"/>
  <c r="J5463" i="1"/>
  <c r="K5463" i="1" s="1"/>
  <c r="L5462" i="1"/>
  <c r="I5466" i="1" l="1"/>
  <c r="J5464" i="1"/>
  <c r="K5464" i="1" s="1"/>
  <c r="L5463" i="1"/>
  <c r="I5467" i="1" l="1"/>
  <c r="J5465" i="1"/>
  <c r="K5465" i="1" s="1"/>
  <c r="L5464" i="1"/>
  <c r="I5468" i="1" l="1"/>
  <c r="J5466" i="1"/>
  <c r="K5466" i="1" s="1"/>
  <c r="L5465" i="1"/>
  <c r="I5469" i="1" l="1"/>
  <c r="J5467" i="1"/>
  <c r="K5467" i="1" s="1"/>
  <c r="L5466" i="1"/>
  <c r="I5470" i="1" l="1"/>
  <c r="J5468" i="1"/>
  <c r="K5468" i="1" s="1"/>
  <c r="L5467" i="1"/>
  <c r="I5471" i="1" l="1"/>
  <c r="J5469" i="1"/>
  <c r="K5469" i="1" s="1"/>
  <c r="L5468" i="1"/>
  <c r="I5472" i="1" l="1"/>
  <c r="J5470" i="1"/>
  <c r="K5470" i="1" s="1"/>
  <c r="L5469" i="1"/>
  <c r="I5473" i="1" l="1"/>
  <c r="J5471" i="1"/>
  <c r="K5471" i="1" s="1"/>
  <c r="L5470" i="1"/>
  <c r="I5474" i="1" l="1"/>
  <c r="J5472" i="1"/>
  <c r="K5472" i="1" s="1"/>
  <c r="L5471" i="1"/>
  <c r="I5475" i="1" l="1"/>
  <c r="J5473" i="1"/>
  <c r="K5473" i="1" s="1"/>
  <c r="L5472" i="1"/>
  <c r="I5476" i="1" l="1"/>
  <c r="J5474" i="1"/>
  <c r="K5474" i="1" s="1"/>
  <c r="L5473" i="1"/>
  <c r="I5477" i="1" l="1"/>
  <c r="J5475" i="1"/>
  <c r="K5475" i="1" s="1"/>
  <c r="L5474" i="1"/>
  <c r="I5478" i="1" l="1"/>
  <c r="J5476" i="1"/>
  <c r="K5476" i="1" s="1"/>
  <c r="L5475" i="1"/>
  <c r="I5479" i="1" l="1"/>
  <c r="J5477" i="1"/>
  <c r="K5477" i="1" s="1"/>
  <c r="L5476" i="1"/>
  <c r="I5480" i="1" l="1"/>
  <c r="J5478" i="1"/>
  <c r="K5478" i="1" s="1"/>
  <c r="L5477" i="1"/>
  <c r="I5481" i="1" l="1"/>
  <c r="J5479" i="1"/>
  <c r="K5479" i="1" s="1"/>
  <c r="L5478" i="1"/>
  <c r="I5482" i="1" l="1"/>
  <c r="J5480" i="1"/>
  <c r="K5480" i="1" s="1"/>
  <c r="L5479" i="1"/>
  <c r="I5483" i="1" l="1"/>
  <c r="J5481" i="1"/>
  <c r="K5481" i="1" s="1"/>
  <c r="L5480" i="1"/>
  <c r="I5484" i="1" l="1"/>
  <c r="J5482" i="1"/>
  <c r="K5482" i="1" s="1"/>
  <c r="L5481" i="1"/>
  <c r="I5485" i="1" l="1"/>
  <c r="J5483" i="1"/>
  <c r="K5483" i="1" s="1"/>
  <c r="L5482" i="1"/>
  <c r="I5486" i="1" l="1"/>
  <c r="J5484" i="1"/>
  <c r="K5484" i="1" s="1"/>
  <c r="L5483" i="1"/>
  <c r="I5487" i="1" l="1"/>
  <c r="J5485" i="1"/>
  <c r="K5485" i="1" s="1"/>
  <c r="L5484" i="1"/>
  <c r="I5488" i="1" l="1"/>
  <c r="J5486" i="1"/>
  <c r="K5486" i="1" s="1"/>
  <c r="L5485" i="1"/>
  <c r="I5489" i="1" l="1"/>
  <c r="L5486" i="1"/>
  <c r="J5487" i="1"/>
  <c r="K5487" i="1" s="1"/>
  <c r="I5490" i="1" l="1"/>
  <c r="L5487" i="1"/>
  <c r="J5488" i="1"/>
  <c r="K5488" i="1" s="1"/>
  <c r="I5491" i="1" l="1"/>
  <c r="J5489" i="1"/>
  <c r="K5489" i="1" s="1"/>
  <c r="L5488" i="1"/>
  <c r="I5492" i="1" l="1"/>
  <c r="J5490" i="1"/>
  <c r="K5490" i="1" s="1"/>
  <c r="L5489" i="1"/>
  <c r="I5493" i="1" l="1"/>
  <c r="J5491" i="1"/>
  <c r="K5491" i="1" s="1"/>
  <c r="L5490" i="1"/>
  <c r="I5494" i="1" l="1"/>
  <c r="J5492" i="1"/>
  <c r="K5492" i="1" s="1"/>
  <c r="L5491" i="1"/>
  <c r="I5495" i="1" l="1"/>
  <c r="J5493" i="1"/>
  <c r="K5493" i="1" s="1"/>
  <c r="L5492" i="1"/>
  <c r="I5496" i="1" l="1"/>
  <c r="J5494" i="1"/>
  <c r="K5494" i="1" s="1"/>
  <c r="L5493" i="1"/>
  <c r="I5497" i="1" l="1"/>
  <c r="J5495" i="1"/>
  <c r="K5495" i="1" s="1"/>
  <c r="L5494" i="1"/>
  <c r="I5498" i="1" l="1"/>
  <c r="J5496" i="1"/>
  <c r="K5496" i="1" s="1"/>
  <c r="L5495" i="1"/>
  <c r="I5499" i="1" l="1"/>
  <c r="J5497" i="1"/>
  <c r="K5497" i="1" s="1"/>
  <c r="L5496" i="1"/>
  <c r="I5500" i="1" l="1"/>
  <c r="J5498" i="1"/>
  <c r="K5498" i="1" s="1"/>
  <c r="L5497" i="1"/>
  <c r="I5501" i="1" l="1"/>
  <c r="J5499" i="1"/>
  <c r="K5499" i="1" s="1"/>
  <c r="L5498" i="1"/>
  <c r="I5502" i="1" l="1"/>
  <c r="J5500" i="1"/>
  <c r="K5500" i="1" s="1"/>
  <c r="L5499" i="1"/>
  <c r="I5503" i="1" l="1"/>
  <c r="J5501" i="1"/>
  <c r="K5501" i="1" s="1"/>
  <c r="L5500" i="1"/>
  <c r="I5504" i="1" l="1"/>
  <c r="J5502" i="1"/>
  <c r="K5502" i="1" s="1"/>
  <c r="L5501" i="1"/>
  <c r="I5505" i="1" l="1"/>
  <c r="J5503" i="1"/>
  <c r="K5503" i="1" s="1"/>
  <c r="L5502" i="1"/>
  <c r="I5506" i="1" l="1"/>
  <c r="J5504" i="1"/>
  <c r="K5504" i="1" s="1"/>
  <c r="L5503" i="1"/>
  <c r="I5507" i="1" l="1"/>
  <c r="J5505" i="1"/>
  <c r="K5505" i="1" s="1"/>
  <c r="L5504" i="1"/>
  <c r="I5508" i="1" l="1"/>
  <c r="J5506" i="1"/>
  <c r="K5506" i="1" s="1"/>
  <c r="L5505" i="1"/>
  <c r="I5509" i="1" l="1"/>
  <c r="J5507" i="1"/>
  <c r="K5507" i="1" s="1"/>
  <c r="L5506" i="1"/>
  <c r="I5510" i="1" l="1"/>
  <c r="J5508" i="1"/>
  <c r="K5508" i="1" s="1"/>
  <c r="L5507" i="1"/>
  <c r="I5511" i="1" l="1"/>
  <c r="J5509" i="1"/>
  <c r="K5509" i="1" s="1"/>
  <c r="L5508" i="1"/>
  <c r="I5512" i="1" l="1"/>
  <c r="J5510" i="1"/>
  <c r="K5510" i="1" s="1"/>
  <c r="L5509" i="1"/>
  <c r="I5513" i="1" l="1"/>
  <c r="J5511" i="1"/>
  <c r="K5511" i="1" s="1"/>
  <c r="L5510" i="1"/>
  <c r="I5514" i="1" l="1"/>
  <c r="J5512" i="1"/>
  <c r="K5512" i="1" s="1"/>
  <c r="L5511" i="1"/>
  <c r="I5515" i="1" l="1"/>
  <c r="J5513" i="1"/>
  <c r="K5513" i="1" s="1"/>
  <c r="L5512" i="1"/>
  <c r="I5516" i="1" l="1"/>
  <c r="J5514" i="1"/>
  <c r="K5514" i="1" s="1"/>
  <c r="L5513" i="1"/>
  <c r="I5517" i="1" l="1"/>
  <c r="J5515" i="1"/>
  <c r="K5515" i="1" s="1"/>
  <c r="L5514" i="1"/>
  <c r="I5518" i="1" l="1"/>
  <c r="J5516" i="1"/>
  <c r="K5516" i="1" s="1"/>
  <c r="L5515" i="1"/>
  <c r="I5519" i="1" l="1"/>
  <c r="J5517" i="1"/>
  <c r="K5517" i="1" s="1"/>
  <c r="L5516" i="1"/>
  <c r="I5520" i="1" l="1"/>
  <c r="J5518" i="1"/>
  <c r="K5518" i="1" s="1"/>
  <c r="L5517" i="1"/>
  <c r="I5521" i="1" l="1"/>
  <c r="L5518" i="1"/>
  <c r="J5519" i="1"/>
  <c r="K5519" i="1" s="1"/>
  <c r="I5522" i="1" l="1"/>
  <c r="J5520" i="1"/>
  <c r="K5520" i="1" s="1"/>
  <c r="L5519" i="1"/>
  <c r="I5523" i="1" l="1"/>
  <c r="J5521" i="1"/>
  <c r="K5521" i="1" s="1"/>
  <c r="L5520" i="1"/>
  <c r="I5524" i="1" l="1"/>
  <c r="J5522" i="1"/>
  <c r="K5522" i="1" s="1"/>
  <c r="L5521" i="1"/>
  <c r="I5525" i="1" l="1"/>
  <c r="J5523" i="1"/>
  <c r="K5523" i="1" s="1"/>
  <c r="L5522" i="1"/>
  <c r="I5526" i="1" l="1"/>
  <c r="J5524" i="1"/>
  <c r="K5524" i="1" s="1"/>
  <c r="L5523" i="1"/>
  <c r="I5527" i="1" l="1"/>
  <c r="J5525" i="1"/>
  <c r="K5525" i="1" s="1"/>
  <c r="L5524" i="1"/>
  <c r="I5528" i="1" l="1"/>
  <c r="J5526" i="1"/>
  <c r="K5526" i="1" s="1"/>
  <c r="L5525" i="1"/>
  <c r="I5529" i="1" l="1"/>
  <c r="J5527" i="1"/>
  <c r="K5527" i="1" s="1"/>
  <c r="L5526" i="1"/>
  <c r="I5530" i="1" l="1"/>
  <c r="J5528" i="1"/>
  <c r="K5528" i="1" s="1"/>
  <c r="L5527" i="1"/>
  <c r="I5531" i="1" l="1"/>
  <c r="J5529" i="1"/>
  <c r="K5529" i="1" s="1"/>
  <c r="L5528" i="1"/>
  <c r="I5532" i="1" l="1"/>
  <c r="J5530" i="1"/>
  <c r="K5530" i="1" s="1"/>
  <c r="L5529" i="1"/>
  <c r="I5533" i="1" l="1"/>
  <c r="J5531" i="1"/>
  <c r="K5531" i="1" s="1"/>
  <c r="L5530" i="1"/>
  <c r="I5534" i="1" l="1"/>
  <c r="J5532" i="1"/>
  <c r="K5532" i="1" s="1"/>
  <c r="L5531" i="1"/>
  <c r="I5535" i="1" l="1"/>
  <c r="J5533" i="1"/>
  <c r="K5533" i="1" s="1"/>
  <c r="L5532" i="1"/>
  <c r="I5536" i="1" l="1"/>
  <c r="J5534" i="1"/>
  <c r="K5534" i="1" s="1"/>
  <c r="L5533" i="1"/>
  <c r="I5537" i="1" l="1"/>
  <c r="J5535" i="1"/>
  <c r="K5535" i="1" s="1"/>
  <c r="L5534" i="1"/>
  <c r="I5538" i="1" l="1"/>
  <c r="J5536" i="1"/>
  <c r="K5536" i="1" s="1"/>
  <c r="L5535" i="1"/>
  <c r="I5539" i="1" l="1"/>
  <c r="J5537" i="1"/>
  <c r="K5537" i="1" s="1"/>
  <c r="L5536" i="1"/>
  <c r="I5540" i="1" l="1"/>
  <c r="J5538" i="1"/>
  <c r="K5538" i="1" s="1"/>
  <c r="L5537" i="1"/>
  <c r="I5541" i="1" l="1"/>
  <c r="J5539" i="1"/>
  <c r="K5539" i="1" s="1"/>
  <c r="L5538" i="1"/>
  <c r="I5542" i="1" l="1"/>
  <c r="J5540" i="1"/>
  <c r="K5540" i="1" s="1"/>
  <c r="L5539" i="1"/>
  <c r="I5543" i="1" l="1"/>
  <c r="J5541" i="1"/>
  <c r="K5541" i="1" s="1"/>
  <c r="L5540" i="1"/>
  <c r="I5544" i="1" l="1"/>
  <c r="J5542" i="1"/>
  <c r="K5542" i="1" s="1"/>
  <c r="L5541" i="1"/>
  <c r="I5545" i="1" l="1"/>
  <c r="J5543" i="1"/>
  <c r="K5543" i="1" s="1"/>
  <c r="L5542" i="1"/>
  <c r="I5546" i="1" l="1"/>
  <c r="J5544" i="1"/>
  <c r="K5544" i="1" s="1"/>
  <c r="L5543" i="1"/>
  <c r="I5547" i="1" l="1"/>
  <c r="L5544" i="1"/>
  <c r="J5545" i="1"/>
  <c r="K5545" i="1" s="1"/>
  <c r="I5548" i="1" l="1"/>
  <c r="J5546" i="1"/>
  <c r="K5546" i="1" s="1"/>
  <c r="L5545" i="1"/>
  <c r="I5549" i="1" l="1"/>
  <c r="J5547" i="1"/>
  <c r="K5547" i="1" s="1"/>
  <c r="L5546" i="1"/>
  <c r="I5550" i="1" l="1"/>
  <c r="J5548" i="1"/>
  <c r="K5548" i="1" s="1"/>
  <c r="L5547" i="1"/>
  <c r="I5551" i="1" l="1"/>
  <c r="J5549" i="1"/>
  <c r="K5549" i="1" s="1"/>
  <c r="L5548" i="1"/>
  <c r="I5552" i="1" l="1"/>
  <c r="J5550" i="1"/>
  <c r="K5550" i="1" s="1"/>
  <c r="L5549" i="1"/>
  <c r="I5553" i="1" l="1"/>
  <c r="J5551" i="1"/>
  <c r="K5551" i="1" s="1"/>
  <c r="L5550" i="1"/>
  <c r="I5554" i="1" l="1"/>
  <c r="J5552" i="1"/>
  <c r="K5552" i="1" s="1"/>
  <c r="L5551" i="1"/>
  <c r="I5555" i="1" l="1"/>
  <c r="J5553" i="1"/>
  <c r="K5553" i="1" s="1"/>
  <c r="L5552" i="1"/>
  <c r="I5556" i="1" l="1"/>
  <c r="J5554" i="1"/>
  <c r="K5554" i="1" s="1"/>
  <c r="L5553" i="1"/>
  <c r="I5557" i="1" l="1"/>
  <c r="J5555" i="1"/>
  <c r="K5555" i="1" s="1"/>
  <c r="L5554" i="1"/>
  <c r="I5558" i="1" l="1"/>
  <c r="J5556" i="1"/>
  <c r="K5556" i="1" s="1"/>
  <c r="L5555" i="1"/>
  <c r="I5559" i="1" l="1"/>
  <c r="J5557" i="1"/>
  <c r="K5557" i="1" s="1"/>
  <c r="L5556" i="1"/>
  <c r="I5560" i="1" l="1"/>
  <c r="J5558" i="1"/>
  <c r="K5558" i="1" s="1"/>
  <c r="L5557" i="1"/>
  <c r="I5561" i="1" l="1"/>
  <c r="J5559" i="1"/>
  <c r="K5559" i="1" s="1"/>
  <c r="L5558" i="1"/>
  <c r="I5562" i="1" l="1"/>
  <c r="J5560" i="1"/>
  <c r="K5560" i="1" s="1"/>
  <c r="L5559" i="1"/>
  <c r="I5563" i="1" l="1"/>
  <c r="J5561" i="1"/>
  <c r="K5561" i="1" s="1"/>
  <c r="L5560" i="1"/>
  <c r="I5564" i="1" l="1"/>
  <c r="J5562" i="1"/>
  <c r="K5562" i="1" s="1"/>
  <c r="L5561" i="1"/>
  <c r="I5565" i="1" l="1"/>
  <c r="J5563" i="1"/>
  <c r="K5563" i="1" s="1"/>
  <c r="L5562" i="1"/>
  <c r="I5566" i="1" l="1"/>
  <c r="J5564" i="1"/>
  <c r="K5564" i="1" s="1"/>
  <c r="L5563" i="1"/>
  <c r="I5567" i="1" l="1"/>
  <c r="J5565" i="1"/>
  <c r="K5565" i="1" s="1"/>
  <c r="L5564" i="1"/>
  <c r="I5568" i="1" l="1"/>
  <c r="J5566" i="1"/>
  <c r="K5566" i="1" s="1"/>
  <c r="L5565" i="1"/>
  <c r="I5569" i="1" l="1"/>
  <c r="J5567" i="1"/>
  <c r="K5567" i="1" s="1"/>
  <c r="L5566" i="1"/>
  <c r="I5570" i="1" l="1"/>
  <c r="J5568" i="1"/>
  <c r="K5568" i="1" s="1"/>
  <c r="L5567" i="1"/>
  <c r="I5571" i="1" l="1"/>
  <c r="J5569" i="1"/>
  <c r="K5569" i="1" s="1"/>
  <c r="L5568" i="1"/>
  <c r="I5572" i="1" l="1"/>
  <c r="J5570" i="1"/>
  <c r="K5570" i="1" s="1"/>
  <c r="L5569" i="1"/>
  <c r="I5573" i="1" l="1"/>
  <c r="J5571" i="1"/>
  <c r="K5571" i="1" s="1"/>
  <c r="L5570" i="1"/>
  <c r="I5574" i="1" l="1"/>
  <c r="J5572" i="1"/>
  <c r="K5572" i="1" s="1"/>
  <c r="L5571" i="1"/>
  <c r="I5575" i="1" l="1"/>
  <c r="J5573" i="1"/>
  <c r="K5573" i="1" s="1"/>
  <c r="L5572" i="1"/>
  <c r="I5576" i="1" l="1"/>
  <c r="J5574" i="1"/>
  <c r="K5574" i="1" s="1"/>
  <c r="L5573" i="1"/>
  <c r="I5577" i="1" l="1"/>
  <c r="J5575" i="1"/>
  <c r="K5575" i="1" s="1"/>
  <c r="L5574" i="1"/>
  <c r="I5578" i="1" l="1"/>
  <c r="J5576" i="1"/>
  <c r="K5576" i="1" s="1"/>
  <c r="L5575" i="1"/>
  <c r="I5579" i="1" l="1"/>
  <c r="J5577" i="1"/>
  <c r="K5577" i="1" s="1"/>
  <c r="L5576" i="1"/>
  <c r="I5580" i="1" l="1"/>
  <c r="J5578" i="1"/>
  <c r="K5578" i="1" s="1"/>
  <c r="L5577" i="1"/>
  <c r="I5581" i="1" l="1"/>
  <c r="J5579" i="1"/>
  <c r="K5579" i="1" s="1"/>
  <c r="L5578" i="1"/>
  <c r="I5582" i="1" l="1"/>
  <c r="J5580" i="1"/>
  <c r="K5580" i="1" s="1"/>
  <c r="L5579" i="1"/>
  <c r="I5583" i="1" l="1"/>
  <c r="L5580" i="1"/>
  <c r="J5581" i="1"/>
  <c r="K5581" i="1" s="1"/>
  <c r="I5584" i="1" l="1"/>
  <c r="L5581" i="1"/>
  <c r="J5582" i="1"/>
  <c r="K5582" i="1" s="1"/>
  <c r="I5585" i="1" l="1"/>
  <c r="J5583" i="1"/>
  <c r="K5583" i="1" s="1"/>
  <c r="L5582" i="1"/>
  <c r="I5586" i="1" l="1"/>
  <c r="J5584" i="1"/>
  <c r="K5584" i="1" s="1"/>
  <c r="L5583" i="1"/>
  <c r="I5587" i="1" l="1"/>
  <c r="L5584" i="1"/>
  <c r="J5585" i="1"/>
  <c r="K5585" i="1" s="1"/>
  <c r="I5588" i="1" l="1"/>
  <c r="J5586" i="1"/>
  <c r="K5586" i="1" s="1"/>
  <c r="L5585" i="1"/>
  <c r="I5589" i="1" l="1"/>
  <c r="J5587" i="1"/>
  <c r="K5587" i="1" s="1"/>
  <c r="L5586" i="1"/>
  <c r="I5590" i="1" l="1"/>
  <c r="J5588" i="1"/>
  <c r="K5588" i="1" s="1"/>
  <c r="L5587" i="1"/>
  <c r="I5591" i="1" l="1"/>
  <c r="J5589" i="1"/>
  <c r="K5589" i="1" s="1"/>
  <c r="L5588" i="1"/>
  <c r="I5592" i="1" l="1"/>
  <c r="J5590" i="1"/>
  <c r="K5590" i="1" s="1"/>
  <c r="L5589" i="1"/>
  <c r="I5593" i="1" l="1"/>
  <c r="J5591" i="1"/>
  <c r="K5591" i="1" s="1"/>
  <c r="L5590" i="1"/>
  <c r="I5594" i="1" l="1"/>
  <c r="J5592" i="1"/>
  <c r="K5592" i="1" s="1"/>
  <c r="L5591" i="1"/>
  <c r="I5595" i="1" l="1"/>
  <c r="J5593" i="1"/>
  <c r="K5593" i="1" s="1"/>
  <c r="L5592" i="1"/>
  <c r="I5596" i="1" l="1"/>
  <c r="J5594" i="1"/>
  <c r="K5594" i="1" s="1"/>
  <c r="L5593" i="1"/>
  <c r="I5597" i="1" l="1"/>
  <c r="J5595" i="1"/>
  <c r="K5595" i="1" s="1"/>
  <c r="L5594" i="1"/>
  <c r="I5598" i="1" l="1"/>
  <c r="J5596" i="1"/>
  <c r="K5596" i="1" s="1"/>
  <c r="L5595" i="1"/>
  <c r="I5599" i="1" l="1"/>
  <c r="J5597" i="1"/>
  <c r="K5597" i="1" s="1"/>
  <c r="L5596" i="1"/>
  <c r="I5600" i="1" l="1"/>
  <c r="J5598" i="1"/>
  <c r="K5598" i="1" s="1"/>
  <c r="L5597" i="1"/>
  <c r="I5601" i="1" l="1"/>
  <c r="J5599" i="1"/>
  <c r="K5599" i="1" s="1"/>
  <c r="L5598" i="1"/>
  <c r="I5602" i="1" l="1"/>
  <c r="L5599" i="1"/>
  <c r="J5600" i="1"/>
  <c r="K5600" i="1" s="1"/>
  <c r="I5603" i="1" l="1"/>
  <c r="L5600" i="1"/>
  <c r="J5601" i="1"/>
  <c r="K5601" i="1" s="1"/>
  <c r="I5604" i="1" l="1"/>
  <c r="J5602" i="1"/>
  <c r="K5602" i="1" s="1"/>
  <c r="L5601" i="1"/>
  <c r="I5605" i="1" l="1"/>
  <c r="J5603" i="1"/>
  <c r="K5603" i="1" s="1"/>
  <c r="L5602" i="1"/>
  <c r="I5606" i="1" l="1"/>
  <c r="J5604" i="1"/>
  <c r="K5604" i="1" s="1"/>
  <c r="L5603" i="1"/>
  <c r="I5607" i="1" l="1"/>
  <c r="J5605" i="1"/>
  <c r="K5605" i="1" s="1"/>
  <c r="L5604" i="1"/>
  <c r="I5608" i="1" l="1"/>
  <c r="J5606" i="1"/>
  <c r="K5606" i="1" s="1"/>
  <c r="L5605" i="1"/>
  <c r="I5609" i="1" l="1"/>
  <c r="J5607" i="1"/>
  <c r="K5607" i="1" s="1"/>
  <c r="L5606" i="1"/>
  <c r="I5610" i="1" l="1"/>
  <c r="J5608" i="1"/>
  <c r="K5608" i="1" s="1"/>
  <c r="L5607" i="1"/>
  <c r="I5611" i="1" l="1"/>
  <c r="J5609" i="1"/>
  <c r="K5609" i="1" s="1"/>
  <c r="L5608" i="1"/>
  <c r="I5612" i="1" l="1"/>
  <c r="J5610" i="1"/>
  <c r="K5610" i="1" s="1"/>
  <c r="L5609" i="1"/>
  <c r="I5613" i="1" l="1"/>
  <c r="J5611" i="1"/>
  <c r="K5611" i="1" s="1"/>
  <c r="L5610" i="1"/>
  <c r="I5614" i="1" l="1"/>
  <c r="J5612" i="1"/>
  <c r="K5612" i="1" s="1"/>
  <c r="L5611" i="1"/>
  <c r="I5615" i="1" l="1"/>
  <c r="J5613" i="1"/>
  <c r="K5613" i="1" s="1"/>
  <c r="L5612" i="1"/>
  <c r="I5616" i="1" l="1"/>
  <c r="J5614" i="1"/>
  <c r="K5614" i="1" s="1"/>
  <c r="L5613" i="1"/>
  <c r="I5617" i="1" l="1"/>
  <c r="J5615" i="1"/>
  <c r="K5615" i="1" s="1"/>
  <c r="L5614" i="1"/>
  <c r="I5618" i="1" l="1"/>
  <c r="J5616" i="1"/>
  <c r="K5616" i="1" s="1"/>
  <c r="L5615" i="1"/>
  <c r="J5617" i="1" l="1"/>
  <c r="K5617" i="1" s="1"/>
  <c r="L5616" i="1"/>
  <c r="J5618" i="1" l="1"/>
  <c r="L5617" i="1"/>
  <c r="K5618" i="1" l="1"/>
  <c r="L5618" i="1" s="1"/>
</calcChain>
</file>

<file path=xl/sharedStrings.xml><?xml version="1.0" encoding="utf-8"?>
<sst xmlns="http://schemas.openxmlformats.org/spreadsheetml/2006/main" count="21" uniqueCount="21">
  <si>
    <t>Date</t>
  </si>
  <si>
    <t>Open</t>
  </si>
  <si>
    <t>High</t>
  </si>
  <si>
    <t>Low</t>
  </si>
  <si>
    <t>Close</t>
  </si>
  <si>
    <t>Adj Close</t>
  </si>
  <si>
    <t>Volume</t>
  </si>
  <si>
    <t>%K</t>
  </si>
  <si>
    <t>14D Low</t>
  </si>
  <si>
    <t>14D Max</t>
  </si>
  <si>
    <t>20th Percentile</t>
  </si>
  <si>
    <t>95th Percentile</t>
  </si>
  <si>
    <t>14D</t>
  </si>
  <si>
    <t>STOCHASTICS</t>
  </si>
  <si>
    <t>% Move</t>
  </si>
  <si>
    <t>5D Return</t>
  </si>
  <si>
    <t>3D Return</t>
  </si>
  <si>
    <t>14 Per. Dec. Avg</t>
  </si>
  <si>
    <t>14 per. Gain. Avg</t>
  </si>
  <si>
    <t>RS (Gain/Loss)(Abs)</t>
  </si>
  <si>
    <t>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</si>
</sst>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0.00_);\(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0" applyNumberFormat="1"/>
    <xf numFmtId="0" fontId="2" fillId="2" borderId="2" xfId="0" applyFont="1" applyFill="1" applyBorder="1" applyAlignment="1">
      <alignment horizontal="center" vertical="top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18"/>
  <sheetViews>
    <sheetView tabSelected="1" topLeftCell="A7" workbookViewId="0">
      <selection activeCell="I18" sqref="I18"/>
    </sheetView>
  </sheetViews>
  <sheetFormatPr defaultRowHeight="14.5" x14ac:dyDescent="0.35"/>
  <cols>
    <col min="1" max="1" width="24.36328125" customWidth="1"/>
    <col min="7" max="7" width="15.7265625" customWidth="1"/>
    <col min="9" max="9" width="20.26953125" customWidth="1"/>
    <col min="10" max="10" width="17.26953125" customWidth="1"/>
    <col min="11" max="11" width="19.26953125" customWidth="1"/>
    <col min="12" max="12" width="17.26953125" customWidth="1"/>
    <col min="13" max="13" width="18.7265625" customWidth="1"/>
    <col min="14" max="15" width="14.1796875" customWidth="1"/>
    <col min="16" max="16" width="16.08984375" customWidth="1"/>
    <col min="17" max="18" width="13.90625" customWidth="1"/>
    <col min="19" max="19" width="9" customWidth="1"/>
    <col min="20" max="20" width="13.54296875" customWidth="1"/>
    <col min="23" max="23" width="12.5429687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8" t="s">
        <v>17</v>
      </c>
      <c r="J1" s="8" t="s">
        <v>18</v>
      </c>
      <c r="K1" s="9" t="s">
        <v>19</v>
      </c>
      <c r="L1" s="9" t="s">
        <v>20</v>
      </c>
      <c r="M1" s="3" t="s">
        <v>8</v>
      </c>
      <c r="N1" s="3" t="s">
        <v>9</v>
      </c>
      <c r="O1" s="6" t="s">
        <v>16</v>
      </c>
      <c r="P1" s="6" t="s">
        <v>15</v>
      </c>
      <c r="Q1" s="3" t="s">
        <v>7</v>
      </c>
      <c r="R1" s="3" t="s">
        <v>13</v>
      </c>
      <c r="S1" s="4"/>
    </row>
    <row r="2" spans="1:19" x14ac:dyDescent="0.35">
      <c r="A2" s="2">
        <v>36893</v>
      </c>
      <c r="B2">
        <v>132</v>
      </c>
      <c r="C2">
        <v>132.15625</v>
      </c>
      <c r="D2">
        <v>127.5625</v>
      </c>
      <c r="E2">
        <v>128.8125</v>
      </c>
      <c r="F2">
        <v>84.977485656738281</v>
      </c>
      <c r="H2">
        <v>8737500</v>
      </c>
      <c r="O2" s="5">
        <f>(E5-E2)/E2</f>
        <v>2.911208151382824E-3</v>
      </c>
      <c r="R2" t="s">
        <v>10</v>
      </c>
      <c r="S2">
        <f>_xlfn.PERCENTILE.EXC(Q2:Q5618,20%)</f>
        <v>23.345180227985427</v>
      </c>
    </row>
    <row r="3" spans="1:19" x14ac:dyDescent="0.35">
      <c r="A3" s="2">
        <v>36894</v>
      </c>
      <c r="B3">
        <v>128.3125</v>
      </c>
      <c r="C3">
        <v>136</v>
      </c>
      <c r="D3">
        <v>127.65625</v>
      </c>
      <c r="E3">
        <v>135</v>
      </c>
      <c r="F3">
        <v>89.059379577636719</v>
      </c>
      <c r="G3">
        <f>PRODUCT(((E3-E2)/E2),100)</f>
        <v>4.8034934497816595</v>
      </c>
      <c r="H3">
        <v>19431600</v>
      </c>
      <c r="O3" s="5">
        <f t="shared" ref="O3:O66" si="0">(E6-E3)/E3</f>
        <v>-3.5648148148148151E-2</v>
      </c>
      <c r="R3" t="s">
        <v>11</v>
      </c>
      <c r="S3">
        <f>_xlfn.PERCENTILE.EXC(Q2:Q5618,80%)</f>
        <v>90.742659850194826</v>
      </c>
    </row>
    <row r="4" spans="1:19" x14ac:dyDescent="0.35">
      <c r="A4" s="2">
        <v>36895</v>
      </c>
      <c r="B4">
        <v>134.9375</v>
      </c>
      <c r="C4">
        <v>135.46875</v>
      </c>
      <c r="D4">
        <v>133</v>
      </c>
      <c r="E4">
        <v>133.546875</v>
      </c>
      <c r="F4">
        <v>88.1007080078125</v>
      </c>
      <c r="G4">
        <f t="shared" ref="G4:G67" si="1">PRODUCT(((E4-E3)/E3),100)</f>
        <v>-1.0763888888888888</v>
      </c>
      <c r="H4">
        <v>9219000</v>
      </c>
      <c r="O4" s="5">
        <f t="shared" si="0"/>
        <v>-2.772902772902773E-2</v>
      </c>
    </row>
    <row r="5" spans="1:19" x14ac:dyDescent="0.35">
      <c r="A5" s="2">
        <v>36896</v>
      </c>
      <c r="B5">
        <v>133.46875</v>
      </c>
      <c r="C5">
        <v>133.625</v>
      </c>
      <c r="D5">
        <v>129.1875</v>
      </c>
      <c r="E5">
        <v>129.1875</v>
      </c>
      <c r="F5">
        <v>85.224861145019531</v>
      </c>
      <c r="G5">
        <f t="shared" si="1"/>
        <v>-3.2643032643032646</v>
      </c>
      <c r="H5">
        <v>12911400</v>
      </c>
      <c r="O5" s="5">
        <f t="shared" si="0"/>
        <v>2.2738268021286888E-2</v>
      </c>
    </row>
    <row r="6" spans="1:19" x14ac:dyDescent="0.35">
      <c r="A6" s="2">
        <v>36899</v>
      </c>
      <c r="B6">
        <v>129.875</v>
      </c>
      <c r="C6">
        <v>130.1875</v>
      </c>
      <c r="D6">
        <v>127.6875</v>
      </c>
      <c r="E6">
        <v>130.1875</v>
      </c>
      <c r="F6">
        <v>85.88458251953125</v>
      </c>
      <c r="G6">
        <f t="shared" si="1"/>
        <v>0.77406869859700045</v>
      </c>
      <c r="H6">
        <v>6625300</v>
      </c>
      <c r="M6">
        <f>MIN(D2:D6)</f>
        <v>127.5625</v>
      </c>
      <c r="N6">
        <f>MAX(C2:C6)</f>
        <v>136</v>
      </c>
      <c r="O6" s="5">
        <f t="shared" si="0"/>
        <v>1.5842534805568891E-2</v>
      </c>
      <c r="P6" s="5">
        <f>((E12-E6)/E6)</f>
        <v>2.5084013442150745E-2</v>
      </c>
      <c r="Q6">
        <f>PRODUCT((E6-M6)/(N6-M6),100)</f>
        <v>31.111111111111111</v>
      </c>
    </row>
    <row r="7" spans="1:19" x14ac:dyDescent="0.35">
      <c r="A7" s="2">
        <v>36900</v>
      </c>
      <c r="B7">
        <v>131.046875</v>
      </c>
      <c r="C7">
        <v>131.5</v>
      </c>
      <c r="D7">
        <v>129.421875</v>
      </c>
      <c r="E7">
        <v>129.84375</v>
      </c>
      <c r="F7">
        <v>85.657791137695313</v>
      </c>
      <c r="G7">
        <f t="shared" si="1"/>
        <v>-0.26404224675948151</v>
      </c>
      <c r="H7">
        <v>5702400</v>
      </c>
      <c r="M7">
        <f t="shared" ref="M7:M70" si="2">MIN(D3:D7)</f>
        <v>127.65625</v>
      </c>
      <c r="N7">
        <f t="shared" ref="N7:N70" si="3">MAX(C3:C7)</f>
        <v>136</v>
      </c>
      <c r="O7" s="5">
        <f t="shared" si="0"/>
        <v>1.6606498194945848E-2</v>
      </c>
      <c r="P7" s="5">
        <f t="shared" ref="P7:P70" si="4">((E13-E7)/E7)</f>
        <v>3.8026474127557157E-2</v>
      </c>
      <c r="Q7">
        <f t="shared" ref="Q7:Q70" si="5">PRODUCT((E7-M7)/(N7-M7),100)</f>
        <v>26.217228464419474</v>
      </c>
    </row>
    <row r="8" spans="1:19" x14ac:dyDescent="0.35">
      <c r="A8" s="2">
        <v>36901</v>
      </c>
      <c r="B8">
        <v>129</v>
      </c>
      <c r="C8">
        <v>132.125</v>
      </c>
      <c r="D8">
        <v>128.8125</v>
      </c>
      <c r="E8">
        <v>132.125</v>
      </c>
      <c r="F8">
        <v>87.162727355957031</v>
      </c>
      <c r="G8">
        <f t="shared" si="1"/>
        <v>1.7569193742478939</v>
      </c>
      <c r="H8">
        <v>8746100</v>
      </c>
      <c r="M8">
        <f t="shared" si="2"/>
        <v>127.6875</v>
      </c>
      <c r="N8">
        <f t="shared" si="3"/>
        <v>135.46875</v>
      </c>
      <c r="O8" s="5">
        <f t="shared" si="0"/>
        <v>5.4399243140964993E-3</v>
      </c>
      <c r="P8" s="5">
        <f t="shared" si="4"/>
        <v>1.4309366130558183E-2</v>
      </c>
      <c r="Q8">
        <f t="shared" si="5"/>
        <v>57.028112449799195</v>
      </c>
    </row>
    <row r="9" spans="1:19" x14ac:dyDescent="0.35">
      <c r="A9" s="2">
        <v>36902</v>
      </c>
      <c r="B9">
        <v>131.09375</v>
      </c>
      <c r="C9">
        <v>133.484375</v>
      </c>
      <c r="D9">
        <v>131.09375</v>
      </c>
      <c r="E9">
        <v>132.25</v>
      </c>
      <c r="F9">
        <v>87.245185852050781</v>
      </c>
      <c r="G9">
        <f t="shared" si="1"/>
        <v>9.46073793755913E-2</v>
      </c>
      <c r="H9">
        <v>7245100</v>
      </c>
      <c r="M9">
        <f t="shared" si="2"/>
        <v>127.6875</v>
      </c>
      <c r="N9">
        <f t="shared" si="3"/>
        <v>133.625</v>
      </c>
      <c r="O9" s="5">
        <f t="shared" si="0"/>
        <v>9.0973534971644614E-3</v>
      </c>
      <c r="P9" s="5">
        <f t="shared" si="4"/>
        <v>2.0085066162570889E-2</v>
      </c>
      <c r="Q9">
        <f t="shared" si="5"/>
        <v>76.84210526315789</v>
      </c>
    </row>
    <row r="10" spans="1:19" x14ac:dyDescent="0.35">
      <c r="A10" s="2">
        <v>36903</v>
      </c>
      <c r="B10">
        <v>132.6875</v>
      </c>
      <c r="C10">
        <v>133.71875</v>
      </c>
      <c r="D10">
        <v>131.28125</v>
      </c>
      <c r="E10">
        <v>132</v>
      </c>
      <c r="F10">
        <v>87.08026123046875</v>
      </c>
      <c r="G10">
        <f t="shared" si="1"/>
        <v>-0.1890359168241966</v>
      </c>
      <c r="H10">
        <v>7244000</v>
      </c>
      <c r="M10">
        <f t="shared" si="2"/>
        <v>127.6875</v>
      </c>
      <c r="N10">
        <f t="shared" si="3"/>
        <v>133.71875</v>
      </c>
      <c r="O10" s="5">
        <f t="shared" si="0"/>
        <v>2.1070075757575756E-2</v>
      </c>
      <c r="P10" s="5">
        <f t="shared" si="4"/>
        <v>3.006628787878788E-2</v>
      </c>
      <c r="Q10">
        <f t="shared" si="5"/>
        <v>71.502590673575128</v>
      </c>
    </row>
    <row r="11" spans="1:19" x14ac:dyDescent="0.35">
      <c r="A11" s="2">
        <v>36907</v>
      </c>
      <c r="B11">
        <v>132</v>
      </c>
      <c r="C11">
        <v>133.1875</v>
      </c>
      <c r="D11">
        <v>131.515625</v>
      </c>
      <c r="E11">
        <v>132.84375</v>
      </c>
      <c r="F11">
        <v>87.636863708496094</v>
      </c>
      <c r="G11">
        <f t="shared" si="1"/>
        <v>0.63920454545454553</v>
      </c>
      <c r="H11">
        <v>8542200</v>
      </c>
      <c r="M11">
        <f t="shared" si="2"/>
        <v>128.8125</v>
      </c>
      <c r="N11">
        <f t="shared" si="3"/>
        <v>133.71875</v>
      </c>
      <c r="O11" s="5">
        <f t="shared" si="0"/>
        <v>8.8214537755822164E-3</v>
      </c>
      <c r="P11" s="5">
        <f t="shared" si="4"/>
        <v>2.6581980710421078E-2</v>
      </c>
      <c r="Q11">
        <f t="shared" si="5"/>
        <v>82.165605095541409</v>
      </c>
    </row>
    <row r="12" spans="1:19" x14ac:dyDescent="0.35">
      <c r="A12" s="2">
        <v>36908</v>
      </c>
      <c r="B12">
        <v>134.84375</v>
      </c>
      <c r="C12">
        <v>135.046875</v>
      </c>
      <c r="D12">
        <v>132.640625</v>
      </c>
      <c r="E12">
        <v>133.453125</v>
      </c>
      <c r="F12">
        <v>88.038856506347656</v>
      </c>
      <c r="G12">
        <f t="shared" si="1"/>
        <v>0.45871559633027525</v>
      </c>
      <c r="H12">
        <v>7851400</v>
      </c>
      <c r="M12">
        <f t="shared" si="2"/>
        <v>128.8125</v>
      </c>
      <c r="N12">
        <f t="shared" si="3"/>
        <v>135.046875</v>
      </c>
      <c r="O12" s="5">
        <f t="shared" si="0"/>
        <v>1.0888654724271163E-2</v>
      </c>
      <c r="P12" s="5">
        <f t="shared" si="4"/>
        <v>1.9318580962416579E-2</v>
      </c>
      <c r="Q12">
        <f t="shared" si="5"/>
        <v>74.436090225563916</v>
      </c>
    </row>
    <row r="13" spans="1:19" x14ac:dyDescent="0.35">
      <c r="A13" s="2">
        <v>36909</v>
      </c>
      <c r="B13">
        <v>133.4375</v>
      </c>
      <c r="C13">
        <v>135.703125</v>
      </c>
      <c r="D13">
        <v>132.9375</v>
      </c>
      <c r="E13">
        <v>134.78125</v>
      </c>
      <c r="F13">
        <v>88.915054321289063</v>
      </c>
      <c r="G13">
        <f t="shared" si="1"/>
        <v>0.99519962533661155</v>
      </c>
      <c r="H13">
        <v>8107000</v>
      </c>
      <c r="M13">
        <f t="shared" si="2"/>
        <v>131.09375</v>
      </c>
      <c r="N13">
        <f t="shared" si="3"/>
        <v>135.703125</v>
      </c>
      <c r="O13" s="5">
        <f t="shared" si="0"/>
        <v>8.8105726872246704E-3</v>
      </c>
      <c r="P13" s="5">
        <f t="shared" si="4"/>
        <v>8.1150011592858798E-3</v>
      </c>
      <c r="Q13">
        <f t="shared" si="5"/>
        <v>80</v>
      </c>
    </row>
    <row r="14" spans="1:19" x14ac:dyDescent="0.35">
      <c r="A14" s="2">
        <v>36910</v>
      </c>
      <c r="B14">
        <v>136.1875</v>
      </c>
      <c r="C14">
        <v>136.1875</v>
      </c>
      <c r="D14">
        <v>133.875</v>
      </c>
      <c r="E14">
        <v>134.015625</v>
      </c>
      <c r="F14">
        <v>88.409988403320313</v>
      </c>
      <c r="G14">
        <f t="shared" si="1"/>
        <v>-0.56805008115001165</v>
      </c>
      <c r="H14">
        <v>7782500</v>
      </c>
      <c r="M14">
        <f t="shared" si="2"/>
        <v>131.28125</v>
      </c>
      <c r="N14">
        <f t="shared" si="3"/>
        <v>136.1875</v>
      </c>
      <c r="O14" s="5">
        <f t="shared" si="0"/>
        <v>1.7605223271540165E-2</v>
      </c>
      <c r="P14" s="5">
        <f t="shared" si="4"/>
        <v>1.9284177524192397E-2</v>
      </c>
      <c r="Q14">
        <f t="shared" si="5"/>
        <v>55.732484076433117</v>
      </c>
    </row>
    <row r="15" spans="1:19" x14ac:dyDescent="0.35">
      <c r="A15" s="2">
        <v>36913</v>
      </c>
      <c r="B15">
        <v>134.25</v>
      </c>
      <c r="C15">
        <v>135.78125</v>
      </c>
      <c r="D15">
        <v>133.5625</v>
      </c>
      <c r="E15">
        <v>134.90625</v>
      </c>
      <c r="F15">
        <v>88.997489929199219</v>
      </c>
      <c r="G15">
        <f t="shared" si="1"/>
        <v>0.66456803077999294</v>
      </c>
      <c r="H15">
        <v>7050900</v>
      </c>
      <c r="I15">
        <f>ABS(AVERAGEIF(G2:G15, "&lt;0"))</f>
        <v>1.0723640795851686</v>
      </c>
      <c r="J15">
        <f>AVERAGEIF(G2:G15, "&gt;0")</f>
        <v>1.2733470874879464</v>
      </c>
      <c r="K15" s="7">
        <f>J15/I15</f>
        <v>1.1874204961998782</v>
      </c>
      <c r="L15">
        <f>(100-(100/(SUM(1,K15))))</f>
        <v>54.284052758156847</v>
      </c>
      <c r="M15">
        <f t="shared" si="2"/>
        <v>131.515625</v>
      </c>
      <c r="N15">
        <f t="shared" si="3"/>
        <v>136.1875</v>
      </c>
      <c r="O15" s="5">
        <f t="shared" si="0"/>
        <v>8.3391243919388458E-3</v>
      </c>
      <c r="P15" s="5">
        <f t="shared" si="4"/>
        <v>2.1450103696143155E-2</v>
      </c>
      <c r="Q15">
        <f t="shared" si="5"/>
        <v>72.575250836120404</v>
      </c>
    </row>
    <row r="16" spans="1:19" x14ac:dyDescent="0.35">
      <c r="A16" s="2">
        <v>36914</v>
      </c>
      <c r="B16">
        <v>134.46875</v>
      </c>
      <c r="C16">
        <v>136.65625</v>
      </c>
      <c r="D16">
        <v>134.15625</v>
      </c>
      <c r="E16">
        <v>135.96875</v>
      </c>
      <c r="F16">
        <v>89.698432922363281</v>
      </c>
      <c r="G16">
        <f t="shared" si="1"/>
        <v>0.78758397034977989</v>
      </c>
      <c r="H16">
        <v>8463100</v>
      </c>
      <c r="I16">
        <f>ABS(IF(G16&lt;0,(SUM(PRODUCT(I15,13),G16))/14,SUM(PRODUCT(I15,13),0))/14)</f>
        <v>0.9957666453290851</v>
      </c>
      <c r="J16">
        <f>IF(G16&gt;0,(SUM(PRODUCT(J15,13),G16))/14,(SUM(PRODUCT(J15,13),0))/14)</f>
        <v>1.2386497219780774</v>
      </c>
      <c r="K16" s="7">
        <f t="shared" ref="K16:K79" si="6">J16/I16</f>
        <v>1.2439156581396873</v>
      </c>
      <c r="L16">
        <f t="shared" ref="L16:L79" si="7">(100-(100/(SUM(1,K16))))</f>
        <v>55.435045146525354</v>
      </c>
      <c r="M16">
        <f t="shared" si="2"/>
        <v>132.640625</v>
      </c>
      <c r="N16">
        <f t="shared" si="3"/>
        <v>136.65625</v>
      </c>
      <c r="O16" s="5">
        <f t="shared" si="0"/>
        <v>-6.8949666743277403E-4</v>
      </c>
      <c r="P16" s="5">
        <f t="shared" si="4"/>
        <v>7.7315873865201308E-3</v>
      </c>
      <c r="Q16">
        <f t="shared" si="5"/>
        <v>82.879377431906619</v>
      </c>
    </row>
    <row r="17" spans="1:17" x14ac:dyDescent="0.35">
      <c r="A17" s="2">
        <v>36915</v>
      </c>
      <c r="B17">
        <v>136.25</v>
      </c>
      <c r="C17">
        <v>137.3125</v>
      </c>
      <c r="D17">
        <v>135.84375</v>
      </c>
      <c r="E17">
        <v>136.375</v>
      </c>
      <c r="F17">
        <v>89.966438293457031</v>
      </c>
      <c r="G17">
        <f t="shared" si="1"/>
        <v>0.29878188922086879</v>
      </c>
      <c r="H17">
        <v>6199900</v>
      </c>
      <c r="I17">
        <f t="shared" ref="I17:I80" si="8">ABS(IF(G17&lt;0,(SUM(PRODUCT(I16,13),G17))/14,(SUM(PRODUCT(I16,13),0))/14))</f>
        <v>0.92464045637700754</v>
      </c>
      <c r="J17">
        <f t="shared" ref="J17:J80" si="9">IF(G17&gt;0,(SUM(PRODUCT(J16,13),G17))/14,(SUM(PRODUCT(J16,13),0))/14)</f>
        <v>1.1715163053525626</v>
      </c>
      <c r="K17" s="7">
        <f t="shared" si="6"/>
        <v>1.2669965901588187</v>
      </c>
      <c r="L17">
        <f t="shared" si="7"/>
        <v>55.888773527888581</v>
      </c>
      <c r="M17">
        <f t="shared" si="2"/>
        <v>132.9375</v>
      </c>
      <c r="N17">
        <f t="shared" si="3"/>
        <v>137.3125</v>
      </c>
      <c r="O17" s="5">
        <f t="shared" si="0"/>
        <v>1.6499072668421382E-3</v>
      </c>
      <c r="P17" s="5">
        <f t="shared" si="4"/>
        <v>1.1402329428276393E-2</v>
      </c>
      <c r="Q17">
        <f t="shared" si="5"/>
        <v>78.571428571428569</v>
      </c>
    </row>
    <row r="18" spans="1:17" x14ac:dyDescent="0.35">
      <c r="A18" s="2">
        <v>36916</v>
      </c>
      <c r="B18">
        <v>136.25</v>
      </c>
      <c r="C18">
        <v>137.25</v>
      </c>
      <c r="D18">
        <v>135.65625</v>
      </c>
      <c r="E18">
        <v>136.03125</v>
      </c>
      <c r="F18">
        <v>89.739669799804688</v>
      </c>
      <c r="G18">
        <f t="shared" si="1"/>
        <v>-0.25206232813932172</v>
      </c>
      <c r="H18">
        <v>10818300</v>
      </c>
      <c r="I18">
        <f t="shared" si="8"/>
        <v>0.84059025748298399</v>
      </c>
      <c r="J18">
        <f t="shared" si="9"/>
        <v>1.0878365692559508</v>
      </c>
      <c r="K18" s="7">
        <f t="shared" si="6"/>
        <v>1.2941341629550969</v>
      </c>
      <c r="L18">
        <f t="shared" si="7"/>
        <v>56.410570220884985</v>
      </c>
      <c r="M18">
        <f t="shared" si="2"/>
        <v>133.5625</v>
      </c>
      <c r="N18">
        <f t="shared" si="3"/>
        <v>137.3125</v>
      </c>
      <c r="O18" s="5">
        <f t="shared" si="0"/>
        <v>1.3002549427119228E-2</v>
      </c>
      <c r="P18" s="5">
        <f t="shared" si="4"/>
        <v>-9.0512066032046867E-3</v>
      </c>
      <c r="Q18">
        <f t="shared" si="5"/>
        <v>65.833333333333329</v>
      </c>
    </row>
    <row r="19" spans="1:17" x14ac:dyDescent="0.35">
      <c r="A19" s="2">
        <v>36917</v>
      </c>
      <c r="B19">
        <v>135.15625</v>
      </c>
      <c r="C19">
        <v>136.125</v>
      </c>
      <c r="D19">
        <v>134.453125</v>
      </c>
      <c r="E19">
        <v>135.875</v>
      </c>
      <c r="F19">
        <v>89.6365966796875</v>
      </c>
      <c r="G19">
        <f t="shared" si="1"/>
        <v>-0.11486331265793705</v>
      </c>
      <c r="H19">
        <v>7136800</v>
      </c>
      <c r="I19">
        <f>ABS(IF(G19&lt;0,(SUM(PRODUCT(I18,13),G19))/14,(SUM(PRODUCT(I18,13),0))/14))</f>
        <v>0.77234357390148956</v>
      </c>
      <c r="J19">
        <f t="shared" si="9"/>
        <v>1.01013395716624</v>
      </c>
      <c r="K19" s="7">
        <f t="shared" si="6"/>
        <v>1.3078816103350916</v>
      </c>
      <c r="L19">
        <f t="shared" si="7"/>
        <v>56.670221058054821</v>
      </c>
      <c r="M19">
        <f t="shared" si="2"/>
        <v>133.5625</v>
      </c>
      <c r="N19">
        <f t="shared" si="3"/>
        <v>137.3125</v>
      </c>
      <c r="O19" s="5">
        <f t="shared" si="0"/>
        <v>8.426894369537509E-3</v>
      </c>
      <c r="P19" s="5">
        <f t="shared" si="4"/>
        <v>-6.2562438908693647E-4</v>
      </c>
      <c r="Q19">
        <f t="shared" si="5"/>
        <v>61.666666666666671</v>
      </c>
    </row>
    <row r="20" spans="1:17" x14ac:dyDescent="0.35">
      <c r="A20" s="2">
        <v>36920</v>
      </c>
      <c r="B20">
        <v>135.5</v>
      </c>
      <c r="C20">
        <v>136.8999938964844</v>
      </c>
      <c r="D20">
        <v>135.3699951171875</v>
      </c>
      <c r="E20">
        <v>136.6000061035156</v>
      </c>
      <c r="F20">
        <v>90.114898681640625</v>
      </c>
      <c r="G20">
        <f t="shared" si="1"/>
        <v>0.53358314886152469</v>
      </c>
      <c r="H20">
        <v>6705900</v>
      </c>
      <c r="I20">
        <f t="shared" si="8"/>
        <v>0.71717617576566883</v>
      </c>
      <c r="J20">
        <f t="shared" si="9"/>
        <v>0.97609461371590311</v>
      </c>
      <c r="K20" s="7">
        <f t="shared" si="6"/>
        <v>1.3610248732451393</v>
      </c>
      <c r="L20">
        <f t="shared" si="7"/>
        <v>57.645511856656647</v>
      </c>
      <c r="M20">
        <f t="shared" si="2"/>
        <v>134.15625</v>
      </c>
      <c r="N20">
        <f t="shared" si="3"/>
        <v>137.3125</v>
      </c>
      <c r="O20" s="5">
        <f t="shared" si="0"/>
        <v>9.7363580734962166E-3</v>
      </c>
      <c r="P20" s="5">
        <f t="shared" si="4"/>
        <v>-8.8580282562377294E-3</v>
      </c>
      <c r="Q20">
        <f t="shared" si="5"/>
        <v>77.425935952969397</v>
      </c>
    </row>
    <row r="21" spans="1:17" x14ac:dyDescent="0.35">
      <c r="A21" s="2">
        <v>36921</v>
      </c>
      <c r="B21">
        <v>136.30000305175781</v>
      </c>
      <c r="C21">
        <v>137.91999816894531</v>
      </c>
      <c r="D21">
        <v>135.78999328613281</v>
      </c>
      <c r="E21">
        <v>137.80000305175781</v>
      </c>
      <c r="F21">
        <v>90.906486511230469</v>
      </c>
      <c r="G21">
        <f t="shared" si="1"/>
        <v>0.87847503266790283</v>
      </c>
      <c r="H21">
        <v>7069100</v>
      </c>
      <c r="I21">
        <f t="shared" si="8"/>
        <v>0.66594930606812108</v>
      </c>
      <c r="J21">
        <f t="shared" si="9"/>
        <v>0.9691217864981887</v>
      </c>
      <c r="K21" s="7">
        <f t="shared" si="6"/>
        <v>1.4552485867431111</v>
      </c>
      <c r="L21">
        <f t="shared" si="7"/>
        <v>59.270926561187814</v>
      </c>
      <c r="M21">
        <f t="shared" si="2"/>
        <v>134.453125</v>
      </c>
      <c r="N21">
        <f t="shared" si="3"/>
        <v>137.91999816894531</v>
      </c>
      <c r="O21" s="5">
        <f t="shared" si="0"/>
        <v>-2.1770681665900959E-2</v>
      </c>
      <c r="P21" s="5">
        <f t="shared" si="4"/>
        <v>-2.2568944422907598E-2</v>
      </c>
      <c r="Q21">
        <f t="shared" si="5"/>
        <v>96.538808564952362</v>
      </c>
    </row>
    <row r="22" spans="1:17" x14ac:dyDescent="0.35">
      <c r="A22" s="2">
        <v>36922</v>
      </c>
      <c r="B22">
        <v>137.3999938964844</v>
      </c>
      <c r="C22">
        <v>138.69999694824219</v>
      </c>
      <c r="D22">
        <v>136.6000061035156</v>
      </c>
      <c r="E22">
        <v>137.02000427246091</v>
      </c>
      <c r="F22">
        <v>90.391990661621094</v>
      </c>
      <c r="G22">
        <f t="shared" si="1"/>
        <v>-0.56603683746214073</v>
      </c>
      <c r="H22">
        <v>9706900</v>
      </c>
      <c r="I22">
        <f t="shared" si="8"/>
        <v>0.57795029581595958</v>
      </c>
      <c r="J22">
        <f t="shared" si="9"/>
        <v>0.89989880174831804</v>
      </c>
      <c r="K22" s="7">
        <f t="shared" si="6"/>
        <v>1.5570522383379464</v>
      </c>
      <c r="L22">
        <f t="shared" si="7"/>
        <v>60.892468874629323</v>
      </c>
      <c r="M22">
        <f t="shared" si="2"/>
        <v>134.453125</v>
      </c>
      <c r="N22">
        <f t="shared" si="3"/>
        <v>138.69999694824219</v>
      </c>
      <c r="O22" s="5">
        <f t="shared" si="0"/>
        <v>-8.9768716097997636E-3</v>
      </c>
      <c r="P22" s="5">
        <f t="shared" si="4"/>
        <v>-2.8463064032010515E-2</v>
      </c>
      <c r="Q22">
        <f t="shared" si="5"/>
        <v>60.441645138920649</v>
      </c>
    </row>
    <row r="23" spans="1:17" x14ac:dyDescent="0.35">
      <c r="A23" s="2">
        <v>36923</v>
      </c>
      <c r="B23">
        <v>137.1000061035156</v>
      </c>
      <c r="C23">
        <v>137.94999694824219</v>
      </c>
      <c r="D23">
        <v>136.25</v>
      </c>
      <c r="E23">
        <v>137.92999267578119</v>
      </c>
      <c r="F23">
        <v>90.992271423339844</v>
      </c>
      <c r="G23">
        <f t="shared" si="1"/>
        <v>0.66412813818834404</v>
      </c>
      <c r="H23">
        <v>8239100</v>
      </c>
      <c r="I23">
        <f t="shared" si="8"/>
        <v>0.53666813182910533</v>
      </c>
      <c r="J23">
        <f t="shared" si="9"/>
        <v>0.88305804006546285</v>
      </c>
      <c r="K23" s="7">
        <f t="shared" si="6"/>
        <v>1.6454452718401038</v>
      </c>
      <c r="L23">
        <f t="shared" si="7"/>
        <v>62.19918020438103</v>
      </c>
      <c r="M23">
        <f t="shared" si="2"/>
        <v>134.453125</v>
      </c>
      <c r="N23">
        <f t="shared" si="3"/>
        <v>138.69999694824219</v>
      </c>
      <c r="O23" s="5">
        <f t="shared" si="0"/>
        <v>-1.8415090415492899E-2</v>
      </c>
      <c r="P23" s="5">
        <f t="shared" si="4"/>
        <v>-4.4152806940298814E-2</v>
      </c>
      <c r="Q23">
        <f t="shared" si="5"/>
        <v>81.868907707949504</v>
      </c>
    </row>
    <row r="24" spans="1:17" x14ac:dyDescent="0.35">
      <c r="A24" s="2">
        <v>36924</v>
      </c>
      <c r="B24">
        <v>137.3999938964844</v>
      </c>
      <c r="C24">
        <v>137.99000549316409</v>
      </c>
      <c r="D24">
        <v>134.75</v>
      </c>
      <c r="E24">
        <v>134.80000305175781</v>
      </c>
      <c r="F24">
        <v>88.927459716796875</v>
      </c>
      <c r="G24">
        <f t="shared" si="1"/>
        <v>-2.2692596173630974</v>
      </c>
      <c r="H24">
        <v>8276600</v>
      </c>
      <c r="I24">
        <f t="shared" si="8"/>
        <v>0.33624472117251941</v>
      </c>
      <c r="J24">
        <f t="shared" si="9"/>
        <v>0.81998246577507261</v>
      </c>
      <c r="K24" s="7">
        <f t="shared" si="6"/>
        <v>2.4386478482568013</v>
      </c>
      <c r="L24">
        <f t="shared" si="7"/>
        <v>70.918801688083789</v>
      </c>
      <c r="M24">
        <f t="shared" si="2"/>
        <v>134.75</v>
      </c>
      <c r="N24">
        <f t="shared" si="3"/>
        <v>138.69999694824219</v>
      </c>
      <c r="O24" s="5">
        <f t="shared" si="0"/>
        <v>-8.160282482292193E-4</v>
      </c>
      <c r="P24" s="5">
        <f t="shared" si="4"/>
        <v>-1.0756653675189274E-2</v>
      </c>
      <c r="Q24">
        <f t="shared" si="5"/>
        <v>1.2659010225328065</v>
      </c>
    </row>
    <row r="25" spans="1:17" x14ac:dyDescent="0.35">
      <c r="A25" s="2">
        <v>36927</v>
      </c>
      <c r="B25">
        <v>134.80000305175781</v>
      </c>
      <c r="C25">
        <v>135.94000244140619</v>
      </c>
      <c r="D25">
        <v>134.75</v>
      </c>
      <c r="E25">
        <v>135.78999328613281</v>
      </c>
      <c r="F25">
        <v>89.580490112304688</v>
      </c>
      <c r="G25">
        <f t="shared" si="1"/>
        <v>0.73441410382971828</v>
      </c>
      <c r="H25">
        <v>4352900</v>
      </c>
      <c r="I25">
        <f t="shared" si="8"/>
        <v>0.31222724108876804</v>
      </c>
      <c r="J25">
        <f t="shared" si="9"/>
        <v>0.81387043992183294</v>
      </c>
      <c r="K25" s="7">
        <f t="shared" si="6"/>
        <v>2.6066605754314844</v>
      </c>
      <c r="L25">
        <f t="shared" si="7"/>
        <v>72.273520640894674</v>
      </c>
      <c r="M25">
        <f t="shared" si="2"/>
        <v>134.75</v>
      </c>
      <c r="N25">
        <f t="shared" si="3"/>
        <v>138.69999694824219</v>
      </c>
      <c r="O25" s="5">
        <f t="shared" si="0"/>
        <v>-1.9662701973327066E-2</v>
      </c>
      <c r="P25" s="5">
        <f t="shared" si="4"/>
        <v>-2.599601556690993E-2</v>
      </c>
      <c r="Q25">
        <f t="shared" si="5"/>
        <v>26.32896429440601</v>
      </c>
    </row>
    <row r="26" spans="1:17" x14ac:dyDescent="0.35">
      <c r="A26" s="2">
        <v>36928</v>
      </c>
      <c r="B26">
        <v>135.30000305175781</v>
      </c>
      <c r="C26">
        <v>136.69999694824219</v>
      </c>
      <c r="D26">
        <v>135.2200012207031</v>
      </c>
      <c r="E26">
        <v>135.38999938964841</v>
      </c>
      <c r="F26">
        <v>89.316635131835938</v>
      </c>
      <c r="G26">
        <f t="shared" si="1"/>
        <v>-0.29456802140165633</v>
      </c>
      <c r="H26">
        <v>7106700</v>
      </c>
      <c r="I26">
        <f t="shared" si="8"/>
        <v>0.26888472233945204</v>
      </c>
      <c r="J26">
        <f t="shared" si="9"/>
        <v>0.75573683707027339</v>
      </c>
      <c r="K26" s="7">
        <f t="shared" si="6"/>
        <v>2.8106350948277292</v>
      </c>
      <c r="L26">
        <f t="shared" si="7"/>
        <v>73.757655217175611</v>
      </c>
      <c r="M26">
        <f t="shared" si="2"/>
        <v>134.75</v>
      </c>
      <c r="N26">
        <f t="shared" si="3"/>
        <v>138.69999694824219</v>
      </c>
      <c r="O26" s="5">
        <f t="shared" si="0"/>
        <v>-2.6220570705085898E-2</v>
      </c>
      <c r="P26" s="5">
        <f t="shared" si="4"/>
        <v>-2.4595626309672665E-2</v>
      </c>
      <c r="Q26">
        <f t="shared" si="5"/>
        <v>16.202528711654303</v>
      </c>
    </row>
    <row r="27" spans="1:17" x14ac:dyDescent="0.35">
      <c r="A27" s="2">
        <v>36929</v>
      </c>
      <c r="B27">
        <v>134.7200012207031</v>
      </c>
      <c r="C27">
        <v>135.3999938964844</v>
      </c>
      <c r="D27">
        <v>133.67999267578119</v>
      </c>
      <c r="E27">
        <v>134.69000244140619</v>
      </c>
      <c r="F27">
        <v>88.8548583984375</v>
      </c>
      <c r="G27">
        <f t="shared" si="1"/>
        <v>-0.51702263933663628</v>
      </c>
      <c r="H27">
        <v>5748700</v>
      </c>
      <c r="I27">
        <f t="shared" si="8"/>
        <v>0.21274848221973144</v>
      </c>
      <c r="J27">
        <f t="shared" si="9"/>
        <v>0.70175563442239675</v>
      </c>
      <c r="K27" s="7">
        <f t="shared" si="6"/>
        <v>3.2985224011967693</v>
      </c>
      <c r="L27">
        <f t="shared" si="7"/>
        <v>76.736191959321047</v>
      </c>
      <c r="M27">
        <f t="shared" si="2"/>
        <v>133.67999267578119</v>
      </c>
      <c r="N27">
        <f t="shared" si="3"/>
        <v>137.99000549316409</v>
      </c>
      <c r="O27" s="5">
        <f t="shared" si="0"/>
        <v>-9.9487438830029827E-3</v>
      </c>
      <c r="P27" s="5">
        <f t="shared" si="4"/>
        <v>-1.0023060947696441E-2</v>
      </c>
      <c r="Q27">
        <f t="shared" si="5"/>
        <v>23.434031600822305</v>
      </c>
    </row>
    <row r="28" spans="1:17" x14ac:dyDescent="0.35">
      <c r="A28" s="2">
        <v>36930</v>
      </c>
      <c r="B28">
        <v>134.80000305175781</v>
      </c>
      <c r="C28">
        <v>135.3999938964844</v>
      </c>
      <c r="D28">
        <v>133.1000061035156</v>
      </c>
      <c r="E28">
        <v>133.1199951171875</v>
      </c>
      <c r="F28">
        <v>87.819145202636719</v>
      </c>
      <c r="G28">
        <f t="shared" si="1"/>
        <v>-1.1656450336035067</v>
      </c>
      <c r="H28">
        <v>5943300</v>
      </c>
      <c r="I28">
        <f t="shared" si="8"/>
        <v>0.11429180251807157</v>
      </c>
      <c r="J28">
        <f t="shared" si="9"/>
        <v>0.65163023196365422</v>
      </c>
      <c r="K28" s="7">
        <f t="shared" si="6"/>
        <v>5.701460801273301</v>
      </c>
      <c r="L28">
        <f t="shared" si="7"/>
        <v>85.077880336030674</v>
      </c>
      <c r="M28">
        <f t="shared" si="2"/>
        <v>133.1000061035156</v>
      </c>
      <c r="N28">
        <f t="shared" si="3"/>
        <v>137.99000549316409</v>
      </c>
      <c r="O28" s="5">
        <f t="shared" si="0"/>
        <v>-6.4603413603983358E-3</v>
      </c>
      <c r="P28" s="5">
        <f t="shared" si="4"/>
        <v>-2.0432702227104495E-2</v>
      </c>
      <c r="Q28">
        <f t="shared" si="5"/>
        <v>0.40877333674555494</v>
      </c>
    </row>
    <row r="29" spans="1:17" x14ac:dyDescent="0.35">
      <c r="A29" s="2">
        <v>36931</v>
      </c>
      <c r="B29">
        <v>133.3500061035156</v>
      </c>
      <c r="C29">
        <v>133.3500061035156</v>
      </c>
      <c r="D29">
        <v>131.25999450683591</v>
      </c>
      <c r="E29">
        <v>131.8399963378906</v>
      </c>
      <c r="F29">
        <v>86.974739074707031</v>
      </c>
      <c r="G29">
        <f t="shared" si="1"/>
        <v>-0.96153757981293619</v>
      </c>
      <c r="H29">
        <v>9913000</v>
      </c>
      <c r="I29">
        <f t="shared" si="8"/>
        <v>3.7446846637285307E-2</v>
      </c>
      <c r="J29">
        <f t="shared" si="9"/>
        <v>0.60508521539482174</v>
      </c>
      <c r="K29" s="7">
        <f t="shared" si="6"/>
        <v>16.158509186521108</v>
      </c>
      <c r="L29">
        <f t="shared" si="7"/>
        <v>94.171987850870224</v>
      </c>
      <c r="M29">
        <f t="shared" si="2"/>
        <v>131.25999450683591</v>
      </c>
      <c r="N29">
        <f t="shared" si="3"/>
        <v>136.69999694824219</v>
      </c>
      <c r="O29" s="5">
        <f t="shared" si="0"/>
        <v>1.6686986257142536E-3</v>
      </c>
      <c r="P29" s="5">
        <f t="shared" si="4"/>
        <v>-2.6168060103705145E-2</v>
      </c>
      <c r="Q29">
        <f t="shared" si="5"/>
        <v>10.661793580091722</v>
      </c>
    </row>
    <row r="30" spans="1:17" x14ac:dyDescent="0.35">
      <c r="A30" s="2">
        <v>36934</v>
      </c>
      <c r="B30">
        <v>131.69999694824219</v>
      </c>
      <c r="C30">
        <v>133.5</v>
      </c>
      <c r="D30">
        <v>131.69999694824219</v>
      </c>
      <c r="E30">
        <v>133.3500061035156</v>
      </c>
      <c r="F30">
        <v>87.970870971679688</v>
      </c>
      <c r="G30">
        <f t="shared" si="1"/>
        <v>1.1453351088959534</v>
      </c>
      <c r="H30">
        <v>5804400</v>
      </c>
      <c r="I30">
        <f t="shared" si="8"/>
        <v>3.4772071877479209E-2</v>
      </c>
      <c r="J30">
        <f t="shared" si="9"/>
        <v>0.64367449350204542</v>
      </c>
      <c r="K30" s="7">
        <f t="shared" si="6"/>
        <v>18.511249366159667</v>
      </c>
      <c r="L30">
        <f t="shared" si="7"/>
        <v>94.874751579289423</v>
      </c>
      <c r="M30">
        <f t="shared" si="2"/>
        <v>131.25999450683591</v>
      </c>
      <c r="N30">
        <f t="shared" si="3"/>
        <v>136.69999694824219</v>
      </c>
      <c r="O30" s="5">
        <f t="shared" si="0"/>
        <v>-7.5063855769378222E-5</v>
      </c>
      <c r="P30" s="5">
        <f t="shared" si="4"/>
        <v>-5.7967776551378816E-2</v>
      </c>
      <c r="Q30">
        <f t="shared" si="5"/>
        <v>38.419313579194004</v>
      </c>
    </row>
    <row r="31" spans="1:17" x14ac:dyDescent="0.35">
      <c r="A31" s="2">
        <v>36935</v>
      </c>
      <c r="B31">
        <v>133.69999694824219</v>
      </c>
      <c r="C31">
        <v>134.16999816894531</v>
      </c>
      <c r="D31">
        <v>132</v>
      </c>
      <c r="E31">
        <v>132.25999450683591</v>
      </c>
      <c r="F31">
        <v>87.251739501953125</v>
      </c>
      <c r="G31">
        <f t="shared" si="1"/>
        <v>-0.81740648428133122</v>
      </c>
      <c r="H31">
        <v>6587600</v>
      </c>
      <c r="I31">
        <f t="shared" si="8"/>
        <v>2.6097824991007251E-2</v>
      </c>
      <c r="J31">
        <f t="shared" si="9"/>
        <v>0.59769774396618502</v>
      </c>
      <c r="K31" s="7">
        <f t="shared" si="6"/>
        <v>22.902205228678589</v>
      </c>
      <c r="L31">
        <f t="shared" si="7"/>
        <v>95.816285608659371</v>
      </c>
      <c r="M31">
        <f t="shared" si="2"/>
        <v>131.25999450683591</v>
      </c>
      <c r="N31">
        <f t="shared" si="3"/>
        <v>135.3999938964844</v>
      </c>
      <c r="O31" s="5">
        <f t="shared" si="0"/>
        <v>-1.406321402996407E-2</v>
      </c>
      <c r="P31" s="5">
        <f t="shared" si="4"/>
        <v>-4.8767557962575987E-2</v>
      </c>
      <c r="Q31">
        <f t="shared" si="5"/>
        <v>24.154592933041585</v>
      </c>
    </row>
    <row r="32" spans="1:17" x14ac:dyDescent="0.35">
      <c r="A32" s="2">
        <v>36936</v>
      </c>
      <c r="B32">
        <v>132.6499938964844</v>
      </c>
      <c r="C32">
        <v>132.6499938964844</v>
      </c>
      <c r="D32">
        <v>130.6600036621094</v>
      </c>
      <c r="E32">
        <v>132.05999755859381</v>
      </c>
      <c r="F32">
        <v>87.119827270507813</v>
      </c>
      <c r="G32">
        <f t="shared" si="1"/>
        <v>-0.15121499814652214</v>
      </c>
      <c r="H32">
        <v>8400100</v>
      </c>
      <c r="I32">
        <f t="shared" si="8"/>
        <v>1.343262333832658E-2</v>
      </c>
      <c r="J32">
        <f t="shared" si="9"/>
        <v>0.5550050479686004</v>
      </c>
      <c r="K32" s="7">
        <f t="shared" si="6"/>
        <v>41.317696029265889</v>
      </c>
      <c r="L32">
        <f t="shared" si="7"/>
        <v>97.636922389847442</v>
      </c>
      <c r="M32">
        <f t="shared" si="2"/>
        <v>130.6600036621094</v>
      </c>
      <c r="N32">
        <f t="shared" si="3"/>
        <v>135.3999938964844</v>
      </c>
      <c r="O32" s="5">
        <f t="shared" si="0"/>
        <v>-2.7790384952241523E-2</v>
      </c>
      <c r="P32" s="5">
        <f t="shared" si="4"/>
        <v>-5.3763430299708315E-2</v>
      </c>
      <c r="Q32">
        <f t="shared" si="5"/>
        <v>29.535797064126275</v>
      </c>
    </row>
    <row r="33" spans="1:17" x14ac:dyDescent="0.35">
      <c r="A33" s="2">
        <v>36937</v>
      </c>
      <c r="B33">
        <v>132.8399963378906</v>
      </c>
      <c r="C33">
        <v>133.52000427246091</v>
      </c>
      <c r="D33">
        <v>131.99000549316409</v>
      </c>
      <c r="E33">
        <v>133.3399963378906</v>
      </c>
      <c r="F33">
        <v>87.9642333984375</v>
      </c>
      <c r="G33">
        <f t="shared" si="1"/>
        <v>0.96925549217041751</v>
      </c>
      <c r="H33">
        <v>5929800</v>
      </c>
      <c r="I33">
        <f t="shared" si="8"/>
        <v>1.2473150242731823E-2</v>
      </c>
      <c r="J33">
        <f t="shared" si="9"/>
        <v>0.58459436541158727</v>
      </c>
      <c r="K33" s="7">
        <f t="shared" si="6"/>
        <v>46.868221262085235</v>
      </c>
      <c r="L33">
        <f t="shared" si="7"/>
        <v>97.910931357727165</v>
      </c>
      <c r="M33">
        <f t="shared" si="2"/>
        <v>130.6600036621094</v>
      </c>
      <c r="N33">
        <f t="shared" si="3"/>
        <v>134.16999816894531</v>
      </c>
      <c r="O33" s="5">
        <f t="shared" si="0"/>
        <v>-5.7897058672071074E-2</v>
      </c>
      <c r="P33" s="5">
        <f t="shared" si="4"/>
        <v>-4.2897808222626822E-2</v>
      </c>
      <c r="Q33">
        <f t="shared" si="5"/>
        <v>76.353187179118336</v>
      </c>
    </row>
    <row r="34" spans="1:17" x14ac:dyDescent="0.35">
      <c r="A34" s="2">
        <v>36938</v>
      </c>
      <c r="B34">
        <v>131</v>
      </c>
      <c r="C34">
        <v>131.28999328613281</v>
      </c>
      <c r="D34">
        <v>129.30000305175781</v>
      </c>
      <c r="E34">
        <v>130.3999938964844</v>
      </c>
      <c r="F34">
        <v>86.024734497070313</v>
      </c>
      <c r="G34">
        <f t="shared" si="1"/>
        <v>-2.2048916470314515</v>
      </c>
      <c r="H34">
        <v>6434900</v>
      </c>
      <c r="I34">
        <f t="shared" si="8"/>
        <v>0.14591004956256698</v>
      </c>
      <c r="J34">
        <f t="shared" si="9"/>
        <v>0.54283762502504529</v>
      </c>
      <c r="K34" s="7">
        <f t="shared" si="6"/>
        <v>3.7203580332708595</v>
      </c>
      <c r="L34">
        <f t="shared" si="7"/>
        <v>78.815166287141267</v>
      </c>
      <c r="M34">
        <f t="shared" si="2"/>
        <v>129.30000305175781</v>
      </c>
      <c r="N34">
        <f t="shared" si="3"/>
        <v>134.16999816894531</v>
      </c>
      <c r="O34" s="5">
        <f t="shared" si="0"/>
        <v>-3.5199360066951228E-2</v>
      </c>
      <c r="P34" s="5">
        <f t="shared" si="4"/>
        <v>-3.0368034052377146E-2</v>
      </c>
      <c r="Q34">
        <f t="shared" si="5"/>
        <v>22.587103647074152</v>
      </c>
    </row>
    <row r="35" spans="1:17" x14ac:dyDescent="0.35">
      <c r="A35" s="2">
        <v>36942</v>
      </c>
      <c r="B35">
        <v>131.03999328613281</v>
      </c>
      <c r="C35">
        <v>131.13999938964841</v>
      </c>
      <c r="D35">
        <v>128.1000061035156</v>
      </c>
      <c r="E35">
        <v>128.38999938964841</v>
      </c>
      <c r="F35">
        <v>84.69873046875</v>
      </c>
      <c r="G35">
        <f t="shared" si="1"/>
        <v>-1.5414069025429487</v>
      </c>
      <c r="H35">
        <v>5760000</v>
      </c>
      <c r="I35">
        <f t="shared" si="8"/>
        <v>2.5387410126458714E-2</v>
      </c>
      <c r="J35">
        <f t="shared" si="9"/>
        <v>0.50406350895182783</v>
      </c>
      <c r="K35" s="7">
        <f t="shared" si="6"/>
        <v>19.854861383694029</v>
      </c>
      <c r="L35">
        <f t="shared" si="7"/>
        <v>95.204954942630891</v>
      </c>
      <c r="M35">
        <f t="shared" si="2"/>
        <v>128.1000061035156</v>
      </c>
      <c r="N35">
        <f t="shared" si="3"/>
        <v>134.16999816894531</v>
      </c>
      <c r="O35" s="5">
        <f t="shared" si="0"/>
        <v>-2.6715478787144989E-2</v>
      </c>
      <c r="P35" s="5">
        <f t="shared" si="4"/>
        <v>-3.4582151744789145E-2</v>
      </c>
      <c r="Q35">
        <f t="shared" si="5"/>
        <v>4.7774903658343231</v>
      </c>
    </row>
    <row r="36" spans="1:17" x14ac:dyDescent="0.35">
      <c r="A36" s="2">
        <v>36943</v>
      </c>
      <c r="B36">
        <v>127.90000152587891</v>
      </c>
      <c r="C36">
        <v>128.8399963378906</v>
      </c>
      <c r="D36">
        <v>125.5</v>
      </c>
      <c r="E36">
        <v>125.620002746582</v>
      </c>
      <c r="F36">
        <v>82.871383666992188</v>
      </c>
      <c r="G36">
        <f t="shared" si="1"/>
        <v>-2.1574862966233024</v>
      </c>
      <c r="H36">
        <v>10910800</v>
      </c>
      <c r="I36">
        <f t="shared" si="8"/>
        <v>0.1305321403556671</v>
      </c>
      <c r="J36">
        <f t="shared" si="9"/>
        <v>0.46805897259812584</v>
      </c>
      <c r="K36" s="7">
        <f t="shared" si="6"/>
        <v>3.5857756666119425</v>
      </c>
      <c r="L36">
        <f t="shared" si="7"/>
        <v>78.193438303561436</v>
      </c>
      <c r="M36">
        <f t="shared" si="2"/>
        <v>125.5</v>
      </c>
      <c r="N36">
        <f t="shared" si="3"/>
        <v>133.52000427246091</v>
      </c>
      <c r="O36" s="5">
        <f t="shared" si="0"/>
        <v>1.5921031334752284E-2</v>
      </c>
      <c r="P36" s="5">
        <f t="shared" si="4"/>
        <v>-8.1197599917156704E-3</v>
      </c>
      <c r="Q36">
        <f t="shared" si="5"/>
        <v>1.4962928011655587</v>
      </c>
    </row>
    <row r="37" spans="1:17" x14ac:dyDescent="0.35">
      <c r="A37" s="2">
        <v>36944</v>
      </c>
      <c r="B37">
        <v>126.34999847412109</v>
      </c>
      <c r="C37">
        <v>126.5400009155273</v>
      </c>
      <c r="D37">
        <v>123.01999664306641</v>
      </c>
      <c r="E37">
        <v>125.80999755859381</v>
      </c>
      <c r="F37">
        <v>82.996719360351563</v>
      </c>
      <c r="G37">
        <f t="shared" si="1"/>
        <v>0.15124566777401505</v>
      </c>
      <c r="H37">
        <v>21281600</v>
      </c>
      <c r="I37">
        <f t="shared" si="8"/>
        <v>0.12120841604454802</v>
      </c>
      <c r="J37">
        <f t="shared" si="9"/>
        <v>0.44542945082497504</v>
      </c>
      <c r="K37" s="7">
        <f t="shared" si="6"/>
        <v>3.6749053024607243</v>
      </c>
      <c r="L37">
        <f t="shared" si="7"/>
        <v>78.609192372867284</v>
      </c>
      <c r="M37">
        <f t="shared" si="2"/>
        <v>123.01999664306641</v>
      </c>
      <c r="N37">
        <f t="shared" si="3"/>
        <v>133.52000427246091</v>
      </c>
      <c r="O37" s="5">
        <f t="shared" si="0"/>
        <v>5.0075899772509935E-3</v>
      </c>
      <c r="P37" s="5">
        <f t="shared" si="4"/>
        <v>-1.7486662355410916E-2</v>
      </c>
      <c r="Q37">
        <f t="shared" si="5"/>
        <v>26.571417983705693</v>
      </c>
    </row>
    <row r="38" spans="1:17" x14ac:dyDescent="0.35">
      <c r="A38" s="2">
        <v>36945</v>
      </c>
      <c r="B38">
        <v>125.0800018310547</v>
      </c>
      <c r="C38">
        <v>125.5400009155273</v>
      </c>
      <c r="D38">
        <v>121.8000030517578</v>
      </c>
      <c r="E38">
        <v>124.9599990844727</v>
      </c>
      <c r="F38">
        <v>82.435943603515625</v>
      </c>
      <c r="G38">
        <f t="shared" si="1"/>
        <v>-0.67562076990362874</v>
      </c>
      <c r="H38">
        <v>20173000</v>
      </c>
      <c r="I38">
        <f t="shared" si="8"/>
        <v>6.4292045619678245E-2</v>
      </c>
      <c r="J38">
        <f t="shared" si="9"/>
        <v>0.41361306148033394</v>
      </c>
      <c r="K38" s="7">
        <f t="shared" si="6"/>
        <v>6.4333473525959324</v>
      </c>
      <c r="L38">
        <f t="shared" si="7"/>
        <v>86.547110573935811</v>
      </c>
      <c r="M38">
        <f t="shared" si="2"/>
        <v>121.8000030517578</v>
      </c>
      <c r="N38">
        <f t="shared" si="3"/>
        <v>131.28999328613281</v>
      </c>
      <c r="O38" s="5">
        <f t="shared" si="0"/>
        <v>-8.0826035821890321E-3</v>
      </c>
      <c r="P38" s="5">
        <f t="shared" si="4"/>
        <v>-1.760573161932209E-3</v>
      </c>
      <c r="Q38">
        <f t="shared" si="5"/>
        <v>33.298201101078476</v>
      </c>
    </row>
    <row r="39" spans="1:17" x14ac:dyDescent="0.35">
      <c r="A39" s="2">
        <v>36948</v>
      </c>
      <c r="B39">
        <v>125.8000030517578</v>
      </c>
      <c r="C39">
        <v>127.620002746582</v>
      </c>
      <c r="D39">
        <v>124.5</v>
      </c>
      <c r="E39">
        <v>127.620002746582</v>
      </c>
      <c r="F39">
        <v>84.190811157226563</v>
      </c>
      <c r="G39">
        <f t="shared" si="1"/>
        <v>2.1286841241981338</v>
      </c>
      <c r="H39">
        <v>11503700</v>
      </c>
      <c r="I39">
        <f t="shared" si="8"/>
        <v>5.9699756646844085E-2</v>
      </c>
      <c r="J39">
        <f t="shared" si="9"/>
        <v>0.53611813738874825</v>
      </c>
      <c r="K39" s="7">
        <f t="shared" si="6"/>
        <v>8.9802399122022063</v>
      </c>
      <c r="L39">
        <f t="shared" si="7"/>
        <v>89.980200788787016</v>
      </c>
      <c r="M39">
        <f t="shared" si="2"/>
        <v>121.8000030517578</v>
      </c>
      <c r="N39">
        <f t="shared" si="3"/>
        <v>131.13999938964841</v>
      </c>
      <c r="O39" s="5">
        <f t="shared" si="0"/>
        <v>-2.366403547614555E-2</v>
      </c>
      <c r="P39" s="5">
        <f t="shared" si="4"/>
        <v>-1.2067081040464453E-2</v>
      </c>
      <c r="Q39">
        <f t="shared" si="5"/>
        <v>62.312654997663742</v>
      </c>
    </row>
    <row r="40" spans="1:17" x14ac:dyDescent="0.35">
      <c r="A40" s="2">
        <v>36949</v>
      </c>
      <c r="B40">
        <v>126.8000030517578</v>
      </c>
      <c r="C40">
        <v>127.8399963378906</v>
      </c>
      <c r="D40">
        <v>125.5100021362305</v>
      </c>
      <c r="E40">
        <v>126.44000244140619</v>
      </c>
      <c r="F40">
        <v>83.412300109863281</v>
      </c>
      <c r="G40">
        <f t="shared" si="1"/>
        <v>-0.92462018475188679</v>
      </c>
      <c r="H40">
        <v>11415000</v>
      </c>
      <c r="I40">
        <f t="shared" si="8"/>
        <v>1.0608810595922407E-2</v>
      </c>
      <c r="J40">
        <f t="shared" si="9"/>
        <v>0.49782398471812339</v>
      </c>
      <c r="K40" s="7">
        <f t="shared" si="6"/>
        <v>46.925522914837089</v>
      </c>
      <c r="L40">
        <f t="shared" si="7"/>
        <v>97.913429130910089</v>
      </c>
      <c r="M40">
        <f t="shared" si="2"/>
        <v>121.8000030517578</v>
      </c>
      <c r="N40">
        <f t="shared" si="3"/>
        <v>128.8399963378906</v>
      </c>
      <c r="O40" s="5">
        <f t="shared" si="0"/>
        <v>-2.2382171594516099E-2</v>
      </c>
      <c r="P40" s="5">
        <f t="shared" si="4"/>
        <v>4.2708075379676103E-3</v>
      </c>
      <c r="Q40">
        <f t="shared" si="5"/>
        <v>65.909145095182822</v>
      </c>
    </row>
    <row r="41" spans="1:17" x14ac:dyDescent="0.35">
      <c r="A41" s="2">
        <v>36950</v>
      </c>
      <c r="B41">
        <v>126.75</v>
      </c>
      <c r="C41">
        <v>126.8399963378906</v>
      </c>
      <c r="D41">
        <v>123.26999664306641</v>
      </c>
      <c r="E41">
        <v>123.9499969482422</v>
      </c>
      <c r="F41">
        <v>81.769660949707031</v>
      </c>
      <c r="G41">
        <f t="shared" si="1"/>
        <v>-1.9693178148409873</v>
      </c>
      <c r="H41">
        <v>14825800</v>
      </c>
      <c r="I41">
        <f t="shared" si="8"/>
        <v>0.13081451979242828</v>
      </c>
      <c r="J41">
        <f t="shared" si="9"/>
        <v>0.46226512866682884</v>
      </c>
      <c r="K41" s="7">
        <f t="shared" si="6"/>
        <v>3.5337447968339779</v>
      </c>
      <c r="L41">
        <f t="shared" si="7"/>
        <v>77.943178436105981</v>
      </c>
      <c r="M41">
        <f t="shared" si="2"/>
        <v>121.8000030517578</v>
      </c>
      <c r="N41">
        <f t="shared" si="3"/>
        <v>127.8399963378906</v>
      </c>
      <c r="O41" s="5">
        <f t="shared" si="0"/>
        <v>6.3735452600065957E-3</v>
      </c>
      <c r="P41" s="5">
        <f t="shared" si="4"/>
        <v>2.5574875969246697E-2</v>
      </c>
      <c r="Q41">
        <f t="shared" si="5"/>
        <v>35.595965005798398</v>
      </c>
    </row>
    <row r="42" spans="1:17" x14ac:dyDescent="0.35">
      <c r="A42" s="2">
        <v>36951</v>
      </c>
      <c r="B42">
        <v>124.0500030517578</v>
      </c>
      <c r="C42">
        <v>124.59999847412109</v>
      </c>
      <c r="D42">
        <v>121.75</v>
      </c>
      <c r="E42">
        <v>124.59999847412109</v>
      </c>
      <c r="F42">
        <v>82.198478698730469</v>
      </c>
      <c r="G42">
        <f t="shared" si="1"/>
        <v>0.52440624597216656</v>
      </c>
      <c r="H42">
        <v>14672000</v>
      </c>
      <c r="I42">
        <f t="shared" si="8"/>
        <v>0.12147062552154055</v>
      </c>
      <c r="J42">
        <f t="shared" si="9"/>
        <v>0.46670377990292433</v>
      </c>
      <c r="K42" s="7">
        <f t="shared" si="6"/>
        <v>3.8421122629368787</v>
      </c>
      <c r="L42">
        <f t="shared" si="7"/>
        <v>79.347855941830815</v>
      </c>
      <c r="M42">
        <f t="shared" si="2"/>
        <v>121.75</v>
      </c>
      <c r="N42">
        <f t="shared" si="3"/>
        <v>127.8399963378906</v>
      </c>
      <c r="O42" s="5">
        <f t="shared" si="0"/>
        <v>1.1878036717961907E-2</v>
      </c>
      <c r="P42" s="5">
        <f t="shared" si="4"/>
        <v>-9.9518288840672094E-3</v>
      </c>
      <c r="Q42">
        <f t="shared" si="5"/>
        <v>46.798032642302914</v>
      </c>
    </row>
    <row r="43" spans="1:17" x14ac:dyDescent="0.35">
      <c r="A43" s="2">
        <v>36952</v>
      </c>
      <c r="B43">
        <v>122.5</v>
      </c>
      <c r="C43">
        <v>125.65000152587891</v>
      </c>
      <c r="D43">
        <v>122.3000030517578</v>
      </c>
      <c r="E43">
        <v>123.61000061035161</v>
      </c>
      <c r="F43">
        <v>81.545364379882813</v>
      </c>
      <c r="G43">
        <f t="shared" si="1"/>
        <v>-0.79454083137497566</v>
      </c>
      <c r="H43">
        <v>12564300</v>
      </c>
      <c r="I43">
        <f t="shared" si="8"/>
        <v>5.6041235743217961E-2</v>
      </c>
      <c r="J43">
        <f t="shared" si="9"/>
        <v>0.43336779562414401</v>
      </c>
      <c r="K43" s="7">
        <f t="shared" si="6"/>
        <v>7.7330164097352121</v>
      </c>
      <c r="L43">
        <f t="shared" si="7"/>
        <v>88.549202783070001</v>
      </c>
      <c r="M43">
        <f t="shared" si="2"/>
        <v>121.75</v>
      </c>
      <c r="N43">
        <f t="shared" si="3"/>
        <v>127.8399963378906</v>
      </c>
      <c r="O43" s="5">
        <f t="shared" si="0"/>
        <v>2.7263188495606001E-2</v>
      </c>
      <c r="P43" s="5">
        <f t="shared" si="4"/>
        <v>-4.4737470690003368E-2</v>
      </c>
      <c r="Q43">
        <f t="shared" si="5"/>
        <v>30.541900309185689</v>
      </c>
    </row>
    <row r="44" spans="1:17" x14ac:dyDescent="0.35">
      <c r="A44" s="2">
        <v>36955</v>
      </c>
      <c r="B44">
        <v>124.15000152587891</v>
      </c>
      <c r="C44">
        <v>124.7799987792969</v>
      </c>
      <c r="D44">
        <v>123.80999755859381</v>
      </c>
      <c r="E44">
        <v>124.7399978637695</v>
      </c>
      <c r="F44">
        <v>82.29083251953125</v>
      </c>
      <c r="G44">
        <f t="shared" si="1"/>
        <v>0.91416329410103336</v>
      </c>
      <c r="H44">
        <v>5293200</v>
      </c>
      <c r="I44">
        <f t="shared" si="8"/>
        <v>5.203829033298811E-2</v>
      </c>
      <c r="J44">
        <f t="shared" si="9"/>
        <v>0.46771033122963612</v>
      </c>
      <c r="K44" s="7">
        <f t="shared" si="6"/>
        <v>8.9878112489246256</v>
      </c>
      <c r="L44">
        <f t="shared" si="7"/>
        <v>89.98779637422895</v>
      </c>
      <c r="M44">
        <f t="shared" si="2"/>
        <v>121.75</v>
      </c>
      <c r="N44">
        <f t="shared" si="3"/>
        <v>127.8399963378906</v>
      </c>
      <c r="O44" s="5">
        <f t="shared" si="0"/>
        <v>1.9079725217020931E-2</v>
      </c>
      <c r="P44" s="5">
        <f t="shared" si="4"/>
        <v>-3.7838714939356366E-2</v>
      </c>
      <c r="Q44">
        <f t="shared" si="5"/>
        <v>49.096874577188238</v>
      </c>
    </row>
    <row r="45" spans="1:17" x14ac:dyDescent="0.35">
      <c r="A45" s="2">
        <v>36956</v>
      </c>
      <c r="B45">
        <v>126.34999847412109</v>
      </c>
      <c r="C45">
        <v>127.75</v>
      </c>
      <c r="D45">
        <v>125.4899978637695</v>
      </c>
      <c r="E45">
        <v>126.0800018310547</v>
      </c>
      <c r="F45">
        <v>83.174850463867188</v>
      </c>
      <c r="G45">
        <f t="shared" si="1"/>
        <v>1.074237606408041</v>
      </c>
      <c r="H45">
        <v>6917000</v>
      </c>
      <c r="I45">
        <f t="shared" si="8"/>
        <v>4.8321269594917525E-2</v>
      </c>
      <c r="J45">
        <f t="shared" si="9"/>
        <v>0.51103370802809367</v>
      </c>
      <c r="K45" s="7">
        <f t="shared" si="6"/>
        <v>10.575750850756716</v>
      </c>
      <c r="L45">
        <f t="shared" si="7"/>
        <v>91.361251525773554</v>
      </c>
      <c r="M45">
        <f t="shared" si="2"/>
        <v>121.75</v>
      </c>
      <c r="N45">
        <f t="shared" si="3"/>
        <v>127.75</v>
      </c>
      <c r="O45" s="5">
        <f t="shared" si="0"/>
        <v>-2.1573613429573528E-2</v>
      </c>
      <c r="P45" s="5">
        <f t="shared" si="4"/>
        <v>-6.686231109412473E-2</v>
      </c>
      <c r="Q45">
        <f t="shared" si="5"/>
        <v>72.166697184245038</v>
      </c>
    </row>
    <row r="46" spans="1:17" x14ac:dyDescent="0.35">
      <c r="A46" s="2">
        <v>36957</v>
      </c>
      <c r="B46">
        <v>126.90000152587891</v>
      </c>
      <c r="C46">
        <v>127.0400009155273</v>
      </c>
      <c r="D46">
        <v>125.7600021362305</v>
      </c>
      <c r="E46">
        <v>126.98000335693359</v>
      </c>
      <c r="F46">
        <v>83.768585205078125</v>
      </c>
      <c r="G46">
        <f t="shared" si="1"/>
        <v>0.71383368718925033</v>
      </c>
      <c r="H46">
        <v>6371700</v>
      </c>
      <c r="I46">
        <f t="shared" si="8"/>
        <v>4.4869750338137705E-2</v>
      </c>
      <c r="J46">
        <f t="shared" si="9"/>
        <v>0.52551942082531922</v>
      </c>
      <c r="K46" s="7">
        <f t="shared" si="6"/>
        <v>11.712109313401868</v>
      </c>
      <c r="L46">
        <f t="shared" si="7"/>
        <v>92.133484889516012</v>
      </c>
      <c r="M46">
        <f t="shared" si="2"/>
        <v>121.75</v>
      </c>
      <c r="N46">
        <f t="shared" si="3"/>
        <v>127.75</v>
      </c>
      <c r="O46" s="5">
        <f t="shared" si="0"/>
        <v>-7.0089788081525661E-2</v>
      </c>
      <c r="P46" s="5">
        <f t="shared" si="4"/>
        <v>-7.3239902393261225E-2</v>
      </c>
      <c r="Q46">
        <f t="shared" si="5"/>
        <v>87.166722615559905</v>
      </c>
    </row>
    <row r="47" spans="1:17" x14ac:dyDescent="0.35">
      <c r="A47" s="2">
        <v>36958</v>
      </c>
      <c r="B47">
        <v>126.59999847412109</v>
      </c>
      <c r="C47">
        <v>127.2399978637695</v>
      </c>
      <c r="D47">
        <v>126.13999938964839</v>
      </c>
      <c r="E47">
        <v>127.120002746582</v>
      </c>
      <c r="F47">
        <v>83.860923767089844</v>
      </c>
      <c r="G47">
        <f t="shared" si="1"/>
        <v>0.11025309965922644</v>
      </c>
      <c r="H47">
        <v>6055000</v>
      </c>
      <c r="I47">
        <f t="shared" si="8"/>
        <v>4.1664768171127867E-2</v>
      </c>
      <c r="J47">
        <f t="shared" si="9"/>
        <v>0.49585754074202687</v>
      </c>
      <c r="K47" s="7">
        <f t="shared" si="6"/>
        <v>11.901123239313682</v>
      </c>
      <c r="L47">
        <f t="shared" si="7"/>
        <v>92.248736939798448</v>
      </c>
      <c r="M47">
        <f t="shared" si="2"/>
        <v>122.3000030517578</v>
      </c>
      <c r="N47">
        <f t="shared" si="3"/>
        <v>127.75</v>
      </c>
      <c r="O47" s="5">
        <f t="shared" si="0"/>
        <v>-5.5852784377842545E-2</v>
      </c>
      <c r="P47" s="5">
        <f t="shared" si="4"/>
        <v>-9.5264319923696023E-2</v>
      </c>
      <c r="Q47">
        <f t="shared" si="5"/>
        <v>88.440410895620943</v>
      </c>
    </row>
    <row r="48" spans="1:17" x14ac:dyDescent="0.35">
      <c r="A48" s="2">
        <v>36959</v>
      </c>
      <c r="B48">
        <v>126.09999847412109</v>
      </c>
      <c r="C48">
        <v>126.09999847412109</v>
      </c>
      <c r="D48">
        <v>123.11000061035161</v>
      </c>
      <c r="E48">
        <v>123.36000061035161</v>
      </c>
      <c r="F48">
        <v>81.38043212890625</v>
      </c>
      <c r="G48">
        <f t="shared" si="1"/>
        <v>-2.9578367330010904</v>
      </c>
      <c r="H48">
        <v>10020300</v>
      </c>
      <c r="I48">
        <f t="shared" si="8"/>
        <v>0.17258533905545917</v>
      </c>
      <c r="J48">
        <f t="shared" si="9"/>
        <v>0.46043914497473926</v>
      </c>
      <c r="K48" s="7">
        <f t="shared" si="6"/>
        <v>2.6678925770559232</v>
      </c>
      <c r="L48">
        <f t="shared" si="7"/>
        <v>72.736388021410875</v>
      </c>
      <c r="M48">
        <f t="shared" si="2"/>
        <v>123.11000061035161</v>
      </c>
      <c r="N48">
        <f t="shared" si="3"/>
        <v>127.75</v>
      </c>
      <c r="O48" s="5">
        <f t="shared" si="0"/>
        <v>-4.6287281584153551E-2</v>
      </c>
      <c r="P48" s="5">
        <f t="shared" si="4"/>
        <v>-4.8719212925540385E-2</v>
      </c>
      <c r="Q48">
        <f t="shared" si="5"/>
        <v>5.3879317432182727</v>
      </c>
    </row>
    <row r="49" spans="1:17" x14ac:dyDescent="0.35">
      <c r="A49" s="2">
        <v>36962</v>
      </c>
      <c r="B49">
        <v>122.3399963378906</v>
      </c>
      <c r="C49">
        <v>122.5</v>
      </c>
      <c r="D49">
        <v>117.75</v>
      </c>
      <c r="E49">
        <v>118.0800018310547</v>
      </c>
      <c r="F49">
        <v>77.897224426269531</v>
      </c>
      <c r="G49">
        <f t="shared" si="1"/>
        <v>-4.2801546313009977</v>
      </c>
      <c r="H49">
        <v>13972900</v>
      </c>
      <c r="I49">
        <f t="shared" si="8"/>
        <v>0.14546751597000204</v>
      </c>
      <c r="J49">
        <f t="shared" si="9"/>
        <v>0.42755063461940074</v>
      </c>
      <c r="K49" s="7">
        <f t="shared" si="6"/>
        <v>2.9391485223929252</v>
      </c>
      <c r="L49">
        <f t="shared" si="7"/>
        <v>74.613803101982882</v>
      </c>
      <c r="M49">
        <f t="shared" si="2"/>
        <v>117.75</v>
      </c>
      <c r="N49">
        <f t="shared" si="3"/>
        <v>127.75</v>
      </c>
      <c r="O49" s="5">
        <f t="shared" si="0"/>
        <v>-3.3875467452246177E-3</v>
      </c>
      <c r="P49" s="5">
        <f t="shared" si="4"/>
        <v>-3.2859119432974718E-2</v>
      </c>
      <c r="Q49">
        <f t="shared" si="5"/>
        <v>3.3000183105470171</v>
      </c>
    </row>
    <row r="50" spans="1:17" x14ac:dyDescent="0.35">
      <c r="A50" s="2">
        <v>36963</v>
      </c>
      <c r="B50">
        <v>119.40000152587891</v>
      </c>
      <c r="C50">
        <v>120.44000244140619</v>
      </c>
      <c r="D50">
        <v>117.5299987792969</v>
      </c>
      <c r="E50">
        <v>120.01999664306641</v>
      </c>
      <c r="F50">
        <v>79.177055358886719</v>
      </c>
      <c r="G50">
        <f t="shared" si="1"/>
        <v>1.6429495104407184</v>
      </c>
      <c r="H50">
        <v>12888000</v>
      </c>
      <c r="I50">
        <f t="shared" si="8"/>
        <v>0.13507697911500188</v>
      </c>
      <c r="J50">
        <f t="shared" si="9"/>
        <v>0.5143648400352091</v>
      </c>
      <c r="K50" s="7">
        <f t="shared" si="6"/>
        <v>3.8079385799506889</v>
      </c>
      <c r="L50">
        <f t="shared" si="7"/>
        <v>79.201065417723029</v>
      </c>
      <c r="M50">
        <f t="shared" si="2"/>
        <v>117.5299987792969</v>
      </c>
      <c r="N50">
        <f t="shared" si="3"/>
        <v>127.2399978637695</v>
      </c>
      <c r="O50" s="5">
        <f t="shared" si="0"/>
        <v>-4.1742998224999016E-2</v>
      </c>
      <c r="P50" s="5">
        <f t="shared" si="4"/>
        <v>-6.4655846724556681E-2</v>
      </c>
      <c r="Q50">
        <f t="shared" si="5"/>
        <v>25.643646740928066</v>
      </c>
    </row>
    <row r="51" spans="1:17" x14ac:dyDescent="0.35">
      <c r="A51" s="2">
        <v>36964</v>
      </c>
      <c r="B51">
        <v>117.0500030517578</v>
      </c>
      <c r="C51">
        <v>119.2900009155273</v>
      </c>
      <c r="D51">
        <v>115.75</v>
      </c>
      <c r="E51">
        <v>117.65000152587891</v>
      </c>
      <c r="F51">
        <v>77.61358642578125</v>
      </c>
      <c r="G51">
        <f t="shared" si="1"/>
        <v>-1.9746668750839489</v>
      </c>
      <c r="H51">
        <v>19883400</v>
      </c>
      <c r="I51">
        <f t="shared" si="8"/>
        <v>1.5619010470637453E-2</v>
      </c>
      <c r="J51">
        <f t="shared" si="9"/>
        <v>0.47762449431840848</v>
      </c>
      <c r="K51" s="7">
        <f t="shared" si="6"/>
        <v>30.579689745154216</v>
      </c>
      <c r="L51">
        <f t="shared" si="7"/>
        <v>96.833407775472381</v>
      </c>
      <c r="M51">
        <f t="shared" si="2"/>
        <v>115.75</v>
      </c>
      <c r="N51">
        <f t="shared" si="3"/>
        <v>127.2399978637695</v>
      </c>
      <c r="O51" s="5">
        <f t="shared" si="0"/>
        <v>-2.5499621578145264E-3</v>
      </c>
      <c r="P51" s="5">
        <f t="shared" si="4"/>
        <v>-5.5503601314110744E-2</v>
      </c>
      <c r="Q51">
        <f t="shared" si="5"/>
        <v>16.536134718266833</v>
      </c>
    </row>
    <row r="52" spans="1:17" x14ac:dyDescent="0.35">
      <c r="A52" s="2">
        <v>36965</v>
      </c>
      <c r="B52">
        <v>118.4499969482422</v>
      </c>
      <c r="C52">
        <v>118.86000061035161</v>
      </c>
      <c r="D52">
        <v>117.36000061035161</v>
      </c>
      <c r="E52">
        <v>117.6800003051758</v>
      </c>
      <c r="F52">
        <v>77.633377075195313</v>
      </c>
      <c r="G52">
        <f t="shared" si="1"/>
        <v>2.5498324613527967E-2</v>
      </c>
      <c r="H52">
        <v>10370300</v>
      </c>
      <c r="I52">
        <f t="shared" si="8"/>
        <v>1.4503366865591921E-2</v>
      </c>
      <c r="J52">
        <f t="shared" si="9"/>
        <v>0.44532976791091705</v>
      </c>
      <c r="K52" s="7">
        <f t="shared" si="6"/>
        <v>30.705268096570482</v>
      </c>
      <c r="L52">
        <f t="shared" si="7"/>
        <v>96.845950026493639</v>
      </c>
      <c r="M52">
        <f t="shared" si="2"/>
        <v>115.75</v>
      </c>
      <c r="N52">
        <f t="shared" si="3"/>
        <v>126.09999847412109</v>
      </c>
      <c r="O52" s="5">
        <f t="shared" si="0"/>
        <v>-2.9571748367683649E-2</v>
      </c>
      <c r="P52" s="5">
        <f t="shared" si="4"/>
        <v>-2.7192360128685856E-2</v>
      </c>
      <c r="Q52">
        <f t="shared" si="5"/>
        <v>18.647348692867205</v>
      </c>
    </row>
    <row r="53" spans="1:17" x14ac:dyDescent="0.35">
      <c r="A53" s="2">
        <v>36966</v>
      </c>
      <c r="B53">
        <v>117.129997253418</v>
      </c>
      <c r="C53">
        <v>117.40000152587891</v>
      </c>
      <c r="D53">
        <v>114.80999755859381</v>
      </c>
      <c r="E53">
        <v>115.0100021362305</v>
      </c>
      <c r="F53">
        <v>76.076240539550781</v>
      </c>
      <c r="G53">
        <f t="shared" si="1"/>
        <v>-2.2688631560343961</v>
      </c>
      <c r="H53">
        <v>58514600</v>
      </c>
      <c r="I53">
        <f t="shared" si="8"/>
        <v>0.14859424191297865</v>
      </c>
      <c r="J53">
        <f t="shared" si="9"/>
        <v>0.41352049877442293</v>
      </c>
      <c r="K53" s="7">
        <f t="shared" si="6"/>
        <v>2.7828837339241801</v>
      </c>
      <c r="L53">
        <f t="shared" si="7"/>
        <v>73.56514050293984</v>
      </c>
      <c r="M53">
        <f t="shared" si="2"/>
        <v>114.80999755859381</v>
      </c>
      <c r="N53">
        <f t="shared" si="3"/>
        <v>122.5</v>
      </c>
      <c r="O53" s="5">
        <f t="shared" si="0"/>
        <v>-2.3910963819847579E-2</v>
      </c>
      <c r="P53" s="5">
        <f t="shared" si="4"/>
        <v>8.0862558725466448E-3</v>
      </c>
      <c r="Q53">
        <f t="shared" si="5"/>
        <v>2.6008389354960659</v>
      </c>
    </row>
    <row r="54" spans="1:17" x14ac:dyDescent="0.35">
      <c r="A54" s="2">
        <v>36969</v>
      </c>
      <c r="B54">
        <v>115.7600021362305</v>
      </c>
      <c r="C54">
        <v>117.69000244140619</v>
      </c>
      <c r="D54">
        <v>114.8199996948242</v>
      </c>
      <c r="E54">
        <v>117.34999847412109</v>
      </c>
      <c r="F54">
        <v>77.624114990234375</v>
      </c>
      <c r="G54">
        <f t="shared" si="1"/>
        <v>2.0346024645046503</v>
      </c>
      <c r="H54">
        <v>10067800</v>
      </c>
      <c r="I54">
        <f t="shared" si="8"/>
        <v>0.13798036749062303</v>
      </c>
      <c r="J54">
        <f t="shared" si="9"/>
        <v>0.52931206775515338</v>
      </c>
      <c r="K54" s="7">
        <f t="shared" si="6"/>
        <v>3.8361404407125148</v>
      </c>
      <c r="L54">
        <f t="shared" si="7"/>
        <v>79.322354008134042</v>
      </c>
      <c r="M54">
        <f t="shared" si="2"/>
        <v>114.80999755859381</v>
      </c>
      <c r="N54">
        <f t="shared" si="3"/>
        <v>120.44000244140619</v>
      </c>
      <c r="O54" s="5">
        <f t="shared" si="0"/>
        <v>-5.3089014133331891E-2</v>
      </c>
      <c r="P54" s="5">
        <f t="shared" si="4"/>
        <v>8.1806484614860842E-3</v>
      </c>
      <c r="Q54">
        <f t="shared" si="5"/>
        <v>45.115430064395731</v>
      </c>
    </row>
    <row r="55" spans="1:17" x14ac:dyDescent="0.35">
      <c r="A55" s="2">
        <v>36970</v>
      </c>
      <c r="B55">
        <v>117.90000152587891</v>
      </c>
      <c r="C55">
        <v>118.4599990844727</v>
      </c>
      <c r="D55">
        <v>114.11000061035161</v>
      </c>
      <c r="E55">
        <v>114.1999969482422</v>
      </c>
      <c r="F55">
        <v>75.540481567382813</v>
      </c>
      <c r="G55">
        <f t="shared" si="1"/>
        <v>-2.684279136632076</v>
      </c>
      <c r="H55">
        <v>15083900</v>
      </c>
      <c r="I55">
        <f t="shared" si="8"/>
        <v>6.3609597089569744E-2</v>
      </c>
      <c r="J55">
        <f t="shared" si="9"/>
        <v>0.49150406291549953</v>
      </c>
      <c r="K55" s="7">
        <f t="shared" si="6"/>
        <v>7.7268853349818327</v>
      </c>
      <c r="L55">
        <f t="shared" si="7"/>
        <v>88.541158023567846</v>
      </c>
      <c r="M55">
        <f t="shared" si="2"/>
        <v>114.11000061035161</v>
      </c>
      <c r="N55">
        <f t="shared" si="3"/>
        <v>119.2900009155273</v>
      </c>
      <c r="O55" s="5">
        <f t="shared" si="0"/>
        <v>2.4518950628194562E-3</v>
      </c>
      <c r="P55" s="5">
        <f t="shared" si="4"/>
        <v>7.3555515738394162E-3</v>
      </c>
      <c r="Q55">
        <f t="shared" si="5"/>
        <v>1.7373809380025522</v>
      </c>
    </row>
    <row r="56" spans="1:17" x14ac:dyDescent="0.35">
      <c r="A56" s="2">
        <v>36971</v>
      </c>
      <c r="B56">
        <v>114.1800003051758</v>
      </c>
      <c r="C56">
        <v>115.2600021362305</v>
      </c>
      <c r="D56">
        <v>111.90000152587891</v>
      </c>
      <c r="E56">
        <v>112.2600021362305</v>
      </c>
      <c r="F56">
        <v>74.257217407226563</v>
      </c>
      <c r="G56">
        <f t="shared" si="1"/>
        <v>-1.6987695830595777</v>
      </c>
      <c r="H56">
        <v>19004600</v>
      </c>
      <c r="I56">
        <f t="shared" si="8"/>
        <v>6.2274630063940788E-2</v>
      </c>
      <c r="J56">
        <f t="shared" si="9"/>
        <v>0.45639662985010671</v>
      </c>
      <c r="K56" s="7">
        <f t="shared" si="6"/>
        <v>7.3287730393821562</v>
      </c>
      <c r="L56">
        <f t="shared" si="7"/>
        <v>87.993429581145335</v>
      </c>
      <c r="M56">
        <f t="shared" si="2"/>
        <v>111.90000152587891</v>
      </c>
      <c r="N56">
        <f t="shared" si="3"/>
        <v>118.86000061035161</v>
      </c>
      <c r="O56" s="5">
        <f t="shared" si="0"/>
        <v>3.2781046099659948E-2</v>
      </c>
      <c r="P56" s="5">
        <f t="shared" si="4"/>
        <v>2.8683423832430891E-2</v>
      </c>
      <c r="Q56">
        <f t="shared" si="5"/>
        <v>5.1724232429100265</v>
      </c>
    </row>
    <row r="57" spans="1:17" x14ac:dyDescent="0.35">
      <c r="A57" s="2">
        <v>36972</v>
      </c>
      <c r="B57">
        <v>112.01999664306641</v>
      </c>
      <c r="C57">
        <v>112.59999847412109</v>
      </c>
      <c r="D57">
        <v>108.0400009155273</v>
      </c>
      <c r="E57">
        <v>111.120002746582</v>
      </c>
      <c r="F57">
        <v>73.503120422363281</v>
      </c>
      <c r="G57">
        <f t="shared" si="1"/>
        <v>-1.0154991697444249</v>
      </c>
      <c r="H57">
        <v>28624800</v>
      </c>
      <c r="I57">
        <f t="shared" si="8"/>
        <v>1.4709212779513901E-2</v>
      </c>
      <c r="J57">
        <f t="shared" si="9"/>
        <v>0.42379687057509907</v>
      </c>
      <c r="K57" s="7">
        <f t="shared" si="6"/>
        <v>28.811662250568411</v>
      </c>
      <c r="L57">
        <f t="shared" si="7"/>
        <v>96.645608045620023</v>
      </c>
      <c r="M57">
        <f t="shared" si="2"/>
        <v>108.0400009155273</v>
      </c>
      <c r="N57">
        <f t="shared" si="3"/>
        <v>118.4599990844727</v>
      </c>
      <c r="O57" s="5">
        <f t="shared" si="0"/>
        <v>6.470477532662737E-2</v>
      </c>
      <c r="P57" s="5">
        <f t="shared" si="4"/>
        <v>5.0125985935466695E-2</v>
      </c>
      <c r="Q57">
        <f t="shared" si="5"/>
        <v>29.558564033475516</v>
      </c>
    </row>
    <row r="58" spans="1:17" x14ac:dyDescent="0.35">
      <c r="A58" s="2">
        <v>36973</v>
      </c>
      <c r="B58">
        <v>113.25</v>
      </c>
      <c r="C58">
        <v>114.6600036621094</v>
      </c>
      <c r="D58">
        <v>111.5</v>
      </c>
      <c r="E58">
        <v>114.48000335693359</v>
      </c>
      <c r="F58">
        <v>75.725692749023438</v>
      </c>
      <c r="G58">
        <f t="shared" si="1"/>
        <v>3.0237585738855133</v>
      </c>
      <c r="H58">
        <v>12861700</v>
      </c>
      <c r="I58">
        <f t="shared" si="8"/>
        <v>1.3658554723834338E-2</v>
      </c>
      <c r="J58">
        <f t="shared" si="9"/>
        <v>0.60950842081155721</v>
      </c>
      <c r="K58" s="7">
        <f t="shared" si="6"/>
        <v>44.624664405228607</v>
      </c>
      <c r="L58">
        <f t="shared" si="7"/>
        <v>97.808203056315747</v>
      </c>
      <c r="M58">
        <f t="shared" si="2"/>
        <v>108.0400009155273</v>
      </c>
      <c r="N58">
        <f t="shared" si="3"/>
        <v>118.4599990844727</v>
      </c>
      <c r="O58" s="5">
        <f t="shared" si="0"/>
        <v>4.8916626674765954E-3</v>
      </c>
      <c r="P58" s="5">
        <f t="shared" si="4"/>
        <v>-2.445897977643911E-3</v>
      </c>
      <c r="Q58">
        <f t="shared" si="5"/>
        <v>61.804256939308864</v>
      </c>
    </row>
    <row r="59" spans="1:17" x14ac:dyDescent="0.35">
      <c r="A59" s="2">
        <v>36976</v>
      </c>
      <c r="B59">
        <v>115.6999969482422</v>
      </c>
      <c r="C59">
        <v>116.26999664306641</v>
      </c>
      <c r="D59">
        <v>114.76999664306641</v>
      </c>
      <c r="E59">
        <v>115.94000244140619</v>
      </c>
      <c r="F59">
        <v>76.691421508789063</v>
      </c>
      <c r="G59">
        <f t="shared" si="1"/>
        <v>1.2753310985854134</v>
      </c>
      <c r="H59">
        <v>9943800</v>
      </c>
      <c r="I59">
        <f t="shared" si="8"/>
        <v>1.2682943672131885E-2</v>
      </c>
      <c r="J59">
        <f t="shared" si="9"/>
        <v>0.65706718350968984</v>
      </c>
      <c r="K59" s="7">
        <f t="shared" si="6"/>
        <v>51.807151438625205</v>
      </c>
      <c r="L59">
        <f t="shared" si="7"/>
        <v>98.106317093884073</v>
      </c>
      <c r="M59">
        <f t="shared" si="2"/>
        <v>108.0400009155273</v>
      </c>
      <c r="N59">
        <f t="shared" si="3"/>
        <v>118.4599990844727</v>
      </c>
      <c r="O59" s="5">
        <f t="shared" si="0"/>
        <v>-3.9675614523561348E-3</v>
      </c>
      <c r="P59" s="5">
        <f t="shared" si="4"/>
        <v>-4.7869613031642472E-2</v>
      </c>
      <c r="Q59">
        <f t="shared" si="5"/>
        <v>75.815766930009417</v>
      </c>
    </row>
    <row r="60" spans="1:17" x14ac:dyDescent="0.35">
      <c r="A60" s="2">
        <v>36977</v>
      </c>
      <c r="B60">
        <v>115.620002746582</v>
      </c>
      <c r="C60">
        <v>118.65000152587891</v>
      </c>
      <c r="D60">
        <v>115.2799987792969</v>
      </c>
      <c r="E60">
        <v>118.30999755859381</v>
      </c>
      <c r="F60">
        <v>78.259132385253906</v>
      </c>
      <c r="G60">
        <f t="shared" si="1"/>
        <v>2.0441565182693204</v>
      </c>
      <c r="H60">
        <v>12880700</v>
      </c>
      <c r="I60">
        <f t="shared" si="8"/>
        <v>1.1777019124122464E-2</v>
      </c>
      <c r="J60">
        <f t="shared" si="9"/>
        <v>0.75614499313537764</v>
      </c>
      <c r="K60" s="7">
        <f t="shared" si="6"/>
        <v>64.205125691491133</v>
      </c>
      <c r="L60">
        <f t="shared" si="7"/>
        <v>98.466378234233673</v>
      </c>
      <c r="M60">
        <f t="shared" si="2"/>
        <v>108.0400009155273</v>
      </c>
      <c r="N60">
        <f t="shared" si="3"/>
        <v>118.65000152587891</v>
      </c>
      <c r="O60" s="5">
        <f t="shared" si="0"/>
        <v>-1.3692799853074974E-2</v>
      </c>
      <c r="P60" s="5">
        <f t="shared" si="4"/>
        <v>-6.3054680402457958E-2</v>
      </c>
      <c r="Q60">
        <f t="shared" si="5"/>
        <v>96.795438758473068</v>
      </c>
    </row>
    <row r="61" spans="1:17" x14ac:dyDescent="0.35">
      <c r="A61" s="2">
        <v>36978</v>
      </c>
      <c r="B61">
        <v>116.90000152587891</v>
      </c>
      <c r="C61">
        <v>116.9499969482422</v>
      </c>
      <c r="D61">
        <v>114.90000152587891</v>
      </c>
      <c r="E61">
        <v>115.0400009155273</v>
      </c>
      <c r="F61">
        <v>76.096107482910156</v>
      </c>
      <c r="G61">
        <f t="shared" si="1"/>
        <v>-2.7639225006720318</v>
      </c>
      <c r="H61">
        <v>10953300</v>
      </c>
      <c r="I61">
        <f t="shared" si="8"/>
        <v>0.18648723228988856</v>
      </c>
      <c r="J61">
        <f t="shared" si="9"/>
        <v>0.70213463648285068</v>
      </c>
      <c r="K61" s="7">
        <f t="shared" si="6"/>
        <v>3.7650547324945247</v>
      </c>
      <c r="L61">
        <f t="shared" si="7"/>
        <v>79.01388218731968</v>
      </c>
      <c r="M61">
        <f t="shared" si="2"/>
        <v>108.0400009155273</v>
      </c>
      <c r="N61">
        <f t="shared" si="3"/>
        <v>118.65000152587891</v>
      </c>
      <c r="O61" s="5">
        <f t="shared" si="0"/>
        <v>-7.3018424947849728E-3</v>
      </c>
      <c r="P61" s="5">
        <f t="shared" si="4"/>
        <v>8.6944855275528364E-5</v>
      </c>
      <c r="Q61">
        <f t="shared" si="5"/>
        <v>65.975491020900392</v>
      </c>
    </row>
    <row r="62" spans="1:17" x14ac:dyDescent="0.35">
      <c r="A62" s="2">
        <v>36979</v>
      </c>
      <c r="B62">
        <v>114.6999969482422</v>
      </c>
      <c r="C62">
        <v>116.5</v>
      </c>
      <c r="D62">
        <v>112.13999938964839</v>
      </c>
      <c r="E62">
        <v>115.48000335693359</v>
      </c>
      <c r="F62">
        <v>76.387123107910156</v>
      </c>
      <c r="G62">
        <f t="shared" si="1"/>
        <v>0.38247777981971848</v>
      </c>
      <c r="H62">
        <v>12060300</v>
      </c>
      <c r="I62">
        <f t="shared" si="8"/>
        <v>0.17316671569775366</v>
      </c>
      <c r="J62">
        <f t="shared" si="9"/>
        <v>0.67930200386405548</v>
      </c>
      <c r="K62" s="7">
        <f t="shared" si="6"/>
        <v>3.9228208557683435</v>
      </c>
      <c r="L62">
        <f t="shared" si="7"/>
        <v>79.686443417329627</v>
      </c>
      <c r="M62">
        <f t="shared" si="2"/>
        <v>111.5</v>
      </c>
      <c r="N62">
        <f t="shared" si="3"/>
        <v>118.65000152587891</v>
      </c>
      <c r="O62" s="5">
        <f t="shared" si="0"/>
        <v>-4.4076929505731499E-2</v>
      </c>
      <c r="P62" s="5">
        <f t="shared" si="4"/>
        <v>-1.8877729838972204E-2</v>
      </c>
      <c r="Q62">
        <f t="shared" si="5"/>
        <v>55.66437073514269</v>
      </c>
    </row>
    <row r="63" spans="1:17" x14ac:dyDescent="0.35">
      <c r="A63" s="2">
        <v>36980</v>
      </c>
      <c r="B63">
        <v>115.5500030517578</v>
      </c>
      <c r="C63">
        <v>116.69000244140619</v>
      </c>
      <c r="D63">
        <v>114.5</v>
      </c>
      <c r="E63">
        <v>116.69000244140619</v>
      </c>
      <c r="F63">
        <v>77.187553405761719</v>
      </c>
      <c r="G63">
        <f t="shared" si="1"/>
        <v>1.047799661671857</v>
      </c>
      <c r="H63">
        <v>9183600</v>
      </c>
      <c r="I63">
        <f t="shared" si="8"/>
        <v>0.16079766457648553</v>
      </c>
      <c r="J63">
        <f t="shared" si="9"/>
        <v>0.70562326513604123</v>
      </c>
      <c r="K63" s="7">
        <f t="shared" si="6"/>
        <v>4.3882681194066855</v>
      </c>
      <c r="L63">
        <f t="shared" si="7"/>
        <v>81.441161095930909</v>
      </c>
      <c r="M63">
        <f t="shared" si="2"/>
        <v>112.13999938964839</v>
      </c>
      <c r="N63">
        <f t="shared" si="3"/>
        <v>118.65000152587891</v>
      </c>
      <c r="O63" s="5">
        <f t="shared" si="0"/>
        <v>-5.0047166381863378E-2</v>
      </c>
      <c r="P63" s="5">
        <f t="shared" si="4"/>
        <v>-1.8253533621116601E-2</v>
      </c>
      <c r="Q63">
        <f t="shared" si="5"/>
        <v>69.892497061335661</v>
      </c>
    </row>
    <row r="64" spans="1:17" x14ac:dyDescent="0.35">
      <c r="A64" s="2">
        <v>36983</v>
      </c>
      <c r="B64">
        <v>116.3000030517578</v>
      </c>
      <c r="C64">
        <v>117.379997253418</v>
      </c>
      <c r="D64">
        <v>113.8000030517578</v>
      </c>
      <c r="E64">
        <v>114.1999969482422</v>
      </c>
      <c r="F64">
        <v>75.540481567382813</v>
      </c>
      <c r="G64">
        <f t="shared" si="1"/>
        <v>-2.1338636053369728</v>
      </c>
      <c r="H64">
        <v>10561000</v>
      </c>
      <c r="I64">
        <f t="shared" si="8"/>
        <v>3.1067118459043386E-3</v>
      </c>
      <c r="J64">
        <f t="shared" si="9"/>
        <v>0.65522160334060964</v>
      </c>
      <c r="K64" s="7">
        <f t="shared" si="6"/>
        <v>210.90517429365258</v>
      </c>
      <c r="L64">
        <f t="shared" si="7"/>
        <v>99.528090806025233</v>
      </c>
      <c r="M64">
        <f t="shared" si="2"/>
        <v>112.13999938964839</v>
      </c>
      <c r="N64">
        <f t="shared" si="3"/>
        <v>118.65000152587891</v>
      </c>
      <c r="O64" s="5">
        <f t="shared" si="0"/>
        <v>7.443135956482003E-3</v>
      </c>
      <c r="P64" s="5">
        <f t="shared" si="4"/>
        <v>2.145363085033266E-2</v>
      </c>
      <c r="Q64">
        <f t="shared" si="5"/>
        <v>31.643577305899441</v>
      </c>
    </row>
    <row r="65" spans="1:17" x14ac:dyDescent="0.35">
      <c r="A65" s="2">
        <v>36984</v>
      </c>
      <c r="B65">
        <v>113.98000335693359</v>
      </c>
      <c r="C65">
        <v>114.15000152587891</v>
      </c>
      <c r="D65">
        <v>110.05999755859381</v>
      </c>
      <c r="E65">
        <v>110.38999938964839</v>
      </c>
      <c r="F65">
        <v>73.020233154296875</v>
      </c>
      <c r="G65">
        <f t="shared" si="1"/>
        <v>-3.3362501404624179</v>
      </c>
      <c r="H65">
        <v>12836000</v>
      </c>
      <c r="I65">
        <f t="shared" si="8"/>
        <v>0.2354187776046901</v>
      </c>
      <c r="J65">
        <f t="shared" si="9"/>
        <v>0.60842006024485173</v>
      </c>
      <c r="K65" s="7">
        <f t="shared" si="6"/>
        <v>2.5844160199765245</v>
      </c>
      <c r="L65">
        <f t="shared" si="7"/>
        <v>72.10145266545959</v>
      </c>
      <c r="M65">
        <f t="shared" si="2"/>
        <v>110.05999755859381</v>
      </c>
      <c r="N65">
        <f t="shared" si="3"/>
        <v>117.379997253418</v>
      </c>
      <c r="O65" s="5">
        <f t="shared" si="0"/>
        <v>2.6361116751507867E-2</v>
      </c>
      <c r="P65" s="5">
        <f t="shared" si="4"/>
        <v>5.7432774729045975E-2</v>
      </c>
      <c r="Q65">
        <f t="shared" si="5"/>
        <v>4.5082219236692724</v>
      </c>
    </row>
    <row r="66" spans="1:17" x14ac:dyDescent="0.35">
      <c r="A66" s="2">
        <v>36985</v>
      </c>
      <c r="B66">
        <v>110.5699996948242</v>
      </c>
      <c r="C66">
        <v>112.09999847412109</v>
      </c>
      <c r="D66">
        <v>109.3000030517578</v>
      </c>
      <c r="E66">
        <v>110.84999847412109</v>
      </c>
      <c r="F66">
        <v>73.324493408203125</v>
      </c>
      <c r="G66">
        <f t="shared" si="1"/>
        <v>0.41670358457836387</v>
      </c>
      <c r="H66">
        <v>14884300</v>
      </c>
      <c r="I66">
        <f t="shared" si="8"/>
        <v>0.21860315063292651</v>
      </c>
      <c r="J66">
        <f t="shared" si="9"/>
        <v>0.59472602626867399</v>
      </c>
      <c r="K66" s="7">
        <f t="shared" si="6"/>
        <v>2.7205739009101682</v>
      </c>
      <c r="L66">
        <f t="shared" si="7"/>
        <v>73.122426092507695</v>
      </c>
      <c r="M66">
        <f t="shared" si="2"/>
        <v>109.3000030517578</v>
      </c>
      <c r="N66">
        <f t="shared" si="3"/>
        <v>117.379997253418</v>
      </c>
      <c r="O66" s="5">
        <f t="shared" si="0"/>
        <v>3.3468643532176906E-2</v>
      </c>
      <c r="P66" s="5">
        <f t="shared" si="4"/>
        <v>7.2169599550041222E-2</v>
      </c>
      <c r="Q66">
        <f t="shared" si="5"/>
        <v>19.183125429035798</v>
      </c>
    </row>
    <row r="67" spans="1:17" x14ac:dyDescent="0.35">
      <c r="A67" s="2">
        <v>36986</v>
      </c>
      <c r="B67">
        <v>113.3000030517578</v>
      </c>
      <c r="C67">
        <v>115.4899978637695</v>
      </c>
      <c r="D67">
        <v>112.5</v>
      </c>
      <c r="E67">
        <v>115.0500030517578</v>
      </c>
      <c r="F67">
        <v>76.102714538574219</v>
      </c>
      <c r="G67">
        <f t="shared" si="1"/>
        <v>3.788908105954762</v>
      </c>
      <c r="H67">
        <v>21522800</v>
      </c>
      <c r="I67">
        <f t="shared" si="8"/>
        <v>0.20298863987343177</v>
      </c>
      <c r="J67">
        <f t="shared" si="9"/>
        <v>0.82288188910339455</v>
      </c>
      <c r="K67" s="7">
        <f t="shared" si="6"/>
        <v>4.0538322224163919</v>
      </c>
      <c r="L67">
        <f t="shared" si="7"/>
        <v>80.213035257393855</v>
      </c>
      <c r="M67">
        <f t="shared" si="2"/>
        <v>109.3000030517578</v>
      </c>
      <c r="N67">
        <f t="shared" si="3"/>
        <v>117.379997253418</v>
      </c>
      <c r="O67" s="5">
        <f t="shared" ref="O67:O130" si="10">(E70-E67)/E67</f>
        <v>1.3906983326209153E-2</v>
      </c>
      <c r="P67" s="5">
        <f t="shared" si="4"/>
        <v>2.2164236025409956E-2</v>
      </c>
      <c r="Q67">
        <f t="shared" si="5"/>
        <v>71.163417404662809</v>
      </c>
    </row>
    <row r="68" spans="1:17" x14ac:dyDescent="0.35">
      <c r="A68" s="2">
        <v>36987</v>
      </c>
      <c r="B68">
        <v>113.9899978637695</v>
      </c>
      <c r="C68">
        <v>114.40000152587891</v>
      </c>
      <c r="D68">
        <v>112.05999755859381</v>
      </c>
      <c r="E68">
        <v>113.3000030517578</v>
      </c>
      <c r="F68">
        <v>74.94512939453125</v>
      </c>
      <c r="G68">
        <f t="shared" ref="G68:G131" si="11">PRODUCT(((E68-E67)/E67),100)</f>
        <v>-1.5210777519168979</v>
      </c>
      <c r="H68">
        <v>14937800</v>
      </c>
      <c r="I68">
        <f t="shared" si="8"/>
        <v>7.9841040459836782E-2</v>
      </c>
      <c r="J68">
        <f t="shared" si="9"/>
        <v>0.76410461131029483</v>
      </c>
      <c r="K68" s="7">
        <f t="shared" si="6"/>
        <v>9.570323819798789</v>
      </c>
      <c r="L68">
        <f t="shared" si="7"/>
        <v>90.539551890293595</v>
      </c>
      <c r="M68">
        <f t="shared" si="2"/>
        <v>109.3000030517578</v>
      </c>
      <c r="N68">
        <f t="shared" si="3"/>
        <v>117.379997253418</v>
      </c>
      <c r="O68" s="5">
        <f t="shared" si="10"/>
        <v>3.02736117633545E-2</v>
      </c>
      <c r="P68" s="5">
        <f t="shared" si="4"/>
        <v>5.2603697475189365E-2</v>
      </c>
      <c r="Q68">
        <f t="shared" si="5"/>
        <v>49.504986020635002</v>
      </c>
    </row>
    <row r="69" spans="1:17" x14ac:dyDescent="0.35">
      <c r="A69" s="2">
        <v>36990</v>
      </c>
      <c r="B69">
        <v>114</v>
      </c>
      <c r="C69">
        <v>114.9899978637695</v>
      </c>
      <c r="D69">
        <v>112.7799987792969</v>
      </c>
      <c r="E69">
        <v>114.55999755859381</v>
      </c>
      <c r="F69">
        <v>75.778594970703125</v>
      </c>
      <c r="G69">
        <f t="shared" si="11"/>
        <v>1.112086913413777</v>
      </c>
      <c r="H69">
        <v>9034300</v>
      </c>
      <c r="I69">
        <f t="shared" si="8"/>
        <v>7.4138108998419869E-2</v>
      </c>
      <c r="J69">
        <f t="shared" si="9"/>
        <v>0.78896049003197199</v>
      </c>
      <c r="K69" s="7">
        <f t="shared" si="6"/>
        <v>10.64176711128129</v>
      </c>
      <c r="L69">
        <f t="shared" si="7"/>
        <v>91.410238751203295</v>
      </c>
      <c r="M69">
        <f t="shared" si="2"/>
        <v>109.3000030517578</v>
      </c>
      <c r="N69">
        <f t="shared" si="3"/>
        <v>115.4899978637695</v>
      </c>
      <c r="O69" s="5">
        <f t="shared" si="10"/>
        <v>3.7447634488060176E-2</v>
      </c>
      <c r="P69" s="5">
        <f t="shared" si="4"/>
        <v>8.2402257704116411E-2</v>
      </c>
      <c r="Q69">
        <f t="shared" si="5"/>
        <v>84.975749844393604</v>
      </c>
    </row>
    <row r="70" spans="1:17" x14ac:dyDescent="0.35">
      <c r="A70" s="2">
        <v>36991</v>
      </c>
      <c r="B70">
        <v>115.4499969482422</v>
      </c>
      <c r="C70">
        <v>117.75</v>
      </c>
      <c r="D70">
        <v>115.1699981689453</v>
      </c>
      <c r="E70">
        <v>116.65000152587891</v>
      </c>
      <c r="F70">
        <v>77.161094665527344</v>
      </c>
      <c r="G70">
        <f t="shared" si="11"/>
        <v>1.8243750103225418</v>
      </c>
      <c r="H70">
        <v>17873600</v>
      </c>
      <c r="I70">
        <f t="shared" si="8"/>
        <v>6.8842529784247014E-2</v>
      </c>
      <c r="J70">
        <f t="shared" si="9"/>
        <v>0.86291867005272693</v>
      </c>
      <c r="K70" s="7">
        <f t="shared" si="6"/>
        <v>12.534674027191045</v>
      </c>
      <c r="L70">
        <f t="shared" si="7"/>
        <v>92.611569381050415</v>
      </c>
      <c r="M70">
        <f t="shared" si="2"/>
        <v>109.3000030517578</v>
      </c>
      <c r="N70">
        <f t="shared" si="3"/>
        <v>117.75</v>
      </c>
      <c r="O70" s="5">
        <f t="shared" si="10"/>
        <v>8.1439943061760688E-3</v>
      </c>
      <c r="P70" s="5">
        <f t="shared" si="4"/>
        <v>7.7153878116352548E-2</v>
      </c>
      <c r="Q70">
        <f t="shared" si="5"/>
        <v>86.982261877030382</v>
      </c>
    </row>
    <row r="71" spans="1:17" x14ac:dyDescent="0.35">
      <c r="A71" s="2">
        <v>36992</v>
      </c>
      <c r="B71">
        <v>118.7799987792969</v>
      </c>
      <c r="C71">
        <v>118.9899978637695</v>
      </c>
      <c r="D71">
        <v>116.13999938964839</v>
      </c>
      <c r="E71">
        <v>116.73000335693359</v>
      </c>
      <c r="F71">
        <v>77.213943481445313</v>
      </c>
      <c r="G71">
        <f t="shared" si="11"/>
        <v>6.8582794691982085E-2</v>
      </c>
      <c r="H71">
        <v>12722300</v>
      </c>
      <c r="I71">
        <f t="shared" si="8"/>
        <v>6.3925206228229364E-2</v>
      </c>
      <c r="J71">
        <f t="shared" si="9"/>
        <v>0.80618039324124524</v>
      </c>
      <c r="K71" s="7">
        <f t="shared" si="6"/>
        <v>12.611306882029831</v>
      </c>
      <c r="L71">
        <f t="shared" si="7"/>
        <v>92.653166895235913</v>
      </c>
      <c r="M71">
        <f t="shared" ref="M71:M134" si="12">MIN(D67:D71)</f>
        <v>112.05999755859381</v>
      </c>
      <c r="N71">
        <f t="shared" ref="N71:N134" si="13">MAX(C67:C71)</f>
        <v>118.9899978637695</v>
      </c>
      <c r="O71" s="5">
        <f t="shared" si="10"/>
        <v>2.1673937347202389E-2</v>
      </c>
      <c r="P71" s="5">
        <f t="shared" ref="P71:P134" si="14">((E77-E71)/E71)</f>
        <v>6.6563834657894574E-2</v>
      </c>
      <c r="Q71">
        <f t="shared" ref="Q71:Q134" si="15">PRODUCT((E71-M71)/(N71-M71),100)</f>
        <v>67.388248090724844</v>
      </c>
    </row>
    <row r="72" spans="1:17" x14ac:dyDescent="0.35">
      <c r="A72" s="2">
        <v>36993</v>
      </c>
      <c r="B72">
        <v>116.3000030517578</v>
      </c>
      <c r="C72">
        <v>118.94000244140619</v>
      </c>
      <c r="D72">
        <v>115.9599990844727</v>
      </c>
      <c r="E72">
        <v>118.84999847412109</v>
      </c>
      <c r="F72">
        <v>78.616294860839844</v>
      </c>
      <c r="G72">
        <f t="shared" si="11"/>
        <v>1.8161527081473998</v>
      </c>
      <c r="H72">
        <v>9233200</v>
      </c>
      <c r="I72">
        <f t="shared" si="8"/>
        <v>5.9359120069070126E-2</v>
      </c>
      <c r="J72">
        <f t="shared" si="9"/>
        <v>0.87832127287739914</v>
      </c>
      <c r="K72" s="7">
        <f t="shared" si="6"/>
        <v>14.796736741639476</v>
      </c>
      <c r="L72">
        <f t="shared" si="7"/>
        <v>93.669578620221955</v>
      </c>
      <c r="M72">
        <f t="shared" si="12"/>
        <v>112.05999755859381</v>
      </c>
      <c r="N72">
        <f t="shared" si="13"/>
        <v>118.9899978637695</v>
      </c>
      <c r="O72" s="5">
        <f t="shared" si="10"/>
        <v>4.3331944400489743E-2</v>
      </c>
      <c r="P72" s="5">
        <f t="shared" si="14"/>
        <v>2.8523343989664097E-2</v>
      </c>
      <c r="Q72">
        <f t="shared" si="15"/>
        <v>97.979806876143286</v>
      </c>
    </row>
    <row r="73" spans="1:17" x14ac:dyDescent="0.35">
      <c r="A73" s="2">
        <v>36997</v>
      </c>
      <c r="B73">
        <v>118.2900009155273</v>
      </c>
      <c r="C73">
        <v>118.88999938964839</v>
      </c>
      <c r="D73">
        <v>116.9100036621094</v>
      </c>
      <c r="E73">
        <v>117.59999847412109</v>
      </c>
      <c r="F73">
        <v>77.78948974609375</v>
      </c>
      <c r="G73">
        <f t="shared" si="11"/>
        <v>-1.051745911694042</v>
      </c>
      <c r="H73">
        <v>7350000</v>
      </c>
      <c r="I73">
        <f t="shared" si="8"/>
        <v>2.0005525056866449E-2</v>
      </c>
      <c r="J73">
        <f t="shared" si="9"/>
        <v>0.81558403910044208</v>
      </c>
      <c r="K73" s="7">
        <f t="shared" si="6"/>
        <v>40.767939695764753</v>
      </c>
      <c r="L73">
        <f t="shared" si="7"/>
        <v>97.605819182645973</v>
      </c>
      <c r="M73">
        <f t="shared" si="12"/>
        <v>112.7799987792969</v>
      </c>
      <c r="N73">
        <f t="shared" si="13"/>
        <v>118.9899978637695</v>
      </c>
      <c r="O73" s="5">
        <f t="shared" si="10"/>
        <v>6.8452407790883477E-2</v>
      </c>
      <c r="P73" s="5">
        <f t="shared" si="14"/>
        <v>3.384356639944551E-2</v>
      </c>
      <c r="Q73">
        <f t="shared" si="15"/>
        <v>77.6167537105771</v>
      </c>
    </row>
    <row r="74" spans="1:17" x14ac:dyDescent="0.35">
      <c r="A74" s="2">
        <v>36998</v>
      </c>
      <c r="B74">
        <v>117.30999755859381</v>
      </c>
      <c r="C74">
        <v>119.6600036621094</v>
      </c>
      <c r="D74">
        <v>117.01999664306641</v>
      </c>
      <c r="E74">
        <v>119.2600021362305</v>
      </c>
      <c r="F74">
        <v>78.887535095214844</v>
      </c>
      <c r="G74">
        <f t="shared" si="11"/>
        <v>1.4115677582042672</v>
      </c>
      <c r="H74">
        <v>10924700</v>
      </c>
      <c r="I74">
        <f t="shared" si="8"/>
        <v>1.8576558981375991E-2</v>
      </c>
      <c r="J74">
        <f t="shared" si="9"/>
        <v>0.8581543047507153</v>
      </c>
      <c r="K74" s="7">
        <f t="shared" si="6"/>
        <v>46.195547066120348</v>
      </c>
      <c r="L74">
        <f t="shared" si="7"/>
        <v>97.881156036608687</v>
      </c>
      <c r="M74">
        <f t="shared" si="12"/>
        <v>115.1699981689453</v>
      </c>
      <c r="N74">
        <f t="shared" si="13"/>
        <v>119.6600036621094</v>
      </c>
      <c r="O74" s="5">
        <f t="shared" si="10"/>
        <v>4.3937596594907508E-2</v>
      </c>
      <c r="P74" s="5">
        <f t="shared" si="14"/>
        <v>3.278547679588685E-2</v>
      </c>
      <c r="Q74">
        <f t="shared" si="15"/>
        <v>91.091290946349702</v>
      </c>
    </row>
    <row r="75" spans="1:17" x14ac:dyDescent="0.35">
      <c r="A75" s="2">
        <v>36999</v>
      </c>
      <c r="B75">
        <v>121.05999755859381</v>
      </c>
      <c r="C75">
        <v>126</v>
      </c>
      <c r="D75">
        <v>120.69000244140619</v>
      </c>
      <c r="E75">
        <v>124</v>
      </c>
      <c r="F75">
        <v>82.022903442382813</v>
      </c>
      <c r="G75">
        <f t="shared" si="11"/>
        <v>3.9745076126654864</v>
      </c>
      <c r="H75">
        <v>32481600</v>
      </c>
      <c r="I75">
        <f t="shared" si="8"/>
        <v>1.7249661911277706E-2</v>
      </c>
      <c r="J75">
        <f t="shared" si="9"/>
        <v>1.0807509696017703</v>
      </c>
      <c r="K75" s="7">
        <f t="shared" si="6"/>
        <v>62.653458088658716</v>
      </c>
      <c r="L75">
        <f t="shared" si="7"/>
        <v>98.42899344351855</v>
      </c>
      <c r="M75">
        <f t="shared" si="12"/>
        <v>115.9599990844727</v>
      </c>
      <c r="N75">
        <f t="shared" si="13"/>
        <v>126</v>
      </c>
      <c r="O75" s="5">
        <f t="shared" si="10"/>
        <v>-1.4193565614762075E-2</v>
      </c>
      <c r="P75" s="5">
        <f t="shared" si="14"/>
        <v>-2.2580546717492211E-3</v>
      </c>
      <c r="Q75">
        <f t="shared" si="15"/>
        <v>80.079683091393832</v>
      </c>
    </row>
    <row r="76" spans="1:17" x14ac:dyDescent="0.35">
      <c r="A76" s="2">
        <v>37000</v>
      </c>
      <c r="B76">
        <v>124.25</v>
      </c>
      <c r="C76">
        <v>125.8399963378906</v>
      </c>
      <c r="D76">
        <v>123.5800018310547</v>
      </c>
      <c r="E76">
        <v>125.65000152587891</v>
      </c>
      <c r="F76">
        <v>83.114341735839844</v>
      </c>
      <c r="G76">
        <f t="shared" si="11"/>
        <v>1.3306463918378275</v>
      </c>
      <c r="H76">
        <v>13809900</v>
      </c>
      <c r="I76">
        <f t="shared" si="8"/>
        <v>1.6017543203329297E-2</v>
      </c>
      <c r="J76">
        <f t="shared" si="9"/>
        <v>1.0986006426186317</v>
      </c>
      <c r="K76" s="7">
        <f t="shared" si="6"/>
        <v>68.587337563121665</v>
      </c>
      <c r="L76">
        <f t="shared" si="7"/>
        <v>98.562956947313992</v>
      </c>
      <c r="M76">
        <f t="shared" si="12"/>
        <v>115.9599990844727</v>
      </c>
      <c r="N76">
        <f t="shared" si="13"/>
        <v>126</v>
      </c>
      <c r="O76" s="5">
        <f t="shared" si="10"/>
        <v>-3.239156104575093E-2</v>
      </c>
      <c r="P76" s="5">
        <f t="shared" si="14"/>
        <v>1.0345981045708375E-3</v>
      </c>
      <c r="Q76">
        <f t="shared" si="15"/>
        <v>96.513959738989612</v>
      </c>
    </row>
    <row r="77" spans="1:17" x14ac:dyDescent="0.35">
      <c r="A77" s="2">
        <v>37001</v>
      </c>
      <c r="B77">
        <v>124.90000152587891</v>
      </c>
      <c r="C77">
        <v>125.40000152587891</v>
      </c>
      <c r="D77">
        <v>123.6600036621094</v>
      </c>
      <c r="E77">
        <v>124.5</v>
      </c>
      <c r="F77">
        <v>82.353668212890625</v>
      </c>
      <c r="G77">
        <f t="shared" si="11"/>
        <v>-0.91524195138354347</v>
      </c>
      <c r="H77">
        <v>7626700</v>
      </c>
      <c r="I77">
        <f t="shared" si="8"/>
        <v>5.0500992124304471E-2</v>
      </c>
      <c r="J77">
        <f t="shared" si="9"/>
        <v>1.0201291681458724</v>
      </c>
      <c r="K77" s="7">
        <f t="shared" si="6"/>
        <v>20.200180733774488</v>
      </c>
      <c r="L77">
        <f t="shared" si="7"/>
        <v>95.283059080685675</v>
      </c>
      <c r="M77">
        <f t="shared" si="12"/>
        <v>116.9100036621094</v>
      </c>
      <c r="N77">
        <f t="shared" si="13"/>
        <v>126</v>
      </c>
      <c r="O77" s="5">
        <f t="shared" si="10"/>
        <v>-1.0682745630961459E-2</v>
      </c>
      <c r="P77" s="5">
        <f t="shared" si="14"/>
        <v>1.7349427004894807E-2</v>
      </c>
      <c r="Q77">
        <f t="shared" si="15"/>
        <v>83.49834318692271</v>
      </c>
    </row>
    <row r="78" spans="1:17" x14ac:dyDescent="0.35">
      <c r="A78" s="2">
        <v>37004</v>
      </c>
      <c r="B78">
        <v>123.65000152587891</v>
      </c>
      <c r="C78">
        <v>123.88999938964839</v>
      </c>
      <c r="D78">
        <v>121.9100036621094</v>
      </c>
      <c r="E78">
        <v>122.2399978637695</v>
      </c>
      <c r="F78">
        <v>80.858718872070313</v>
      </c>
      <c r="G78">
        <f t="shared" si="11"/>
        <v>-1.8152627600244955</v>
      </c>
      <c r="H78">
        <v>8451800</v>
      </c>
      <c r="I78">
        <f t="shared" si="8"/>
        <v>8.2767847314895518E-2</v>
      </c>
      <c r="J78">
        <f t="shared" si="9"/>
        <v>0.9472627989925958</v>
      </c>
      <c r="K78" s="7">
        <f t="shared" si="6"/>
        <v>11.444816190382172</v>
      </c>
      <c r="L78">
        <f t="shared" si="7"/>
        <v>91.964525753519467</v>
      </c>
      <c r="M78">
        <f t="shared" si="12"/>
        <v>117.01999664306641</v>
      </c>
      <c r="N78">
        <f t="shared" si="13"/>
        <v>126</v>
      </c>
      <c r="O78" s="5">
        <f t="shared" si="10"/>
        <v>1.2107357516342442E-2</v>
      </c>
      <c r="P78" s="5">
        <f t="shared" si="14"/>
        <v>3.9348865118181781E-2</v>
      </c>
      <c r="Q78">
        <f t="shared" si="15"/>
        <v>58.129167810083906</v>
      </c>
    </row>
    <row r="79" spans="1:17" x14ac:dyDescent="0.35">
      <c r="A79" s="2">
        <v>37005</v>
      </c>
      <c r="B79">
        <v>122.51999664306641</v>
      </c>
      <c r="C79">
        <v>123.65000152587891</v>
      </c>
      <c r="D79">
        <v>121.09999847412109</v>
      </c>
      <c r="E79">
        <v>121.5800018310547</v>
      </c>
      <c r="F79">
        <v>80.422164916992188</v>
      </c>
      <c r="G79">
        <f t="shared" si="11"/>
        <v>-0.53991822991549332</v>
      </c>
      <c r="H79">
        <v>10044700</v>
      </c>
      <c r="I79">
        <f t="shared" si="8"/>
        <v>3.8290270369867742E-2</v>
      </c>
      <c r="J79">
        <f t="shared" si="9"/>
        <v>0.8796011704931247</v>
      </c>
      <c r="K79" s="7">
        <f t="shared" si="6"/>
        <v>22.971923728836362</v>
      </c>
      <c r="L79">
        <f t="shared" si="7"/>
        <v>95.828453271786955</v>
      </c>
      <c r="M79">
        <f t="shared" si="12"/>
        <v>120.69000244140619</v>
      </c>
      <c r="N79">
        <f t="shared" si="13"/>
        <v>126</v>
      </c>
      <c r="O79" s="5">
        <f t="shared" si="10"/>
        <v>3.4545129832112019E-2</v>
      </c>
      <c r="P79" s="5">
        <f t="shared" si="14"/>
        <v>4.3099175726703028E-2</v>
      </c>
      <c r="Q79">
        <f t="shared" si="15"/>
        <v>16.760824837068252</v>
      </c>
    </row>
    <row r="80" spans="1:17" x14ac:dyDescent="0.35">
      <c r="A80" s="2">
        <v>37006</v>
      </c>
      <c r="B80">
        <v>121.4199981689453</v>
      </c>
      <c r="C80">
        <v>123.6699981689453</v>
      </c>
      <c r="D80">
        <v>120.9499969482422</v>
      </c>
      <c r="E80">
        <v>123.1699981689453</v>
      </c>
      <c r="F80">
        <v>81.473907470703125</v>
      </c>
      <c r="G80">
        <f t="shared" si="11"/>
        <v>1.3077778532196649</v>
      </c>
      <c r="H80">
        <v>8249000</v>
      </c>
      <c r="I80">
        <f t="shared" si="8"/>
        <v>3.5555251057734334E-2</v>
      </c>
      <c r="J80">
        <f t="shared" si="9"/>
        <v>0.91018521925930618</v>
      </c>
      <c r="K80" s="7">
        <f t="shared" ref="K80:K143" si="16">J80/I80</f>
        <v>25.599178523064136</v>
      </c>
      <c r="L80">
        <f t="shared" ref="L80:L143" si="17">(100-(100/(SUM(1,K80))))</f>
        <v>96.2404854002055</v>
      </c>
      <c r="M80">
        <f t="shared" si="12"/>
        <v>120.9499969482422</v>
      </c>
      <c r="N80">
        <f t="shared" si="13"/>
        <v>125.8399963378906</v>
      </c>
      <c r="O80" s="5">
        <f t="shared" si="10"/>
        <v>2.8334866810479795E-2</v>
      </c>
      <c r="P80" s="5">
        <f t="shared" si="14"/>
        <v>1.6562482307820182E-2</v>
      </c>
      <c r="Q80">
        <f t="shared" si="15"/>
        <v>45.398803635898226</v>
      </c>
    </row>
    <row r="81" spans="1:17" x14ac:dyDescent="0.35">
      <c r="A81" s="2">
        <v>37007</v>
      </c>
      <c r="B81">
        <v>123.73000335693359</v>
      </c>
      <c r="C81">
        <v>125.2200012207031</v>
      </c>
      <c r="D81">
        <v>123.5</v>
      </c>
      <c r="E81">
        <v>123.7200012207031</v>
      </c>
      <c r="F81">
        <v>81.837730407714844</v>
      </c>
      <c r="G81">
        <f t="shared" si="11"/>
        <v>0.44653979047997572</v>
      </c>
      <c r="H81">
        <v>10590400</v>
      </c>
      <c r="I81">
        <f t="shared" ref="I81:I144" si="18">ABS(IF(G81&lt;0,(SUM(PRODUCT(I80,13),G81))/14,(SUM(PRODUCT(I80,13),0))/14))</f>
        <v>3.3015590267896168E-2</v>
      </c>
      <c r="J81">
        <f t="shared" ref="J81:J144" si="19">IF(G81&gt;0,(SUM(PRODUCT(J80,13),G81))/14,(SUM(PRODUCT(J80,13),0))/14)</f>
        <v>0.87706768863221118</v>
      </c>
      <c r="K81" s="7">
        <f t="shared" si="16"/>
        <v>26.565258458669987</v>
      </c>
      <c r="L81">
        <f t="shared" si="17"/>
        <v>96.372245152355987</v>
      </c>
      <c r="M81">
        <f t="shared" si="12"/>
        <v>120.9499969482422</v>
      </c>
      <c r="N81">
        <f t="shared" si="13"/>
        <v>125.40000152587891</v>
      </c>
      <c r="O81" s="5">
        <f t="shared" si="10"/>
        <v>2.6915630441308666E-2</v>
      </c>
      <c r="P81" s="5">
        <f t="shared" si="14"/>
        <v>2.9259578738039457E-2</v>
      </c>
      <c r="Q81">
        <f t="shared" si="15"/>
        <v>62.247222988970066</v>
      </c>
    </row>
    <row r="82" spans="1:17" x14ac:dyDescent="0.35">
      <c r="A82" s="2">
        <v>37008</v>
      </c>
      <c r="B82">
        <v>124.9199981689453</v>
      </c>
      <c r="C82">
        <v>125.8399963378906</v>
      </c>
      <c r="D82">
        <v>124.1999969482422</v>
      </c>
      <c r="E82">
        <v>125.7799987792969</v>
      </c>
      <c r="F82">
        <v>83.200370788574219</v>
      </c>
      <c r="G82">
        <f t="shared" si="11"/>
        <v>1.66504812339841</v>
      </c>
      <c r="H82">
        <v>7938700</v>
      </c>
      <c r="I82">
        <f t="shared" si="18"/>
        <v>3.0657333820189297E-2</v>
      </c>
      <c r="J82">
        <f t="shared" si="19"/>
        <v>0.93335200540122543</v>
      </c>
      <c r="K82" s="7">
        <f t="shared" si="16"/>
        <v>30.444656762244904</v>
      </c>
      <c r="L82">
        <f t="shared" si="17"/>
        <v>96.819809459008994</v>
      </c>
      <c r="M82">
        <f t="shared" si="12"/>
        <v>120.9499969482422</v>
      </c>
      <c r="N82">
        <f t="shared" si="13"/>
        <v>125.8399963378906</v>
      </c>
      <c r="O82" s="5">
        <f t="shared" si="10"/>
        <v>8.2684125108966281E-3</v>
      </c>
      <c r="P82" s="5">
        <f t="shared" si="14"/>
        <v>3.6571719584744837E-3</v>
      </c>
      <c r="Q82">
        <f t="shared" si="15"/>
        <v>98.773055908336076</v>
      </c>
    </row>
    <row r="83" spans="1:17" x14ac:dyDescent="0.35">
      <c r="A83" s="2">
        <v>37011</v>
      </c>
      <c r="B83">
        <v>126.4499969482422</v>
      </c>
      <c r="C83">
        <v>127.26999664306641</v>
      </c>
      <c r="D83">
        <v>124.6699981689453</v>
      </c>
      <c r="E83">
        <v>126.6600036621094</v>
      </c>
      <c r="F83">
        <v>83.782455444335938</v>
      </c>
      <c r="G83">
        <f t="shared" si="11"/>
        <v>0.69963817089601266</v>
      </c>
      <c r="H83">
        <v>10766900</v>
      </c>
      <c r="I83">
        <f t="shared" si="18"/>
        <v>2.8467524261604347E-2</v>
      </c>
      <c r="J83">
        <f t="shared" si="19"/>
        <v>0.91665816007942447</v>
      </c>
      <c r="K83" s="7">
        <f t="shared" si="16"/>
        <v>32.20013625546531</v>
      </c>
      <c r="L83">
        <f t="shared" si="17"/>
        <v>96.987964168865773</v>
      </c>
      <c r="M83">
        <f t="shared" si="12"/>
        <v>120.9499969482422</v>
      </c>
      <c r="N83">
        <f t="shared" si="13"/>
        <v>127.26999664306641</v>
      </c>
      <c r="O83" s="5">
        <f t="shared" si="10"/>
        <v>-1.1448006755983352E-2</v>
      </c>
      <c r="P83" s="5">
        <f t="shared" si="14"/>
        <v>-3.7896995346227195E-3</v>
      </c>
      <c r="Q83">
        <f t="shared" si="15"/>
        <v>90.348211860570828</v>
      </c>
    </row>
    <row r="84" spans="1:17" x14ac:dyDescent="0.35">
      <c r="A84" s="2">
        <v>37012</v>
      </c>
      <c r="B84">
        <v>125.0699996948242</v>
      </c>
      <c r="C84">
        <v>127.15000152587891</v>
      </c>
      <c r="D84">
        <v>124.59999847412109</v>
      </c>
      <c r="E84">
        <v>127.0500030517578</v>
      </c>
      <c r="F84">
        <v>84.040451049804688</v>
      </c>
      <c r="G84">
        <f t="shared" si="11"/>
        <v>0.30791045189671346</v>
      </c>
      <c r="H84">
        <v>10578000</v>
      </c>
      <c r="I84">
        <f t="shared" si="18"/>
        <v>2.643412967148975E-2</v>
      </c>
      <c r="J84">
        <f t="shared" si="19"/>
        <v>0.87317618092351645</v>
      </c>
      <c r="K84" s="7">
        <f t="shared" si="16"/>
        <v>33.032151683256338</v>
      </c>
      <c r="L84">
        <f t="shared" si="17"/>
        <v>97.06160218928504</v>
      </c>
      <c r="M84">
        <f t="shared" si="12"/>
        <v>120.9499969482422</v>
      </c>
      <c r="N84">
        <f t="shared" si="13"/>
        <v>127.26999664306641</v>
      </c>
      <c r="O84" s="5">
        <f t="shared" si="10"/>
        <v>2.2825130198120534E-3</v>
      </c>
      <c r="P84" s="5">
        <f t="shared" si="14"/>
        <v>-1.1019295491937591E-2</v>
      </c>
      <c r="Q84">
        <f t="shared" si="15"/>
        <v>96.519088577033116</v>
      </c>
    </row>
    <row r="85" spans="1:17" x14ac:dyDescent="0.35">
      <c r="A85" s="2">
        <v>37013</v>
      </c>
      <c r="B85">
        <v>127.4100036621094</v>
      </c>
      <c r="C85">
        <v>127.69000244140619</v>
      </c>
      <c r="D85">
        <v>126</v>
      </c>
      <c r="E85">
        <v>126.8199996948242</v>
      </c>
      <c r="F85">
        <v>83.888275146484375</v>
      </c>
      <c r="G85">
        <f t="shared" si="11"/>
        <v>-0.18103372798810141</v>
      </c>
      <c r="H85">
        <v>9572900</v>
      </c>
      <c r="I85">
        <f t="shared" si="18"/>
        <v>1.1614996981518954E-2</v>
      </c>
      <c r="J85">
        <f t="shared" si="19"/>
        <v>0.81080645371469384</v>
      </c>
      <c r="K85" s="7">
        <f t="shared" si="16"/>
        <v>69.806858753798878</v>
      </c>
      <c r="L85">
        <f t="shared" si="17"/>
        <v>98.587707437386712</v>
      </c>
      <c r="M85">
        <f t="shared" si="12"/>
        <v>123.5</v>
      </c>
      <c r="N85">
        <f t="shared" si="13"/>
        <v>127.69000244140619</v>
      </c>
      <c r="O85" s="5">
        <f t="shared" si="10"/>
        <v>-4.5734255831130777E-3</v>
      </c>
      <c r="P85" s="5">
        <f t="shared" si="14"/>
        <v>-6.3081773669996953E-3</v>
      </c>
      <c r="Q85">
        <f t="shared" si="15"/>
        <v>79.236223397282558</v>
      </c>
    </row>
    <row r="86" spans="1:17" x14ac:dyDescent="0.35">
      <c r="A86" s="2">
        <v>37014</v>
      </c>
      <c r="B86">
        <v>126.129997253418</v>
      </c>
      <c r="C86">
        <v>126.15000152587891</v>
      </c>
      <c r="D86">
        <v>124.2200012207031</v>
      </c>
      <c r="E86">
        <v>125.2099990844727</v>
      </c>
      <c r="F86">
        <v>82.823310852050781</v>
      </c>
      <c r="G86">
        <f t="shared" si="11"/>
        <v>-1.269516333563919</v>
      </c>
      <c r="H86">
        <v>9926200</v>
      </c>
      <c r="I86">
        <f t="shared" si="18"/>
        <v>7.9894383771726626E-2</v>
      </c>
      <c r="J86">
        <f t="shared" si="19"/>
        <v>0.75289170702078712</v>
      </c>
      <c r="K86" s="7">
        <f t="shared" si="16"/>
        <v>9.4235873847145655</v>
      </c>
      <c r="L86">
        <f t="shared" si="17"/>
        <v>90.40637389900499</v>
      </c>
      <c r="M86">
        <f t="shared" si="12"/>
        <v>124.1999969482422</v>
      </c>
      <c r="N86">
        <f t="shared" si="13"/>
        <v>127.69000244140619</v>
      </c>
      <c r="O86" s="5">
        <f t="shared" si="10"/>
        <v>7.7469948709822049E-3</v>
      </c>
      <c r="P86" s="5">
        <f t="shared" si="14"/>
        <v>-4.7917545749134134E-4</v>
      </c>
      <c r="Q86">
        <f t="shared" si="15"/>
        <v>28.939843739754203</v>
      </c>
    </row>
    <row r="87" spans="1:17" x14ac:dyDescent="0.35">
      <c r="A87" s="2">
        <v>37015</v>
      </c>
      <c r="B87">
        <v>123.65000152587891</v>
      </c>
      <c r="C87">
        <v>127.34999847412109</v>
      </c>
      <c r="D87">
        <v>123.44000244140619</v>
      </c>
      <c r="E87">
        <v>127.3399963378906</v>
      </c>
      <c r="F87">
        <v>84.232200622558594</v>
      </c>
      <c r="G87">
        <f t="shared" si="11"/>
        <v>1.701139900161567</v>
      </c>
      <c r="H87">
        <v>12145300</v>
      </c>
      <c r="I87">
        <f t="shared" si="18"/>
        <v>7.418764207374616E-2</v>
      </c>
      <c r="J87">
        <f t="shared" si="19"/>
        <v>0.8206237208165571</v>
      </c>
      <c r="K87" s="7">
        <f t="shared" si="16"/>
        <v>11.061461152799772</v>
      </c>
      <c r="L87">
        <f t="shared" si="17"/>
        <v>91.709130532929876</v>
      </c>
      <c r="M87">
        <f t="shared" si="12"/>
        <v>123.44000244140619</v>
      </c>
      <c r="N87">
        <f t="shared" si="13"/>
        <v>127.69000244140619</v>
      </c>
      <c r="O87" s="5">
        <f t="shared" si="10"/>
        <v>-1.3271516103450873E-2</v>
      </c>
      <c r="P87" s="5">
        <f t="shared" si="14"/>
        <v>-1.5234764157398016E-2</v>
      </c>
      <c r="Q87">
        <f t="shared" si="15"/>
        <v>91.764562270221262</v>
      </c>
    </row>
    <row r="88" spans="1:17" x14ac:dyDescent="0.35">
      <c r="A88" s="2">
        <v>37018</v>
      </c>
      <c r="B88">
        <v>126.86000061035161</v>
      </c>
      <c r="C88">
        <v>127.379997253418</v>
      </c>
      <c r="D88">
        <v>126.23000335693359</v>
      </c>
      <c r="E88">
        <v>126.2399978637695</v>
      </c>
      <c r="F88">
        <v>83.504653930664063</v>
      </c>
      <c r="G88">
        <f t="shared" si="11"/>
        <v>-0.86382794546522557</v>
      </c>
      <c r="H88">
        <v>7185200</v>
      </c>
      <c r="I88">
        <f t="shared" si="18"/>
        <v>7.1865286781053195E-3</v>
      </c>
      <c r="J88">
        <f t="shared" si="19"/>
        <v>0.76200774075823152</v>
      </c>
      <c r="K88" s="7">
        <f t="shared" si="16"/>
        <v>106.03279759806507</v>
      </c>
      <c r="L88">
        <f t="shared" si="17"/>
        <v>99.065706939890291</v>
      </c>
      <c r="M88">
        <f t="shared" si="12"/>
        <v>123.44000244140619</v>
      </c>
      <c r="N88">
        <f t="shared" si="13"/>
        <v>127.69000244140619</v>
      </c>
      <c r="O88" s="5">
        <f t="shared" si="10"/>
        <v>-1.742721993234731E-3</v>
      </c>
      <c r="P88" s="5">
        <f t="shared" si="14"/>
        <v>-2.0595255959721995E-3</v>
      </c>
      <c r="Q88">
        <f t="shared" si="15"/>
        <v>65.882245232077878</v>
      </c>
    </row>
    <row r="89" spans="1:17" x14ac:dyDescent="0.35">
      <c r="A89" s="2">
        <v>37019</v>
      </c>
      <c r="B89">
        <v>126.86000061035161</v>
      </c>
      <c r="C89">
        <v>127.09999847412109</v>
      </c>
      <c r="D89">
        <v>125.55999755859381</v>
      </c>
      <c r="E89">
        <v>126.1800003051758</v>
      </c>
      <c r="F89">
        <v>83.464920043945313</v>
      </c>
      <c r="G89">
        <f t="shared" si="11"/>
        <v>-4.7526583974164094E-2</v>
      </c>
      <c r="H89">
        <v>6952600</v>
      </c>
      <c r="I89">
        <f t="shared" si="18"/>
        <v>3.2784492029432183E-3</v>
      </c>
      <c r="J89">
        <f t="shared" si="19"/>
        <v>0.70757861641835784</v>
      </c>
      <c r="K89" s="7">
        <f t="shared" si="16"/>
        <v>215.82723190682083</v>
      </c>
      <c r="L89">
        <f t="shared" si="17"/>
        <v>99.538803317643357</v>
      </c>
      <c r="M89">
        <f t="shared" si="12"/>
        <v>123.44000244140619</v>
      </c>
      <c r="N89">
        <f t="shared" si="13"/>
        <v>127.69000244140619</v>
      </c>
      <c r="O89" s="5">
        <f t="shared" si="10"/>
        <v>-8.1629321350908217E-3</v>
      </c>
      <c r="P89" s="5">
        <f t="shared" si="14"/>
        <v>2.1952739232580024E-2</v>
      </c>
      <c r="Q89">
        <f t="shared" si="15"/>
        <v>64.470537971049467</v>
      </c>
    </row>
    <row r="90" spans="1:17" x14ac:dyDescent="0.35">
      <c r="A90" s="2">
        <v>37020</v>
      </c>
      <c r="B90">
        <v>125.25</v>
      </c>
      <c r="C90">
        <v>126.5500030517578</v>
      </c>
      <c r="D90">
        <v>125.05999755859381</v>
      </c>
      <c r="E90">
        <v>125.65000152587891</v>
      </c>
      <c r="F90">
        <v>83.114341735839844</v>
      </c>
      <c r="G90">
        <f t="shared" si="11"/>
        <v>-0.42003390237363092</v>
      </c>
      <c r="H90">
        <v>9507400</v>
      </c>
      <c r="I90">
        <f t="shared" si="18"/>
        <v>2.6958147338240649E-2</v>
      </c>
      <c r="J90">
        <f t="shared" si="19"/>
        <v>0.65703728667418937</v>
      </c>
      <c r="K90" s="7">
        <f t="shared" si="16"/>
        <v>24.372494089835669</v>
      </c>
      <c r="L90">
        <f t="shared" si="17"/>
        <v>96.058724079472327</v>
      </c>
      <c r="M90">
        <f t="shared" si="12"/>
        <v>123.44000244140619</v>
      </c>
      <c r="N90">
        <f t="shared" si="13"/>
        <v>127.379997253418</v>
      </c>
      <c r="O90" s="5">
        <f t="shared" si="10"/>
        <v>-1.9896537760766358E-3</v>
      </c>
      <c r="P90" s="5">
        <f t="shared" si="14"/>
        <v>2.7855092145658573E-2</v>
      </c>
      <c r="Q90">
        <f t="shared" si="15"/>
        <v>56.091421179924438</v>
      </c>
    </row>
    <row r="91" spans="1:17" x14ac:dyDescent="0.35">
      <c r="A91" s="2">
        <v>37021</v>
      </c>
      <c r="B91">
        <v>127.2600021362305</v>
      </c>
      <c r="C91">
        <v>127.5</v>
      </c>
      <c r="D91">
        <v>125.76999664306641</v>
      </c>
      <c r="E91">
        <v>126.01999664306641</v>
      </c>
      <c r="F91">
        <v>83.359107971191406</v>
      </c>
      <c r="G91">
        <f t="shared" si="11"/>
        <v>0.29446487281681066</v>
      </c>
      <c r="H91">
        <v>6872400</v>
      </c>
      <c r="I91">
        <f t="shared" si="18"/>
        <v>2.5032565385509176E-2</v>
      </c>
      <c r="J91">
        <f t="shared" si="19"/>
        <v>0.63113925711294805</v>
      </c>
      <c r="K91" s="7">
        <f t="shared" si="16"/>
        <v>25.212727796500683</v>
      </c>
      <c r="L91">
        <f t="shared" si="17"/>
        <v>96.18505938121595</v>
      </c>
      <c r="M91">
        <f t="shared" si="12"/>
        <v>123.44000244140619</v>
      </c>
      <c r="N91">
        <f t="shared" si="13"/>
        <v>127.5</v>
      </c>
      <c r="O91" s="5">
        <f t="shared" si="10"/>
        <v>-3.1735666718106455E-4</v>
      </c>
      <c r="P91" s="5">
        <f t="shared" si="14"/>
        <v>2.9519194962638169E-2</v>
      </c>
      <c r="Q91">
        <f t="shared" si="15"/>
        <v>63.546693425938962</v>
      </c>
    </row>
    <row r="92" spans="1:17" x14ac:dyDescent="0.35">
      <c r="A92" s="2">
        <v>37022</v>
      </c>
      <c r="B92">
        <v>126</v>
      </c>
      <c r="C92">
        <v>126.4899978637695</v>
      </c>
      <c r="D92">
        <v>124.40000152587891</v>
      </c>
      <c r="E92">
        <v>125.15000152587891</v>
      </c>
      <c r="F92">
        <v>82.783599853515625</v>
      </c>
      <c r="G92">
        <f t="shared" si="11"/>
        <v>-0.69036275223180377</v>
      </c>
      <c r="H92">
        <v>7734400</v>
      </c>
      <c r="I92">
        <f t="shared" si="18"/>
        <v>2.6067100158584603E-2</v>
      </c>
      <c r="J92">
        <f t="shared" si="19"/>
        <v>0.58605788160488026</v>
      </c>
      <c r="K92" s="7">
        <f t="shared" si="16"/>
        <v>22.482665046724634</v>
      </c>
      <c r="L92">
        <f t="shared" si="17"/>
        <v>95.74153956541879</v>
      </c>
      <c r="M92">
        <f t="shared" si="12"/>
        <v>124.40000152587891</v>
      </c>
      <c r="N92">
        <f t="shared" si="13"/>
        <v>127.5</v>
      </c>
      <c r="O92" s="5">
        <f t="shared" si="10"/>
        <v>3.0363526776126377E-2</v>
      </c>
      <c r="P92" s="5">
        <f t="shared" si="14"/>
        <v>5.1937613195005901E-2</v>
      </c>
      <c r="Q92">
        <f t="shared" si="15"/>
        <v>24.193560295626877</v>
      </c>
    </row>
    <row r="93" spans="1:17" x14ac:dyDescent="0.35">
      <c r="A93" s="2">
        <v>37025</v>
      </c>
      <c r="B93">
        <v>124.90000152587891</v>
      </c>
      <c r="C93">
        <v>125.44000244140619</v>
      </c>
      <c r="D93">
        <v>124.4599990844727</v>
      </c>
      <c r="E93">
        <v>125.40000152587891</v>
      </c>
      <c r="F93">
        <v>82.948936462402344</v>
      </c>
      <c r="G93">
        <f t="shared" si="11"/>
        <v>0.19976028521925684</v>
      </c>
      <c r="H93">
        <v>7914000</v>
      </c>
      <c r="I93">
        <f t="shared" si="18"/>
        <v>2.4205164432971417E-2</v>
      </c>
      <c r="J93">
        <f t="shared" si="19"/>
        <v>0.55846519614876422</v>
      </c>
      <c r="K93" s="7">
        <f t="shared" si="16"/>
        <v>23.072150478269123</v>
      </c>
      <c r="L93">
        <f t="shared" si="17"/>
        <v>95.845821913988374</v>
      </c>
      <c r="M93">
        <f t="shared" si="12"/>
        <v>124.40000152587891</v>
      </c>
      <c r="N93">
        <f t="shared" si="13"/>
        <v>127.5</v>
      </c>
      <c r="O93" s="5">
        <f t="shared" si="10"/>
        <v>2.9904245015751518E-2</v>
      </c>
      <c r="P93" s="5">
        <f t="shared" si="14"/>
        <v>4.8484801656126383E-2</v>
      </c>
      <c r="Q93">
        <f t="shared" si="15"/>
        <v>32.25808039416917</v>
      </c>
    </row>
    <row r="94" spans="1:17" x14ac:dyDescent="0.35">
      <c r="A94" s="2">
        <v>37026</v>
      </c>
      <c r="B94">
        <v>125.5500030517578</v>
      </c>
      <c r="C94">
        <v>126.5</v>
      </c>
      <c r="D94">
        <v>124.84999847412109</v>
      </c>
      <c r="E94">
        <v>125.98000335693359</v>
      </c>
      <c r="F94">
        <v>83.332618713378906</v>
      </c>
      <c r="G94">
        <f t="shared" si="11"/>
        <v>0.46252139074734544</v>
      </c>
      <c r="H94">
        <v>9782200</v>
      </c>
      <c r="I94">
        <f t="shared" si="18"/>
        <v>2.2476224116330601E-2</v>
      </c>
      <c r="J94">
        <f t="shared" si="19"/>
        <v>0.55161206719152001</v>
      </c>
      <c r="K94" s="7">
        <f t="shared" si="16"/>
        <v>24.54202557940922</v>
      </c>
      <c r="L94">
        <f t="shared" si="17"/>
        <v>96.084883726660451</v>
      </c>
      <c r="M94">
        <f t="shared" si="12"/>
        <v>124.40000152587891</v>
      </c>
      <c r="N94">
        <f t="shared" si="13"/>
        <v>127.5</v>
      </c>
      <c r="O94" s="5">
        <f t="shared" si="10"/>
        <v>2.9846023464354488E-2</v>
      </c>
      <c r="P94" s="5">
        <f t="shared" si="14"/>
        <v>2.595647369369938E-2</v>
      </c>
      <c r="Q94">
        <f t="shared" si="15"/>
        <v>50.967826089096604</v>
      </c>
    </row>
    <row r="95" spans="1:17" x14ac:dyDescent="0.35">
      <c r="A95" s="2">
        <v>37027</v>
      </c>
      <c r="B95">
        <v>124.8399963378906</v>
      </c>
      <c r="C95">
        <v>129.19999694824219</v>
      </c>
      <c r="D95">
        <v>124.620002746582</v>
      </c>
      <c r="E95">
        <v>128.94999694824219</v>
      </c>
      <c r="F95">
        <v>85.297203063964844</v>
      </c>
      <c r="G95">
        <f t="shared" si="11"/>
        <v>2.3575119163109099</v>
      </c>
      <c r="H95">
        <v>14909000</v>
      </c>
      <c r="I95">
        <f t="shared" si="18"/>
        <v>2.08707795365927E-2</v>
      </c>
      <c r="J95">
        <f t="shared" si="19"/>
        <v>0.68060491355719066</v>
      </c>
      <c r="K95" s="7">
        <f t="shared" si="16"/>
        <v>32.610421300454412</v>
      </c>
      <c r="L95">
        <f t="shared" si="17"/>
        <v>97.024732326141716</v>
      </c>
      <c r="M95">
        <f t="shared" si="12"/>
        <v>124.40000152587891</v>
      </c>
      <c r="N95">
        <f t="shared" si="13"/>
        <v>129.19999694824219</v>
      </c>
      <c r="O95" s="5">
        <f t="shared" si="10"/>
        <v>2.0938325026296337E-2</v>
      </c>
      <c r="P95" s="5">
        <f t="shared" si="14"/>
        <v>5.2734234250757942E-3</v>
      </c>
      <c r="Q95">
        <f t="shared" si="15"/>
        <v>94.791661699608198</v>
      </c>
    </row>
    <row r="96" spans="1:17" x14ac:dyDescent="0.35">
      <c r="A96" s="2">
        <v>37028</v>
      </c>
      <c r="B96">
        <v>129</v>
      </c>
      <c r="C96">
        <v>130.08000183105469</v>
      </c>
      <c r="D96">
        <v>128.55999755859381</v>
      </c>
      <c r="E96">
        <v>129.1499938964844</v>
      </c>
      <c r="F96">
        <v>85.429534912109375</v>
      </c>
      <c r="G96">
        <f t="shared" si="11"/>
        <v>0.15509651258269549</v>
      </c>
      <c r="H96">
        <v>11824600</v>
      </c>
      <c r="I96">
        <f t="shared" si="18"/>
        <v>1.938000956969322E-2</v>
      </c>
      <c r="J96">
        <f t="shared" si="19"/>
        <v>0.64306859920186954</v>
      </c>
      <c r="K96" s="7">
        <f t="shared" si="16"/>
        <v>33.182057877180355</v>
      </c>
      <c r="L96">
        <f t="shared" si="17"/>
        <v>97.074488599858142</v>
      </c>
      <c r="M96">
        <f t="shared" si="12"/>
        <v>124.40000152587891</v>
      </c>
      <c r="N96">
        <f t="shared" si="13"/>
        <v>130.08000183105469</v>
      </c>
      <c r="O96" s="5">
        <f t="shared" si="10"/>
        <v>1.8041052583573622E-2</v>
      </c>
      <c r="P96" s="5">
        <f t="shared" si="14"/>
        <v>-8.1299871667852141E-3</v>
      </c>
      <c r="Q96">
        <f t="shared" si="15"/>
        <v>83.626621749952477</v>
      </c>
    </row>
    <row r="97" spans="1:17" x14ac:dyDescent="0.35">
      <c r="A97" s="2">
        <v>37029</v>
      </c>
      <c r="B97">
        <v>129.0899963378906</v>
      </c>
      <c r="C97">
        <v>129.74000549316409</v>
      </c>
      <c r="D97">
        <v>128.1000061035156</v>
      </c>
      <c r="E97">
        <v>129.74000549316409</v>
      </c>
      <c r="F97">
        <v>85.819778442382813</v>
      </c>
      <c r="G97">
        <f t="shared" si="11"/>
        <v>0.45684214058313499</v>
      </c>
      <c r="H97">
        <v>6683100</v>
      </c>
      <c r="I97">
        <f t="shared" si="18"/>
        <v>1.7995723171857991E-2</v>
      </c>
      <c r="J97">
        <f t="shared" si="19"/>
        <v>0.62976670930053136</v>
      </c>
      <c r="K97" s="7">
        <f t="shared" si="16"/>
        <v>34.995354356493486</v>
      </c>
      <c r="L97">
        <f t="shared" si="17"/>
        <v>97.221863715811423</v>
      </c>
      <c r="M97">
        <f t="shared" si="12"/>
        <v>124.4599990844727</v>
      </c>
      <c r="N97">
        <f t="shared" si="13"/>
        <v>130.08000183105469</v>
      </c>
      <c r="O97" s="5">
        <f t="shared" si="10"/>
        <v>-3.7768265177845163E-3</v>
      </c>
      <c r="P97" s="5">
        <f t="shared" si="14"/>
        <v>-2.0502570907086504E-2</v>
      </c>
      <c r="Q97">
        <f t="shared" si="15"/>
        <v>93.950246054641568</v>
      </c>
    </row>
    <row r="98" spans="1:17" x14ac:dyDescent="0.35">
      <c r="A98" s="2">
        <v>37032</v>
      </c>
      <c r="B98">
        <v>129.8399963378906</v>
      </c>
      <c r="C98">
        <v>131.8399963378906</v>
      </c>
      <c r="D98">
        <v>129.1499938964844</v>
      </c>
      <c r="E98">
        <v>131.6499938964844</v>
      </c>
      <c r="F98">
        <v>87.083236694335938</v>
      </c>
      <c r="G98">
        <f t="shared" si="11"/>
        <v>1.4721661187388715</v>
      </c>
      <c r="H98">
        <v>11531500</v>
      </c>
      <c r="I98">
        <f t="shared" si="18"/>
        <v>1.6710314373868135E-2</v>
      </c>
      <c r="J98">
        <f t="shared" si="19"/>
        <v>0.68993809568898423</v>
      </c>
      <c r="K98" s="7">
        <f t="shared" si="16"/>
        <v>41.288157736153714</v>
      </c>
      <c r="L98">
        <f t="shared" si="17"/>
        <v>97.635271779302258</v>
      </c>
      <c r="M98">
        <f t="shared" si="12"/>
        <v>124.620002746582</v>
      </c>
      <c r="N98">
        <f t="shared" si="13"/>
        <v>131.8399963378906</v>
      </c>
      <c r="O98" s="5">
        <f t="shared" si="10"/>
        <v>-1.5343631654553731E-2</v>
      </c>
      <c r="P98" s="5">
        <f t="shared" si="14"/>
        <v>-4.8233886358700212E-2</v>
      </c>
      <c r="Q98">
        <f t="shared" si="15"/>
        <v>97.368384902239839</v>
      </c>
    </row>
    <row r="99" spans="1:17" x14ac:dyDescent="0.35">
      <c r="A99" s="2">
        <v>37033</v>
      </c>
      <c r="B99">
        <v>131.83000183105469</v>
      </c>
      <c r="C99">
        <v>132.0899963378906</v>
      </c>
      <c r="D99">
        <v>131.07000732421881</v>
      </c>
      <c r="E99">
        <v>131.47999572753909</v>
      </c>
      <c r="F99">
        <v>86.970726013183594</v>
      </c>
      <c r="G99">
        <f t="shared" si="11"/>
        <v>-0.12912888479051587</v>
      </c>
      <c r="H99">
        <v>8342700</v>
      </c>
      <c r="I99">
        <f t="shared" si="18"/>
        <v>6.2932287192692766E-3</v>
      </c>
      <c r="J99">
        <f t="shared" si="19"/>
        <v>0.64065680313977114</v>
      </c>
      <c r="K99" s="7">
        <f t="shared" si="16"/>
        <v>101.80097239722753</v>
      </c>
      <c r="L99">
        <f t="shared" si="17"/>
        <v>99.02724655547425</v>
      </c>
      <c r="M99">
        <f t="shared" si="12"/>
        <v>124.620002746582</v>
      </c>
      <c r="N99">
        <f t="shared" si="13"/>
        <v>132.0899963378906</v>
      </c>
      <c r="O99" s="5">
        <f t="shared" si="10"/>
        <v>-2.5707253832192967E-2</v>
      </c>
      <c r="P99" s="5">
        <f t="shared" si="14"/>
        <v>-4.2059620923296133E-2</v>
      </c>
      <c r="Q99">
        <f t="shared" si="15"/>
        <v>91.833987500856125</v>
      </c>
    </row>
    <row r="100" spans="1:17" x14ac:dyDescent="0.35">
      <c r="A100" s="2">
        <v>37034</v>
      </c>
      <c r="B100">
        <v>131.05000305175781</v>
      </c>
      <c r="C100">
        <v>131.05000305175781</v>
      </c>
      <c r="D100">
        <v>129.25</v>
      </c>
      <c r="E100">
        <v>129.25</v>
      </c>
      <c r="F100">
        <v>85.495674133300781</v>
      </c>
      <c r="G100">
        <f t="shared" si="11"/>
        <v>-1.6960722543376292</v>
      </c>
      <c r="H100">
        <v>12330800</v>
      </c>
      <c r="I100">
        <f t="shared" si="18"/>
        <v>0.11530430578479491</v>
      </c>
      <c r="J100">
        <f t="shared" si="19"/>
        <v>0.59489560291550181</v>
      </c>
      <c r="K100" s="7">
        <f t="shared" si="16"/>
        <v>5.159352886836861</v>
      </c>
      <c r="L100">
        <f t="shared" si="17"/>
        <v>83.764528216314773</v>
      </c>
      <c r="M100">
        <f t="shared" si="12"/>
        <v>128.1000061035156</v>
      </c>
      <c r="N100">
        <f t="shared" si="13"/>
        <v>132.0899963378906</v>
      </c>
      <c r="O100" s="5">
        <f t="shared" si="10"/>
        <v>-1.6789154111762461E-2</v>
      </c>
      <c r="P100" s="5">
        <f t="shared" si="14"/>
        <v>-1.9497072673627901E-2</v>
      </c>
      <c r="Q100">
        <f t="shared" si="15"/>
        <v>28.82197271002947</v>
      </c>
    </row>
    <row r="101" spans="1:17" x14ac:dyDescent="0.35">
      <c r="A101" s="2">
        <v>37035</v>
      </c>
      <c r="B101">
        <v>129.4700012207031</v>
      </c>
      <c r="C101">
        <v>130</v>
      </c>
      <c r="D101">
        <v>128.55000305175781</v>
      </c>
      <c r="E101">
        <v>129.6300048828125</v>
      </c>
      <c r="F101">
        <v>85.747039794921875</v>
      </c>
      <c r="G101">
        <f t="shared" si="11"/>
        <v>0.2940076462765957</v>
      </c>
      <c r="H101">
        <v>7902800</v>
      </c>
      <c r="I101">
        <f t="shared" si="18"/>
        <v>0.10706828394302384</v>
      </c>
      <c r="J101">
        <f t="shared" si="19"/>
        <v>0.57340360601272278</v>
      </c>
      <c r="K101" s="7">
        <f t="shared" si="16"/>
        <v>5.3554945021614273</v>
      </c>
      <c r="L101">
        <f t="shared" si="17"/>
        <v>84.265583116153877</v>
      </c>
      <c r="M101">
        <f t="shared" si="12"/>
        <v>128.1000061035156</v>
      </c>
      <c r="N101">
        <f t="shared" si="13"/>
        <v>132.0899963378906</v>
      </c>
      <c r="O101" s="5">
        <f t="shared" si="10"/>
        <v>-3.3402774573441457E-2</v>
      </c>
      <c r="P101" s="5">
        <f t="shared" si="14"/>
        <v>-1.7665729064749371E-2</v>
      </c>
      <c r="Q101">
        <f t="shared" si="15"/>
        <v>38.345927920211196</v>
      </c>
    </row>
    <row r="102" spans="1:17" x14ac:dyDescent="0.35">
      <c r="A102" s="2">
        <v>37036</v>
      </c>
      <c r="B102">
        <v>129.6499938964844</v>
      </c>
      <c r="C102">
        <v>129.69999694824219</v>
      </c>
      <c r="D102">
        <v>127.90000152587891</v>
      </c>
      <c r="E102">
        <v>128.1000061035156</v>
      </c>
      <c r="F102">
        <v>84.734970092773438</v>
      </c>
      <c r="G102">
        <f t="shared" si="11"/>
        <v>-1.1802813559098801</v>
      </c>
      <c r="H102">
        <v>7425000</v>
      </c>
      <c r="I102">
        <f t="shared" si="18"/>
        <v>1.5114738239244982E-2</v>
      </c>
      <c r="J102">
        <f t="shared" si="19"/>
        <v>0.53244620558324252</v>
      </c>
      <c r="K102" s="7">
        <f t="shared" si="16"/>
        <v>35.22695511859817</v>
      </c>
      <c r="L102">
        <f t="shared" si="17"/>
        <v>97.239624482029342</v>
      </c>
      <c r="M102">
        <f t="shared" si="12"/>
        <v>127.90000152587891</v>
      </c>
      <c r="N102">
        <f t="shared" si="13"/>
        <v>132.0899963378906</v>
      </c>
      <c r="O102" s="5">
        <f t="shared" si="10"/>
        <v>-1.6783833355448918E-2</v>
      </c>
      <c r="P102" s="5">
        <f t="shared" si="14"/>
        <v>5.4644567907089674E-3</v>
      </c>
      <c r="Q102">
        <f t="shared" si="15"/>
        <v>4.7733848515355231</v>
      </c>
    </row>
    <row r="103" spans="1:17" x14ac:dyDescent="0.35">
      <c r="A103" s="2">
        <v>37040</v>
      </c>
      <c r="B103">
        <v>128.2200012207031</v>
      </c>
      <c r="C103">
        <v>128.3500061035156</v>
      </c>
      <c r="D103">
        <v>126.90000152587891</v>
      </c>
      <c r="E103">
        <v>127.0800018310547</v>
      </c>
      <c r="F103">
        <v>84.060272216796875</v>
      </c>
      <c r="G103">
        <f t="shared" si="11"/>
        <v>-0.79625622471605939</v>
      </c>
      <c r="H103">
        <v>9003900</v>
      </c>
      <c r="I103">
        <f t="shared" si="18"/>
        <v>4.2840330543276753E-2</v>
      </c>
      <c r="J103">
        <f t="shared" si="19"/>
        <v>0.49441433375586807</v>
      </c>
      <c r="K103" s="7">
        <f t="shared" si="16"/>
        <v>11.54086178808581</v>
      </c>
      <c r="L103">
        <f t="shared" si="17"/>
        <v>92.026066335010327</v>
      </c>
      <c r="M103">
        <f t="shared" si="12"/>
        <v>126.90000152587891</v>
      </c>
      <c r="N103">
        <f t="shared" si="13"/>
        <v>132.0899963378906</v>
      </c>
      <c r="O103" s="5">
        <f t="shared" si="10"/>
        <v>-2.7541585542814996E-3</v>
      </c>
      <c r="P103" s="5">
        <f t="shared" si="14"/>
        <v>5.1149001928960493E-3</v>
      </c>
      <c r="Q103">
        <f t="shared" si="15"/>
        <v>3.4682174394318066</v>
      </c>
    </row>
    <row r="104" spans="1:17" x14ac:dyDescent="0.35">
      <c r="A104" s="2">
        <v>37041</v>
      </c>
      <c r="B104">
        <v>126.5899963378906</v>
      </c>
      <c r="C104">
        <v>127.0899963378906</v>
      </c>
      <c r="D104">
        <v>125</v>
      </c>
      <c r="E104">
        <v>125.3000030517578</v>
      </c>
      <c r="F104">
        <v>82.882850646972656</v>
      </c>
      <c r="G104">
        <f t="shared" si="11"/>
        <v>-1.4006914964191657</v>
      </c>
      <c r="H104">
        <v>10041800</v>
      </c>
      <c r="I104">
        <f t="shared" si="18"/>
        <v>6.0269085668326276E-2</v>
      </c>
      <c r="J104">
        <f t="shared" si="19"/>
        <v>0.45909902420187748</v>
      </c>
      <c r="K104" s="7">
        <f t="shared" si="16"/>
        <v>7.6174877901483029</v>
      </c>
      <c r="L104">
        <f t="shared" si="17"/>
        <v>88.39568996960783</v>
      </c>
      <c r="M104">
        <f t="shared" si="12"/>
        <v>125</v>
      </c>
      <c r="N104">
        <f t="shared" si="13"/>
        <v>131.05000305175781</v>
      </c>
      <c r="O104" s="5">
        <f t="shared" si="10"/>
        <v>1.6280871799261937E-2</v>
      </c>
      <c r="P104" s="5">
        <f t="shared" si="14"/>
        <v>2.3064639419478863E-2</v>
      </c>
      <c r="Q104">
        <f t="shared" si="15"/>
        <v>4.9587256269339104</v>
      </c>
    </row>
    <row r="105" spans="1:17" x14ac:dyDescent="0.35">
      <c r="A105" s="2">
        <v>37042</v>
      </c>
      <c r="B105">
        <v>125.4300003051758</v>
      </c>
      <c r="C105">
        <v>126.7600021362305</v>
      </c>
      <c r="D105">
        <v>125.2600021362305</v>
      </c>
      <c r="E105">
        <v>125.9499969482422</v>
      </c>
      <c r="F105">
        <v>83.312828063964844</v>
      </c>
      <c r="G105">
        <f t="shared" si="11"/>
        <v>0.51875010427247137</v>
      </c>
      <c r="H105">
        <v>9874200</v>
      </c>
      <c r="I105">
        <f t="shared" si="18"/>
        <v>5.5964150977731546E-2</v>
      </c>
      <c r="J105">
        <f t="shared" si="19"/>
        <v>0.46335981563549133</v>
      </c>
      <c r="K105" s="7">
        <f t="shared" si="16"/>
        <v>8.2795826889228579</v>
      </c>
      <c r="L105">
        <f t="shared" si="17"/>
        <v>89.223653330944387</v>
      </c>
      <c r="M105">
        <f t="shared" si="12"/>
        <v>125</v>
      </c>
      <c r="N105">
        <f t="shared" si="13"/>
        <v>130</v>
      </c>
      <c r="O105" s="5">
        <f t="shared" si="10"/>
        <v>2.2628076002945759E-2</v>
      </c>
      <c r="P105" s="5">
        <f t="shared" si="14"/>
        <v>8.3366659563261902E-3</v>
      </c>
      <c r="Q105">
        <f t="shared" si="15"/>
        <v>18.999938964844034</v>
      </c>
    </row>
    <row r="106" spans="1:17" x14ac:dyDescent="0.35">
      <c r="A106" s="2">
        <v>37043</v>
      </c>
      <c r="B106">
        <v>126.1999969482422</v>
      </c>
      <c r="C106">
        <v>127.09999847412109</v>
      </c>
      <c r="D106">
        <v>125.120002746582</v>
      </c>
      <c r="E106">
        <v>126.73000335693359</v>
      </c>
      <c r="F106">
        <v>83.828750610351563</v>
      </c>
      <c r="G106">
        <f t="shared" si="11"/>
        <v>0.61929847367279189</v>
      </c>
      <c r="H106">
        <v>8848300</v>
      </c>
      <c r="I106">
        <f t="shared" si="18"/>
        <v>5.1966711622179293E-2</v>
      </c>
      <c r="J106">
        <f t="shared" si="19"/>
        <v>0.47449829120958426</v>
      </c>
      <c r="K106" s="7">
        <f t="shared" si="16"/>
        <v>9.1308123296196655</v>
      </c>
      <c r="L106">
        <f t="shared" si="17"/>
        <v>90.129123238456614</v>
      </c>
      <c r="M106">
        <f t="shared" si="12"/>
        <v>125</v>
      </c>
      <c r="N106">
        <f t="shared" si="13"/>
        <v>129.69999694824219</v>
      </c>
      <c r="O106" s="5">
        <f t="shared" si="10"/>
        <v>7.8907912373639855E-3</v>
      </c>
      <c r="P106" s="5">
        <f t="shared" si="14"/>
        <v>-4.971237008793399E-3</v>
      </c>
      <c r="Q106">
        <f t="shared" si="15"/>
        <v>36.80860596261919</v>
      </c>
    </row>
    <row r="107" spans="1:17" x14ac:dyDescent="0.35">
      <c r="A107" s="2">
        <v>37046</v>
      </c>
      <c r="B107">
        <v>126.8000030517578</v>
      </c>
      <c r="C107">
        <v>127.4300003051758</v>
      </c>
      <c r="D107">
        <v>126.0800018310547</v>
      </c>
      <c r="E107">
        <v>127.3399963378906</v>
      </c>
      <c r="F107">
        <v>84.232200622558594</v>
      </c>
      <c r="G107">
        <f t="shared" si="11"/>
        <v>0.48133272689890544</v>
      </c>
      <c r="H107">
        <v>5623500</v>
      </c>
      <c r="I107">
        <f t="shared" si="18"/>
        <v>4.825480364916649E-2</v>
      </c>
      <c r="J107">
        <f t="shared" si="19"/>
        <v>0.4749864651873929</v>
      </c>
      <c r="K107" s="7">
        <f t="shared" si="16"/>
        <v>9.843299097033988</v>
      </c>
      <c r="L107">
        <f t="shared" si="17"/>
        <v>90.777714503203782</v>
      </c>
      <c r="M107">
        <f t="shared" si="12"/>
        <v>125</v>
      </c>
      <c r="N107">
        <f t="shared" si="13"/>
        <v>128.3500061035156</v>
      </c>
      <c r="O107" s="5">
        <f t="shared" si="10"/>
        <v>6.6750913142807544E-3</v>
      </c>
      <c r="P107" s="5">
        <f t="shared" si="14"/>
        <v>-1.1465361445421764E-2</v>
      </c>
      <c r="Q107">
        <f t="shared" si="15"/>
        <v>69.850509688174441</v>
      </c>
    </row>
    <row r="108" spans="1:17" x14ac:dyDescent="0.35">
      <c r="A108" s="2">
        <v>37047</v>
      </c>
      <c r="B108">
        <v>127.4899978637695</v>
      </c>
      <c r="C108">
        <v>129.22999572753909</v>
      </c>
      <c r="D108">
        <v>127.26999664306641</v>
      </c>
      <c r="E108">
        <v>128.80000305175781</v>
      </c>
      <c r="F108">
        <v>85.197990417480469</v>
      </c>
      <c r="G108">
        <f t="shared" si="11"/>
        <v>1.1465421358998298</v>
      </c>
      <c r="H108">
        <v>9115400</v>
      </c>
      <c r="I108">
        <f t="shared" si="18"/>
        <v>4.4808031959940313E-2</v>
      </c>
      <c r="J108">
        <f t="shared" si="19"/>
        <v>0.52295472738113846</v>
      </c>
      <c r="K108" s="7">
        <f t="shared" si="16"/>
        <v>11.671004159447914</v>
      </c>
      <c r="L108">
        <f t="shared" si="17"/>
        <v>92.107965655947112</v>
      </c>
      <c r="M108">
        <f t="shared" si="12"/>
        <v>125</v>
      </c>
      <c r="N108">
        <f t="shared" si="13"/>
        <v>129.22999572753909</v>
      </c>
      <c r="O108" s="5">
        <f t="shared" si="10"/>
        <v>-1.3975178642150247E-2</v>
      </c>
      <c r="P108" s="5">
        <f t="shared" si="14"/>
        <v>-3.1055899885286717E-2</v>
      </c>
      <c r="Q108">
        <f t="shared" si="15"/>
        <v>89.834678248447361</v>
      </c>
    </row>
    <row r="109" spans="1:17" x14ac:dyDescent="0.35">
      <c r="A109" s="2">
        <v>37048</v>
      </c>
      <c r="B109">
        <v>128.83000183105469</v>
      </c>
      <c r="C109">
        <v>128.83000183105469</v>
      </c>
      <c r="D109">
        <v>127.36000061035161</v>
      </c>
      <c r="E109">
        <v>127.73000335693359</v>
      </c>
      <c r="F109">
        <v>84.490219116210938</v>
      </c>
      <c r="G109">
        <f t="shared" si="11"/>
        <v>-0.83074508499370403</v>
      </c>
      <c r="H109">
        <v>12064900</v>
      </c>
      <c r="I109">
        <f t="shared" si="18"/>
        <v>1.7731476393891426E-2</v>
      </c>
      <c r="J109">
        <f t="shared" si="19"/>
        <v>0.48560081828248569</v>
      </c>
      <c r="K109" s="7">
        <f t="shared" si="16"/>
        <v>27.38637254423875</v>
      </c>
      <c r="L109">
        <f t="shared" si="17"/>
        <v>96.477182850885399</v>
      </c>
      <c r="M109">
        <f t="shared" si="12"/>
        <v>125.120002746582</v>
      </c>
      <c r="N109">
        <f t="shared" si="13"/>
        <v>129.22999572753909</v>
      </c>
      <c r="O109" s="5">
        <f t="shared" si="10"/>
        <v>-1.2761331245389168E-2</v>
      </c>
      <c r="P109" s="5">
        <f t="shared" si="14"/>
        <v>-4.4860277196748004E-2</v>
      </c>
      <c r="Q109">
        <f t="shared" si="15"/>
        <v>63.503772936950462</v>
      </c>
    </row>
    <row r="110" spans="1:17" x14ac:dyDescent="0.35">
      <c r="A110" s="2">
        <v>37049</v>
      </c>
      <c r="B110">
        <v>127.0500030517578</v>
      </c>
      <c r="C110">
        <v>128.3500061035156</v>
      </c>
      <c r="D110">
        <v>127</v>
      </c>
      <c r="E110">
        <v>128.19000244140619</v>
      </c>
      <c r="F110">
        <v>84.794502258300781</v>
      </c>
      <c r="G110">
        <f t="shared" si="11"/>
        <v>0.36013393281385925</v>
      </c>
      <c r="H110">
        <v>7355300</v>
      </c>
      <c r="I110">
        <f t="shared" si="18"/>
        <v>1.6464942365756324E-2</v>
      </c>
      <c r="J110">
        <f t="shared" si="19"/>
        <v>0.47663889789186953</v>
      </c>
      <c r="K110" s="7">
        <f t="shared" si="16"/>
        <v>28.948713412029907</v>
      </c>
      <c r="L110">
        <f t="shared" si="17"/>
        <v>96.660958398305297</v>
      </c>
      <c r="M110">
        <f t="shared" si="12"/>
        <v>125.120002746582</v>
      </c>
      <c r="N110">
        <f t="shared" si="13"/>
        <v>129.22999572753909</v>
      </c>
      <c r="O110" s="5">
        <f t="shared" si="10"/>
        <v>-1.8020166502797801E-2</v>
      </c>
      <c r="P110" s="5">
        <f t="shared" si="14"/>
        <v>-4.9457866031190879E-2</v>
      </c>
      <c r="Q110">
        <f t="shared" si="15"/>
        <v>74.695983887283518</v>
      </c>
    </row>
    <row r="111" spans="1:17" x14ac:dyDescent="0.35">
      <c r="A111" s="2">
        <v>37050</v>
      </c>
      <c r="B111">
        <v>127.6999969482422</v>
      </c>
      <c r="C111">
        <v>127.870002746582</v>
      </c>
      <c r="D111">
        <v>126.13999938964839</v>
      </c>
      <c r="E111">
        <v>127</v>
      </c>
      <c r="F111">
        <v>84.00732421875</v>
      </c>
      <c r="G111">
        <f t="shared" si="11"/>
        <v>-0.92831142736745487</v>
      </c>
      <c r="H111">
        <v>8170600</v>
      </c>
      <c r="I111">
        <f t="shared" si="18"/>
        <v>5.101908404375876E-2</v>
      </c>
      <c r="J111">
        <f t="shared" si="19"/>
        <v>0.44259326232816454</v>
      </c>
      <c r="K111" s="7">
        <f t="shared" si="16"/>
        <v>8.6750530830493737</v>
      </c>
      <c r="L111">
        <f t="shared" si="17"/>
        <v>89.664139396278941</v>
      </c>
      <c r="M111">
        <f t="shared" si="12"/>
        <v>126.0800018310547</v>
      </c>
      <c r="N111">
        <f t="shared" si="13"/>
        <v>129.22999572753909</v>
      </c>
      <c r="O111" s="5">
        <f t="shared" si="10"/>
        <v>-1.732281061608033E-2</v>
      </c>
      <c r="P111" s="5">
        <f t="shared" si="14"/>
        <v>-4.5196833572988211E-2</v>
      </c>
      <c r="Q111">
        <f t="shared" si="15"/>
        <v>29.206347668548808</v>
      </c>
    </row>
    <row r="112" spans="1:17" x14ac:dyDescent="0.35">
      <c r="A112" s="2">
        <v>37053</v>
      </c>
      <c r="B112">
        <v>126.7099990844727</v>
      </c>
      <c r="C112">
        <v>126.9899978637695</v>
      </c>
      <c r="D112">
        <v>125.4100036621094</v>
      </c>
      <c r="E112">
        <v>126.09999847412109</v>
      </c>
      <c r="F112">
        <v>83.412040710449219</v>
      </c>
      <c r="G112">
        <f t="shared" si="11"/>
        <v>-0.70866261880228842</v>
      </c>
      <c r="H112">
        <v>7012200</v>
      </c>
      <c r="I112">
        <f t="shared" si="18"/>
        <v>3.2438947309588978E-3</v>
      </c>
      <c r="J112">
        <f t="shared" si="19"/>
        <v>0.41097945787615281</v>
      </c>
      <c r="K112" s="7">
        <f t="shared" si="16"/>
        <v>126.69321663057389</v>
      </c>
      <c r="L112">
        <f t="shared" si="17"/>
        <v>99.21687304432696</v>
      </c>
      <c r="M112">
        <f t="shared" si="12"/>
        <v>125.4100036621094</v>
      </c>
      <c r="N112">
        <f t="shared" si="13"/>
        <v>129.22999572753909</v>
      </c>
      <c r="O112" s="5">
        <f t="shared" si="10"/>
        <v>-3.2513866167591721E-2</v>
      </c>
      <c r="P112" s="5">
        <f t="shared" si="14"/>
        <v>-3.417920389172973E-2</v>
      </c>
      <c r="Q112">
        <f t="shared" si="15"/>
        <v>18.062728932241303</v>
      </c>
    </row>
    <row r="113" spans="1:17" x14ac:dyDescent="0.35">
      <c r="A113" s="2">
        <v>37054</v>
      </c>
      <c r="B113">
        <v>124.86000061035161</v>
      </c>
      <c r="C113">
        <v>126.7399978637695</v>
      </c>
      <c r="D113">
        <v>124.0400009155273</v>
      </c>
      <c r="E113">
        <v>125.879997253418</v>
      </c>
      <c r="F113">
        <v>83.266456604003906</v>
      </c>
      <c r="G113">
        <f t="shared" si="11"/>
        <v>-0.17446568070200763</v>
      </c>
      <c r="H113">
        <v>9364400</v>
      </c>
      <c r="I113">
        <f t="shared" si="18"/>
        <v>9.4496463713958541E-3</v>
      </c>
      <c r="J113">
        <f t="shared" si="19"/>
        <v>0.38162378231357047</v>
      </c>
      <c r="K113" s="7">
        <f t="shared" si="16"/>
        <v>40.38498027489667</v>
      </c>
      <c r="L113">
        <f t="shared" si="17"/>
        <v>97.583664427631533</v>
      </c>
      <c r="M113">
        <f t="shared" si="12"/>
        <v>124.0400009155273</v>
      </c>
      <c r="N113">
        <f t="shared" si="13"/>
        <v>128.83000183105469</v>
      </c>
      <c r="O113" s="5">
        <f t="shared" si="10"/>
        <v>-3.2014608096819587E-2</v>
      </c>
      <c r="P113" s="5">
        <f t="shared" si="14"/>
        <v>-2.7407030692070695E-2</v>
      </c>
      <c r="Q113">
        <f t="shared" si="15"/>
        <v>38.413277373833438</v>
      </c>
    </row>
    <row r="114" spans="1:17" x14ac:dyDescent="0.35">
      <c r="A114" s="2">
        <v>37055</v>
      </c>
      <c r="B114">
        <v>126.1699981689453</v>
      </c>
      <c r="C114">
        <v>126.5800018310547</v>
      </c>
      <c r="D114">
        <v>124.65000152587891</v>
      </c>
      <c r="E114">
        <v>124.8000030517578</v>
      </c>
      <c r="F114">
        <v>82.552101135253906</v>
      </c>
      <c r="G114">
        <f t="shared" si="11"/>
        <v>-0.85795537434433333</v>
      </c>
      <c r="H114">
        <v>7629400</v>
      </c>
      <c r="I114">
        <f t="shared" si="18"/>
        <v>5.2507855108299091E-2</v>
      </c>
      <c r="J114">
        <f t="shared" si="19"/>
        <v>0.35436494071974406</v>
      </c>
      <c r="K114" s="7">
        <f t="shared" si="16"/>
        <v>6.7487986319162205</v>
      </c>
      <c r="L114">
        <f t="shared" si="17"/>
        <v>87.094773686837854</v>
      </c>
      <c r="M114">
        <f t="shared" si="12"/>
        <v>124.0400009155273</v>
      </c>
      <c r="N114">
        <f t="shared" si="13"/>
        <v>128.3500061035156</v>
      </c>
      <c r="O114" s="5">
        <f t="shared" si="10"/>
        <v>-2.8365391257716324E-2</v>
      </c>
      <c r="P114" s="5">
        <f t="shared" si="14"/>
        <v>-7.8525908090495873E-3</v>
      </c>
      <c r="Q114">
        <f t="shared" si="15"/>
        <v>17.633439011827036</v>
      </c>
    </row>
    <row r="115" spans="1:17" x14ac:dyDescent="0.35">
      <c r="A115" s="2">
        <v>37056</v>
      </c>
      <c r="B115">
        <v>124.1800003051758</v>
      </c>
      <c r="C115">
        <v>124.3000030517578</v>
      </c>
      <c r="D115">
        <v>121.75</v>
      </c>
      <c r="E115">
        <v>122</v>
      </c>
      <c r="F115">
        <v>80.699989318847656</v>
      </c>
      <c r="G115">
        <f t="shared" si="11"/>
        <v>-2.2435921340455129</v>
      </c>
      <c r="H115">
        <v>12603000</v>
      </c>
      <c r="I115">
        <f t="shared" si="18"/>
        <v>0.11149928697411605</v>
      </c>
      <c r="J115">
        <f t="shared" si="19"/>
        <v>0.32905315923976236</v>
      </c>
      <c r="K115" s="7">
        <f t="shared" si="16"/>
        <v>2.9511682825034589</v>
      </c>
      <c r="L115">
        <f t="shared" si="17"/>
        <v>74.691029880245935</v>
      </c>
      <c r="M115">
        <f t="shared" si="12"/>
        <v>121.75</v>
      </c>
      <c r="N115">
        <f t="shared" si="13"/>
        <v>127.870002746582</v>
      </c>
      <c r="O115" s="5">
        <f t="shared" si="10"/>
        <v>-1.7213039710876957E-3</v>
      </c>
      <c r="P115" s="5">
        <f t="shared" si="14"/>
        <v>6.9672006075499485E-3</v>
      </c>
      <c r="Q115">
        <f t="shared" si="15"/>
        <v>4.0849654869783185</v>
      </c>
    </row>
    <row r="116" spans="1:17" x14ac:dyDescent="0.35">
      <c r="A116" s="2">
        <v>37057</v>
      </c>
      <c r="B116">
        <v>120.9100036621094</v>
      </c>
      <c r="C116">
        <v>122.40000152587891</v>
      </c>
      <c r="D116">
        <v>120.40000152587891</v>
      </c>
      <c r="E116">
        <v>121.84999847412109</v>
      </c>
      <c r="F116">
        <v>80.830001831054688</v>
      </c>
      <c r="G116">
        <f t="shared" si="11"/>
        <v>-0.12295207039254612</v>
      </c>
      <c r="H116">
        <v>16821100</v>
      </c>
      <c r="I116">
        <f t="shared" si="18"/>
        <v>9.4752761447925896E-2</v>
      </c>
      <c r="J116">
        <f t="shared" si="19"/>
        <v>0.30554936215120787</v>
      </c>
      <c r="K116" s="7">
        <f t="shared" si="16"/>
        <v>3.2247013963717701</v>
      </c>
      <c r="L116">
        <f t="shared" si="17"/>
        <v>76.32968803762526</v>
      </c>
      <c r="M116">
        <f t="shared" si="12"/>
        <v>120.40000152587891</v>
      </c>
      <c r="N116">
        <f t="shared" si="13"/>
        <v>126.9899978637695</v>
      </c>
      <c r="O116" s="5">
        <f t="shared" si="10"/>
        <v>4.7599658458582945E-3</v>
      </c>
      <c r="P116" s="5">
        <f t="shared" si="14"/>
        <v>-1.066862987656142E-3</v>
      </c>
      <c r="Q116">
        <f t="shared" si="15"/>
        <v>22.003000819668429</v>
      </c>
    </row>
    <row r="117" spans="1:17" x14ac:dyDescent="0.35">
      <c r="A117" s="2">
        <v>37060</v>
      </c>
      <c r="B117">
        <v>121.65000152587891</v>
      </c>
      <c r="C117">
        <v>122.44000244140619</v>
      </c>
      <c r="D117">
        <v>120.9100036621094</v>
      </c>
      <c r="E117">
        <v>121.2600021362305</v>
      </c>
      <c r="F117">
        <v>80.438591003417969</v>
      </c>
      <c r="G117">
        <f t="shared" si="11"/>
        <v>-0.48419888820589685</v>
      </c>
      <c r="H117">
        <v>11368300</v>
      </c>
      <c r="I117">
        <f t="shared" si="18"/>
        <v>5.3399072186938554E-2</v>
      </c>
      <c r="J117">
        <f t="shared" si="19"/>
        <v>0.28372440771183588</v>
      </c>
      <c r="K117" s="7">
        <f t="shared" si="16"/>
        <v>5.3132834727648142</v>
      </c>
      <c r="L117">
        <f t="shared" si="17"/>
        <v>84.160381767839993</v>
      </c>
      <c r="M117">
        <f t="shared" si="12"/>
        <v>120.40000152587891</v>
      </c>
      <c r="N117">
        <f t="shared" si="13"/>
        <v>126.7399978637695</v>
      </c>
      <c r="O117" s="5">
        <f t="shared" si="10"/>
        <v>2.1111640388375204E-2</v>
      </c>
      <c r="P117" s="5">
        <f t="shared" si="14"/>
        <v>2.3915628436283328E-3</v>
      </c>
      <c r="Q117">
        <f t="shared" si="15"/>
        <v>13.564686231943865</v>
      </c>
    </row>
    <row r="118" spans="1:17" x14ac:dyDescent="0.35">
      <c r="A118" s="2">
        <v>37061</v>
      </c>
      <c r="B118">
        <v>122.379997253418</v>
      </c>
      <c r="C118">
        <v>122.88999938964839</v>
      </c>
      <c r="D118">
        <v>120.88999938964839</v>
      </c>
      <c r="E118">
        <v>121.7900009155273</v>
      </c>
      <c r="F118">
        <v>80.790206909179688</v>
      </c>
      <c r="G118">
        <f t="shared" si="11"/>
        <v>0.43707634006254814</v>
      </c>
      <c r="H118">
        <v>7732300</v>
      </c>
      <c r="I118">
        <f t="shared" si="18"/>
        <v>4.9584852745014375E-2</v>
      </c>
      <c r="J118">
        <f t="shared" si="19"/>
        <v>0.29467811716545816</v>
      </c>
      <c r="K118" s="7">
        <f t="shared" si="16"/>
        <v>5.9429059652715672</v>
      </c>
      <c r="L118">
        <f t="shared" si="17"/>
        <v>85.596809102672538</v>
      </c>
      <c r="M118">
        <f t="shared" si="12"/>
        <v>120.40000152587891</v>
      </c>
      <c r="N118">
        <f t="shared" si="13"/>
        <v>126.5800018310547</v>
      </c>
      <c r="O118" s="5">
        <f t="shared" si="10"/>
        <v>8.7034859235201063E-3</v>
      </c>
      <c r="P118" s="5">
        <f t="shared" si="14"/>
        <v>-2.5453449073271584E-3</v>
      </c>
      <c r="Q118">
        <f t="shared" si="15"/>
        <v>22.491898398196845</v>
      </c>
    </row>
    <row r="119" spans="1:17" x14ac:dyDescent="0.35">
      <c r="A119" s="2">
        <v>37062</v>
      </c>
      <c r="B119">
        <v>121.19000244140619</v>
      </c>
      <c r="C119">
        <v>122.86000061035161</v>
      </c>
      <c r="D119">
        <v>121.09999847412109</v>
      </c>
      <c r="E119">
        <v>122.4300003051758</v>
      </c>
      <c r="F119">
        <v>81.214729309082031</v>
      </c>
      <c r="G119">
        <f t="shared" si="11"/>
        <v>0.52549419889765292</v>
      </c>
      <c r="H119">
        <v>8787200</v>
      </c>
      <c r="I119">
        <f t="shared" si="18"/>
        <v>4.6043077548941921E-2</v>
      </c>
      <c r="J119">
        <f t="shared" si="19"/>
        <v>0.31116498014632921</v>
      </c>
      <c r="K119" s="7">
        <f t="shared" si="16"/>
        <v>6.7581273170885128</v>
      </c>
      <c r="L119">
        <f t="shared" si="17"/>
        <v>87.110291451426164</v>
      </c>
      <c r="M119">
        <f t="shared" si="12"/>
        <v>120.40000152587891</v>
      </c>
      <c r="N119">
        <f t="shared" si="13"/>
        <v>124.3000030517578</v>
      </c>
      <c r="O119" s="5">
        <f t="shared" si="10"/>
        <v>-5.7992247219057083E-3</v>
      </c>
      <c r="P119" s="5">
        <f t="shared" si="14"/>
        <v>-2.2870111786241014E-3</v>
      </c>
      <c r="Q119">
        <f t="shared" si="15"/>
        <v>52.051230386106454</v>
      </c>
    </row>
    <row r="120" spans="1:17" x14ac:dyDescent="0.35">
      <c r="A120" s="2">
        <v>37063</v>
      </c>
      <c r="B120">
        <v>122.2200012207031</v>
      </c>
      <c r="C120">
        <v>124.30999755859381</v>
      </c>
      <c r="D120">
        <v>122.15000152587891</v>
      </c>
      <c r="E120">
        <v>123.8199996948242</v>
      </c>
      <c r="F120">
        <v>82.136817932128906</v>
      </c>
      <c r="G120">
        <f t="shared" si="11"/>
        <v>1.1353421434155189</v>
      </c>
      <c r="H120">
        <v>12259100</v>
      </c>
      <c r="I120">
        <f t="shared" si="18"/>
        <v>4.2754286295446073E-2</v>
      </c>
      <c r="J120">
        <f t="shared" si="19"/>
        <v>0.37003477752269992</v>
      </c>
      <c r="K120" s="7">
        <f t="shared" si="16"/>
        <v>8.6549164910773815</v>
      </c>
      <c r="L120">
        <f t="shared" si="17"/>
        <v>89.642582606238463</v>
      </c>
      <c r="M120">
        <f t="shared" si="12"/>
        <v>120.40000152587891</v>
      </c>
      <c r="N120">
        <f t="shared" si="13"/>
        <v>124.30999755859381</v>
      </c>
      <c r="O120" s="5">
        <f t="shared" si="10"/>
        <v>-1.833303705912781E-2</v>
      </c>
      <c r="P120" s="5">
        <f t="shared" si="14"/>
        <v>-9.8530223203845482E-3</v>
      </c>
      <c r="Q120">
        <f t="shared" si="15"/>
        <v>87.468072610053966</v>
      </c>
    </row>
    <row r="121" spans="1:17" x14ac:dyDescent="0.35">
      <c r="A121" s="2">
        <v>37064</v>
      </c>
      <c r="B121">
        <v>123.4899978637695</v>
      </c>
      <c r="C121">
        <v>123.5899963378906</v>
      </c>
      <c r="D121">
        <v>122.1600036621094</v>
      </c>
      <c r="E121">
        <v>122.84999847412109</v>
      </c>
      <c r="F121">
        <v>81.49334716796875</v>
      </c>
      <c r="G121">
        <f t="shared" si="11"/>
        <v>-0.78339623897096311</v>
      </c>
      <c r="H121">
        <v>12212000</v>
      </c>
      <c r="I121">
        <f t="shared" si="18"/>
        <v>1.6256465509297442E-2</v>
      </c>
      <c r="J121">
        <f t="shared" si="19"/>
        <v>0.34360372198536421</v>
      </c>
      <c r="K121" s="7">
        <f t="shared" si="16"/>
        <v>21.136434718164871</v>
      </c>
      <c r="L121">
        <f t="shared" si="17"/>
        <v>95.482560707125018</v>
      </c>
      <c r="M121">
        <f t="shared" si="12"/>
        <v>120.88999938964839</v>
      </c>
      <c r="N121">
        <f t="shared" si="13"/>
        <v>124.30999755859381</v>
      </c>
      <c r="O121" s="5">
        <f t="shared" si="10"/>
        <v>-1.1151771544190094E-2</v>
      </c>
      <c r="P121" s="5">
        <f t="shared" si="14"/>
        <v>1.0419200612090694E-2</v>
      </c>
      <c r="Q121">
        <f t="shared" si="15"/>
        <v>57.309945434183753</v>
      </c>
    </row>
    <row r="122" spans="1:17" x14ac:dyDescent="0.35">
      <c r="A122" s="2">
        <v>37067</v>
      </c>
      <c r="B122">
        <v>123.2799987792969</v>
      </c>
      <c r="C122">
        <v>123.44000244140619</v>
      </c>
      <c r="D122">
        <v>121.5</v>
      </c>
      <c r="E122">
        <v>121.7200012207031</v>
      </c>
      <c r="F122">
        <v>80.743751525878906</v>
      </c>
      <c r="G122">
        <f t="shared" si="11"/>
        <v>-0.91981869552569517</v>
      </c>
      <c r="H122">
        <v>8406800</v>
      </c>
      <c r="I122">
        <f t="shared" si="18"/>
        <v>5.060604599320203E-2</v>
      </c>
      <c r="J122">
        <f t="shared" si="19"/>
        <v>0.31906059898640965</v>
      </c>
      <c r="K122" s="7">
        <f t="shared" si="16"/>
        <v>6.3047920999255593</v>
      </c>
      <c r="L122">
        <f t="shared" si="17"/>
        <v>86.31035645750697</v>
      </c>
      <c r="M122">
        <f t="shared" si="12"/>
        <v>120.88999938964839</v>
      </c>
      <c r="N122">
        <f t="shared" si="13"/>
        <v>124.30999755859381</v>
      </c>
      <c r="O122" s="5">
        <f t="shared" si="10"/>
        <v>3.532700467165883E-3</v>
      </c>
      <c r="P122" s="5">
        <f t="shared" si="14"/>
        <v>1.9553049864849889E-2</v>
      </c>
      <c r="Q122">
        <f t="shared" si="15"/>
        <v>24.269072381130556</v>
      </c>
    </row>
    <row r="123" spans="1:17" x14ac:dyDescent="0.35">
      <c r="A123" s="2">
        <v>37068</v>
      </c>
      <c r="B123">
        <v>120.90000152587891</v>
      </c>
      <c r="C123">
        <v>122.38999938964839</v>
      </c>
      <c r="D123">
        <v>120.5699996948242</v>
      </c>
      <c r="E123">
        <v>121.5500030517578</v>
      </c>
      <c r="F123">
        <v>80.6309814453125</v>
      </c>
      <c r="G123">
        <f t="shared" si="11"/>
        <v>-0.13966329875158076</v>
      </c>
      <c r="H123">
        <v>8005800</v>
      </c>
      <c r="I123">
        <f t="shared" si="18"/>
        <v>3.7015378511431829E-2</v>
      </c>
      <c r="J123">
        <f t="shared" si="19"/>
        <v>0.29627055620166615</v>
      </c>
      <c r="K123" s="7">
        <f t="shared" si="16"/>
        <v>8.0039855896696004</v>
      </c>
      <c r="L123">
        <f t="shared" si="17"/>
        <v>88.893807191924935</v>
      </c>
      <c r="M123">
        <f t="shared" si="12"/>
        <v>120.5699996948242</v>
      </c>
      <c r="N123">
        <f t="shared" si="13"/>
        <v>124.30999755859381</v>
      </c>
      <c r="O123" s="5">
        <f t="shared" si="10"/>
        <v>8.6383825257181756E-3</v>
      </c>
      <c r="P123" s="5">
        <f t="shared" si="14"/>
        <v>1.0694960934113874E-3</v>
      </c>
      <c r="Q123">
        <f t="shared" si="15"/>
        <v>26.203313280661423</v>
      </c>
    </row>
    <row r="124" spans="1:17" x14ac:dyDescent="0.35">
      <c r="A124" s="2">
        <v>37069</v>
      </c>
      <c r="B124">
        <v>121.59999847412109</v>
      </c>
      <c r="C124">
        <v>122.2399978637695</v>
      </c>
      <c r="D124">
        <v>120.9100036621094</v>
      </c>
      <c r="E124">
        <v>121.48000335693359</v>
      </c>
      <c r="F124">
        <v>80.584548950195313</v>
      </c>
      <c r="G124">
        <f t="shared" si="11"/>
        <v>-5.7589216838108699E-2</v>
      </c>
      <c r="H124">
        <v>10105100</v>
      </c>
      <c r="I124">
        <f t="shared" si="18"/>
        <v>3.0257907415036079E-2</v>
      </c>
      <c r="J124">
        <f t="shared" si="19"/>
        <v>0.27510837361583285</v>
      </c>
      <c r="K124" s="7">
        <f t="shared" si="16"/>
        <v>9.0921149913732329</v>
      </c>
      <c r="L124">
        <f t="shared" si="17"/>
        <v>90.091274218983799</v>
      </c>
      <c r="M124">
        <f t="shared" si="12"/>
        <v>120.5699996948242</v>
      </c>
      <c r="N124">
        <f t="shared" si="13"/>
        <v>124.30999755859381</v>
      </c>
      <c r="O124" s="5">
        <f t="shared" si="10"/>
        <v>2.1814239572402451E-2</v>
      </c>
      <c r="P124" s="5">
        <f t="shared" si="14"/>
        <v>-2.0003294682466772E-2</v>
      </c>
      <c r="Q124">
        <f t="shared" si="15"/>
        <v>24.331662617373322</v>
      </c>
    </row>
    <row r="125" spans="1:17" x14ac:dyDescent="0.35">
      <c r="A125" s="2">
        <v>37070</v>
      </c>
      <c r="B125">
        <v>122</v>
      </c>
      <c r="C125">
        <v>123.94000244140619</v>
      </c>
      <c r="D125">
        <v>121.9300003051758</v>
      </c>
      <c r="E125">
        <v>122.15000152587891</v>
      </c>
      <c r="F125">
        <v>81.028999328613281</v>
      </c>
      <c r="G125">
        <f t="shared" si="11"/>
        <v>0.55152959370335064</v>
      </c>
      <c r="H125">
        <v>10269300</v>
      </c>
      <c r="I125">
        <f t="shared" si="18"/>
        <v>2.8096628313962074E-2</v>
      </c>
      <c r="J125">
        <f t="shared" si="19"/>
        <v>0.29485274647922699</v>
      </c>
      <c r="K125" s="7">
        <f t="shared" si="16"/>
        <v>10.494239493238613</v>
      </c>
      <c r="L125">
        <f t="shared" si="17"/>
        <v>91.299989872420511</v>
      </c>
      <c r="M125">
        <f t="shared" si="12"/>
        <v>120.5699996948242</v>
      </c>
      <c r="N125">
        <f t="shared" si="13"/>
        <v>123.94000244140619</v>
      </c>
      <c r="O125" s="5">
        <f t="shared" si="10"/>
        <v>1.5963953531585161E-2</v>
      </c>
      <c r="P125" s="5">
        <f t="shared" si="14"/>
        <v>-2.0057343815240498E-2</v>
      </c>
      <c r="Q125">
        <f t="shared" si="15"/>
        <v>46.884289119859382</v>
      </c>
    </row>
    <row r="126" spans="1:17" x14ac:dyDescent="0.35">
      <c r="A126" s="2">
        <v>37071</v>
      </c>
      <c r="B126">
        <v>122.8000030517578</v>
      </c>
      <c r="C126">
        <v>124.0100021362305</v>
      </c>
      <c r="D126">
        <v>122.2600021362305</v>
      </c>
      <c r="E126">
        <v>122.59999847412109</v>
      </c>
      <c r="F126">
        <v>81.327522277832031</v>
      </c>
      <c r="G126">
        <f t="shared" si="11"/>
        <v>0.36839700582963181</v>
      </c>
      <c r="H126">
        <v>9824200</v>
      </c>
      <c r="I126">
        <f t="shared" si="18"/>
        <v>2.6089726291536212E-2</v>
      </c>
      <c r="J126">
        <f t="shared" si="19"/>
        <v>0.30010590786139879</v>
      </c>
      <c r="K126" s="7">
        <f t="shared" si="16"/>
        <v>11.502838493125793</v>
      </c>
      <c r="L126">
        <f t="shared" si="17"/>
        <v>92.001816223173549</v>
      </c>
      <c r="M126">
        <f t="shared" si="12"/>
        <v>120.5699996948242</v>
      </c>
      <c r="N126">
        <f t="shared" si="13"/>
        <v>124.0100021362305</v>
      </c>
      <c r="O126" s="5">
        <f t="shared" si="10"/>
        <v>-7.5040634616279807E-3</v>
      </c>
      <c r="P126" s="5">
        <f t="shared" si="14"/>
        <v>-3.5399644305923059E-2</v>
      </c>
      <c r="Q126">
        <f t="shared" si="15"/>
        <v>59.011550540266889</v>
      </c>
    </row>
    <row r="127" spans="1:17" x14ac:dyDescent="0.35">
      <c r="A127" s="2">
        <v>37074</v>
      </c>
      <c r="B127">
        <v>122.8000030517578</v>
      </c>
      <c r="C127">
        <v>124.3199996948242</v>
      </c>
      <c r="D127">
        <v>122.620002746582</v>
      </c>
      <c r="E127">
        <v>124.129997253418</v>
      </c>
      <c r="F127">
        <v>82.342445373535156</v>
      </c>
      <c r="G127">
        <f t="shared" si="11"/>
        <v>1.24795986813969</v>
      </c>
      <c r="H127">
        <v>8522200</v>
      </c>
      <c r="I127">
        <f t="shared" si="18"/>
        <v>2.4226174413569338E-2</v>
      </c>
      <c r="J127">
        <f t="shared" si="19"/>
        <v>0.36780976216699102</v>
      </c>
      <c r="K127" s="7">
        <f t="shared" si="16"/>
        <v>15.182329487439702</v>
      </c>
      <c r="L127">
        <f t="shared" si="17"/>
        <v>93.820419978618204</v>
      </c>
      <c r="M127">
        <f t="shared" si="12"/>
        <v>120.5699996948242</v>
      </c>
      <c r="N127">
        <f t="shared" si="13"/>
        <v>124.3199996948242</v>
      </c>
      <c r="O127" s="5">
        <f t="shared" si="10"/>
        <v>-4.0924791058273534E-2</v>
      </c>
      <c r="P127" s="5">
        <f t="shared" si="14"/>
        <v>-4.6322404956322276E-2</v>
      </c>
      <c r="Q127">
        <f t="shared" si="15"/>
        <v>94.933268229167794</v>
      </c>
    </row>
    <row r="128" spans="1:17" x14ac:dyDescent="0.35">
      <c r="A128" s="2">
        <v>37075</v>
      </c>
      <c r="B128">
        <v>123.98000335693359</v>
      </c>
      <c r="C128">
        <v>124.09999847412109</v>
      </c>
      <c r="D128">
        <v>123.0500030517578</v>
      </c>
      <c r="E128">
        <v>124.09999847412109</v>
      </c>
      <c r="F128">
        <v>82.322547912597656</v>
      </c>
      <c r="G128">
        <f t="shared" si="11"/>
        <v>-2.4167227874547774E-2</v>
      </c>
      <c r="H128">
        <v>3303100</v>
      </c>
      <c r="I128">
        <f t="shared" si="18"/>
        <v>2.0769502821560974E-2</v>
      </c>
      <c r="J128">
        <f t="shared" si="19"/>
        <v>0.34153763629792022</v>
      </c>
      <c r="K128" s="7">
        <f t="shared" si="16"/>
        <v>16.444189311232211</v>
      </c>
      <c r="L128">
        <f t="shared" si="17"/>
        <v>94.267432082062385</v>
      </c>
      <c r="M128">
        <f t="shared" si="12"/>
        <v>120.9100036621094</v>
      </c>
      <c r="N128">
        <f t="shared" si="13"/>
        <v>124.3199996948242</v>
      </c>
      <c r="O128" s="5">
        <f t="shared" si="10"/>
        <v>-3.5455290733113397E-2</v>
      </c>
      <c r="P128" s="5">
        <f t="shared" si="14"/>
        <v>-2.3448799907291939E-2</v>
      </c>
      <c r="Q128">
        <f t="shared" si="15"/>
        <v>93.548343792999631</v>
      </c>
    </row>
    <row r="129" spans="1:17" x14ac:dyDescent="0.35">
      <c r="A129" s="2">
        <v>37077</v>
      </c>
      <c r="B129">
        <v>123.0699996948242</v>
      </c>
      <c r="C129">
        <v>123.65000152587891</v>
      </c>
      <c r="D129">
        <v>121.6600036621094</v>
      </c>
      <c r="E129">
        <v>121.6800003051758</v>
      </c>
      <c r="F129">
        <v>80.717247009277344</v>
      </c>
      <c r="G129">
        <f t="shared" si="11"/>
        <v>-1.9500388385983316</v>
      </c>
      <c r="H129">
        <v>5517900</v>
      </c>
      <c r="I129">
        <f t="shared" si="18"/>
        <v>0.12000252156557421</v>
      </c>
      <c r="J129">
        <f t="shared" si="19"/>
        <v>0.31714209084806877</v>
      </c>
      <c r="K129" s="7">
        <f t="shared" si="16"/>
        <v>2.6427952238884376</v>
      </c>
      <c r="L129">
        <f t="shared" si="17"/>
        <v>72.548553005607388</v>
      </c>
      <c r="M129">
        <f t="shared" si="12"/>
        <v>121.6600036621094</v>
      </c>
      <c r="N129">
        <f t="shared" si="13"/>
        <v>124.3199996948242</v>
      </c>
      <c r="O129" s="5">
        <f t="shared" si="10"/>
        <v>-2.810649375713245E-2</v>
      </c>
      <c r="P129" s="5">
        <f t="shared" si="14"/>
        <v>4.6022152957694165E-3</v>
      </c>
      <c r="Q129">
        <f t="shared" si="15"/>
        <v>0.75175461994894011</v>
      </c>
    </row>
    <row r="130" spans="1:17" x14ac:dyDescent="0.35">
      <c r="A130" s="2">
        <v>37078</v>
      </c>
      <c r="B130">
        <v>121.30999755859381</v>
      </c>
      <c r="C130">
        <v>121.4899978637695</v>
      </c>
      <c r="D130">
        <v>119.0500030517578</v>
      </c>
      <c r="E130">
        <v>119.0500030517578</v>
      </c>
      <c r="F130">
        <v>78.972587585449219</v>
      </c>
      <c r="G130">
        <f t="shared" si="11"/>
        <v>-2.1614047064611381</v>
      </c>
      <c r="H130">
        <v>11665900</v>
      </c>
      <c r="I130">
        <f t="shared" si="18"/>
        <v>4.2955137579190956E-2</v>
      </c>
      <c r="J130">
        <f t="shared" si="19"/>
        <v>0.29448908435892102</v>
      </c>
      <c r="K130" s="7">
        <f t="shared" si="16"/>
        <v>6.8557360296194769</v>
      </c>
      <c r="L130">
        <f t="shared" si="17"/>
        <v>87.270448036573868</v>
      </c>
      <c r="M130">
        <f t="shared" si="12"/>
        <v>119.0500030517578</v>
      </c>
      <c r="N130">
        <f t="shared" si="13"/>
        <v>124.3199996948242</v>
      </c>
      <c r="O130" s="5">
        <f t="shared" si="10"/>
        <v>-5.627936003063448E-3</v>
      </c>
      <c r="P130" s="5">
        <f t="shared" si="14"/>
        <v>1.3943687443613136E-2</v>
      </c>
      <c r="Q130">
        <f t="shared" si="15"/>
        <v>0</v>
      </c>
    </row>
    <row r="131" spans="1:17" x14ac:dyDescent="0.35">
      <c r="A131" s="2">
        <v>37081</v>
      </c>
      <c r="B131">
        <v>119.4899978637695</v>
      </c>
      <c r="C131">
        <v>120.5400009155273</v>
      </c>
      <c r="D131">
        <v>119.1999969482422</v>
      </c>
      <c r="E131">
        <v>119.6999969482422</v>
      </c>
      <c r="F131">
        <v>79.403770446777344</v>
      </c>
      <c r="G131">
        <f t="shared" si="11"/>
        <v>0.54598393937194112</v>
      </c>
      <c r="H131">
        <v>8339300</v>
      </c>
      <c r="I131">
        <f t="shared" si="18"/>
        <v>3.9886913466391602E-2</v>
      </c>
      <c r="J131">
        <f t="shared" si="19"/>
        <v>0.31245300257413672</v>
      </c>
      <c r="K131" s="7">
        <f t="shared" si="16"/>
        <v>7.8334715679970364</v>
      </c>
      <c r="L131">
        <f t="shared" si="17"/>
        <v>88.679422441082849</v>
      </c>
      <c r="M131">
        <f t="shared" si="12"/>
        <v>119.0500030517578</v>
      </c>
      <c r="N131">
        <f t="shared" si="13"/>
        <v>124.3199996948242</v>
      </c>
      <c r="O131" s="5">
        <f t="shared" ref="O131:O194" si="20">(E134-E131)/E131</f>
        <v>1.244783234044913E-2</v>
      </c>
      <c r="P131" s="5">
        <f t="shared" si="14"/>
        <v>1.7878023761134447E-2</v>
      </c>
      <c r="Q131">
        <f t="shared" si="15"/>
        <v>12.333857884702509</v>
      </c>
    </row>
    <row r="132" spans="1:17" x14ac:dyDescent="0.35">
      <c r="A132" s="2">
        <v>37082</v>
      </c>
      <c r="B132">
        <v>120.2900009155273</v>
      </c>
      <c r="C132">
        <v>120.63999938964839</v>
      </c>
      <c r="D132">
        <v>118.2099990844727</v>
      </c>
      <c r="E132">
        <v>118.2600021362305</v>
      </c>
      <c r="F132">
        <v>78.448532104492188</v>
      </c>
      <c r="G132">
        <f t="shared" ref="G132:G195" si="21">PRODUCT(((E132-E131)/E131),100)</f>
        <v>-1.2030032153086458</v>
      </c>
      <c r="H132">
        <v>8630700</v>
      </c>
      <c r="I132">
        <f t="shared" si="18"/>
        <v>4.8890952874682501E-2</v>
      </c>
      <c r="J132">
        <f t="shared" si="19"/>
        <v>0.2901349309616984</v>
      </c>
      <c r="K132" s="7">
        <f t="shared" si="16"/>
        <v>5.9343275985103725</v>
      </c>
      <c r="L132">
        <f t="shared" si="17"/>
        <v>85.578991101966125</v>
      </c>
      <c r="M132">
        <f t="shared" si="12"/>
        <v>118.2099990844727</v>
      </c>
      <c r="N132">
        <f t="shared" si="13"/>
        <v>124.09999847412109</v>
      </c>
      <c r="O132" s="5">
        <f t="shared" si="20"/>
        <v>3.3654622489810375E-2</v>
      </c>
      <c r="P132" s="5">
        <f t="shared" si="14"/>
        <v>2.325384703470677E-2</v>
      </c>
      <c r="Q132">
        <f t="shared" si="15"/>
        <v>0.84894833513358359</v>
      </c>
    </row>
    <row r="133" spans="1:17" x14ac:dyDescent="0.35">
      <c r="A133" s="2">
        <v>37083</v>
      </c>
      <c r="B133">
        <v>118.09999847412109</v>
      </c>
      <c r="C133">
        <v>118.88999938964839</v>
      </c>
      <c r="D133">
        <v>117.0899963378906</v>
      </c>
      <c r="E133">
        <v>118.379997253418</v>
      </c>
      <c r="F133">
        <v>78.528167724609375</v>
      </c>
      <c r="G133">
        <f t="shared" si="21"/>
        <v>0.10146720363599412</v>
      </c>
      <c r="H133">
        <v>15328600</v>
      </c>
      <c r="I133">
        <f t="shared" si="18"/>
        <v>4.539874195506232E-2</v>
      </c>
      <c r="J133">
        <f t="shared" si="19"/>
        <v>0.27665866472414813</v>
      </c>
      <c r="K133" s="7">
        <f t="shared" si="16"/>
        <v>6.0939720531903081</v>
      </c>
      <c r="L133">
        <f t="shared" si="17"/>
        <v>85.903524957498547</v>
      </c>
      <c r="M133">
        <f t="shared" si="12"/>
        <v>117.0899963378906</v>
      </c>
      <c r="N133">
        <f t="shared" si="13"/>
        <v>123.65000152587891</v>
      </c>
      <c r="O133" s="5">
        <f t="shared" si="20"/>
        <v>1.9682394704460322E-2</v>
      </c>
      <c r="P133" s="5">
        <f t="shared" si="14"/>
        <v>3.1170827226046971E-2</v>
      </c>
      <c r="Q133">
        <f t="shared" si="15"/>
        <v>19.664632550740286</v>
      </c>
    </row>
    <row r="134" spans="1:17" x14ac:dyDescent="0.35">
      <c r="A134" s="2">
        <v>37084</v>
      </c>
      <c r="B134">
        <v>119.5</v>
      </c>
      <c r="C134">
        <v>121.4700012207031</v>
      </c>
      <c r="D134">
        <v>119.30999755859381</v>
      </c>
      <c r="E134">
        <v>121.19000244140619</v>
      </c>
      <c r="F134">
        <v>80.392173767089844</v>
      </c>
      <c r="G134">
        <f t="shared" si="21"/>
        <v>2.3737162131983935</v>
      </c>
      <c r="H134">
        <v>12002800</v>
      </c>
      <c r="I134">
        <f t="shared" si="18"/>
        <v>4.2155974672557869E-2</v>
      </c>
      <c r="J134">
        <f t="shared" si="19"/>
        <v>0.42644848961516563</v>
      </c>
      <c r="K134" s="7">
        <f t="shared" si="16"/>
        <v>10.115967971979291</v>
      </c>
      <c r="L134">
        <f t="shared" si="17"/>
        <v>91.003932338409385</v>
      </c>
      <c r="M134">
        <f t="shared" si="12"/>
        <v>117.0899963378906</v>
      </c>
      <c r="N134">
        <f t="shared" si="13"/>
        <v>121.4899978637695</v>
      </c>
      <c r="O134" s="5">
        <f t="shared" si="20"/>
        <v>5.3634283636446586E-3</v>
      </c>
      <c r="P134" s="5">
        <f t="shared" si="14"/>
        <v>1.2376754968457364E-3</v>
      </c>
      <c r="Q134">
        <f t="shared" si="15"/>
        <v>93.181924583460557</v>
      </c>
    </row>
    <row r="135" spans="1:17" x14ac:dyDescent="0.35">
      <c r="A135" s="2">
        <v>37085</v>
      </c>
      <c r="B135">
        <v>120.8399963378906</v>
      </c>
      <c r="C135">
        <v>122.3199996948242</v>
      </c>
      <c r="D135">
        <v>120.620002746582</v>
      </c>
      <c r="E135">
        <v>122.2399978637695</v>
      </c>
      <c r="F135">
        <v>81.08868408203125</v>
      </c>
      <c r="G135">
        <f t="shared" si="21"/>
        <v>0.86640432478823415</v>
      </c>
      <c r="H135">
        <v>10433800</v>
      </c>
      <c r="I135">
        <f t="shared" si="18"/>
        <v>3.9144833624518025E-2</v>
      </c>
      <c r="J135">
        <f t="shared" si="19"/>
        <v>0.45787390641324194</v>
      </c>
      <c r="K135" s="7">
        <f t="shared" si="16"/>
        <v>11.696917933161341</v>
      </c>
      <c r="L135">
        <f t="shared" si="17"/>
        <v>92.124072902855914</v>
      </c>
      <c r="M135">
        <f t="shared" ref="M135:M198" si="22">MIN(D131:D135)</f>
        <v>117.0899963378906</v>
      </c>
      <c r="N135">
        <f t="shared" ref="N135:N198" si="23">MAX(C131:C135)</f>
        <v>122.3199996948242</v>
      </c>
      <c r="O135" s="5">
        <f t="shared" si="20"/>
        <v>-1.0062137999296889E-2</v>
      </c>
      <c r="P135" s="5">
        <f t="shared" ref="P135:P198" si="24">((E141-E135)/E135)</f>
        <v>-2.691427497564133E-2</v>
      </c>
      <c r="Q135">
        <f t="shared" ref="Q135:Q198" si="25">PRODUCT((E135-M135)/(N135-M135),100)</f>
        <v>98.47032925994894</v>
      </c>
    </row>
    <row r="136" spans="1:17" x14ac:dyDescent="0.35">
      <c r="A136" s="2">
        <v>37088</v>
      </c>
      <c r="B136">
        <v>121.76999664306641</v>
      </c>
      <c r="C136">
        <v>122.2799987792969</v>
      </c>
      <c r="D136">
        <v>120.2900009155273</v>
      </c>
      <c r="E136">
        <v>120.7099990844727</v>
      </c>
      <c r="F136">
        <v>80.073745727539063</v>
      </c>
      <c r="G136">
        <f t="shared" si="21"/>
        <v>-1.2516351489157524</v>
      </c>
      <c r="H136">
        <v>6915300</v>
      </c>
      <c r="I136">
        <f t="shared" si="18"/>
        <v>5.3053736556929867E-2</v>
      </c>
      <c r="J136">
        <f t="shared" si="19"/>
        <v>0.42516862738372468</v>
      </c>
      <c r="K136" s="7">
        <f t="shared" si="16"/>
        <v>8.0139242770863657</v>
      </c>
      <c r="L136">
        <f t="shared" si="17"/>
        <v>88.906052799422483</v>
      </c>
      <c r="M136">
        <f t="shared" si="22"/>
        <v>117.0899963378906</v>
      </c>
      <c r="N136">
        <f t="shared" si="23"/>
        <v>122.3199996948242</v>
      </c>
      <c r="O136" s="5">
        <f t="shared" si="20"/>
        <v>1.1266677331343355E-2</v>
      </c>
      <c r="P136" s="5">
        <f t="shared" si="24"/>
        <v>-2.4107332075104144E-2</v>
      </c>
      <c r="Q136">
        <f t="shared" si="25"/>
        <v>69.21606927427554</v>
      </c>
    </row>
    <row r="137" spans="1:17" x14ac:dyDescent="0.35">
      <c r="A137" s="2">
        <v>37089</v>
      </c>
      <c r="B137">
        <v>120.1999969482422</v>
      </c>
      <c r="C137">
        <v>121.9499969482422</v>
      </c>
      <c r="D137">
        <v>119.8300018310547</v>
      </c>
      <c r="E137">
        <v>121.8399963378906</v>
      </c>
      <c r="F137">
        <v>80.8233642578125</v>
      </c>
      <c r="G137">
        <f t="shared" si="21"/>
        <v>0.93612564161078915</v>
      </c>
      <c r="H137">
        <v>7469800</v>
      </c>
      <c r="I137">
        <f t="shared" si="18"/>
        <v>4.9264183945720588E-2</v>
      </c>
      <c r="J137">
        <f t="shared" si="19"/>
        <v>0.46166555697137213</v>
      </c>
      <c r="K137" s="7">
        <f t="shared" si="16"/>
        <v>9.3712210371745215</v>
      </c>
      <c r="L137">
        <f t="shared" si="17"/>
        <v>90.357933782188155</v>
      </c>
      <c r="M137">
        <f t="shared" si="22"/>
        <v>117.0899963378906</v>
      </c>
      <c r="N137">
        <f t="shared" si="23"/>
        <v>122.3199996948242</v>
      </c>
      <c r="O137" s="5">
        <f t="shared" si="20"/>
        <v>-4.1037427366082966E-3</v>
      </c>
      <c r="P137" s="5">
        <f t="shared" si="24"/>
        <v>-2.2488492663532693E-2</v>
      </c>
      <c r="Q137">
        <f t="shared" si="25"/>
        <v>90.822121437125844</v>
      </c>
    </row>
    <row r="138" spans="1:17" x14ac:dyDescent="0.35">
      <c r="A138" s="2">
        <v>37090</v>
      </c>
      <c r="B138">
        <v>120.55999755859381</v>
      </c>
      <c r="C138">
        <v>121.63999938964839</v>
      </c>
      <c r="D138">
        <v>120.05999755859381</v>
      </c>
      <c r="E138">
        <v>121.0100021362305</v>
      </c>
      <c r="F138">
        <v>80.272743225097656</v>
      </c>
      <c r="G138">
        <f t="shared" si="21"/>
        <v>-0.68121653529792692</v>
      </c>
      <c r="H138">
        <v>7709300</v>
      </c>
      <c r="I138">
        <f t="shared" si="18"/>
        <v>2.9130102859685203E-3</v>
      </c>
      <c r="J138">
        <f t="shared" si="19"/>
        <v>0.42868944575913126</v>
      </c>
      <c r="K138" s="7">
        <f t="shared" si="16"/>
        <v>147.16372538197209</v>
      </c>
      <c r="L138">
        <f t="shared" si="17"/>
        <v>99.325070966309767</v>
      </c>
      <c r="M138">
        <f t="shared" si="22"/>
        <v>119.30999755859381</v>
      </c>
      <c r="N138">
        <f t="shared" si="23"/>
        <v>122.3199996948242</v>
      </c>
      <c r="O138" s="5">
        <f t="shared" si="20"/>
        <v>-1.7023429068856517E-2</v>
      </c>
      <c r="P138" s="5">
        <f t="shared" si="24"/>
        <v>-5.4541248694995083E-3</v>
      </c>
      <c r="Q138">
        <f t="shared" si="25"/>
        <v>56.478517313137388</v>
      </c>
    </row>
    <row r="139" spans="1:17" x14ac:dyDescent="0.35">
      <c r="A139" s="2">
        <v>37091</v>
      </c>
      <c r="B139">
        <v>122.1800003051758</v>
      </c>
      <c r="C139">
        <v>122.98000335693359</v>
      </c>
      <c r="D139">
        <v>120.7600021362305</v>
      </c>
      <c r="E139">
        <v>122.0699996948242</v>
      </c>
      <c r="F139">
        <v>80.9759521484375</v>
      </c>
      <c r="G139">
        <f t="shared" si="21"/>
        <v>0.8759586314198925</v>
      </c>
      <c r="H139">
        <v>10082900</v>
      </c>
      <c r="I139">
        <f t="shared" si="18"/>
        <v>2.7049381226850544E-3</v>
      </c>
      <c r="J139">
        <f t="shared" si="19"/>
        <v>0.46063724473489992</v>
      </c>
      <c r="K139" s="7">
        <f t="shared" si="16"/>
        <v>170.29492869790633</v>
      </c>
      <c r="L139">
        <f t="shared" si="17"/>
        <v>99.416211555355744</v>
      </c>
      <c r="M139">
        <f t="shared" si="22"/>
        <v>119.8300018310547</v>
      </c>
      <c r="N139">
        <f t="shared" si="23"/>
        <v>122.98000335693359</v>
      </c>
      <c r="O139" s="5">
        <f t="shared" si="20"/>
        <v>-3.4979902135999226E-2</v>
      </c>
      <c r="P139" s="5">
        <f t="shared" si="24"/>
        <v>-1.0321963950032041E-2</v>
      </c>
      <c r="Q139">
        <f t="shared" si="25"/>
        <v>71.11100884767076</v>
      </c>
    </row>
    <row r="140" spans="1:17" x14ac:dyDescent="0.35">
      <c r="A140" s="2">
        <v>37092</v>
      </c>
      <c r="B140">
        <v>121.15000152587891</v>
      </c>
      <c r="C140">
        <v>121.94000244140619</v>
      </c>
      <c r="D140">
        <v>120.9199981689453</v>
      </c>
      <c r="E140">
        <v>121.3399963378906</v>
      </c>
      <c r="F140">
        <v>80.49169921875</v>
      </c>
      <c r="G140">
        <f t="shared" si="21"/>
        <v>-0.59802028242698546</v>
      </c>
      <c r="H140">
        <v>6705800</v>
      </c>
      <c r="I140">
        <f t="shared" si="18"/>
        <v>4.0204006202291413E-2</v>
      </c>
      <c r="J140">
        <f t="shared" si="19"/>
        <v>0.42773458439669282</v>
      </c>
      <c r="K140" s="7">
        <f t="shared" si="16"/>
        <v>10.639103532232424</v>
      </c>
      <c r="L140">
        <f t="shared" si="17"/>
        <v>91.408273006330106</v>
      </c>
      <c r="M140">
        <f t="shared" si="22"/>
        <v>119.8300018310547</v>
      </c>
      <c r="N140">
        <f t="shared" si="23"/>
        <v>122.98000335693359</v>
      </c>
      <c r="O140" s="5">
        <f t="shared" si="20"/>
        <v>-1.8460507098845388E-2</v>
      </c>
      <c r="P140" s="5">
        <f t="shared" si="24"/>
        <v>-4.0382221737095287E-3</v>
      </c>
      <c r="Q140">
        <f t="shared" si="25"/>
        <v>47.936310329709649</v>
      </c>
    </row>
    <row r="141" spans="1:17" x14ac:dyDescent="0.35">
      <c r="A141" s="2">
        <v>37095</v>
      </c>
      <c r="B141">
        <v>121.8000030517578</v>
      </c>
      <c r="C141">
        <v>121.879997253418</v>
      </c>
      <c r="D141">
        <v>118.9499969482422</v>
      </c>
      <c r="E141">
        <v>118.9499969482422</v>
      </c>
      <c r="F141">
        <v>78.90625</v>
      </c>
      <c r="G141">
        <f t="shared" si="21"/>
        <v>-1.9696715524805686</v>
      </c>
      <c r="H141">
        <v>8065200</v>
      </c>
      <c r="I141">
        <f t="shared" si="18"/>
        <v>0.10335853370362716</v>
      </c>
      <c r="J141">
        <f t="shared" si="19"/>
        <v>0.39718211408264331</v>
      </c>
      <c r="K141" s="7">
        <f t="shared" si="16"/>
        <v>3.8427607266714254</v>
      </c>
      <c r="L141">
        <f t="shared" si="17"/>
        <v>79.35062134099428</v>
      </c>
      <c r="M141">
        <f t="shared" si="22"/>
        <v>118.9499969482422</v>
      </c>
      <c r="N141">
        <f t="shared" si="23"/>
        <v>122.98000335693359</v>
      </c>
      <c r="O141" s="5">
        <f t="shared" si="20"/>
        <v>1.1769664243775171E-2</v>
      </c>
      <c r="P141" s="5">
        <f t="shared" si="24"/>
        <v>2.017655811225608E-2</v>
      </c>
      <c r="Q141">
        <f t="shared" si="25"/>
        <v>0</v>
      </c>
    </row>
    <row r="142" spans="1:17" x14ac:dyDescent="0.35">
      <c r="A142" s="2">
        <v>37096</v>
      </c>
      <c r="B142">
        <v>119</v>
      </c>
      <c r="C142">
        <v>119.1999969482422</v>
      </c>
      <c r="D142">
        <v>116.75</v>
      </c>
      <c r="E142">
        <v>117.8000030517578</v>
      </c>
      <c r="F142">
        <v>78.143417358398438</v>
      </c>
      <c r="G142">
        <f t="shared" si="21"/>
        <v>-0.96678766371451985</v>
      </c>
      <c r="H142">
        <v>12269000</v>
      </c>
      <c r="I142">
        <f t="shared" si="18"/>
        <v>2.6919519602330948E-2</v>
      </c>
      <c r="J142">
        <f t="shared" si="19"/>
        <v>0.36881196307674019</v>
      </c>
      <c r="K142" s="7">
        <f t="shared" si="16"/>
        <v>13.700540296595968</v>
      </c>
      <c r="L142">
        <f t="shared" si="17"/>
        <v>93.197528935507506</v>
      </c>
      <c r="M142">
        <f t="shared" si="22"/>
        <v>116.75</v>
      </c>
      <c r="N142">
        <f t="shared" si="23"/>
        <v>122.98000335693359</v>
      </c>
      <c r="O142" s="5">
        <f t="shared" si="20"/>
        <v>2.5551735389289482E-2</v>
      </c>
      <c r="P142" s="5">
        <f t="shared" si="24"/>
        <v>3.658741465991408E-2</v>
      </c>
      <c r="Q142">
        <f t="shared" si="25"/>
        <v>16.853972487658648</v>
      </c>
    </row>
    <row r="143" spans="1:17" x14ac:dyDescent="0.35">
      <c r="A143" s="2">
        <v>37097</v>
      </c>
      <c r="B143">
        <v>117.9199981689453</v>
      </c>
      <c r="C143">
        <v>119.48000335693359</v>
      </c>
      <c r="D143">
        <v>117.4599990844727</v>
      </c>
      <c r="E143">
        <v>119.09999847412109</v>
      </c>
      <c r="F143">
        <v>79.005729675292969</v>
      </c>
      <c r="G143">
        <f t="shared" si="21"/>
        <v>1.1035614504968361</v>
      </c>
      <c r="H143">
        <v>12088500</v>
      </c>
      <c r="I143">
        <f t="shared" si="18"/>
        <v>2.4996696773593025E-2</v>
      </c>
      <c r="J143">
        <f t="shared" si="19"/>
        <v>0.4212940693210328</v>
      </c>
      <c r="K143" s="7">
        <f t="shared" si="16"/>
        <v>16.853989674591553</v>
      </c>
      <c r="L143">
        <f t="shared" si="17"/>
        <v>94.399010987313801</v>
      </c>
      <c r="M143">
        <f t="shared" si="22"/>
        <v>116.75</v>
      </c>
      <c r="N143">
        <f t="shared" si="23"/>
        <v>122.98000335693359</v>
      </c>
      <c r="O143" s="5">
        <f t="shared" si="20"/>
        <v>1.4693535032918179E-2</v>
      </c>
      <c r="P143" s="5">
        <f t="shared" si="24"/>
        <v>2.947105105961181E-2</v>
      </c>
      <c r="Q143">
        <f t="shared" si="25"/>
        <v>37.720661442432387</v>
      </c>
    </row>
    <row r="144" spans="1:17" x14ac:dyDescent="0.35">
      <c r="A144" s="2">
        <v>37098</v>
      </c>
      <c r="B144">
        <v>119.05999755859381</v>
      </c>
      <c r="C144">
        <v>120.84999847412109</v>
      </c>
      <c r="D144">
        <v>118.55999755859381</v>
      </c>
      <c r="E144">
        <v>120.34999847412109</v>
      </c>
      <c r="F144">
        <v>79.834945678710938</v>
      </c>
      <c r="G144">
        <f t="shared" si="21"/>
        <v>1.0495382166370129</v>
      </c>
      <c r="H144">
        <v>12898200</v>
      </c>
      <c r="I144">
        <f t="shared" si="18"/>
        <v>2.3211218432622093E-2</v>
      </c>
      <c r="J144">
        <f t="shared" si="19"/>
        <v>0.46616865127217427</v>
      </c>
      <c r="K144" s="7">
        <f t="shared" ref="K144:K207" si="26">J144/I144</f>
        <v>20.083764780611425</v>
      </c>
      <c r="L144">
        <f t="shared" ref="L144:L207" si="27">(100-(100/(SUM(1,K144))))</f>
        <v>95.257014056049428</v>
      </c>
      <c r="M144">
        <f t="shared" si="22"/>
        <v>116.75</v>
      </c>
      <c r="N144">
        <f t="shared" si="23"/>
        <v>121.94000244140619</v>
      </c>
      <c r="O144" s="5">
        <f t="shared" si="20"/>
        <v>8.3090985681651703E-3</v>
      </c>
      <c r="P144" s="5">
        <f t="shared" si="24"/>
        <v>1.321149968794556E-2</v>
      </c>
      <c r="Q144">
        <f t="shared" si="25"/>
        <v>69.364099820070606</v>
      </c>
    </row>
    <row r="145" spans="1:17" x14ac:dyDescent="0.35">
      <c r="A145" s="2">
        <v>37099</v>
      </c>
      <c r="B145">
        <v>120.8300018310547</v>
      </c>
      <c r="C145">
        <v>121.34999847412109</v>
      </c>
      <c r="D145">
        <v>119.9100036621094</v>
      </c>
      <c r="E145">
        <v>120.80999755859381</v>
      </c>
      <c r="F145">
        <v>80.140090942382813</v>
      </c>
      <c r="G145">
        <f t="shared" si="21"/>
        <v>0.38221777341495095</v>
      </c>
      <c r="H145">
        <v>8478800</v>
      </c>
      <c r="I145">
        <f t="shared" ref="I145:I208" si="28">ABS(IF(G145&lt;0,(SUM(PRODUCT(I144,13),G145))/14,(SUM(PRODUCT(I144,13),0))/14))</f>
        <v>2.1553274258863369E-2</v>
      </c>
      <c r="J145">
        <f t="shared" ref="J145:J208" si="29">IF(G145&gt;0,(SUM(PRODUCT(J144,13),G145))/14,(SUM(PRODUCT(J144,13),0))/14)</f>
        <v>0.46017215999665828</v>
      </c>
      <c r="K145" s="7">
        <f t="shared" si="26"/>
        <v>21.35045257949248</v>
      </c>
      <c r="L145">
        <f t="shared" si="27"/>
        <v>95.525817669940409</v>
      </c>
      <c r="M145">
        <f t="shared" si="22"/>
        <v>116.75</v>
      </c>
      <c r="N145">
        <f t="shared" si="23"/>
        <v>121.879997253418</v>
      </c>
      <c r="O145" s="5">
        <f t="shared" si="20"/>
        <v>1.0760724095928291E-2</v>
      </c>
      <c r="P145" s="5">
        <f t="shared" si="24"/>
        <v>-4.221459458176524E-3</v>
      </c>
      <c r="Q145">
        <f t="shared" si="25"/>
        <v>79.142294976643996</v>
      </c>
    </row>
    <row r="146" spans="1:17" x14ac:dyDescent="0.35">
      <c r="A146" s="2">
        <v>37102</v>
      </c>
      <c r="B146">
        <v>121.19000244140619</v>
      </c>
      <c r="C146">
        <v>121.34999847412109</v>
      </c>
      <c r="D146">
        <v>120.3000030517578</v>
      </c>
      <c r="E146">
        <v>120.84999847412109</v>
      </c>
      <c r="F146">
        <v>80.166633605957031</v>
      </c>
      <c r="G146">
        <f t="shared" si="21"/>
        <v>3.3110600393718367E-2</v>
      </c>
      <c r="H146">
        <v>8547700</v>
      </c>
      <c r="I146">
        <f t="shared" si="28"/>
        <v>2.0013754668944558E-2</v>
      </c>
      <c r="J146">
        <f t="shared" si="29"/>
        <v>0.42966776288216257</v>
      </c>
      <c r="K146" s="7">
        <f t="shared" si="26"/>
        <v>21.468623453693084</v>
      </c>
      <c r="L146">
        <f t="shared" si="27"/>
        <v>95.549349064214113</v>
      </c>
      <c r="M146">
        <f t="shared" si="22"/>
        <v>116.75</v>
      </c>
      <c r="N146">
        <f t="shared" si="23"/>
        <v>121.34999847412109</v>
      </c>
      <c r="O146" s="5">
        <f t="shared" si="20"/>
        <v>1.4563526342181953E-2</v>
      </c>
      <c r="P146" s="5">
        <f t="shared" si="24"/>
        <v>-6.6199281807867915E-4</v>
      </c>
      <c r="Q146">
        <f t="shared" si="25"/>
        <v>89.130431177033515</v>
      </c>
    </row>
    <row r="147" spans="1:17" x14ac:dyDescent="0.35">
      <c r="A147" s="2">
        <v>37103</v>
      </c>
      <c r="B147">
        <v>121</v>
      </c>
      <c r="C147">
        <v>122.6800003051758</v>
      </c>
      <c r="D147">
        <v>120.8000030517578</v>
      </c>
      <c r="E147">
        <v>121.34999847412109</v>
      </c>
      <c r="F147">
        <v>80.498291015625</v>
      </c>
      <c r="G147">
        <f t="shared" si="21"/>
        <v>0.41373604163269423</v>
      </c>
      <c r="H147">
        <v>11918100</v>
      </c>
      <c r="I147">
        <f t="shared" si="28"/>
        <v>1.8584200764019947E-2</v>
      </c>
      <c r="J147">
        <f t="shared" si="29"/>
        <v>0.42852978279291482</v>
      </c>
      <c r="K147" s="7">
        <f t="shared" si="26"/>
        <v>23.05882228858464</v>
      </c>
      <c r="L147">
        <f t="shared" si="27"/>
        <v>95.843520568026818</v>
      </c>
      <c r="M147">
        <f t="shared" si="22"/>
        <v>117.4599990844727</v>
      </c>
      <c r="N147">
        <f t="shared" si="23"/>
        <v>122.6800003051758</v>
      </c>
      <c r="O147" s="5">
        <f t="shared" si="20"/>
        <v>4.8620022637323951E-3</v>
      </c>
      <c r="P147" s="5">
        <f t="shared" si="24"/>
        <v>-2.3238563908392459E-2</v>
      </c>
      <c r="Q147">
        <f t="shared" si="25"/>
        <v>74.521043677542281</v>
      </c>
    </row>
    <row r="148" spans="1:17" x14ac:dyDescent="0.35">
      <c r="A148" s="2">
        <v>37104</v>
      </c>
      <c r="B148">
        <v>121.9700012207031</v>
      </c>
      <c r="C148">
        <v>122.6999969482422</v>
      </c>
      <c r="D148">
        <v>121.5500030517578</v>
      </c>
      <c r="E148">
        <v>122.11000061035161</v>
      </c>
      <c r="F148">
        <v>81.002471923828125</v>
      </c>
      <c r="G148">
        <f t="shared" si="21"/>
        <v>0.62628936612025443</v>
      </c>
      <c r="H148">
        <v>11940800</v>
      </c>
      <c r="I148">
        <f t="shared" si="28"/>
        <v>1.7256757852304235E-2</v>
      </c>
      <c r="J148">
        <f t="shared" si="29"/>
        <v>0.44265546731629624</v>
      </c>
      <c r="K148" s="7">
        <f t="shared" si="26"/>
        <v>25.651137432932686</v>
      </c>
      <c r="L148">
        <f t="shared" si="27"/>
        <v>96.247814929038242</v>
      </c>
      <c r="M148">
        <f t="shared" si="22"/>
        <v>118.55999755859381</v>
      </c>
      <c r="N148">
        <f t="shared" si="23"/>
        <v>122.6999969482422</v>
      </c>
      <c r="O148" s="5">
        <f t="shared" si="20"/>
        <v>-1.4822680775913191E-2</v>
      </c>
      <c r="P148" s="5">
        <f t="shared" si="24"/>
        <v>-2.6451587427637698E-2</v>
      </c>
      <c r="Q148">
        <f t="shared" si="25"/>
        <v>85.748878626267029</v>
      </c>
    </row>
    <row r="149" spans="1:17" x14ac:dyDescent="0.35">
      <c r="A149" s="2">
        <v>37105</v>
      </c>
      <c r="B149">
        <v>123.23000335693359</v>
      </c>
      <c r="C149">
        <v>123.25</v>
      </c>
      <c r="D149">
        <v>121.88999938964839</v>
      </c>
      <c r="E149">
        <v>122.61000061035161</v>
      </c>
      <c r="F149">
        <v>81.334144592285156</v>
      </c>
      <c r="G149">
        <f t="shared" si="21"/>
        <v>0.40946687208321381</v>
      </c>
      <c r="H149">
        <v>11070100</v>
      </c>
      <c r="I149">
        <f t="shared" si="28"/>
        <v>1.6024132291425359E-2</v>
      </c>
      <c r="J149">
        <f t="shared" si="29"/>
        <v>0.44028485337107609</v>
      </c>
      <c r="K149" s="7">
        <f t="shared" si="26"/>
        <v>27.476361612832914</v>
      </c>
      <c r="L149">
        <f t="shared" si="27"/>
        <v>96.48831541895666</v>
      </c>
      <c r="M149">
        <f t="shared" si="22"/>
        <v>119.9100036621094</v>
      </c>
      <c r="N149">
        <f t="shared" si="23"/>
        <v>123.25</v>
      </c>
      <c r="O149" s="5">
        <f t="shared" si="20"/>
        <v>-1.5006964832604794E-2</v>
      </c>
      <c r="P149" s="5">
        <f t="shared" si="24"/>
        <v>-2.7077723499693108E-2</v>
      </c>
      <c r="Q149">
        <f t="shared" si="25"/>
        <v>80.838320617662944</v>
      </c>
    </row>
    <row r="150" spans="1:17" x14ac:dyDescent="0.35">
      <c r="A150" s="2">
        <v>37106</v>
      </c>
      <c r="B150">
        <v>122.36000061035161</v>
      </c>
      <c r="C150">
        <v>122.36000061035161</v>
      </c>
      <c r="D150">
        <v>120.90000152587891</v>
      </c>
      <c r="E150">
        <v>121.94000244140619</v>
      </c>
      <c r="F150">
        <v>80.889701843261719</v>
      </c>
      <c r="G150">
        <f t="shared" si="21"/>
        <v>-0.54644659131405793</v>
      </c>
      <c r="H150">
        <v>10816300</v>
      </c>
      <c r="I150">
        <f t="shared" si="28"/>
        <v>2.4152347966109163E-2</v>
      </c>
      <c r="J150">
        <f t="shared" si="29"/>
        <v>0.40883593527314205</v>
      </c>
      <c r="K150" s="7">
        <f t="shared" si="26"/>
        <v>16.927378482904647</v>
      </c>
      <c r="L150">
        <f t="shared" si="27"/>
        <v>94.421939599514843</v>
      </c>
      <c r="M150">
        <f t="shared" si="22"/>
        <v>120.3000030517578</v>
      </c>
      <c r="N150">
        <f t="shared" si="23"/>
        <v>123.25</v>
      </c>
      <c r="O150" s="5">
        <f t="shared" si="20"/>
        <v>-2.7964602212861546E-2</v>
      </c>
      <c r="P150" s="5">
        <f t="shared" si="24"/>
        <v>-2.1485998803722636E-2</v>
      </c>
      <c r="Q150">
        <f t="shared" si="25"/>
        <v>55.593257159998501</v>
      </c>
    </row>
    <row r="151" spans="1:17" x14ac:dyDescent="0.35">
      <c r="A151" s="2">
        <v>37109</v>
      </c>
      <c r="B151">
        <v>121.34999847412109</v>
      </c>
      <c r="C151">
        <v>121.5100021362305</v>
      </c>
      <c r="D151">
        <v>120.09999847412109</v>
      </c>
      <c r="E151">
        <v>120.3000030517578</v>
      </c>
      <c r="F151">
        <v>79.801795959472656</v>
      </c>
      <c r="G151">
        <f t="shared" si="21"/>
        <v>-1.3449232055218603</v>
      </c>
      <c r="H151">
        <v>8550100</v>
      </c>
      <c r="I151">
        <f t="shared" si="28"/>
        <v>7.3638762997317225E-2</v>
      </c>
      <c r="J151">
        <f t="shared" si="29"/>
        <v>0.37963336846791762</v>
      </c>
      <c r="K151" s="7">
        <f t="shared" si="26"/>
        <v>5.1553468990475606</v>
      </c>
      <c r="L151">
        <f t="shared" si="27"/>
        <v>83.753961939095035</v>
      </c>
      <c r="M151">
        <f t="shared" si="22"/>
        <v>120.09999847412109</v>
      </c>
      <c r="N151">
        <f t="shared" si="23"/>
        <v>123.25</v>
      </c>
      <c r="O151" s="5">
        <f t="shared" si="20"/>
        <v>-1.1803871673460047E-2</v>
      </c>
      <c r="P151" s="5">
        <f t="shared" si="24"/>
        <v>-8.5619815674338982E-3</v>
      </c>
      <c r="Q151">
        <f t="shared" si="25"/>
        <v>6.3493485953439244</v>
      </c>
    </row>
    <row r="152" spans="1:17" x14ac:dyDescent="0.35">
      <c r="A152" s="2">
        <v>37110</v>
      </c>
      <c r="B152">
        <v>120.26999664306641</v>
      </c>
      <c r="C152">
        <v>121.1999969482422</v>
      </c>
      <c r="D152">
        <v>119.9100036621094</v>
      </c>
      <c r="E152">
        <v>120.76999664306641</v>
      </c>
      <c r="F152">
        <v>80.11358642578125</v>
      </c>
      <c r="G152">
        <f t="shared" si="21"/>
        <v>0.3906846046432752</v>
      </c>
      <c r="H152">
        <v>8865100</v>
      </c>
      <c r="I152">
        <f t="shared" si="28"/>
        <v>6.8378851354651701E-2</v>
      </c>
      <c r="J152">
        <f t="shared" si="29"/>
        <v>0.38042274248044317</v>
      </c>
      <c r="K152" s="7">
        <f t="shared" si="26"/>
        <v>5.5634561702031808</v>
      </c>
      <c r="L152">
        <f t="shared" si="27"/>
        <v>84.764124661336112</v>
      </c>
      <c r="M152">
        <f t="shared" si="22"/>
        <v>119.9100036621094</v>
      </c>
      <c r="N152">
        <f t="shared" si="23"/>
        <v>123.25</v>
      </c>
      <c r="O152" s="5">
        <f t="shared" si="20"/>
        <v>-1.2254663978448276E-2</v>
      </c>
      <c r="P152" s="5">
        <f t="shared" si="24"/>
        <v>-2.0948901628061397E-2</v>
      </c>
      <c r="Q152">
        <f t="shared" si="25"/>
        <v>25.748321074511683</v>
      </c>
    </row>
    <row r="153" spans="1:17" x14ac:dyDescent="0.35">
      <c r="A153" s="2">
        <v>37111</v>
      </c>
      <c r="B153">
        <v>120.120002746582</v>
      </c>
      <c r="C153">
        <v>121.1600036621094</v>
      </c>
      <c r="D153">
        <v>118.4300003051758</v>
      </c>
      <c r="E153">
        <v>118.5299987792969</v>
      </c>
      <c r="F153">
        <v>78.627662658691406</v>
      </c>
      <c r="G153">
        <f t="shared" si="21"/>
        <v>-1.8547635389854129</v>
      </c>
      <c r="H153">
        <v>15183800</v>
      </c>
      <c r="I153">
        <f t="shared" si="28"/>
        <v>6.8988462241067208E-2</v>
      </c>
      <c r="J153">
        <f t="shared" si="29"/>
        <v>0.35324968944612578</v>
      </c>
      <c r="K153" s="7">
        <f t="shared" si="26"/>
        <v>5.1204169214811772</v>
      </c>
      <c r="L153">
        <f t="shared" si="27"/>
        <v>83.661243787326924</v>
      </c>
      <c r="M153">
        <f t="shared" si="22"/>
        <v>118.4300003051758</v>
      </c>
      <c r="N153">
        <f t="shared" si="23"/>
        <v>123.25</v>
      </c>
      <c r="O153" s="5">
        <f t="shared" si="20"/>
        <v>6.6649871227813344E-3</v>
      </c>
      <c r="P153" s="5">
        <f t="shared" si="24"/>
        <v>1.0124251060311591E-3</v>
      </c>
      <c r="Q153">
        <f t="shared" si="25"/>
        <v>2.0746572707979212</v>
      </c>
    </row>
    <row r="154" spans="1:17" x14ac:dyDescent="0.35">
      <c r="A154" s="2">
        <v>37112</v>
      </c>
      <c r="B154">
        <v>118.6999969482422</v>
      </c>
      <c r="C154">
        <v>118.9700012207031</v>
      </c>
      <c r="D154">
        <v>117.86000061035161</v>
      </c>
      <c r="E154">
        <v>118.879997253418</v>
      </c>
      <c r="F154">
        <v>78.859817504882813</v>
      </c>
      <c r="G154">
        <f t="shared" si="21"/>
        <v>0.29528261007813861</v>
      </c>
      <c r="H154">
        <v>14118500</v>
      </c>
      <c r="I154">
        <f t="shared" si="28"/>
        <v>6.4060714938133839E-2</v>
      </c>
      <c r="J154">
        <f t="shared" si="29"/>
        <v>0.3491091837769838</v>
      </c>
      <c r="K154" s="7">
        <f t="shared" si="26"/>
        <v>5.449661061605906</v>
      </c>
      <c r="L154">
        <f t="shared" si="27"/>
        <v>84.495309281399528</v>
      </c>
      <c r="M154">
        <f t="shared" si="22"/>
        <v>117.86000061035161</v>
      </c>
      <c r="N154">
        <f t="shared" si="23"/>
        <v>122.36000061035161</v>
      </c>
      <c r="O154" s="5">
        <f t="shared" si="20"/>
        <v>3.2806140533217076E-3</v>
      </c>
      <c r="P154" s="5">
        <f t="shared" si="24"/>
        <v>-1.7917204766395266E-2</v>
      </c>
      <c r="Q154">
        <f t="shared" si="25"/>
        <v>22.666592068142045</v>
      </c>
    </row>
    <row r="155" spans="1:17" x14ac:dyDescent="0.35">
      <c r="A155" s="2">
        <v>37113</v>
      </c>
      <c r="B155">
        <v>118.8000030517578</v>
      </c>
      <c r="C155">
        <v>119.8399963378906</v>
      </c>
      <c r="D155">
        <v>117.3399963378906</v>
      </c>
      <c r="E155">
        <v>119.2900009155273</v>
      </c>
      <c r="F155">
        <v>79.131805419921875</v>
      </c>
      <c r="G155">
        <f t="shared" si="21"/>
        <v>0.34488868740070205</v>
      </c>
      <c r="H155">
        <v>11173300</v>
      </c>
      <c r="I155">
        <f t="shared" si="28"/>
        <v>5.9484949585409994E-2</v>
      </c>
      <c r="J155">
        <f t="shared" si="29"/>
        <v>0.34880771975010649</v>
      </c>
      <c r="K155" s="7">
        <f t="shared" si="26"/>
        <v>5.8637978544350879</v>
      </c>
      <c r="L155">
        <f t="shared" si="27"/>
        <v>85.430806366859372</v>
      </c>
      <c r="M155">
        <f t="shared" si="22"/>
        <v>117.3399963378906</v>
      </c>
      <c r="N155">
        <f t="shared" si="23"/>
        <v>121.5100021362305</v>
      </c>
      <c r="O155" s="5">
        <f t="shared" si="20"/>
        <v>-8.802104482347483E-3</v>
      </c>
      <c r="P155" s="5">
        <f t="shared" si="24"/>
        <v>-1.2239073461877723E-2</v>
      </c>
      <c r="Q155">
        <f t="shared" si="25"/>
        <v>46.762634680580319</v>
      </c>
    </row>
    <row r="156" spans="1:17" x14ac:dyDescent="0.35">
      <c r="A156" s="2">
        <v>37116</v>
      </c>
      <c r="B156">
        <v>119.59999847412109</v>
      </c>
      <c r="C156">
        <v>119.84999847412109</v>
      </c>
      <c r="D156">
        <v>118.80999755859381</v>
      </c>
      <c r="E156">
        <v>119.3199996948242</v>
      </c>
      <c r="F156">
        <v>79.151710510253906</v>
      </c>
      <c r="G156">
        <f t="shared" si="21"/>
        <v>2.5147773549055823E-2</v>
      </c>
      <c r="H156">
        <v>7431600</v>
      </c>
      <c r="I156">
        <f t="shared" si="28"/>
        <v>5.5236024615023568E-2</v>
      </c>
      <c r="J156">
        <f t="shared" si="29"/>
        <v>0.32568915216431715</v>
      </c>
      <c r="K156" s="7">
        <f t="shared" si="26"/>
        <v>5.8963177461495562</v>
      </c>
      <c r="L156">
        <f t="shared" si="27"/>
        <v>85.499508044588964</v>
      </c>
      <c r="M156">
        <f t="shared" si="22"/>
        <v>117.3399963378906</v>
      </c>
      <c r="N156">
        <f t="shared" si="23"/>
        <v>121.1999969482422</v>
      </c>
      <c r="O156" s="5">
        <f t="shared" si="20"/>
        <v>-5.6151371996220438E-3</v>
      </c>
      <c r="P156" s="5">
        <f t="shared" si="24"/>
        <v>-2.9332886431039949E-2</v>
      </c>
      <c r="Q156">
        <f t="shared" si="25"/>
        <v>51.295415643813868</v>
      </c>
    </row>
    <row r="157" spans="1:17" x14ac:dyDescent="0.35">
      <c r="A157" s="2">
        <v>37117</v>
      </c>
      <c r="B157">
        <v>120.13999938964839</v>
      </c>
      <c r="C157">
        <v>120.34999847412109</v>
      </c>
      <c r="D157">
        <v>118.8000030517578</v>
      </c>
      <c r="E157">
        <v>119.26999664306641</v>
      </c>
      <c r="F157">
        <v>79.118515014648438</v>
      </c>
      <c r="G157">
        <f t="shared" si="21"/>
        <v>-4.1906681097625992E-2</v>
      </c>
      <c r="H157">
        <v>13178100</v>
      </c>
      <c r="I157">
        <f t="shared" si="28"/>
        <v>4.8297259921262888E-2</v>
      </c>
      <c r="J157">
        <f t="shared" si="29"/>
        <v>0.30242564129543731</v>
      </c>
      <c r="K157" s="7">
        <f t="shared" si="26"/>
        <v>6.2617556728574222</v>
      </c>
      <c r="L157">
        <f t="shared" si="27"/>
        <v>86.229225478657412</v>
      </c>
      <c r="M157">
        <f t="shared" si="22"/>
        <v>117.3399963378906</v>
      </c>
      <c r="N157">
        <f t="shared" si="23"/>
        <v>121.1600036621094</v>
      </c>
      <c r="O157" s="5">
        <f t="shared" si="20"/>
        <v>-2.1128504351416048E-2</v>
      </c>
      <c r="P157" s="5">
        <f t="shared" si="24"/>
        <v>-1.8864761158109755E-2</v>
      </c>
      <c r="Q157">
        <f t="shared" si="25"/>
        <v>50.523471327911537</v>
      </c>
    </row>
    <row r="158" spans="1:17" x14ac:dyDescent="0.35">
      <c r="A158" s="2">
        <v>37118</v>
      </c>
      <c r="B158">
        <v>119.23000335693359</v>
      </c>
      <c r="C158">
        <v>119.61000061035161</v>
      </c>
      <c r="D158">
        <v>118.0800018310547</v>
      </c>
      <c r="E158">
        <v>118.2399978637695</v>
      </c>
      <c r="F158">
        <v>78.435256958007813</v>
      </c>
      <c r="G158">
        <f t="shared" si="21"/>
        <v>-0.86358582064803047</v>
      </c>
      <c r="H158">
        <v>8520600</v>
      </c>
      <c r="I158">
        <f t="shared" si="28"/>
        <v>1.6837245833686638E-2</v>
      </c>
      <c r="J158">
        <f t="shared" si="29"/>
        <v>0.28082380977433463</v>
      </c>
      <c r="K158" s="7">
        <f t="shared" si="26"/>
        <v>16.67872599522687</v>
      </c>
      <c r="L158">
        <f t="shared" si="27"/>
        <v>94.343483799285124</v>
      </c>
      <c r="M158">
        <f t="shared" si="22"/>
        <v>117.3399963378906</v>
      </c>
      <c r="N158">
        <f t="shared" si="23"/>
        <v>120.34999847412109</v>
      </c>
      <c r="O158" s="5">
        <f t="shared" si="20"/>
        <v>-3.4674901904783442E-3</v>
      </c>
      <c r="P158" s="5">
        <f t="shared" si="24"/>
        <v>-1.3870089811215477E-2</v>
      </c>
      <c r="Q158">
        <f t="shared" si="25"/>
        <v>29.900361698945545</v>
      </c>
    </row>
    <row r="159" spans="1:17" x14ac:dyDescent="0.35">
      <c r="A159" s="2">
        <v>37119</v>
      </c>
      <c r="B159">
        <v>117.8000030517578</v>
      </c>
      <c r="C159">
        <v>118.75</v>
      </c>
      <c r="D159">
        <v>117</v>
      </c>
      <c r="E159">
        <v>118.65000152587891</v>
      </c>
      <c r="F159">
        <v>78.707252502441406</v>
      </c>
      <c r="G159">
        <f t="shared" si="21"/>
        <v>0.34675547151293939</v>
      </c>
      <c r="H159">
        <v>10734700</v>
      </c>
      <c r="I159">
        <f t="shared" si="28"/>
        <v>1.5634585416994733E-2</v>
      </c>
      <c r="J159">
        <f t="shared" si="29"/>
        <v>0.28553321418423494</v>
      </c>
      <c r="K159" s="7">
        <f t="shared" si="26"/>
        <v>18.262922013516359</v>
      </c>
      <c r="L159">
        <f t="shared" si="27"/>
        <v>94.808679600642506</v>
      </c>
      <c r="M159">
        <f t="shared" si="22"/>
        <v>117</v>
      </c>
      <c r="N159">
        <f t="shared" si="23"/>
        <v>120.34999847412109</v>
      </c>
      <c r="O159" s="5">
        <f t="shared" si="20"/>
        <v>-2.3851679685292261E-2</v>
      </c>
      <c r="P159" s="5">
        <f t="shared" si="24"/>
        <v>3.1183743146164216E-3</v>
      </c>
      <c r="Q159">
        <f t="shared" si="25"/>
        <v>49.253799326335546</v>
      </c>
    </row>
    <row r="160" spans="1:17" x14ac:dyDescent="0.35">
      <c r="A160" s="2">
        <v>37120</v>
      </c>
      <c r="B160">
        <v>117.65000152587891</v>
      </c>
      <c r="C160">
        <v>117.870002746582</v>
      </c>
      <c r="D160">
        <v>116.0100021362305</v>
      </c>
      <c r="E160">
        <v>116.75</v>
      </c>
      <c r="F160">
        <v>77.446846008300781</v>
      </c>
      <c r="G160">
        <f t="shared" si="21"/>
        <v>-1.6013497694431083</v>
      </c>
      <c r="H160">
        <v>11604600</v>
      </c>
      <c r="I160">
        <f t="shared" si="28"/>
        <v>9.9864297073012614E-2</v>
      </c>
      <c r="J160">
        <f t="shared" si="29"/>
        <v>0.26513798459964671</v>
      </c>
      <c r="K160" s="7">
        <f t="shared" si="26"/>
        <v>2.6549827352792508</v>
      </c>
      <c r="L160">
        <f t="shared" si="27"/>
        <v>72.640089641255244</v>
      </c>
      <c r="M160">
        <f t="shared" si="22"/>
        <v>116.0100021362305</v>
      </c>
      <c r="N160">
        <f t="shared" si="23"/>
        <v>120.34999847412109</v>
      </c>
      <c r="O160" s="5">
        <f t="shared" si="20"/>
        <v>2.3126050797979123E-3</v>
      </c>
      <c r="P160" s="5">
        <f t="shared" si="24"/>
        <v>1.3361863456906268E-2</v>
      </c>
      <c r="Q160">
        <f t="shared" si="25"/>
        <v>17.050656409751028</v>
      </c>
    </row>
    <row r="161" spans="1:17" x14ac:dyDescent="0.35">
      <c r="A161" s="2">
        <v>37123</v>
      </c>
      <c r="B161">
        <v>116.8000030517578</v>
      </c>
      <c r="C161">
        <v>117.90000152587891</v>
      </c>
      <c r="D161">
        <v>116.5500030517578</v>
      </c>
      <c r="E161">
        <v>117.8300018310547</v>
      </c>
      <c r="F161">
        <v>78.163299560546875</v>
      </c>
      <c r="G161">
        <f t="shared" si="21"/>
        <v>0.92505510154578308</v>
      </c>
      <c r="H161">
        <v>10417400</v>
      </c>
      <c r="I161">
        <f t="shared" si="28"/>
        <v>9.2731132996368856E-2</v>
      </c>
      <c r="J161">
        <f t="shared" si="29"/>
        <v>0.3122749215243707</v>
      </c>
      <c r="K161" s="7">
        <f t="shared" si="26"/>
        <v>3.3675305308369161</v>
      </c>
      <c r="L161">
        <f t="shared" si="27"/>
        <v>77.103766237247626</v>
      </c>
      <c r="M161">
        <f t="shared" si="22"/>
        <v>116.0100021362305</v>
      </c>
      <c r="N161">
        <f t="shared" si="23"/>
        <v>120.34999847412109</v>
      </c>
      <c r="O161" s="5">
        <f t="shared" si="20"/>
        <v>-1.0438796043618784E-2</v>
      </c>
      <c r="P161" s="5">
        <f t="shared" si="24"/>
        <v>-1.0608503611773314E-2</v>
      </c>
      <c r="Q161">
        <f t="shared" si="25"/>
        <v>41.935512224620766</v>
      </c>
    </row>
    <row r="162" spans="1:17" x14ac:dyDescent="0.35">
      <c r="A162" s="2">
        <v>37124</v>
      </c>
      <c r="B162">
        <v>117.8000030517578</v>
      </c>
      <c r="C162">
        <v>118.5400009155273</v>
      </c>
      <c r="D162">
        <v>115.8000030517578</v>
      </c>
      <c r="E162">
        <v>115.8199996948242</v>
      </c>
      <c r="F162">
        <v>76.829963684082031</v>
      </c>
      <c r="G162">
        <f t="shared" si="21"/>
        <v>-1.7058491937498643</v>
      </c>
      <c r="H162">
        <v>14480800</v>
      </c>
      <c r="I162">
        <f t="shared" si="28"/>
        <v>3.5738890342647801E-2</v>
      </c>
      <c r="J162">
        <f t="shared" si="29"/>
        <v>0.28996956998691564</v>
      </c>
      <c r="K162" s="7">
        <f t="shared" si="26"/>
        <v>8.1135582892144313</v>
      </c>
      <c r="L162">
        <f t="shared" si="27"/>
        <v>89.027337421175389</v>
      </c>
      <c r="M162">
        <f t="shared" si="22"/>
        <v>115.8000030517578</v>
      </c>
      <c r="N162">
        <f t="shared" si="23"/>
        <v>119.61000061035161</v>
      </c>
      <c r="O162" s="5">
        <f t="shared" si="20"/>
        <v>2.7629053329942324E-2</v>
      </c>
      <c r="P162" s="5">
        <f t="shared" si="24"/>
        <v>-2.4175339322627895E-3</v>
      </c>
      <c r="Q162">
        <f t="shared" si="25"/>
        <v>0.5248466110247747</v>
      </c>
    </row>
    <row r="163" spans="1:17" x14ac:dyDescent="0.35">
      <c r="A163" s="2">
        <v>37125</v>
      </c>
      <c r="B163">
        <v>116.75</v>
      </c>
      <c r="C163">
        <v>117.4300003051758</v>
      </c>
      <c r="D163">
        <v>115.7799987792969</v>
      </c>
      <c r="E163">
        <v>117.01999664306641</v>
      </c>
      <c r="F163">
        <v>77.625961303710938</v>
      </c>
      <c r="G163">
        <f t="shared" si="21"/>
        <v>1.0360878530513651</v>
      </c>
      <c r="H163">
        <v>11752300</v>
      </c>
      <c r="I163">
        <f t="shared" si="28"/>
        <v>3.31861124610301E-2</v>
      </c>
      <c r="J163">
        <f t="shared" si="29"/>
        <v>0.34326373306294772</v>
      </c>
      <c r="K163" s="7">
        <f t="shared" si="26"/>
        <v>10.343595787727068</v>
      </c>
      <c r="L163">
        <f t="shared" si="27"/>
        <v>91.184453160064763</v>
      </c>
      <c r="M163">
        <f t="shared" si="22"/>
        <v>115.7799987792969</v>
      </c>
      <c r="N163">
        <f t="shared" si="23"/>
        <v>118.75</v>
      </c>
      <c r="O163" s="5">
        <f t="shared" si="20"/>
        <v>1.1023764762719594E-2</v>
      </c>
      <c r="P163" s="5">
        <f t="shared" si="24"/>
        <v>-3.1618501575657251E-2</v>
      </c>
      <c r="Q163">
        <f t="shared" si="25"/>
        <v>41.750752663864382</v>
      </c>
    </row>
    <row r="164" spans="1:17" x14ac:dyDescent="0.35">
      <c r="A164" s="2">
        <v>37126</v>
      </c>
      <c r="B164">
        <v>116.9599990844727</v>
      </c>
      <c r="C164">
        <v>117.51999664306641</v>
      </c>
      <c r="D164">
        <v>116.4899978637695</v>
      </c>
      <c r="E164">
        <v>116.59999847412109</v>
      </c>
      <c r="F164">
        <v>77.34735107421875</v>
      </c>
      <c r="G164">
        <f t="shared" si="21"/>
        <v>-0.35891145188320939</v>
      </c>
      <c r="H164">
        <v>8744100</v>
      </c>
      <c r="I164">
        <f t="shared" si="28"/>
        <v>5.1791435792987095E-3</v>
      </c>
      <c r="J164">
        <f t="shared" si="29"/>
        <v>0.31874489498702285</v>
      </c>
      <c r="K164" s="7">
        <f t="shared" si="26"/>
        <v>61.543938704665727</v>
      </c>
      <c r="L164">
        <f t="shared" si="27"/>
        <v>98.401124040617219</v>
      </c>
      <c r="M164">
        <f t="shared" si="22"/>
        <v>115.7799987792969</v>
      </c>
      <c r="N164">
        <f t="shared" si="23"/>
        <v>118.5400009155273</v>
      </c>
      <c r="O164" s="5">
        <f t="shared" si="20"/>
        <v>-1.7149779869705758E-4</v>
      </c>
      <c r="P164" s="5">
        <f t="shared" si="24"/>
        <v>-2.1011980963155454E-2</v>
      </c>
      <c r="Q164">
        <f t="shared" si="25"/>
        <v>29.710110874919227</v>
      </c>
    </row>
    <row r="165" spans="1:17" x14ac:dyDescent="0.35">
      <c r="A165" s="2">
        <v>37127</v>
      </c>
      <c r="B165">
        <v>117.2099990844727</v>
      </c>
      <c r="C165">
        <v>119.129997253418</v>
      </c>
      <c r="D165">
        <v>116.7399978637695</v>
      </c>
      <c r="E165">
        <v>119.01999664306641</v>
      </c>
      <c r="F165">
        <v>78.952674865722656</v>
      </c>
      <c r="G165">
        <f t="shared" si="21"/>
        <v>2.0754701549009211</v>
      </c>
      <c r="H165">
        <v>11687700</v>
      </c>
      <c r="I165">
        <f t="shared" si="28"/>
        <v>4.8092047522059452E-3</v>
      </c>
      <c r="J165">
        <f t="shared" si="29"/>
        <v>0.44422527069515844</v>
      </c>
      <c r="K165" s="7">
        <f t="shared" si="26"/>
        <v>92.369797832249859</v>
      </c>
      <c r="L165">
        <f t="shared" si="27"/>
        <v>98.928989862657062</v>
      </c>
      <c r="M165">
        <f t="shared" si="22"/>
        <v>115.7799987792969</v>
      </c>
      <c r="N165">
        <f t="shared" si="23"/>
        <v>119.129997253418</v>
      </c>
      <c r="O165" s="5">
        <f t="shared" si="20"/>
        <v>-2.9238748325421289E-2</v>
      </c>
      <c r="P165" s="5">
        <f t="shared" si="24"/>
        <v>-4.7050904319172152E-2</v>
      </c>
      <c r="Q165">
        <f t="shared" si="25"/>
        <v>96.716398195361847</v>
      </c>
    </row>
    <row r="166" spans="1:17" x14ac:dyDescent="0.35">
      <c r="A166" s="2">
        <v>37130</v>
      </c>
      <c r="B166">
        <v>118.9700012207031</v>
      </c>
      <c r="C166">
        <v>119.1999969482422</v>
      </c>
      <c r="D166">
        <v>118.2600021362305</v>
      </c>
      <c r="E166">
        <v>118.30999755859381</v>
      </c>
      <c r="F166">
        <v>78.481712341308594</v>
      </c>
      <c r="G166">
        <f t="shared" si="21"/>
        <v>-0.59653764451182323</v>
      </c>
      <c r="H166">
        <v>7425100</v>
      </c>
      <c r="I166">
        <f t="shared" si="28"/>
        <v>3.8144141623796139E-2</v>
      </c>
      <c r="J166">
        <f t="shared" si="29"/>
        <v>0.41249489421693281</v>
      </c>
      <c r="K166" s="7">
        <f t="shared" si="26"/>
        <v>10.814108711246991</v>
      </c>
      <c r="L166">
        <f t="shared" si="27"/>
        <v>91.53554428487692</v>
      </c>
      <c r="M166">
        <f t="shared" si="22"/>
        <v>115.7799987792969</v>
      </c>
      <c r="N166">
        <f t="shared" si="23"/>
        <v>119.1999969482422</v>
      </c>
      <c r="O166" s="5">
        <f t="shared" si="20"/>
        <v>-4.2177313555418448E-2</v>
      </c>
      <c r="P166" s="5">
        <f t="shared" si="24"/>
        <v>-3.8965435766055795E-2</v>
      </c>
      <c r="Q166">
        <f t="shared" si="25"/>
        <v>73.976612100851966</v>
      </c>
    </row>
    <row r="167" spans="1:17" x14ac:dyDescent="0.35">
      <c r="A167" s="2">
        <v>37131</v>
      </c>
      <c r="B167">
        <v>118.2799987792969</v>
      </c>
      <c r="C167">
        <v>118.4899978637695</v>
      </c>
      <c r="D167">
        <v>116.5800018310547</v>
      </c>
      <c r="E167">
        <v>116.5800018310547</v>
      </c>
      <c r="F167">
        <v>77.334129333496094</v>
      </c>
      <c r="G167">
        <f t="shared" si="21"/>
        <v>-1.4622565829082308</v>
      </c>
      <c r="H167">
        <v>12046600</v>
      </c>
      <c r="I167">
        <f t="shared" si="28"/>
        <v>6.9027338699920074E-2</v>
      </c>
      <c r="J167">
        <f t="shared" si="29"/>
        <v>0.38303097320143759</v>
      </c>
      <c r="K167" s="7">
        <f t="shared" si="26"/>
        <v>5.5489749484124484</v>
      </c>
      <c r="L167">
        <f t="shared" si="27"/>
        <v>84.730434795106191</v>
      </c>
      <c r="M167">
        <f t="shared" si="22"/>
        <v>115.7799987792969</v>
      </c>
      <c r="N167">
        <f t="shared" si="23"/>
        <v>119.1999969482422</v>
      </c>
      <c r="O167" s="5">
        <f t="shared" si="20"/>
        <v>-2.0844057874499788E-2</v>
      </c>
      <c r="P167" s="5">
        <f t="shared" si="24"/>
        <v>-4.9837065506381048E-2</v>
      </c>
      <c r="Q167">
        <f t="shared" si="25"/>
        <v>23.391914622121369</v>
      </c>
    </row>
    <row r="168" spans="1:17" x14ac:dyDescent="0.35">
      <c r="A168" s="2">
        <v>37132</v>
      </c>
      <c r="B168">
        <v>117.129997253418</v>
      </c>
      <c r="C168">
        <v>117.1800003051758</v>
      </c>
      <c r="D168">
        <v>115.1699981689453</v>
      </c>
      <c r="E168">
        <v>115.5400009155273</v>
      </c>
      <c r="F168">
        <v>76.644203186035156</v>
      </c>
      <c r="G168">
        <f t="shared" si="21"/>
        <v>-0.89209203910851542</v>
      </c>
      <c r="H168">
        <v>16180000</v>
      </c>
      <c r="I168">
        <f t="shared" si="28"/>
        <v>3.7595457074611282E-4</v>
      </c>
      <c r="J168">
        <f t="shared" si="29"/>
        <v>0.35567161797276342</v>
      </c>
      <c r="K168" s="7">
        <f t="shared" si="26"/>
        <v>946.04945822816785</v>
      </c>
      <c r="L168">
        <f t="shared" si="27"/>
        <v>99.894408893715976</v>
      </c>
      <c r="M168">
        <f t="shared" si="22"/>
        <v>115.1699981689453</v>
      </c>
      <c r="N168">
        <f t="shared" si="23"/>
        <v>119.1999969482422</v>
      </c>
      <c r="O168" s="5">
        <f t="shared" si="20"/>
        <v>-1.8348647479516315E-2</v>
      </c>
      <c r="P168" s="5">
        <f t="shared" si="24"/>
        <v>-5.9027173626304448E-2</v>
      </c>
      <c r="Q168">
        <f t="shared" si="25"/>
        <v>9.1812123736314284</v>
      </c>
    </row>
    <row r="169" spans="1:17" x14ac:dyDescent="0.35">
      <c r="A169" s="2">
        <v>37133</v>
      </c>
      <c r="B169">
        <v>114.84999847412109</v>
      </c>
      <c r="C169">
        <v>115.7399978637695</v>
      </c>
      <c r="D169">
        <v>112.0400009155273</v>
      </c>
      <c r="E169">
        <v>113.3199996948242</v>
      </c>
      <c r="F169">
        <v>75.171546936035156</v>
      </c>
      <c r="G169">
        <f t="shared" si="21"/>
        <v>-1.9214135391310636</v>
      </c>
      <c r="H169">
        <v>17692600</v>
      </c>
      <c r="I169">
        <f t="shared" si="28"/>
        <v>0.13689472355081173</v>
      </c>
      <c r="J169">
        <f t="shared" si="29"/>
        <v>0.33026650240328032</v>
      </c>
      <c r="K169" s="7">
        <f t="shared" si="26"/>
        <v>2.412558306388588</v>
      </c>
      <c r="L169">
        <f t="shared" si="27"/>
        <v>70.696471379612234</v>
      </c>
      <c r="M169">
        <f t="shared" si="22"/>
        <v>112.0400009155273</v>
      </c>
      <c r="N169">
        <f t="shared" si="23"/>
        <v>119.1999969482422</v>
      </c>
      <c r="O169" s="5">
        <f t="shared" si="20"/>
        <v>3.3533114581834333E-3</v>
      </c>
      <c r="P169" s="5">
        <f t="shared" si="24"/>
        <v>-2.8856306493757963E-2</v>
      </c>
      <c r="Q169">
        <f t="shared" si="25"/>
        <v>17.87708782865845</v>
      </c>
    </row>
    <row r="170" spans="1:17" x14ac:dyDescent="0.35">
      <c r="A170" s="2">
        <v>37134</v>
      </c>
      <c r="B170">
        <v>113.40000152587891</v>
      </c>
      <c r="C170">
        <v>114.76999664306641</v>
      </c>
      <c r="D170">
        <v>113.129997253418</v>
      </c>
      <c r="E170">
        <v>114.15000152587891</v>
      </c>
      <c r="F170">
        <v>75.722152709960938</v>
      </c>
      <c r="G170">
        <f t="shared" si="21"/>
        <v>0.73244072828268048</v>
      </c>
      <c r="H170">
        <v>15985400</v>
      </c>
      <c r="I170">
        <f t="shared" si="28"/>
        <v>0.12711652901146803</v>
      </c>
      <c r="J170">
        <f t="shared" si="29"/>
        <v>0.35899323282323747</v>
      </c>
      <c r="K170" s="7">
        <f t="shared" si="26"/>
        <v>2.8241270872873683</v>
      </c>
      <c r="L170">
        <f t="shared" si="27"/>
        <v>73.850241449236279</v>
      </c>
      <c r="M170">
        <f t="shared" si="22"/>
        <v>112.0400009155273</v>
      </c>
      <c r="N170">
        <f t="shared" si="23"/>
        <v>119.1999969482422</v>
      </c>
      <c r="O170" s="5">
        <f t="shared" si="20"/>
        <v>-2.9610204447051369E-2</v>
      </c>
      <c r="P170" s="5">
        <f t="shared" si="24"/>
        <v>-8.6289954817810655E-2</v>
      </c>
      <c r="Q170">
        <f t="shared" si="25"/>
        <v>29.469298596127057</v>
      </c>
    </row>
    <row r="171" spans="1:17" x14ac:dyDescent="0.35">
      <c r="A171" s="2">
        <v>37138</v>
      </c>
      <c r="B171">
        <v>113.84999847412109</v>
      </c>
      <c r="C171">
        <v>116.1699981689453</v>
      </c>
      <c r="D171">
        <v>113.370002746582</v>
      </c>
      <c r="E171">
        <v>113.4199981689453</v>
      </c>
      <c r="F171">
        <v>75.237869262695313</v>
      </c>
      <c r="G171">
        <f t="shared" si="21"/>
        <v>-0.63951234969375725</v>
      </c>
      <c r="H171">
        <v>24473400</v>
      </c>
      <c r="I171">
        <f t="shared" si="28"/>
        <v>7.2357323389666231E-2</v>
      </c>
      <c r="J171">
        <f t="shared" si="29"/>
        <v>0.33335085905014911</v>
      </c>
      <c r="K171" s="7">
        <f t="shared" si="26"/>
        <v>4.6070092622823147</v>
      </c>
      <c r="L171">
        <f t="shared" si="27"/>
        <v>82.165180166066762</v>
      </c>
      <c r="M171">
        <f t="shared" si="22"/>
        <v>112.0400009155273</v>
      </c>
      <c r="N171">
        <f t="shared" si="23"/>
        <v>118.4899978637695</v>
      </c>
      <c r="O171" s="5">
        <f t="shared" si="20"/>
        <v>-4.1438873427253095E-2</v>
      </c>
      <c r="P171" s="5">
        <f t="shared" si="24"/>
        <v>-8.2613253998032862E-2</v>
      </c>
      <c r="Q171">
        <f t="shared" si="25"/>
        <v>21.395316377538499</v>
      </c>
    </row>
    <row r="172" spans="1:17" x14ac:dyDescent="0.35">
      <c r="A172" s="2">
        <v>37139</v>
      </c>
      <c r="B172">
        <v>113.6999969482422</v>
      </c>
      <c r="C172">
        <v>114.19000244140619</v>
      </c>
      <c r="D172">
        <v>111.9499969482422</v>
      </c>
      <c r="E172">
        <v>113.6999969482422</v>
      </c>
      <c r="F172">
        <v>75.423652648925781</v>
      </c>
      <c r="G172">
        <f t="shared" si="21"/>
        <v>0.24686896827473925</v>
      </c>
      <c r="H172">
        <v>21477100</v>
      </c>
      <c r="I172">
        <f t="shared" si="28"/>
        <v>6.7188943147547212E-2</v>
      </c>
      <c r="J172">
        <f t="shared" si="29"/>
        <v>0.32717358113761985</v>
      </c>
      <c r="K172" s="7">
        <f t="shared" si="26"/>
        <v>4.8694556843846355</v>
      </c>
      <c r="L172">
        <f t="shared" si="27"/>
        <v>82.962645025833567</v>
      </c>
      <c r="M172">
        <f t="shared" si="22"/>
        <v>111.9499969482422</v>
      </c>
      <c r="N172">
        <f t="shared" si="23"/>
        <v>117.1800003051758</v>
      </c>
      <c r="O172" s="5">
        <f t="shared" si="20"/>
        <v>-3.2101970047949346E-2</v>
      </c>
      <c r="P172" s="5">
        <f t="shared" si="24"/>
        <v>-0.10334213118183953</v>
      </c>
      <c r="Q172">
        <f t="shared" si="25"/>
        <v>33.460781582099088</v>
      </c>
    </row>
    <row r="173" spans="1:17" x14ac:dyDescent="0.35">
      <c r="A173" s="2">
        <v>37140</v>
      </c>
      <c r="B173">
        <v>112.65000152587891</v>
      </c>
      <c r="C173">
        <v>113.3000030517578</v>
      </c>
      <c r="D173">
        <v>110.76999664306641</v>
      </c>
      <c r="E173">
        <v>110.76999664306641</v>
      </c>
      <c r="F173">
        <v>73.480018615722656</v>
      </c>
      <c r="G173">
        <f t="shared" si="21"/>
        <v>-2.5769572417047399</v>
      </c>
      <c r="H173">
        <v>21653000</v>
      </c>
      <c r="I173">
        <f t="shared" si="28"/>
        <v>0.12167864148475901</v>
      </c>
      <c r="J173">
        <f t="shared" si="29"/>
        <v>0.30380403962778985</v>
      </c>
      <c r="K173" s="7">
        <f t="shared" si="26"/>
        <v>2.4967737634204532</v>
      </c>
      <c r="L173">
        <f t="shared" si="27"/>
        <v>71.40221050441005</v>
      </c>
      <c r="M173">
        <f t="shared" si="22"/>
        <v>110.76999664306641</v>
      </c>
      <c r="N173">
        <f t="shared" si="23"/>
        <v>116.1699981689453</v>
      </c>
      <c r="O173" s="5">
        <f t="shared" si="20"/>
        <v>-5.8409260516246425E-2</v>
      </c>
      <c r="P173" s="5">
        <f t="shared" si="24"/>
        <v>-0.10887422518802288</v>
      </c>
      <c r="Q173">
        <f t="shared" si="25"/>
        <v>0</v>
      </c>
    </row>
    <row r="174" spans="1:17" x14ac:dyDescent="0.35">
      <c r="A174" s="2">
        <v>37141</v>
      </c>
      <c r="B174">
        <v>110.01999664306641</v>
      </c>
      <c r="C174">
        <v>111.25</v>
      </c>
      <c r="D174">
        <v>108.629997253418</v>
      </c>
      <c r="E174">
        <v>108.7200012207031</v>
      </c>
      <c r="F174">
        <v>72.120140075683594</v>
      </c>
      <c r="G174">
        <f t="shared" si="21"/>
        <v>-1.850677516014557</v>
      </c>
      <c r="H174">
        <v>33133900</v>
      </c>
      <c r="I174">
        <f t="shared" si="28"/>
        <v>1.9203941193763563E-2</v>
      </c>
      <c r="J174">
        <f t="shared" si="29"/>
        <v>0.28210375108294772</v>
      </c>
      <c r="K174" s="7">
        <f t="shared" si="26"/>
        <v>14.689888301395147</v>
      </c>
      <c r="L174">
        <f t="shared" si="27"/>
        <v>93.626468329216337</v>
      </c>
      <c r="M174">
        <f t="shared" si="22"/>
        <v>108.629997253418</v>
      </c>
      <c r="N174">
        <f t="shared" si="23"/>
        <v>116.1699981689453</v>
      </c>
      <c r="O174" s="5">
        <f t="shared" si="20"/>
        <v>-4.2954360895058656E-2</v>
      </c>
      <c r="P174" s="5">
        <f t="shared" si="24"/>
        <v>-0.10522445100219287</v>
      </c>
      <c r="Q174">
        <f t="shared" si="25"/>
        <v>1.1936864238272453</v>
      </c>
    </row>
    <row r="175" spans="1:17" x14ac:dyDescent="0.35">
      <c r="A175" s="2">
        <v>37144</v>
      </c>
      <c r="B175">
        <v>107.6999969482422</v>
      </c>
      <c r="C175">
        <v>110.34999847412109</v>
      </c>
      <c r="D175">
        <v>107.6999969482422</v>
      </c>
      <c r="E175">
        <v>110.0500030517578</v>
      </c>
      <c r="F175">
        <v>73.002372741699219</v>
      </c>
      <c r="G175">
        <f t="shared" si="21"/>
        <v>1.2233276454392046</v>
      </c>
      <c r="H175">
        <v>23408700</v>
      </c>
      <c r="I175">
        <f t="shared" si="28"/>
        <v>1.7832231108494738E-2</v>
      </c>
      <c r="J175">
        <f t="shared" si="29"/>
        <v>0.34933402925125179</v>
      </c>
      <c r="K175" s="7">
        <f t="shared" si="26"/>
        <v>19.590034871454733</v>
      </c>
      <c r="L175">
        <f t="shared" si="27"/>
        <v>95.143281659098292</v>
      </c>
      <c r="M175">
        <f t="shared" si="22"/>
        <v>107.6999969482422</v>
      </c>
      <c r="N175">
        <f t="shared" si="23"/>
        <v>116.1699981689453</v>
      </c>
      <c r="O175" s="5">
        <f t="shared" si="20"/>
        <v>-7.3602961189433769E-2</v>
      </c>
      <c r="P175" s="5">
        <f t="shared" si="24"/>
        <v>-8.4961434295628135E-2</v>
      </c>
      <c r="Q175">
        <f t="shared" si="25"/>
        <v>27.745050352194895</v>
      </c>
    </row>
    <row r="176" spans="1:17" x14ac:dyDescent="0.35">
      <c r="A176" s="2">
        <v>37151</v>
      </c>
      <c r="B176">
        <v>101</v>
      </c>
      <c r="C176">
        <v>106.40000152587891</v>
      </c>
      <c r="D176">
        <v>100</v>
      </c>
      <c r="E176">
        <v>104.3000030517578</v>
      </c>
      <c r="F176">
        <v>69.188064575195313</v>
      </c>
      <c r="G176">
        <f t="shared" si="21"/>
        <v>-5.2248976288494138</v>
      </c>
      <c r="H176">
        <v>32388700</v>
      </c>
      <c r="I176">
        <f t="shared" si="28"/>
        <v>0.356648473174213</v>
      </c>
      <c r="J176">
        <f t="shared" si="29"/>
        <v>0.32438159859044807</v>
      </c>
      <c r="K176" s="7">
        <f t="shared" si="26"/>
        <v>0.90952751235246854</v>
      </c>
      <c r="L176">
        <f t="shared" si="27"/>
        <v>47.631024243896007</v>
      </c>
      <c r="M176">
        <f t="shared" si="22"/>
        <v>100</v>
      </c>
      <c r="N176">
        <f t="shared" si="23"/>
        <v>114.19000244140619</v>
      </c>
      <c r="O176" s="5">
        <f t="shared" si="20"/>
        <v>-5.3595434359778114E-2</v>
      </c>
      <c r="P176" s="5">
        <f t="shared" si="24"/>
        <v>-2.44487342008263E-2</v>
      </c>
      <c r="Q176">
        <f t="shared" si="25"/>
        <v>30.303046595752935</v>
      </c>
    </row>
    <row r="177" spans="1:17" x14ac:dyDescent="0.35">
      <c r="A177" s="2">
        <v>37152</v>
      </c>
      <c r="B177">
        <v>104.3300018310547</v>
      </c>
      <c r="C177">
        <v>105.3000030517578</v>
      </c>
      <c r="D177">
        <v>103.36000061035161</v>
      </c>
      <c r="E177">
        <v>104.0500030517578</v>
      </c>
      <c r="F177">
        <v>69.022239685058594</v>
      </c>
      <c r="G177">
        <f t="shared" si="21"/>
        <v>-0.23969318570004269</v>
      </c>
      <c r="H177">
        <v>22029200</v>
      </c>
      <c r="I177">
        <f t="shared" si="28"/>
        <v>0.31405264039748043</v>
      </c>
      <c r="J177">
        <f t="shared" si="29"/>
        <v>0.30121148440541606</v>
      </c>
      <c r="K177" s="7">
        <f t="shared" si="26"/>
        <v>0.95911145349450977</v>
      </c>
      <c r="L177">
        <f t="shared" si="27"/>
        <v>48.956451751824623</v>
      </c>
      <c r="M177">
        <f t="shared" si="22"/>
        <v>100</v>
      </c>
      <c r="N177">
        <f t="shared" si="23"/>
        <v>113.3000030517578</v>
      </c>
      <c r="O177" s="5">
        <f t="shared" si="20"/>
        <v>-6.5064911810654213E-2</v>
      </c>
      <c r="P177" s="5">
        <f t="shared" si="24"/>
        <v>-2.5564666834139663E-2</v>
      </c>
      <c r="Q177">
        <f t="shared" si="25"/>
        <v>30.451143777914613</v>
      </c>
    </row>
    <row r="178" spans="1:17" x14ac:dyDescent="0.35">
      <c r="A178" s="2">
        <v>37153</v>
      </c>
      <c r="B178">
        <v>104.09999847412109</v>
      </c>
      <c r="C178">
        <v>104.5</v>
      </c>
      <c r="D178">
        <v>98.55999755859375</v>
      </c>
      <c r="E178">
        <v>101.9499969482422</v>
      </c>
      <c r="F178">
        <v>67.629226684570313</v>
      </c>
      <c r="G178">
        <f t="shared" si="21"/>
        <v>-2.0182662584555486</v>
      </c>
      <c r="H178">
        <v>42771800</v>
      </c>
      <c r="I178">
        <f t="shared" si="28"/>
        <v>0.14745843333654979</v>
      </c>
      <c r="J178">
        <f t="shared" si="29"/>
        <v>0.27969637837645778</v>
      </c>
      <c r="K178" s="7">
        <f t="shared" si="26"/>
        <v>1.8967811609533141</v>
      </c>
      <c r="L178">
        <f t="shared" si="27"/>
        <v>65.478924901910574</v>
      </c>
      <c r="M178">
        <f t="shared" si="22"/>
        <v>98.55999755859375</v>
      </c>
      <c r="N178">
        <f t="shared" si="23"/>
        <v>111.25</v>
      </c>
      <c r="O178" s="5">
        <f t="shared" si="20"/>
        <v>-1.2260912578885097E-2</v>
      </c>
      <c r="P178" s="5">
        <f t="shared" si="24"/>
        <v>3.1387906268075852E-3</v>
      </c>
      <c r="Q178">
        <f t="shared" si="25"/>
        <v>26.713938041392428</v>
      </c>
    </row>
    <row r="179" spans="1:17" x14ac:dyDescent="0.35">
      <c r="A179" s="2">
        <v>37154</v>
      </c>
      <c r="B179">
        <v>100.40000152587891</v>
      </c>
      <c r="C179">
        <v>101.80999755859381</v>
      </c>
      <c r="D179">
        <v>98.55999755859375</v>
      </c>
      <c r="E179">
        <v>98.709999084472656</v>
      </c>
      <c r="F179">
        <v>65.479927062988281</v>
      </c>
      <c r="G179">
        <f t="shared" si="21"/>
        <v>-3.1780264450762292</v>
      </c>
      <c r="H179">
        <v>36210900</v>
      </c>
      <c r="I179">
        <f t="shared" si="28"/>
        <v>9.007620083579157E-2</v>
      </c>
      <c r="J179">
        <f t="shared" si="29"/>
        <v>0.25971806563528221</v>
      </c>
      <c r="K179" s="7">
        <f t="shared" si="26"/>
        <v>2.883315051316905</v>
      </c>
      <c r="L179">
        <f t="shared" si="27"/>
        <v>74.248805806758298</v>
      </c>
      <c r="M179">
        <f t="shared" si="22"/>
        <v>98.55999755859375</v>
      </c>
      <c r="N179">
        <f t="shared" si="23"/>
        <v>110.34999847412109</v>
      </c>
      <c r="O179" s="5">
        <f t="shared" si="20"/>
        <v>3.0797294536755233E-2</v>
      </c>
      <c r="P179" s="5">
        <f t="shared" si="24"/>
        <v>5.8048864452222265E-2</v>
      </c>
      <c r="Q179">
        <f t="shared" si="25"/>
        <v>1.2722774743923502</v>
      </c>
    </row>
    <row r="180" spans="1:17" x14ac:dyDescent="0.35">
      <c r="A180" s="2">
        <v>37155</v>
      </c>
      <c r="B180">
        <v>94.279998779296875</v>
      </c>
      <c r="C180">
        <v>98.989997863769531</v>
      </c>
      <c r="D180">
        <v>93.800003051757813</v>
      </c>
      <c r="E180">
        <v>97.279998779296875</v>
      </c>
      <c r="F180">
        <v>64.773475646972656</v>
      </c>
      <c r="G180">
        <f t="shared" si="21"/>
        <v>-1.4486883987832231</v>
      </c>
      <c r="H180">
        <v>49782100</v>
      </c>
      <c r="I180">
        <f t="shared" si="28"/>
        <v>1.983555627985234E-2</v>
      </c>
      <c r="J180">
        <f t="shared" si="29"/>
        <v>0.24116677523276206</v>
      </c>
      <c r="K180" s="7">
        <f t="shared" si="26"/>
        <v>12.158306620204218</v>
      </c>
      <c r="L180">
        <f t="shared" si="27"/>
        <v>92.400237896383061</v>
      </c>
      <c r="M180">
        <f t="shared" si="22"/>
        <v>93.800003051757813</v>
      </c>
      <c r="N180">
        <f t="shared" si="23"/>
        <v>106.40000152587891</v>
      </c>
      <c r="O180" s="5">
        <f t="shared" si="20"/>
        <v>4.224918443590904E-2</v>
      </c>
      <c r="P180" s="5">
        <f t="shared" si="24"/>
        <v>7.185441973152186E-2</v>
      </c>
      <c r="Q180">
        <f t="shared" si="25"/>
        <v>27.619017055331891</v>
      </c>
    </row>
    <row r="181" spans="1:17" x14ac:dyDescent="0.35">
      <c r="A181" s="2">
        <v>37158</v>
      </c>
      <c r="B181">
        <v>99.720001220703125</v>
      </c>
      <c r="C181">
        <v>101.1600036621094</v>
      </c>
      <c r="D181">
        <v>99.05999755859375</v>
      </c>
      <c r="E181">
        <v>100.6999969482422</v>
      </c>
      <c r="F181">
        <v>67.050643920898438</v>
      </c>
      <c r="G181">
        <f t="shared" si="21"/>
        <v>3.5156231618633313</v>
      </c>
      <c r="H181">
        <v>25549600</v>
      </c>
      <c r="I181">
        <f t="shared" si="28"/>
        <v>1.8418730831291457E-2</v>
      </c>
      <c r="J181">
        <f t="shared" si="29"/>
        <v>0.47505651713494557</v>
      </c>
      <c r="K181" s="7">
        <f t="shared" si="26"/>
        <v>25.792033201759768</v>
      </c>
      <c r="L181">
        <f t="shared" si="27"/>
        <v>96.267547175425577</v>
      </c>
      <c r="M181">
        <f t="shared" si="22"/>
        <v>93.800003051757813</v>
      </c>
      <c r="N181">
        <f t="shared" si="23"/>
        <v>105.3000030517578</v>
      </c>
      <c r="O181" s="5">
        <f t="shared" si="20"/>
        <v>1.5590861394277431E-2</v>
      </c>
      <c r="P181" s="5">
        <f t="shared" si="24"/>
        <v>4.8460824535284996E-2</v>
      </c>
      <c r="Q181">
        <f t="shared" si="25"/>
        <v>59.999946925951285</v>
      </c>
    </row>
    <row r="182" spans="1:17" x14ac:dyDescent="0.35">
      <c r="A182" s="2">
        <v>37159</v>
      </c>
      <c r="B182">
        <v>100.75</v>
      </c>
      <c r="C182">
        <v>102</v>
      </c>
      <c r="D182">
        <v>99.900001525878906</v>
      </c>
      <c r="E182">
        <v>101.75</v>
      </c>
      <c r="F182">
        <v>67.749801635742188</v>
      </c>
      <c r="G182">
        <f t="shared" si="21"/>
        <v>1.0427041544971238</v>
      </c>
      <c r="H182">
        <v>25466200</v>
      </c>
      <c r="I182">
        <f t="shared" si="28"/>
        <v>1.7103107200484923E-2</v>
      </c>
      <c r="J182">
        <f t="shared" si="29"/>
        <v>0.51560277694652978</v>
      </c>
      <c r="K182" s="7">
        <f t="shared" si="26"/>
        <v>30.146731287044201</v>
      </c>
      <c r="L182">
        <f t="shared" si="27"/>
        <v>96.78939022273596</v>
      </c>
      <c r="M182">
        <f t="shared" si="22"/>
        <v>93.800003051757813</v>
      </c>
      <c r="N182">
        <f t="shared" si="23"/>
        <v>104.5</v>
      </c>
      <c r="O182" s="5">
        <f t="shared" si="20"/>
        <v>2.6437370431510499E-2</v>
      </c>
      <c r="P182" s="5">
        <f t="shared" si="24"/>
        <v>5.5036840040502147E-2</v>
      </c>
      <c r="Q182">
        <f t="shared" si="25"/>
        <v>74.29905809036913</v>
      </c>
    </row>
    <row r="183" spans="1:17" x14ac:dyDescent="0.35">
      <c r="A183" s="2">
        <v>37160</v>
      </c>
      <c r="B183">
        <v>102.34999847412109</v>
      </c>
      <c r="C183">
        <v>102.40000152587891</v>
      </c>
      <c r="D183">
        <v>100.4300003051758</v>
      </c>
      <c r="E183">
        <v>101.38999938964839</v>
      </c>
      <c r="F183">
        <v>67.510093688964844</v>
      </c>
      <c r="G183">
        <f t="shared" si="21"/>
        <v>-0.35380895366251119</v>
      </c>
      <c r="H183">
        <v>18587500</v>
      </c>
      <c r="I183">
        <f t="shared" si="28"/>
        <v>9.3906114325862274E-3</v>
      </c>
      <c r="J183">
        <f t="shared" si="29"/>
        <v>0.47877400716463481</v>
      </c>
      <c r="K183" s="7">
        <f t="shared" si="26"/>
        <v>50.984327336050548</v>
      </c>
      <c r="L183">
        <f t="shared" si="27"/>
        <v>98.076343291824202</v>
      </c>
      <c r="M183">
        <f t="shared" si="22"/>
        <v>93.800003051757813</v>
      </c>
      <c r="N183">
        <f t="shared" si="23"/>
        <v>102.40000152587891</v>
      </c>
      <c r="O183" s="5">
        <f t="shared" si="20"/>
        <v>2.840514124425619E-2</v>
      </c>
      <c r="P183" s="5">
        <f t="shared" si="24"/>
        <v>5.967060941096608E-2</v>
      </c>
      <c r="Q183">
        <f t="shared" si="25"/>
        <v>88.255787029849074</v>
      </c>
    </row>
    <row r="184" spans="1:17" x14ac:dyDescent="0.35">
      <c r="A184" s="2">
        <v>37161</v>
      </c>
      <c r="B184">
        <v>101.25</v>
      </c>
      <c r="C184">
        <v>102.2900009155273</v>
      </c>
      <c r="D184">
        <v>100</v>
      </c>
      <c r="E184">
        <v>102.26999664306641</v>
      </c>
      <c r="F184">
        <v>68.096015930175781</v>
      </c>
      <c r="G184">
        <f t="shared" si="21"/>
        <v>0.86793299015233671</v>
      </c>
      <c r="H184">
        <v>20536800</v>
      </c>
      <c r="I184">
        <f t="shared" si="28"/>
        <v>8.7198534731157823E-3</v>
      </c>
      <c r="J184">
        <f t="shared" si="29"/>
        <v>0.50657107737804208</v>
      </c>
      <c r="K184" s="7">
        <f t="shared" si="26"/>
        <v>58.093989645566126</v>
      </c>
      <c r="L184">
        <f t="shared" si="27"/>
        <v>98.307780527262082</v>
      </c>
      <c r="M184">
        <f t="shared" si="22"/>
        <v>93.800003051757813</v>
      </c>
      <c r="N184">
        <f t="shared" si="23"/>
        <v>102.40000152587891</v>
      </c>
      <c r="O184" s="5">
        <f t="shared" si="20"/>
        <v>3.2365359310028916E-2</v>
      </c>
      <c r="P184" s="5">
        <f t="shared" si="24"/>
        <v>4.8499138326738772E-2</v>
      </c>
      <c r="Q184">
        <f t="shared" si="25"/>
        <v>98.488315047918817</v>
      </c>
    </row>
    <row r="185" spans="1:17" x14ac:dyDescent="0.35">
      <c r="A185" s="2">
        <v>37162</v>
      </c>
      <c r="B185">
        <v>102.98000335693359</v>
      </c>
      <c r="C185">
        <v>109.620002746582</v>
      </c>
      <c r="D185">
        <v>102.5</v>
      </c>
      <c r="E185">
        <v>104.44000244140619</v>
      </c>
      <c r="F185">
        <v>69.540901184082031</v>
      </c>
      <c r="G185">
        <f t="shared" si="21"/>
        <v>2.1218400993141198</v>
      </c>
      <c r="H185">
        <v>21687200</v>
      </c>
      <c r="I185">
        <f t="shared" si="28"/>
        <v>8.097006796464655E-3</v>
      </c>
      <c r="J185">
        <f t="shared" si="29"/>
        <v>0.62194743608776193</v>
      </c>
      <c r="K185" s="7">
        <f t="shared" si="26"/>
        <v>76.812018530022584</v>
      </c>
      <c r="L185">
        <f t="shared" si="27"/>
        <v>98.714851485809788</v>
      </c>
      <c r="M185">
        <f t="shared" si="22"/>
        <v>99.05999755859375</v>
      </c>
      <c r="N185">
        <f t="shared" si="23"/>
        <v>109.620002746582</v>
      </c>
      <c r="O185" s="5">
        <f t="shared" si="20"/>
        <v>2.7862849144871391E-2</v>
      </c>
      <c r="P185" s="5">
        <f t="shared" si="24"/>
        <v>2.0011454318600363E-2</v>
      </c>
      <c r="Q185">
        <f t="shared" si="25"/>
        <v>50.94699090614148</v>
      </c>
    </row>
    <row r="186" spans="1:17" x14ac:dyDescent="0.35">
      <c r="A186" s="2">
        <v>37165</v>
      </c>
      <c r="B186">
        <v>103.90000152587891</v>
      </c>
      <c r="C186">
        <v>104.3199996948242</v>
      </c>
      <c r="D186">
        <v>102.8300018310547</v>
      </c>
      <c r="E186">
        <v>104.26999664306641</v>
      </c>
      <c r="F186">
        <v>69.427703857421875</v>
      </c>
      <c r="G186">
        <f t="shared" si="21"/>
        <v>-0.16277843198554595</v>
      </c>
      <c r="H186">
        <v>20457400</v>
      </c>
      <c r="I186">
        <f t="shared" si="28"/>
        <v>4.1083816879646734E-3</v>
      </c>
      <c r="J186">
        <f t="shared" si="29"/>
        <v>0.57752261922435033</v>
      </c>
      <c r="K186" s="7">
        <f t="shared" si="26"/>
        <v>140.57180249736237</v>
      </c>
      <c r="L186">
        <f t="shared" si="27"/>
        <v>99.293644650728638</v>
      </c>
      <c r="M186">
        <f t="shared" si="22"/>
        <v>99.900001525878906</v>
      </c>
      <c r="N186">
        <f t="shared" si="23"/>
        <v>109.620002746582</v>
      </c>
      <c r="O186" s="5">
        <f t="shared" si="20"/>
        <v>3.0401897961033274E-2</v>
      </c>
      <c r="P186" s="5">
        <f t="shared" si="24"/>
        <v>1.620794567771449E-2</v>
      </c>
      <c r="Q186">
        <f t="shared" si="25"/>
        <v>44.958791855700987</v>
      </c>
    </row>
    <row r="187" spans="1:17" x14ac:dyDescent="0.35">
      <c r="A187" s="2">
        <v>37166</v>
      </c>
      <c r="B187">
        <v>104</v>
      </c>
      <c r="C187">
        <v>105.5800018310547</v>
      </c>
      <c r="D187">
        <v>103.65000152587891</v>
      </c>
      <c r="E187">
        <v>105.5800018310547</v>
      </c>
      <c r="F187">
        <v>70.299980163574219</v>
      </c>
      <c r="G187">
        <f t="shared" si="21"/>
        <v>1.2563587131134777</v>
      </c>
      <c r="H187">
        <v>19833100</v>
      </c>
      <c r="I187">
        <f t="shared" si="28"/>
        <v>3.8149258531100542E-3</v>
      </c>
      <c r="J187">
        <f t="shared" si="29"/>
        <v>0.62601091164500222</v>
      </c>
      <c r="K187" s="7">
        <f t="shared" si="26"/>
        <v>164.0951713739488</v>
      </c>
      <c r="L187">
        <f t="shared" si="27"/>
        <v>99.394288765881015</v>
      </c>
      <c r="M187">
        <f t="shared" si="22"/>
        <v>100</v>
      </c>
      <c r="N187">
        <f t="shared" si="23"/>
        <v>109.620002746582</v>
      </c>
      <c r="O187" s="5">
        <f t="shared" si="20"/>
        <v>1.5627974022193757E-2</v>
      </c>
      <c r="P187" s="5">
        <f t="shared" si="24"/>
        <v>2.595186414330574E-2</v>
      </c>
      <c r="Q187">
        <f t="shared" si="25"/>
        <v>58.004160477368707</v>
      </c>
    </row>
    <row r="188" spans="1:17" x14ac:dyDescent="0.35">
      <c r="A188" s="2">
        <v>37167</v>
      </c>
      <c r="B188">
        <v>104.59999847412109</v>
      </c>
      <c r="C188">
        <v>107.879997253418</v>
      </c>
      <c r="D188">
        <v>104.34999847412109</v>
      </c>
      <c r="E188">
        <v>107.34999847412109</v>
      </c>
      <c r="F188">
        <v>71.478507995605469</v>
      </c>
      <c r="G188">
        <f t="shared" si="21"/>
        <v>1.6764506652487812</v>
      </c>
      <c r="H188">
        <v>32045800</v>
      </c>
      <c r="I188">
        <f t="shared" si="28"/>
        <v>3.5424311493164789E-3</v>
      </c>
      <c r="J188">
        <f t="shared" si="29"/>
        <v>0.70104232261670074</v>
      </c>
      <c r="K188" s="7">
        <f t="shared" si="26"/>
        <v>197.89864448091492</v>
      </c>
      <c r="L188">
        <f t="shared" si="27"/>
        <v>99.497231364944795</v>
      </c>
      <c r="M188">
        <f t="shared" si="22"/>
        <v>100</v>
      </c>
      <c r="N188">
        <f t="shared" si="23"/>
        <v>109.620002746582</v>
      </c>
      <c r="O188" s="5">
        <f t="shared" si="20"/>
        <v>-7.6385627059125478E-3</v>
      </c>
      <c r="P188" s="5">
        <f t="shared" si="24"/>
        <v>2.4685622389810681E-2</v>
      </c>
      <c r="Q188">
        <f t="shared" si="25"/>
        <v>76.403288728088526</v>
      </c>
    </row>
    <row r="189" spans="1:17" x14ac:dyDescent="0.35">
      <c r="A189" s="2">
        <v>37168</v>
      </c>
      <c r="B189">
        <v>108.2900009155273</v>
      </c>
      <c r="C189">
        <v>108.9700012207031</v>
      </c>
      <c r="D189">
        <v>106.75</v>
      </c>
      <c r="E189">
        <v>107.44000244140619</v>
      </c>
      <c r="F189">
        <v>71.538444519042969</v>
      </c>
      <c r="G189">
        <f t="shared" si="21"/>
        <v>8.3841610213712947E-2</v>
      </c>
      <c r="H189">
        <v>32674100</v>
      </c>
      <c r="I189">
        <f t="shared" si="28"/>
        <v>3.2894003529367302E-3</v>
      </c>
      <c r="J189">
        <f t="shared" si="29"/>
        <v>0.65695655744505876</v>
      </c>
      <c r="K189" s="7">
        <f t="shared" si="26"/>
        <v>199.71924574597227</v>
      </c>
      <c r="L189">
        <f t="shared" si="27"/>
        <v>99.501791671105821</v>
      </c>
      <c r="M189">
        <f t="shared" si="22"/>
        <v>102.5</v>
      </c>
      <c r="N189">
        <f t="shared" si="23"/>
        <v>109.620002746582</v>
      </c>
      <c r="O189" s="5">
        <f t="shared" si="20"/>
        <v>-1.3775161236994883E-2</v>
      </c>
      <c r="P189" s="5">
        <f t="shared" si="24"/>
        <v>1.9173469022557527E-2</v>
      </c>
      <c r="Q189">
        <f t="shared" si="25"/>
        <v>69.382029996795552</v>
      </c>
    </row>
    <row r="190" spans="1:17" x14ac:dyDescent="0.35">
      <c r="A190" s="2">
        <v>37169</v>
      </c>
      <c r="B190">
        <v>107.25</v>
      </c>
      <c r="C190">
        <v>107.620002746582</v>
      </c>
      <c r="D190">
        <v>105.51999664306641</v>
      </c>
      <c r="E190">
        <v>107.23000335693359</v>
      </c>
      <c r="F190">
        <v>71.39862060546875</v>
      </c>
      <c r="G190">
        <f t="shared" si="21"/>
        <v>-0.19545707343698654</v>
      </c>
      <c r="H190">
        <v>29796100</v>
      </c>
      <c r="I190">
        <f t="shared" si="28"/>
        <v>1.0906776346343504E-2</v>
      </c>
      <c r="J190">
        <f t="shared" si="29"/>
        <v>0.61003108905612602</v>
      </c>
      <c r="K190" s="7">
        <f t="shared" si="26"/>
        <v>55.931383360642478</v>
      </c>
      <c r="L190">
        <f t="shared" si="27"/>
        <v>98.243499558643578</v>
      </c>
      <c r="M190">
        <f t="shared" si="22"/>
        <v>102.8300018310547</v>
      </c>
      <c r="N190">
        <f t="shared" si="23"/>
        <v>108.9700012207031</v>
      </c>
      <c r="O190" s="5">
        <f t="shared" si="20"/>
        <v>1.0165031276389777E-2</v>
      </c>
      <c r="P190" s="5">
        <f t="shared" si="24"/>
        <v>1.9304295719677008E-2</v>
      </c>
      <c r="Q190">
        <f t="shared" si="25"/>
        <v>71.661269760009802</v>
      </c>
    </row>
    <row r="191" spans="1:17" x14ac:dyDescent="0.35">
      <c r="A191" s="2">
        <v>37172</v>
      </c>
      <c r="B191">
        <v>106.26999664306641</v>
      </c>
      <c r="C191">
        <v>107.3000030517578</v>
      </c>
      <c r="D191">
        <v>105.870002746582</v>
      </c>
      <c r="E191">
        <v>106.5299987792969</v>
      </c>
      <c r="F191">
        <v>70.932548522949219</v>
      </c>
      <c r="G191">
        <f t="shared" si="21"/>
        <v>-0.65280663594367716</v>
      </c>
      <c r="H191">
        <v>12970300</v>
      </c>
      <c r="I191">
        <f t="shared" si="28"/>
        <v>3.6501324531515111E-2</v>
      </c>
      <c r="J191">
        <f t="shared" si="29"/>
        <v>0.56645743983783137</v>
      </c>
      <c r="K191" s="7">
        <f t="shared" si="26"/>
        <v>15.518818758172845</v>
      </c>
      <c r="L191">
        <f t="shared" si="27"/>
        <v>93.946298372544106</v>
      </c>
      <c r="M191">
        <f t="shared" si="22"/>
        <v>103.65000152587891</v>
      </c>
      <c r="N191">
        <f t="shared" si="23"/>
        <v>108.9700012207031</v>
      </c>
      <c r="O191" s="5">
        <f t="shared" si="20"/>
        <v>3.2572995967943809E-2</v>
      </c>
      <c r="P191" s="5">
        <f t="shared" si="24"/>
        <v>3.2479105642729225E-2</v>
      </c>
      <c r="Q191">
        <f t="shared" si="25"/>
        <v>54.13528982379335</v>
      </c>
    </row>
    <row r="192" spans="1:17" x14ac:dyDescent="0.35">
      <c r="A192" s="2">
        <v>37173</v>
      </c>
      <c r="B192">
        <v>106.61000061035161</v>
      </c>
      <c r="C192">
        <v>106.75</v>
      </c>
      <c r="D192">
        <v>105.59999847412109</v>
      </c>
      <c r="E192">
        <v>105.9599990844727</v>
      </c>
      <c r="F192">
        <v>70.552986145019531</v>
      </c>
      <c r="G192">
        <f t="shared" si="21"/>
        <v>-0.53506026598676604</v>
      </c>
      <c r="H192">
        <v>15976300</v>
      </c>
      <c r="I192">
        <f t="shared" si="28"/>
        <v>4.3245033626478279E-3</v>
      </c>
      <c r="J192">
        <f t="shared" si="29"/>
        <v>0.5259961941351291</v>
      </c>
      <c r="K192" s="7">
        <f t="shared" si="26"/>
        <v>121.6315840284304</v>
      </c>
      <c r="L192">
        <f t="shared" si="27"/>
        <v>99.18454939001019</v>
      </c>
      <c r="M192">
        <f t="shared" si="22"/>
        <v>104.34999847412109</v>
      </c>
      <c r="N192">
        <f t="shared" si="23"/>
        <v>108.9700012207031</v>
      </c>
      <c r="O192" s="5">
        <f t="shared" si="20"/>
        <v>3.3408842451057082E-2</v>
      </c>
      <c r="P192" s="5">
        <f t="shared" si="24"/>
        <v>1.5949438052173966E-2</v>
      </c>
      <c r="Q192">
        <f t="shared" si="25"/>
        <v>34.848477342199097</v>
      </c>
    </row>
    <row r="193" spans="1:17" x14ac:dyDescent="0.35">
      <c r="A193" s="2">
        <v>37174</v>
      </c>
      <c r="B193">
        <v>105.8000030517578</v>
      </c>
      <c r="C193">
        <v>108.5500030517578</v>
      </c>
      <c r="D193">
        <v>105.51999664306641</v>
      </c>
      <c r="E193">
        <v>108.3199996948242</v>
      </c>
      <c r="F193">
        <v>72.124382019042969</v>
      </c>
      <c r="G193">
        <f t="shared" si="21"/>
        <v>2.2272561634037786</v>
      </c>
      <c r="H193">
        <v>19987400</v>
      </c>
      <c r="I193">
        <f t="shared" si="28"/>
        <v>4.0156102653158398E-3</v>
      </c>
      <c r="J193">
        <f t="shared" si="29"/>
        <v>0.64751476336860403</v>
      </c>
      <c r="K193" s="7">
        <f t="shared" si="26"/>
        <v>161.24940434618475</v>
      </c>
      <c r="L193">
        <f t="shared" si="27"/>
        <v>99.383664917581854</v>
      </c>
      <c r="M193">
        <f t="shared" si="22"/>
        <v>105.51999664306641</v>
      </c>
      <c r="N193">
        <f t="shared" si="23"/>
        <v>108.9700012207031</v>
      </c>
      <c r="O193" s="5">
        <f t="shared" si="20"/>
        <v>9.0472983723653092E-3</v>
      </c>
      <c r="P193" s="5">
        <f t="shared" si="24"/>
        <v>-8.3087290289376777E-3</v>
      </c>
      <c r="Q193">
        <f t="shared" si="25"/>
        <v>81.159401060152987</v>
      </c>
    </row>
    <row r="194" spans="1:17" x14ac:dyDescent="0.35">
      <c r="A194" s="2">
        <v>37175</v>
      </c>
      <c r="B194">
        <v>108.9499969482422</v>
      </c>
      <c r="C194">
        <v>110.3000030517578</v>
      </c>
      <c r="D194">
        <v>108.9499969482422</v>
      </c>
      <c r="E194">
        <v>110</v>
      </c>
      <c r="F194">
        <v>73.242988586425781</v>
      </c>
      <c r="G194">
        <f t="shared" si="21"/>
        <v>1.550960404273404</v>
      </c>
      <c r="H194">
        <v>23006300</v>
      </c>
      <c r="I194">
        <f t="shared" si="28"/>
        <v>3.7287809606504226E-3</v>
      </c>
      <c r="J194">
        <f t="shared" si="29"/>
        <v>0.71204659486180411</v>
      </c>
      <c r="K194" s="7">
        <f t="shared" si="26"/>
        <v>190.95961988005851</v>
      </c>
      <c r="L194">
        <f t="shared" si="27"/>
        <v>99.479057105538743</v>
      </c>
      <c r="M194">
        <f t="shared" si="22"/>
        <v>105.51999664306641</v>
      </c>
      <c r="N194">
        <f t="shared" si="23"/>
        <v>110.3000030517578</v>
      </c>
      <c r="O194" s="5">
        <f t="shared" si="20"/>
        <v>-9.0928511186337923E-5</v>
      </c>
      <c r="P194" s="5">
        <f t="shared" si="24"/>
        <v>-2.409092296253551E-2</v>
      </c>
      <c r="Q194">
        <f t="shared" si="25"/>
        <v>93.723793942779892</v>
      </c>
    </row>
    <row r="195" spans="1:17" x14ac:dyDescent="0.35">
      <c r="A195" s="2">
        <v>37176</v>
      </c>
      <c r="B195">
        <v>109.15000152587891</v>
      </c>
      <c r="C195">
        <v>109.88999938964839</v>
      </c>
      <c r="D195">
        <v>107.3000030517578</v>
      </c>
      <c r="E195">
        <v>109.5</v>
      </c>
      <c r="F195">
        <v>72.910087585449219</v>
      </c>
      <c r="G195">
        <f t="shared" si="21"/>
        <v>-0.45454545454545453</v>
      </c>
      <c r="H195">
        <v>31360500</v>
      </c>
      <c r="I195">
        <f t="shared" si="28"/>
        <v>2.900509300407136E-2</v>
      </c>
      <c r="J195">
        <f t="shared" si="29"/>
        <v>0.66118612380024666</v>
      </c>
      <c r="K195" s="7">
        <f t="shared" si="26"/>
        <v>22.795518142535791</v>
      </c>
      <c r="L195">
        <f t="shared" si="27"/>
        <v>95.797527946187287</v>
      </c>
      <c r="M195">
        <f t="shared" si="22"/>
        <v>105.51999664306641</v>
      </c>
      <c r="N195">
        <f t="shared" si="23"/>
        <v>110.3000030517578</v>
      </c>
      <c r="O195" s="5">
        <f t="shared" ref="O195:O258" si="30">(E198-E195)/E195</f>
        <v>-1.6894963233982593E-2</v>
      </c>
      <c r="P195" s="5">
        <f t="shared" si="24"/>
        <v>-2.7396145476624129E-4</v>
      </c>
      <c r="Q195">
        <f t="shared" si="25"/>
        <v>83.263556921112738</v>
      </c>
    </row>
    <row r="196" spans="1:17" x14ac:dyDescent="0.35">
      <c r="A196" s="2">
        <v>37179</v>
      </c>
      <c r="B196">
        <v>108.629997253418</v>
      </c>
      <c r="C196">
        <v>109.4499969482422</v>
      </c>
      <c r="D196">
        <v>108.05999755859381</v>
      </c>
      <c r="E196">
        <v>109.3000030517578</v>
      </c>
      <c r="F196">
        <v>72.776939392089844</v>
      </c>
      <c r="G196">
        <f t="shared" ref="G196:G259" si="31">PRODUCT(((E196-E195)/E195),100)</f>
        <v>-0.18264561483306094</v>
      </c>
      <c r="H196">
        <v>16873000</v>
      </c>
      <c r="I196">
        <f t="shared" si="28"/>
        <v>1.3887185301419054E-2</v>
      </c>
      <c r="J196">
        <f t="shared" si="29"/>
        <v>0.61395854352880053</v>
      </c>
      <c r="K196" s="7">
        <f t="shared" si="26"/>
        <v>44.210437911134051</v>
      </c>
      <c r="L196">
        <f t="shared" si="27"/>
        <v>97.788121402483185</v>
      </c>
      <c r="M196">
        <f t="shared" si="22"/>
        <v>105.51999664306641</v>
      </c>
      <c r="N196">
        <f t="shared" si="23"/>
        <v>110.3000030517578</v>
      </c>
      <c r="O196" s="5">
        <f t="shared" si="30"/>
        <v>-1.7200410158472224E-2</v>
      </c>
      <c r="P196" s="5">
        <f t="shared" si="24"/>
        <v>-3.5681553408897435E-3</v>
      </c>
      <c r="Q196">
        <f t="shared" si="25"/>
        <v>79.079525956665677</v>
      </c>
    </row>
    <row r="197" spans="1:17" x14ac:dyDescent="0.35">
      <c r="A197" s="2">
        <v>37180</v>
      </c>
      <c r="B197">
        <v>109.8000030517578</v>
      </c>
      <c r="C197">
        <v>110.61000061035161</v>
      </c>
      <c r="D197">
        <v>108.9499969482422</v>
      </c>
      <c r="E197">
        <v>109.9899978637695</v>
      </c>
      <c r="F197">
        <v>73.236351013183594</v>
      </c>
      <c r="G197">
        <f t="shared" si="31"/>
        <v>0.63128526326295265</v>
      </c>
      <c r="H197">
        <v>15877100</v>
      </c>
      <c r="I197">
        <f t="shared" si="28"/>
        <v>1.2895243494174837E-2</v>
      </c>
      <c r="J197">
        <f t="shared" si="29"/>
        <v>0.61519616636695418</v>
      </c>
      <c r="K197" s="7">
        <f t="shared" si="26"/>
        <v>47.707215970358099</v>
      </c>
      <c r="L197">
        <f t="shared" si="27"/>
        <v>97.946916118941033</v>
      </c>
      <c r="M197">
        <f t="shared" si="22"/>
        <v>105.51999664306641</v>
      </c>
      <c r="N197">
        <f t="shared" si="23"/>
        <v>110.61000061035161</v>
      </c>
      <c r="O197" s="5">
        <f t="shared" si="30"/>
        <v>-2.4002176933562974E-2</v>
      </c>
      <c r="P197" s="5">
        <f t="shared" si="24"/>
        <v>-1.2455633637563456E-2</v>
      </c>
      <c r="Q197">
        <f t="shared" si="25"/>
        <v>87.819208971799938</v>
      </c>
    </row>
    <row r="198" spans="1:17" x14ac:dyDescent="0.35">
      <c r="A198" s="2">
        <v>37181</v>
      </c>
      <c r="B198">
        <v>111.0699996948242</v>
      </c>
      <c r="C198">
        <v>111.15000152587891</v>
      </c>
      <c r="D198">
        <v>107.65000152587891</v>
      </c>
      <c r="E198">
        <v>107.65000152587891</v>
      </c>
      <c r="F198">
        <v>71.678268432617188</v>
      </c>
      <c r="G198">
        <f t="shared" si="31"/>
        <v>-2.127462845111471</v>
      </c>
      <c r="H198">
        <v>28542300</v>
      </c>
      <c r="I198">
        <f t="shared" si="28"/>
        <v>0.13998747712051415</v>
      </c>
      <c r="J198">
        <f t="shared" si="29"/>
        <v>0.57125358305502894</v>
      </c>
      <c r="K198" s="7">
        <f t="shared" si="26"/>
        <v>4.0807477554813065</v>
      </c>
      <c r="L198">
        <f t="shared" si="27"/>
        <v>80.317857761760337</v>
      </c>
      <c r="M198">
        <f t="shared" si="22"/>
        <v>107.3000030517578</v>
      </c>
      <c r="N198">
        <f t="shared" si="23"/>
        <v>111.15000152587891</v>
      </c>
      <c r="O198" s="5">
        <f t="shared" si="30"/>
        <v>1.6906638820498903E-2</v>
      </c>
      <c r="P198" s="5">
        <f t="shared" si="24"/>
        <v>2.7124924547663243E-2</v>
      </c>
      <c r="Q198">
        <f t="shared" si="25"/>
        <v>9.0908730606966515</v>
      </c>
    </row>
    <row r="199" spans="1:17" x14ac:dyDescent="0.35">
      <c r="A199" s="2">
        <v>37182</v>
      </c>
      <c r="B199">
        <v>107.8199996948242</v>
      </c>
      <c r="C199">
        <v>108.1600036621094</v>
      </c>
      <c r="D199">
        <v>106.75</v>
      </c>
      <c r="E199">
        <v>107.4199981689453</v>
      </c>
      <c r="F199">
        <v>71.525123596191406</v>
      </c>
      <c r="G199">
        <f t="shared" si="31"/>
        <v>-0.21365847995674711</v>
      </c>
      <c r="H199">
        <v>16510000</v>
      </c>
      <c r="I199">
        <f t="shared" si="28"/>
        <v>0.1147270516149955</v>
      </c>
      <c r="J199">
        <f t="shared" si="29"/>
        <v>0.53044975569395547</v>
      </c>
      <c r="K199" s="7">
        <f t="shared" si="26"/>
        <v>4.6235804740633863</v>
      </c>
      <c r="L199">
        <f t="shared" si="27"/>
        <v>82.217734686786869</v>
      </c>
      <c r="M199">
        <f t="shared" ref="M199:M262" si="32">MIN(D195:D199)</f>
        <v>106.75</v>
      </c>
      <c r="N199">
        <f t="shared" ref="N199:N262" si="33">MAX(C195:C199)</f>
        <v>111.15000152587891</v>
      </c>
      <c r="O199" s="5">
        <f t="shared" si="30"/>
        <v>1.3870838936532955E-2</v>
      </c>
      <c r="P199" s="5">
        <f t="shared" ref="P199:P262" si="34">((E205-E199)/E199)</f>
        <v>2.6996849518819723E-2</v>
      </c>
      <c r="Q199">
        <f t="shared" ref="Q199:Q262" si="35">PRODUCT((E199-M199)/(N199-M199),100)</f>
        <v>15.22722583173344</v>
      </c>
    </row>
    <row r="200" spans="1:17" x14ac:dyDescent="0.35">
      <c r="A200" s="2">
        <v>37183</v>
      </c>
      <c r="B200">
        <v>107</v>
      </c>
      <c r="C200">
        <v>107.9100036621094</v>
      </c>
      <c r="D200">
        <v>106.0100021362305</v>
      </c>
      <c r="E200">
        <v>107.34999847412109</v>
      </c>
      <c r="F200">
        <v>71.478507995605469</v>
      </c>
      <c r="G200">
        <f t="shared" si="31"/>
        <v>-6.516449080003911E-2</v>
      </c>
      <c r="H200">
        <v>21912500</v>
      </c>
      <c r="I200">
        <f t="shared" si="28"/>
        <v>0.10187765572820731</v>
      </c>
      <c r="J200">
        <f t="shared" si="29"/>
        <v>0.49256048743010156</v>
      </c>
      <c r="K200" s="7">
        <f t="shared" si="26"/>
        <v>4.8348235332796747</v>
      </c>
      <c r="L200">
        <f t="shared" si="27"/>
        <v>82.861521101771629</v>
      </c>
      <c r="M200">
        <f t="shared" si="32"/>
        <v>106.0100021362305</v>
      </c>
      <c r="N200">
        <f t="shared" si="33"/>
        <v>111.15000152587891</v>
      </c>
      <c r="O200" s="5">
        <f t="shared" si="30"/>
        <v>1.1830501076039321E-2</v>
      </c>
      <c r="P200" s="5">
        <f t="shared" si="34"/>
        <v>9.3151816993471712E-4</v>
      </c>
      <c r="Q200">
        <f t="shared" si="35"/>
        <v>26.069970758931476</v>
      </c>
    </row>
    <row r="201" spans="1:17" x14ac:dyDescent="0.35">
      <c r="A201" s="2">
        <v>37186</v>
      </c>
      <c r="B201">
        <v>107.3000030517578</v>
      </c>
      <c r="C201">
        <v>109.5699996948242</v>
      </c>
      <c r="D201">
        <v>107.2099990844727</v>
      </c>
      <c r="E201">
        <v>109.4700012207031</v>
      </c>
      <c r="F201">
        <v>72.890129089355469</v>
      </c>
      <c r="G201">
        <f t="shared" si="31"/>
        <v>1.9748512125904432</v>
      </c>
      <c r="H201">
        <v>17540600</v>
      </c>
      <c r="I201">
        <f t="shared" si="28"/>
        <v>9.4600680319049654E-2</v>
      </c>
      <c r="J201">
        <f t="shared" si="29"/>
        <v>0.59843839637012597</v>
      </c>
      <c r="K201" s="7">
        <f t="shared" si="26"/>
        <v>6.3259417834188554</v>
      </c>
      <c r="L201">
        <f t="shared" si="27"/>
        <v>86.349877878318026</v>
      </c>
      <c r="M201">
        <f t="shared" si="32"/>
        <v>106.0100021362305</v>
      </c>
      <c r="N201">
        <f t="shared" si="33"/>
        <v>111.15000152587891</v>
      </c>
      <c r="O201" s="5">
        <f t="shared" si="30"/>
        <v>1.004840104005658E-2</v>
      </c>
      <c r="P201" s="5">
        <f t="shared" si="34"/>
        <v>-3.0236571861549433E-2</v>
      </c>
      <c r="Q201">
        <f t="shared" si="35"/>
        <v>67.315165278828431</v>
      </c>
    </row>
    <row r="202" spans="1:17" x14ac:dyDescent="0.35">
      <c r="A202" s="2">
        <v>37187</v>
      </c>
      <c r="B202">
        <v>109.9599990844727</v>
      </c>
      <c r="C202">
        <v>110.2799987792969</v>
      </c>
      <c r="D202">
        <v>108.379997253418</v>
      </c>
      <c r="E202">
        <v>108.9100036621094</v>
      </c>
      <c r="F202">
        <v>72.517250061035156</v>
      </c>
      <c r="G202">
        <f t="shared" si="31"/>
        <v>-0.51155344144436332</v>
      </c>
      <c r="H202">
        <v>22062500</v>
      </c>
      <c r="I202">
        <f t="shared" si="28"/>
        <v>5.1303957335948731E-2</v>
      </c>
      <c r="J202">
        <f t="shared" si="29"/>
        <v>0.55569279662940274</v>
      </c>
      <c r="K202" s="7">
        <f t="shared" si="26"/>
        <v>10.831382713629933</v>
      </c>
      <c r="L202">
        <f t="shared" si="27"/>
        <v>91.547902521587901</v>
      </c>
      <c r="M202">
        <f t="shared" si="32"/>
        <v>106.0100021362305</v>
      </c>
      <c r="N202">
        <f t="shared" si="33"/>
        <v>111.15000152587891</v>
      </c>
      <c r="O202" s="5">
        <f t="shared" si="30"/>
        <v>1.2946432699509212E-2</v>
      </c>
      <c r="P202" s="5">
        <f t="shared" si="34"/>
        <v>-2.8555692826898668E-2</v>
      </c>
      <c r="Q202">
        <f t="shared" si="35"/>
        <v>56.420269849045155</v>
      </c>
    </row>
    <row r="203" spans="1:17" x14ac:dyDescent="0.35">
      <c r="A203" s="2">
        <v>37188</v>
      </c>
      <c r="B203">
        <v>108.98000335693359</v>
      </c>
      <c r="C203">
        <v>109.4499969482422</v>
      </c>
      <c r="D203">
        <v>108.2200012207031</v>
      </c>
      <c r="E203">
        <v>108.620002746582</v>
      </c>
      <c r="F203">
        <v>72.324134826660156</v>
      </c>
      <c r="G203">
        <f t="shared" si="31"/>
        <v>-0.26627573755953704</v>
      </c>
      <c r="H203">
        <v>16065200</v>
      </c>
      <c r="I203">
        <f t="shared" si="28"/>
        <v>2.8619693414842606E-2</v>
      </c>
      <c r="J203">
        <f t="shared" si="29"/>
        <v>0.51600045401301686</v>
      </c>
      <c r="K203" s="7">
        <f t="shared" si="26"/>
        <v>18.029559105808282</v>
      </c>
      <c r="L203">
        <f t="shared" si="27"/>
        <v>94.745017504400423</v>
      </c>
      <c r="M203">
        <f t="shared" si="32"/>
        <v>106.0100021362305</v>
      </c>
      <c r="N203">
        <f t="shared" si="33"/>
        <v>110.2799987792969</v>
      </c>
      <c r="O203" s="5">
        <f t="shared" si="30"/>
        <v>-1.0771550071394362E-2</v>
      </c>
      <c r="P203" s="5">
        <f t="shared" si="34"/>
        <v>-1.0127104361076541E-3</v>
      </c>
      <c r="Q203">
        <f t="shared" si="35"/>
        <v>61.12418412762942</v>
      </c>
    </row>
    <row r="204" spans="1:17" x14ac:dyDescent="0.35">
      <c r="A204" s="2">
        <v>37189</v>
      </c>
      <c r="B204">
        <v>107.4499969482422</v>
      </c>
      <c r="C204">
        <v>110.59999847412109</v>
      </c>
      <c r="D204">
        <v>106.7399978637695</v>
      </c>
      <c r="E204">
        <v>110.5699996948242</v>
      </c>
      <c r="F204">
        <v>73.622528076171875</v>
      </c>
      <c r="G204">
        <f t="shared" si="31"/>
        <v>1.7952466386800596</v>
      </c>
      <c r="H204">
        <v>27467900</v>
      </c>
      <c r="I204">
        <f t="shared" si="28"/>
        <v>2.6575429599496707E-2</v>
      </c>
      <c r="J204">
        <f t="shared" si="29"/>
        <v>0.60737518148923419</v>
      </c>
      <c r="K204" s="7">
        <f t="shared" si="26"/>
        <v>22.854764368540511</v>
      </c>
      <c r="L204">
        <f t="shared" si="27"/>
        <v>95.807965299716841</v>
      </c>
      <c r="M204">
        <f t="shared" si="32"/>
        <v>106.0100021362305</v>
      </c>
      <c r="N204">
        <f t="shared" si="33"/>
        <v>110.59999847412109</v>
      </c>
      <c r="O204" s="5">
        <f t="shared" si="30"/>
        <v>-3.9884200460219711E-2</v>
      </c>
      <c r="P204" s="5">
        <f t="shared" si="34"/>
        <v>-1.1938136008568641E-2</v>
      </c>
      <c r="Q204">
        <f t="shared" si="35"/>
        <v>99.346431302150549</v>
      </c>
    </row>
    <row r="205" spans="1:17" x14ac:dyDescent="0.35">
      <c r="A205" s="2">
        <v>37190</v>
      </c>
      <c r="B205">
        <v>109.9499969482422</v>
      </c>
      <c r="C205">
        <v>111.7900009155273</v>
      </c>
      <c r="D205">
        <v>109.6699981689453</v>
      </c>
      <c r="E205">
        <v>110.3199996948242</v>
      </c>
      <c r="F205">
        <v>73.456092834472656</v>
      </c>
      <c r="G205">
        <f t="shared" si="31"/>
        <v>-0.22610111304151745</v>
      </c>
      <c r="H205">
        <v>18623300</v>
      </c>
      <c r="I205">
        <f t="shared" si="28"/>
        <v>8.5271051251385507E-3</v>
      </c>
      <c r="J205">
        <f t="shared" si="29"/>
        <v>0.5639912399542889</v>
      </c>
      <c r="K205" s="7">
        <f t="shared" si="26"/>
        <v>66.140997639585805</v>
      </c>
      <c r="L205">
        <f t="shared" si="27"/>
        <v>98.510597049260397</v>
      </c>
      <c r="M205">
        <f t="shared" si="32"/>
        <v>106.7399978637695</v>
      </c>
      <c r="N205">
        <f t="shared" si="33"/>
        <v>111.7900009155273</v>
      </c>
      <c r="O205" s="5">
        <f t="shared" si="30"/>
        <v>-4.0971688320975107E-2</v>
      </c>
      <c r="P205" s="5">
        <f t="shared" si="34"/>
        <v>3.2632397692843791E-3</v>
      </c>
      <c r="Q205">
        <f t="shared" si="35"/>
        <v>70.891082527337872</v>
      </c>
    </row>
    <row r="206" spans="1:17" x14ac:dyDescent="0.35">
      <c r="A206" s="2">
        <v>37193</v>
      </c>
      <c r="B206">
        <v>110.1600036621094</v>
      </c>
      <c r="C206">
        <v>110.5500030517578</v>
      </c>
      <c r="D206">
        <v>107.4499969482422</v>
      </c>
      <c r="E206">
        <v>107.4499969482422</v>
      </c>
      <c r="F206">
        <v>71.545097351074219</v>
      </c>
      <c r="G206">
        <f t="shared" si="31"/>
        <v>-2.6015253394862476</v>
      </c>
      <c r="H206">
        <v>18727500</v>
      </c>
      <c r="I206">
        <f t="shared" si="28"/>
        <v>0.1779052123471033</v>
      </c>
      <c r="J206">
        <f t="shared" si="29"/>
        <v>0.52370615138612542</v>
      </c>
      <c r="K206" s="7">
        <f t="shared" si="26"/>
        <v>2.9437369736213497</v>
      </c>
      <c r="L206">
        <f t="shared" si="27"/>
        <v>74.643339383717915</v>
      </c>
      <c r="M206">
        <f t="shared" si="32"/>
        <v>106.7399978637695</v>
      </c>
      <c r="N206">
        <f t="shared" si="33"/>
        <v>111.7900009155273</v>
      </c>
      <c r="O206" s="5">
        <f t="shared" si="30"/>
        <v>9.8651020762605644E-3</v>
      </c>
      <c r="P206" s="5">
        <f t="shared" si="34"/>
        <v>4.6067982486970957E-2</v>
      </c>
      <c r="Q206">
        <f t="shared" si="35"/>
        <v>14.059379315138502</v>
      </c>
    </row>
    <row r="207" spans="1:17" x14ac:dyDescent="0.35">
      <c r="A207" s="2">
        <v>37194</v>
      </c>
      <c r="B207">
        <v>107.34999847412109</v>
      </c>
      <c r="C207">
        <v>107.6999969482422</v>
      </c>
      <c r="D207">
        <v>105.55999755859381</v>
      </c>
      <c r="E207">
        <v>106.1600036621094</v>
      </c>
      <c r="F207">
        <v>70.686180114746094</v>
      </c>
      <c r="G207">
        <f t="shared" si="31"/>
        <v>-1.2005521849890584</v>
      </c>
      <c r="H207">
        <v>26178600</v>
      </c>
      <c r="I207">
        <f t="shared" si="28"/>
        <v>7.9443969680234608E-2</v>
      </c>
      <c r="J207">
        <f t="shared" si="29"/>
        <v>0.48629856914425934</v>
      </c>
      <c r="K207" s="7">
        <f t="shared" si="26"/>
        <v>6.121277311564767</v>
      </c>
      <c r="L207">
        <f t="shared" si="27"/>
        <v>85.9575753583416</v>
      </c>
      <c r="M207">
        <f t="shared" si="32"/>
        <v>105.55999755859381</v>
      </c>
      <c r="N207">
        <f t="shared" si="33"/>
        <v>111.7900009155273</v>
      </c>
      <c r="O207" s="5">
        <f t="shared" si="30"/>
        <v>2.910697278916426E-2</v>
      </c>
      <c r="P207" s="5">
        <f t="shared" si="34"/>
        <v>5.7366203163237421E-2</v>
      </c>
      <c r="Q207">
        <f t="shared" si="35"/>
        <v>9.630911399876501</v>
      </c>
    </row>
    <row r="208" spans="1:17" x14ac:dyDescent="0.35">
      <c r="A208" s="2">
        <v>37195</v>
      </c>
      <c r="B208">
        <v>106.90000152587891</v>
      </c>
      <c r="C208">
        <v>107.86000061035161</v>
      </c>
      <c r="D208">
        <v>105.8000030517578</v>
      </c>
      <c r="E208">
        <v>105.8000030517578</v>
      </c>
      <c r="F208">
        <v>70.44647216796875</v>
      </c>
      <c r="G208">
        <f t="shared" si="31"/>
        <v>-0.33911133942443189</v>
      </c>
      <c r="H208">
        <v>28124200</v>
      </c>
      <c r="I208">
        <f t="shared" si="28"/>
        <v>4.9547161887044146E-2</v>
      </c>
      <c r="J208">
        <f t="shared" si="29"/>
        <v>0.45156295706252653</v>
      </c>
      <c r="K208" s="7">
        <f t="shared" ref="K208:K271" si="36">J208/I208</f>
        <v>9.1138006671700733</v>
      </c>
      <c r="L208">
        <f t="shared" ref="L208:L271" si="37">(100-(100/(SUM(1,K208))))</f>
        <v>90.112520180014499</v>
      </c>
      <c r="M208">
        <f t="shared" si="32"/>
        <v>105.55999755859381</v>
      </c>
      <c r="N208">
        <f t="shared" si="33"/>
        <v>111.7900009155273</v>
      </c>
      <c r="O208" s="5">
        <f t="shared" si="30"/>
        <v>4.612473641452243E-2</v>
      </c>
      <c r="P208" s="5">
        <f t="shared" si="34"/>
        <v>6.4272166599434882E-2</v>
      </c>
      <c r="Q208">
        <f t="shared" si="35"/>
        <v>3.8524135447998527</v>
      </c>
    </row>
    <row r="209" spans="1:17" x14ac:dyDescent="0.35">
      <c r="A209" s="2">
        <v>37196</v>
      </c>
      <c r="B209">
        <v>106.59999847412109</v>
      </c>
      <c r="C209">
        <v>109.0100021362305</v>
      </c>
      <c r="D209">
        <v>105.6999969482422</v>
      </c>
      <c r="E209">
        <v>108.5100021362305</v>
      </c>
      <c r="F209">
        <v>72.250907897949219</v>
      </c>
      <c r="G209">
        <f t="shared" si="31"/>
        <v>2.5614357337465825</v>
      </c>
      <c r="H209">
        <v>29806800</v>
      </c>
      <c r="I209">
        <f t="shared" ref="I209:I272" si="38">ABS(IF(G209&lt;0,(SUM(PRODUCT(I208,13),G209))/14,(SUM(PRODUCT(I208,13),0))/14))</f>
        <v>4.6008078895112423E-2</v>
      </c>
      <c r="J209">
        <f t="shared" ref="J209:J272" si="39">IF(G209&gt;0,(SUM(PRODUCT(J208,13),G209))/14,(SUM(PRODUCT(J208,13),0))/14)</f>
        <v>0.60226815539710199</v>
      </c>
      <c r="K209" s="7">
        <f t="shared" si="36"/>
        <v>13.090486928831162</v>
      </c>
      <c r="L209">
        <f t="shared" si="37"/>
        <v>92.903013181511454</v>
      </c>
      <c r="M209">
        <f t="shared" si="32"/>
        <v>105.55999755859381</v>
      </c>
      <c r="N209">
        <f t="shared" si="33"/>
        <v>111.7900009155273</v>
      </c>
      <c r="O209" s="5">
        <f t="shared" si="30"/>
        <v>3.5849224155065924E-2</v>
      </c>
      <c r="P209" s="5">
        <f t="shared" si="34"/>
        <v>3.8798258239706729E-2</v>
      </c>
      <c r="Q209">
        <f t="shared" si="35"/>
        <v>47.351572842309494</v>
      </c>
    </row>
    <row r="210" spans="1:17" x14ac:dyDescent="0.35">
      <c r="A210" s="2">
        <v>37197</v>
      </c>
      <c r="B210">
        <v>108.44000244140619</v>
      </c>
      <c r="C210">
        <v>109.379997253418</v>
      </c>
      <c r="D210">
        <v>107.870002746582</v>
      </c>
      <c r="E210">
        <v>109.25</v>
      </c>
      <c r="F210">
        <v>72.743637084960938</v>
      </c>
      <c r="G210">
        <f t="shared" si="31"/>
        <v>0.68196281375099554</v>
      </c>
      <c r="H210">
        <v>17575900</v>
      </c>
      <c r="I210">
        <f t="shared" si="38"/>
        <v>4.2721787545461534E-2</v>
      </c>
      <c r="J210">
        <f t="shared" si="39"/>
        <v>0.6079606309938087</v>
      </c>
      <c r="K210" s="7">
        <f t="shared" si="36"/>
        <v>14.230692719654101</v>
      </c>
      <c r="L210">
        <f t="shared" si="37"/>
        <v>93.43431045188396</v>
      </c>
      <c r="M210">
        <f t="shared" si="32"/>
        <v>105.55999755859381</v>
      </c>
      <c r="N210">
        <f t="shared" si="33"/>
        <v>110.5500030517578</v>
      </c>
      <c r="O210" s="5">
        <f t="shared" si="30"/>
        <v>2.7459954233409609E-2</v>
      </c>
      <c r="P210" s="5">
        <f t="shared" si="34"/>
        <v>2.5446213082809185E-2</v>
      </c>
      <c r="Q210">
        <f t="shared" si="35"/>
        <v>73.947863313202262</v>
      </c>
    </row>
    <row r="211" spans="1:17" x14ac:dyDescent="0.35">
      <c r="A211" s="2">
        <v>37200</v>
      </c>
      <c r="B211">
        <v>110.120002746582</v>
      </c>
      <c r="C211">
        <v>111.0899963378906</v>
      </c>
      <c r="D211">
        <v>109.9499969482422</v>
      </c>
      <c r="E211">
        <v>110.6800003051758</v>
      </c>
      <c r="F211">
        <v>73.695816040039063</v>
      </c>
      <c r="G211">
        <f t="shared" si="31"/>
        <v>1.3089247644629707</v>
      </c>
      <c r="H211">
        <v>15929500</v>
      </c>
      <c r="I211">
        <f t="shared" si="38"/>
        <v>3.9670231292214288E-2</v>
      </c>
      <c r="J211">
        <f t="shared" si="39"/>
        <v>0.65802949767017738</v>
      </c>
      <c r="K211" s="7">
        <f t="shared" si="36"/>
        <v>16.587488306359404</v>
      </c>
      <c r="L211">
        <f t="shared" si="37"/>
        <v>94.314139787439615</v>
      </c>
      <c r="M211">
        <f t="shared" si="32"/>
        <v>105.55999755859381</v>
      </c>
      <c r="N211">
        <f t="shared" si="33"/>
        <v>111.0899963378906</v>
      </c>
      <c r="O211" s="5">
        <f t="shared" si="30"/>
        <v>1.7347290961793684E-2</v>
      </c>
      <c r="P211" s="5">
        <f t="shared" si="34"/>
        <v>3.4965691506246115E-2</v>
      </c>
      <c r="Q211">
        <f t="shared" si="35"/>
        <v>92.585965222094728</v>
      </c>
    </row>
    <row r="212" spans="1:17" x14ac:dyDescent="0.35">
      <c r="A212" s="2">
        <v>37201</v>
      </c>
      <c r="B212">
        <v>110.34999847412109</v>
      </c>
      <c r="C212">
        <v>112.48000335693359</v>
      </c>
      <c r="D212">
        <v>109.84999847412109</v>
      </c>
      <c r="E212">
        <v>112.40000152587891</v>
      </c>
      <c r="F212">
        <v>74.841049194335938</v>
      </c>
      <c r="G212">
        <f t="shared" si="31"/>
        <v>1.5540307336109371</v>
      </c>
      <c r="H212">
        <v>23245800</v>
      </c>
      <c r="I212">
        <f t="shared" si="38"/>
        <v>3.6836643342770412E-2</v>
      </c>
      <c r="J212">
        <f t="shared" si="39"/>
        <v>0.72202958595166022</v>
      </c>
      <c r="K212" s="7">
        <f t="shared" si="36"/>
        <v>19.600851772325406</v>
      </c>
      <c r="L212">
        <f t="shared" si="37"/>
        <v>95.145831778939495</v>
      </c>
      <c r="M212">
        <f t="shared" si="32"/>
        <v>105.6999969482422</v>
      </c>
      <c r="N212">
        <f t="shared" si="33"/>
        <v>112.48000335693359</v>
      </c>
      <c r="O212" s="5">
        <f t="shared" si="30"/>
        <v>2.8469723352318086E-3</v>
      </c>
      <c r="P212" s="5">
        <f t="shared" si="34"/>
        <v>2.0106780298487413E-2</v>
      </c>
      <c r="Q212">
        <f t="shared" si="35"/>
        <v>98.820033105689518</v>
      </c>
    </row>
    <row r="213" spans="1:17" x14ac:dyDescent="0.35">
      <c r="A213" s="2">
        <v>37202</v>
      </c>
      <c r="B213">
        <v>111.76999664306641</v>
      </c>
      <c r="C213">
        <v>113.120002746582</v>
      </c>
      <c r="D213">
        <v>111.63999938964839</v>
      </c>
      <c r="E213">
        <v>112.25</v>
      </c>
      <c r="F213">
        <v>74.741165161132813</v>
      </c>
      <c r="G213">
        <f t="shared" si="31"/>
        <v>-0.13345331302719779</v>
      </c>
      <c r="H213">
        <v>19716000</v>
      </c>
      <c r="I213">
        <f t="shared" si="38"/>
        <v>2.4673075030629828E-2</v>
      </c>
      <c r="J213">
        <f t="shared" si="39"/>
        <v>0.67045604409797022</v>
      </c>
      <c r="K213" s="7">
        <f t="shared" si="36"/>
        <v>27.173590777219612</v>
      </c>
      <c r="L213">
        <f t="shared" si="37"/>
        <v>96.450576684003764</v>
      </c>
      <c r="M213">
        <f t="shared" si="32"/>
        <v>105.6999969482422</v>
      </c>
      <c r="N213">
        <f t="shared" si="33"/>
        <v>113.120002746582</v>
      </c>
      <c r="O213" s="5">
        <f t="shared" si="30"/>
        <v>-1.9599217880008602E-3</v>
      </c>
      <c r="P213" s="5">
        <f t="shared" si="34"/>
        <v>2.3340781706743901E-2</v>
      </c>
      <c r="Q213">
        <f t="shared" si="35"/>
        <v>88.274904761170632</v>
      </c>
    </row>
    <row r="214" spans="1:17" x14ac:dyDescent="0.35">
      <c r="A214" s="2">
        <v>37203</v>
      </c>
      <c r="B214">
        <v>112.870002746582</v>
      </c>
      <c r="C214">
        <v>114.0800018310547</v>
      </c>
      <c r="D214">
        <v>111.90000152587891</v>
      </c>
      <c r="E214">
        <v>112.59999847412109</v>
      </c>
      <c r="F214">
        <v>74.974227905273438</v>
      </c>
      <c r="G214">
        <f t="shared" si="31"/>
        <v>0.31180264955108572</v>
      </c>
      <c r="H214">
        <v>22563500</v>
      </c>
      <c r="I214">
        <f t="shared" si="38"/>
        <v>2.2910712528441984E-2</v>
      </c>
      <c r="J214">
        <f t="shared" si="39"/>
        <v>0.64483794448747844</v>
      </c>
      <c r="K214" s="7">
        <f t="shared" si="36"/>
        <v>28.145695760747685</v>
      </c>
      <c r="L214">
        <f t="shared" si="37"/>
        <v>96.56896164631361</v>
      </c>
      <c r="M214">
        <f t="shared" si="32"/>
        <v>107.870002746582</v>
      </c>
      <c r="N214">
        <f t="shared" si="33"/>
        <v>114.0800018310547</v>
      </c>
      <c r="O214" s="5">
        <f t="shared" si="30"/>
        <v>1.7317980497884952E-2</v>
      </c>
      <c r="P214" s="5">
        <f t="shared" si="34"/>
        <v>1.5630569805336308E-2</v>
      </c>
      <c r="Q214">
        <f t="shared" si="35"/>
        <v>76.167414249155613</v>
      </c>
    </row>
    <row r="215" spans="1:17" x14ac:dyDescent="0.35">
      <c r="A215" s="2">
        <v>37204</v>
      </c>
      <c r="B215">
        <v>112.25</v>
      </c>
      <c r="C215">
        <v>112.9599990844727</v>
      </c>
      <c r="D215">
        <v>111.44000244140619</v>
      </c>
      <c r="E215">
        <v>112.7200012207031</v>
      </c>
      <c r="F215">
        <v>75.054130554199219</v>
      </c>
      <c r="G215">
        <f t="shared" si="31"/>
        <v>0.10657437673907529</v>
      </c>
      <c r="H215">
        <v>15895800</v>
      </c>
      <c r="I215">
        <f t="shared" si="38"/>
        <v>2.1274233062124701E-2</v>
      </c>
      <c r="J215">
        <f t="shared" si="39"/>
        <v>0.60639054679116389</v>
      </c>
      <c r="K215" s="7">
        <f t="shared" si="36"/>
        <v>28.503520903451193</v>
      </c>
      <c r="L215">
        <f t="shared" si="37"/>
        <v>96.610574028528831</v>
      </c>
      <c r="M215">
        <f t="shared" si="32"/>
        <v>109.84999847412109</v>
      </c>
      <c r="N215">
        <f t="shared" si="33"/>
        <v>114.0800018310547</v>
      </c>
      <c r="O215" s="5">
        <f t="shared" si="30"/>
        <v>1.7210809265410031E-2</v>
      </c>
      <c r="P215" s="5">
        <f t="shared" si="34"/>
        <v>2.7058156399337601E-2</v>
      </c>
      <c r="Q215">
        <f t="shared" si="35"/>
        <v>67.848710849783117</v>
      </c>
    </row>
    <row r="216" spans="1:17" x14ac:dyDescent="0.35">
      <c r="A216" s="2">
        <v>37207</v>
      </c>
      <c r="B216">
        <v>111</v>
      </c>
      <c r="C216">
        <v>112.65000152587891</v>
      </c>
      <c r="D216">
        <v>110</v>
      </c>
      <c r="E216">
        <v>112.0299987792969</v>
      </c>
      <c r="F216">
        <v>74.59466552734375</v>
      </c>
      <c r="G216">
        <f t="shared" si="31"/>
        <v>-0.6121384261300572</v>
      </c>
      <c r="H216">
        <v>26068800</v>
      </c>
      <c r="I216">
        <f t="shared" si="38"/>
        <v>2.3969528308745436E-2</v>
      </c>
      <c r="J216">
        <f t="shared" si="39"/>
        <v>0.56307693630608069</v>
      </c>
      <c r="K216" s="7">
        <f t="shared" si="36"/>
        <v>23.49136491353643</v>
      </c>
      <c r="L216">
        <f t="shared" si="37"/>
        <v>95.916928258060054</v>
      </c>
      <c r="M216">
        <f t="shared" si="32"/>
        <v>109.84999847412109</v>
      </c>
      <c r="N216">
        <f t="shared" si="33"/>
        <v>114.0800018310547</v>
      </c>
      <c r="O216" s="5">
        <f t="shared" si="30"/>
        <v>2.5350388273055403E-2</v>
      </c>
      <c r="P216" s="5">
        <f t="shared" si="34"/>
        <v>2.4725558356185489E-2</v>
      </c>
      <c r="Q216">
        <f t="shared" si="35"/>
        <v>51.53660934104137</v>
      </c>
    </row>
    <row r="217" spans="1:17" x14ac:dyDescent="0.35">
      <c r="A217" s="2">
        <v>37208</v>
      </c>
      <c r="B217">
        <v>113.44000244140619</v>
      </c>
      <c r="C217">
        <v>114.5500030517578</v>
      </c>
      <c r="D217">
        <v>113.1800003051758</v>
      </c>
      <c r="E217">
        <v>114.5500030517578</v>
      </c>
      <c r="F217">
        <v>76.272621154785156</v>
      </c>
      <c r="G217">
        <f t="shared" si="31"/>
        <v>2.249401321002773</v>
      </c>
      <c r="H217">
        <v>15296200</v>
      </c>
      <c r="I217">
        <f t="shared" si="38"/>
        <v>2.2257419143835049E-2</v>
      </c>
      <c r="J217">
        <f t="shared" si="39"/>
        <v>0.68352867807013007</v>
      </c>
      <c r="K217" s="7">
        <f t="shared" si="36"/>
        <v>30.710149889928125</v>
      </c>
      <c r="L217">
        <f t="shared" si="37"/>
        <v>96.846435594056828</v>
      </c>
      <c r="M217">
        <f t="shared" si="32"/>
        <v>110</v>
      </c>
      <c r="N217">
        <f t="shared" si="33"/>
        <v>114.5500030517578</v>
      </c>
      <c r="O217" s="5">
        <f t="shared" si="30"/>
        <v>-1.6586856075450581E-3</v>
      </c>
      <c r="P217" s="5">
        <f t="shared" si="34"/>
        <v>-4.4522228078864379E-3</v>
      </c>
      <c r="Q217">
        <f t="shared" si="35"/>
        <v>100</v>
      </c>
    </row>
    <row r="218" spans="1:17" x14ac:dyDescent="0.35">
      <c r="A218" s="2">
        <v>37209</v>
      </c>
      <c r="B218">
        <v>115.1699981689453</v>
      </c>
      <c r="C218">
        <v>115.40000152587891</v>
      </c>
      <c r="D218">
        <v>113.7099990844727</v>
      </c>
      <c r="E218">
        <v>114.6600036621094</v>
      </c>
      <c r="F218">
        <v>76.345855712890625</v>
      </c>
      <c r="G218">
        <f t="shared" si="31"/>
        <v>9.6028465666563895E-2</v>
      </c>
      <c r="H218">
        <v>17571300</v>
      </c>
      <c r="I218">
        <f t="shared" si="38"/>
        <v>2.0667603490703974E-2</v>
      </c>
      <c r="J218">
        <f t="shared" si="39"/>
        <v>0.64156437718416104</v>
      </c>
      <c r="K218" s="7">
        <f t="shared" si="36"/>
        <v>31.04203046438009</v>
      </c>
      <c r="L218">
        <f t="shared" si="37"/>
        <v>96.879099153495716</v>
      </c>
      <c r="M218">
        <f t="shared" si="32"/>
        <v>110</v>
      </c>
      <c r="N218">
        <f t="shared" si="33"/>
        <v>115.40000152587891</v>
      </c>
      <c r="O218" s="5">
        <f t="shared" si="30"/>
        <v>9.680733869746173E-3</v>
      </c>
      <c r="P218" s="5">
        <f t="shared" si="34"/>
        <v>8.8958364773143693E-3</v>
      </c>
      <c r="Q218">
        <f t="shared" si="35"/>
        <v>86.296339728365894</v>
      </c>
    </row>
    <row r="219" spans="1:17" x14ac:dyDescent="0.35">
      <c r="A219" s="2">
        <v>37210</v>
      </c>
      <c r="B219">
        <v>114.370002746582</v>
      </c>
      <c r="C219">
        <v>115.1800003051758</v>
      </c>
      <c r="D219">
        <v>113.9300003051758</v>
      </c>
      <c r="E219">
        <v>114.870002746582</v>
      </c>
      <c r="F219">
        <v>76.485671997070313</v>
      </c>
      <c r="G219">
        <f t="shared" si="31"/>
        <v>0.18314937882911983</v>
      </c>
      <c r="H219">
        <v>19470200</v>
      </c>
      <c r="I219">
        <f t="shared" si="38"/>
        <v>1.9191346098510833E-2</v>
      </c>
      <c r="J219">
        <f t="shared" si="39"/>
        <v>0.60882044873022945</v>
      </c>
      <c r="K219" s="7">
        <f t="shared" si="36"/>
        <v>31.723697004113294</v>
      </c>
      <c r="L219">
        <f t="shared" si="37"/>
        <v>96.944110563441825</v>
      </c>
      <c r="M219">
        <f t="shared" si="32"/>
        <v>110</v>
      </c>
      <c r="N219">
        <f t="shared" si="33"/>
        <v>115.40000152587891</v>
      </c>
      <c r="O219" s="5">
        <f t="shared" si="30"/>
        <v>-6.0938185035681479E-4</v>
      </c>
      <c r="P219" s="5">
        <f t="shared" si="34"/>
        <v>9.2278012818741168E-3</v>
      </c>
      <c r="Q219">
        <f t="shared" si="35"/>
        <v>90.185210564164791</v>
      </c>
    </row>
    <row r="220" spans="1:17" x14ac:dyDescent="0.35">
      <c r="A220" s="2">
        <v>37211</v>
      </c>
      <c r="B220">
        <v>115.0800018310547</v>
      </c>
      <c r="C220">
        <v>115.09999847412109</v>
      </c>
      <c r="D220">
        <v>113.40000152587891</v>
      </c>
      <c r="E220">
        <v>114.36000061035161</v>
      </c>
      <c r="F220">
        <v>76.146125793457031</v>
      </c>
      <c r="G220">
        <f t="shared" si="31"/>
        <v>-0.44398200055372855</v>
      </c>
      <c r="H220">
        <v>18134900</v>
      </c>
      <c r="I220">
        <f t="shared" si="38"/>
        <v>1.3892464376649124E-2</v>
      </c>
      <c r="J220">
        <f t="shared" si="39"/>
        <v>0.56533327382092735</v>
      </c>
      <c r="K220" s="7">
        <f t="shared" si="36"/>
        <v>40.693519774011925</v>
      </c>
      <c r="L220">
        <f t="shared" si="37"/>
        <v>97.60154574279116</v>
      </c>
      <c r="M220">
        <f t="shared" si="32"/>
        <v>110</v>
      </c>
      <c r="N220">
        <f t="shared" si="33"/>
        <v>115.40000152587891</v>
      </c>
      <c r="O220" s="5">
        <f t="shared" si="30"/>
        <v>-2.7981784987445896E-3</v>
      </c>
      <c r="P220" s="5">
        <f t="shared" si="34"/>
        <v>9.356415609596774E-3</v>
      </c>
      <c r="Q220">
        <f t="shared" si="35"/>
        <v>80.740729228626833</v>
      </c>
    </row>
    <row r="221" spans="1:17" x14ac:dyDescent="0.35">
      <c r="A221" s="2">
        <v>37214</v>
      </c>
      <c r="B221">
        <v>114.9199981689453</v>
      </c>
      <c r="C221">
        <v>115.84999847412109</v>
      </c>
      <c r="D221">
        <v>114.4499969482422</v>
      </c>
      <c r="E221">
        <v>115.76999664306641</v>
      </c>
      <c r="F221">
        <v>77.084983825683594</v>
      </c>
      <c r="G221">
        <f t="shared" si="31"/>
        <v>1.2329451077207947</v>
      </c>
      <c r="H221">
        <v>13625400</v>
      </c>
      <c r="I221">
        <f t="shared" si="38"/>
        <v>1.2900145492602757E-2</v>
      </c>
      <c r="J221">
        <f t="shared" si="39"/>
        <v>0.61301983338520361</v>
      </c>
      <c r="K221" s="7">
        <f t="shared" si="36"/>
        <v>47.520381358235333</v>
      </c>
      <c r="L221">
        <f t="shared" si="37"/>
        <v>97.939010428181078</v>
      </c>
      <c r="M221">
        <f t="shared" si="32"/>
        <v>113.1800003051758</v>
      </c>
      <c r="N221">
        <f t="shared" si="33"/>
        <v>115.84999847412109</v>
      </c>
      <c r="O221" s="5">
        <f t="shared" si="30"/>
        <v>-7.773718623149046E-4</v>
      </c>
      <c r="P221" s="5">
        <f t="shared" si="34"/>
        <v>-2.0989896999546516E-2</v>
      </c>
      <c r="Q221">
        <f t="shared" si="35"/>
        <v>97.003674684680036</v>
      </c>
    </row>
    <row r="222" spans="1:17" x14ac:dyDescent="0.35">
      <c r="A222" s="2">
        <v>37215</v>
      </c>
      <c r="B222">
        <v>115.370002746582</v>
      </c>
      <c r="C222">
        <v>115.8000030517578</v>
      </c>
      <c r="D222">
        <v>114.63999938964839</v>
      </c>
      <c r="E222">
        <v>114.8000030517578</v>
      </c>
      <c r="F222">
        <v>76.439071655273438</v>
      </c>
      <c r="G222">
        <f t="shared" si="31"/>
        <v>-0.83786267550755944</v>
      </c>
      <c r="H222">
        <v>16209700</v>
      </c>
      <c r="I222">
        <f t="shared" si="38"/>
        <v>4.7868627435980256E-2</v>
      </c>
      <c r="J222">
        <f t="shared" si="39"/>
        <v>0.56923270242911761</v>
      </c>
      <c r="K222" s="7">
        <f t="shared" si="36"/>
        <v>11.891560985123551</v>
      </c>
      <c r="L222">
        <f t="shared" si="37"/>
        <v>92.242987477203357</v>
      </c>
      <c r="M222">
        <f t="shared" si="32"/>
        <v>113.40000152587891</v>
      </c>
      <c r="N222">
        <f t="shared" si="33"/>
        <v>115.84999847412109</v>
      </c>
      <c r="O222" s="5">
        <f t="shared" si="30"/>
        <v>9.8431813883187429E-3</v>
      </c>
      <c r="P222" s="5">
        <f t="shared" si="34"/>
        <v>6.0975342302599974E-4</v>
      </c>
      <c r="Q222">
        <f t="shared" si="35"/>
        <v>57.142990601819264</v>
      </c>
    </row>
    <row r="223" spans="1:17" x14ac:dyDescent="0.35">
      <c r="A223" s="2">
        <v>37216</v>
      </c>
      <c r="B223">
        <v>114.5</v>
      </c>
      <c r="C223">
        <v>114.6699981689453</v>
      </c>
      <c r="D223">
        <v>113.5100021362305</v>
      </c>
      <c r="E223">
        <v>114.0400009155273</v>
      </c>
      <c r="F223">
        <v>75.933013916015625</v>
      </c>
      <c r="G223">
        <f t="shared" si="31"/>
        <v>-0.66202274915258386</v>
      </c>
      <c r="H223">
        <v>11470200</v>
      </c>
      <c r="I223">
        <f t="shared" si="38"/>
        <v>2.8378994632028975E-3</v>
      </c>
      <c r="J223">
        <f t="shared" si="39"/>
        <v>0.52857322368418058</v>
      </c>
      <c r="K223" s="7">
        <f t="shared" si="36"/>
        <v>186.25509132294087</v>
      </c>
      <c r="L223">
        <f t="shared" si="37"/>
        <v>99.465969126427979</v>
      </c>
      <c r="M223">
        <f t="shared" si="32"/>
        <v>113.40000152587891</v>
      </c>
      <c r="N223">
        <f t="shared" si="33"/>
        <v>115.84999847412109</v>
      </c>
      <c r="O223" s="5">
        <f t="shared" si="30"/>
        <v>1.2188700267357125E-2</v>
      </c>
      <c r="P223" s="5">
        <f t="shared" si="34"/>
        <v>8.770726192738319E-5</v>
      </c>
      <c r="Q223">
        <f t="shared" si="35"/>
        <v>26.122456605816534</v>
      </c>
    </row>
    <row r="224" spans="1:17" x14ac:dyDescent="0.35">
      <c r="A224" s="2">
        <v>37218</v>
      </c>
      <c r="B224">
        <v>114.0400009155273</v>
      </c>
      <c r="C224">
        <v>115.75</v>
      </c>
      <c r="D224">
        <v>114</v>
      </c>
      <c r="E224">
        <v>115.6800003051758</v>
      </c>
      <c r="F224">
        <v>77.025016784667969</v>
      </c>
      <c r="G224">
        <f t="shared" si="31"/>
        <v>1.4380913508263551</v>
      </c>
      <c r="H224">
        <v>6717100</v>
      </c>
      <c r="I224">
        <f t="shared" si="38"/>
        <v>2.6351923586884047E-3</v>
      </c>
      <c r="J224">
        <f t="shared" si="39"/>
        <v>0.59353880419433591</v>
      </c>
      <c r="K224" s="7">
        <f t="shared" si="36"/>
        <v>225.23547559532</v>
      </c>
      <c r="L224">
        <f t="shared" si="37"/>
        <v>99.557982673862895</v>
      </c>
      <c r="M224">
        <f t="shared" si="32"/>
        <v>113.40000152587891</v>
      </c>
      <c r="N224">
        <f t="shared" si="33"/>
        <v>115.84999847412109</v>
      </c>
      <c r="O224" s="5">
        <f t="shared" si="30"/>
        <v>-2.0228250009612956E-2</v>
      </c>
      <c r="P224" s="5">
        <f t="shared" si="34"/>
        <v>-1.9968858510544436E-2</v>
      </c>
      <c r="Q224">
        <f t="shared" si="35"/>
        <v>93.061290583758989</v>
      </c>
    </row>
    <row r="225" spans="1:17" x14ac:dyDescent="0.35">
      <c r="A225" s="2">
        <v>37221</v>
      </c>
      <c r="B225">
        <v>115.75</v>
      </c>
      <c r="C225">
        <v>116.3399963378906</v>
      </c>
      <c r="D225">
        <v>115.0699996948242</v>
      </c>
      <c r="E225">
        <v>115.9300003051758</v>
      </c>
      <c r="F225">
        <v>77.191459655761719</v>
      </c>
      <c r="G225">
        <f t="shared" si="31"/>
        <v>0.21611341575075568</v>
      </c>
      <c r="H225">
        <v>13726000</v>
      </c>
      <c r="I225">
        <f t="shared" si="38"/>
        <v>2.4469643330678045E-3</v>
      </c>
      <c r="J225">
        <f t="shared" si="39"/>
        <v>0.56657984787693727</v>
      </c>
      <c r="K225" s="7">
        <f t="shared" si="36"/>
        <v>231.54397480187447</v>
      </c>
      <c r="L225">
        <f t="shared" si="37"/>
        <v>99.569973807813341</v>
      </c>
      <c r="M225">
        <f t="shared" si="32"/>
        <v>113.5100021362305</v>
      </c>
      <c r="N225">
        <f t="shared" si="33"/>
        <v>116.3399963378906</v>
      </c>
      <c r="O225" s="5">
        <f t="shared" si="30"/>
        <v>-9.1434275494129205E-3</v>
      </c>
      <c r="P225" s="5">
        <f t="shared" si="34"/>
        <v>-5.5205674800634071E-3</v>
      </c>
      <c r="Q225">
        <f t="shared" si="35"/>
        <v>85.5124779946795</v>
      </c>
    </row>
    <row r="226" spans="1:17" x14ac:dyDescent="0.35">
      <c r="A226" s="2">
        <v>37222</v>
      </c>
      <c r="B226">
        <v>115.620002746582</v>
      </c>
      <c r="C226">
        <v>116.90000152587891</v>
      </c>
      <c r="D226">
        <v>114.0899963378906</v>
      </c>
      <c r="E226">
        <v>115.4300003051758</v>
      </c>
      <c r="F226">
        <v>76.858558654785156</v>
      </c>
      <c r="G226">
        <f t="shared" si="31"/>
        <v>-0.43129474569463716</v>
      </c>
      <c r="H226">
        <v>19261400</v>
      </c>
      <c r="I226">
        <f t="shared" si="38"/>
        <v>2.8534586383196836E-2</v>
      </c>
      <c r="J226">
        <f t="shared" si="39"/>
        <v>0.52610985874287031</v>
      </c>
      <c r="K226" s="7">
        <f t="shared" si="36"/>
        <v>18.437619935247447</v>
      </c>
      <c r="L226">
        <f t="shared" si="37"/>
        <v>94.855337210361654</v>
      </c>
      <c r="M226">
        <f t="shared" si="32"/>
        <v>113.5100021362305</v>
      </c>
      <c r="N226">
        <f t="shared" si="33"/>
        <v>116.90000152587891</v>
      </c>
      <c r="O226" s="5">
        <f t="shared" si="30"/>
        <v>-1.1955273756991571E-2</v>
      </c>
      <c r="P226" s="5">
        <f t="shared" si="34"/>
        <v>1.7066630992764342E-2</v>
      </c>
      <c r="Q226">
        <f t="shared" si="35"/>
        <v>56.637124325394915</v>
      </c>
    </row>
    <row r="227" spans="1:17" x14ac:dyDescent="0.35">
      <c r="A227" s="2">
        <v>37223</v>
      </c>
      <c r="B227">
        <v>114.7399978637695</v>
      </c>
      <c r="C227">
        <v>115.1699981689453</v>
      </c>
      <c r="D227">
        <v>113.25</v>
      </c>
      <c r="E227">
        <v>113.3399963378906</v>
      </c>
      <c r="F227">
        <v>75.4669189453125</v>
      </c>
      <c r="G227">
        <f t="shared" si="31"/>
        <v>-1.8106245878537734</v>
      </c>
      <c r="H227">
        <v>20195500</v>
      </c>
      <c r="I227">
        <f t="shared" si="38"/>
        <v>0.10283392606230105</v>
      </c>
      <c r="J227">
        <f t="shared" si="39"/>
        <v>0.4885305831183796</v>
      </c>
      <c r="K227" s="7">
        <f t="shared" si="36"/>
        <v>4.7506752083199428</v>
      </c>
      <c r="L227">
        <f t="shared" si="37"/>
        <v>82.61073763037038</v>
      </c>
      <c r="M227">
        <f t="shared" si="32"/>
        <v>113.25</v>
      </c>
      <c r="N227">
        <f t="shared" si="33"/>
        <v>116.90000152587891</v>
      </c>
      <c r="O227" s="5">
        <f t="shared" si="30"/>
        <v>2.6474686483975857E-4</v>
      </c>
      <c r="P227" s="5">
        <f t="shared" si="34"/>
        <v>3.5292042784924316E-2</v>
      </c>
      <c r="Q227">
        <f t="shared" si="35"/>
        <v>2.4656520621296401</v>
      </c>
    </row>
    <row r="228" spans="1:17" x14ac:dyDescent="0.35">
      <c r="A228" s="2">
        <v>37224</v>
      </c>
      <c r="B228">
        <v>113.6600036621094</v>
      </c>
      <c r="C228">
        <v>114.9199981689453</v>
      </c>
      <c r="D228">
        <v>113</v>
      </c>
      <c r="E228">
        <v>114.870002746582</v>
      </c>
      <c r="F228">
        <v>76.485671997070313</v>
      </c>
      <c r="G228">
        <f t="shared" si="31"/>
        <v>1.3499262909186376</v>
      </c>
      <c r="H228">
        <v>16354700</v>
      </c>
      <c r="I228">
        <f t="shared" si="38"/>
        <v>9.5488645629279542E-2</v>
      </c>
      <c r="J228">
        <f t="shared" si="39"/>
        <v>0.55005884796125515</v>
      </c>
      <c r="K228" s="7">
        <f t="shared" si="36"/>
        <v>5.7604633968396284</v>
      </c>
      <c r="L228">
        <f t="shared" si="37"/>
        <v>85.208114572922938</v>
      </c>
      <c r="M228">
        <f t="shared" si="32"/>
        <v>113</v>
      </c>
      <c r="N228">
        <f t="shared" si="33"/>
        <v>116.90000152587891</v>
      </c>
      <c r="O228" s="5">
        <f t="shared" si="30"/>
        <v>3.6562911021415074E-3</v>
      </c>
      <c r="P228" s="5">
        <f t="shared" si="34"/>
        <v>1.4712237935086935E-2</v>
      </c>
      <c r="Q228">
        <f t="shared" si="35"/>
        <v>47.948769613893369</v>
      </c>
    </row>
    <row r="229" spans="1:17" x14ac:dyDescent="0.35">
      <c r="A229" s="2">
        <v>37225</v>
      </c>
      <c r="B229">
        <v>114.40000152587891</v>
      </c>
      <c r="C229">
        <v>114.9100036621094</v>
      </c>
      <c r="D229">
        <v>114.01999664306641</v>
      </c>
      <c r="E229">
        <v>114.0500030517578</v>
      </c>
      <c r="F229">
        <v>75.939674377441406</v>
      </c>
      <c r="G229">
        <f t="shared" si="31"/>
        <v>-0.71385015688841702</v>
      </c>
      <c r="H229">
        <v>13680300</v>
      </c>
      <c r="I229">
        <f t="shared" si="38"/>
        <v>3.7678731163729787E-2</v>
      </c>
      <c r="J229">
        <f t="shared" si="39"/>
        <v>0.51076893024973691</v>
      </c>
      <c r="K229" s="7">
        <f t="shared" si="36"/>
        <v>13.555895182091804</v>
      </c>
      <c r="L229">
        <f t="shared" si="37"/>
        <v>93.129931292509539</v>
      </c>
      <c r="M229">
        <f t="shared" si="32"/>
        <v>113</v>
      </c>
      <c r="N229">
        <f t="shared" si="33"/>
        <v>116.90000152587891</v>
      </c>
      <c r="O229" s="5">
        <f t="shared" si="30"/>
        <v>2.9373067816585878E-2</v>
      </c>
      <c r="P229" s="5">
        <f t="shared" si="34"/>
        <v>2.89341685953697E-3</v>
      </c>
      <c r="Q229">
        <f t="shared" si="35"/>
        <v>26.923144639569575</v>
      </c>
    </row>
    <row r="230" spans="1:17" x14ac:dyDescent="0.35">
      <c r="A230" s="2">
        <v>37228</v>
      </c>
      <c r="B230">
        <v>113.65000152587891</v>
      </c>
      <c r="C230">
        <v>114.0800018310547</v>
      </c>
      <c r="D230">
        <v>113.0100021362305</v>
      </c>
      <c r="E230">
        <v>113.370002746582</v>
      </c>
      <c r="F230">
        <v>75.486923217773438</v>
      </c>
      <c r="G230">
        <f t="shared" si="31"/>
        <v>-0.59622997543209177</v>
      </c>
      <c r="H230">
        <v>15220400</v>
      </c>
      <c r="I230">
        <f t="shared" si="38"/>
        <v>7.6004621645431826E-3</v>
      </c>
      <c r="J230">
        <f t="shared" si="39"/>
        <v>0.47428543523189859</v>
      </c>
      <c r="K230" s="7">
        <f t="shared" si="36"/>
        <v>62.402183573057101</v>
      </c>
      <c r="L230">
        <f t="shared" si="37"/>
        <v>98.422767255566654</v>
      </c>
      <c r="M230">
        <f t="shared" si="32"/>
        <v>113</v>
      </c>
      <c r="N230">
        <f t="shared" si="33"/>
        <v>116.90000152587891</v>
      </c>
      <c r="O230" s="5">
        <f t="shared" si="30"/>
        <v>3.5018025007750871E-2</v>
      </c>
      <c r="P230" s="5">
        <f t="shared" si="34"/>
        <v>6.880116083620891E-3</v>
      </c>
      <c r="Q230">
        <f t="shared" si="35"/>
        <v>9.4872462004644671</v>
      </c>
    </row>
    <row r="231" spans="1:17" x14ac:dyDescent="0.35">
      <c r="A231" s="2">
        <v>37229</v>
      </c>
      <c r="B231">
        <v>113.9199981689453</v>
      </c>
      <c r="C231">
        <v>115.3000030517578</v>
      </c>
      <c r="D231">
        <v>113.34999847412109</v>
      </c>
      <c r="E231">
        <v>115.2900009155273</v>
      </c>
      <c r="F231">
        <v>76.765342712402344</v>
      </c>
      <c r="G231">
        <f t="shared" si="31"/>
        <v>1.6935680712975762</v>
      </c>
      <c r="H231">
        <v>17239900</v>
      </c>
      <c r="I231">
        <f t="shared" si="38"/>
        <v>7.0575720099329553E-3</v>
      </c>
      <c r="J231">
        <f t="shared" si="39"/>
        <v>0.56137705209373279</v>
      </c>
      <c r="K231" s="7">
        <f t="shared" si="36"/>
        <v>79.542518489877324</v>
      </c>
      <c r="L231">
        <f t="shared" si="37"/>
        <v>98.758419753008241</v>
      </c>
      <c r="M231">
        <f t="shared" si="32"/>
        <v>113</v>
      </c>
      <c r="N231">
        <f t="shared" si="33"/>
        <v>115.3000030517578</v>
      </c>
      <c r="O231" s="5">
        <f t="shared" si="30"/>
        <v>1.1015670335513565E-2</v>
      </c>
      <c r="P231" s="5">
        <f t="shared" si="34"/>
        <v>-8.7605354168608582E-3</v>
      </c>
      <c r="Q231">
        <f t="shared" si="35"/>
        <v>99.565125088731818</v>
      </c>
    </row>
    <row r="232" spans="1:17" x14ac:dyDescent="0.35">
      <c r="A232" s="2">
        <v>37230</v>
      </c>
      <c r="B232">
        <v>115.61000061035161</v>
      </c>
      <c r="C232">
        <v>118</v>
      </c>
      <c r="D232">
        <v>115.55999755859381</v>
      </c>
      <c r="E232">
        <v>117.40000152587891</v>
      </c>
      <c r="F232">
        <v>78.170272827148438</v>
      </c>
      <c r="G232">
        <f t="shared" si="31"/>
        <v>1.8301679188098865</v>
      </c>
      <c r="H232">
        <v>25204000</v>
      </c>
      <c r="I232">
        <f t="shared" si="38"/>
        <v>6.5534597235091729E-3</v>
      </c>
      <c r="J232">
        <f t="shared" si="39"/>
        <v>0.65200497114488665</v>
      </c>
      <c r="K232" s="7">
        <f t="shared" si="36"/>
        <v>99.490192761230304</v>
      </c>
      <c r="L232">
        <f t="shared" si="37"/>
        <v>99.004878015931311</v>
      </c>
      <c r="M232">
        <f t="shared" si="32"/>
        <v>113</v>
      </c>
      <c r="N232">
        <f t="shared" si="33"/>
        <v>118</v>
      </c>
      <c r="O232" s="5">
        <f t="shared" si="30"/>
        <v>-2.5724056500929418E-2</v>
      </c>
      <c r="P232" s="5">
        <f t="shared" si="34"/>
        <v>-4.5485552792842027E-2</v>
      </c>
      <c r="Q232">
        <f t="shared" si="35"/>
        <v>88.000030517578125</v>
      </c>
    </row>
    <row r="233" spans="1:17" x14ac:dyDescent="0.35">
      <c r="A233" s="2">
        <v>37231</v>
      </c>
      <c r="B233">
        <v>117.3399963378906</v>
      </c>
      <c r="C233">
        <v>117.94000244140619</v>
      </c>
      <c r="D233">
        <v>116.9300003051758</v>
      </c>
      <c r="E233">
        <v>117.3399963378906</v>
      </c>
      <c r="F233">
        <v>78.130348205566406</v>
      </c>
      <c r="G233">
        <f t="shared" si="31"/>
        <v>-5.1111743789102514E-2</v>
      </c>
      <c r="H233">
        <v>17972900</v>
      </c>
      <c r="I233">
        <f t="shared" si="38"/>
        <v>2.4345166154654814E-3</v>
      </c>
      <c r="J233">
        <f t="shared" si="39"/>
        <v>0.60543318749168051</v>
      </c>
      <c r="K233" s="7">
        <f t="shared" si="36"/>
        <v>248.68722753651087</v>
      </c>
      <c r="L233">
        <f t="shared" si="37"/>
        <v>99.59949893718381</v>
      </c>
      <c r="M233">
        <f t="shared" si="32"/>
        <v>113.0100021362305</v>
      </c>
      <c r="N233">
        <f t="shared" si="33"/>
        <v>118</v>
      </c>
      <c r="O233" s="5">
        <f t="shared" si="30"/>
        <v>-2.718591197860469E-2</v>
      </c>
      <c r="P233" s="5">
        <f t="shared" si="34"/>
        <v>-3.5878636576308943E-2</v>
      </c>
      <c r="Q233">
        <f t="shared" si="35"/>
        <v>86.773468042913578</v>
      </c>
    </row>
    <row r="234" spans="1:17" x14ac:dyDescent="0.35">
      <c r="A234" s="2">
        <v>37232</v>
      </c>
      <c r="B234">
        <v>116.90000152587891</v>
      </c>
      <c r="C234">
        <v>117.0899963378906</v>
      </c>
      <c r="D234">
        <v>115.6999969482422</v>
      </c>
      <c r="E234">
        <v>116.55999755859381</v>
      </c>
      <c r="F234">
        <v>77.610969543457031</v>
      </c>
      <c r="G234">
        <f t="shared" si="31"/>
        <v>-0.66473393867400188</v>
      </c>
      <c r="H234">
        <v>18857800</v>
      </c>
      <c r="I234">
        <f t="shared" si="38"/>
        <v>4.5220373048067905E-2</v>
      </c>
      <c r="J234">
        <f t="shared" si="39"/>
        <v>0.56218795981370329</v>
      </c>
      <c r="K234" s="7">
        <f t="shared" si="36"/>
        <v>12.432183149310031</v>
      </c>
      <c r="L234">
        <f t="shared" si="37"/>
        <v>92.555193828998924</v>
      </c>
      <c r="M234">
        <f t="shared" si="32"/>
        <v>113.0100021362305</v>
      </c>
      <c r="N234">
        <f t="shared" si="33"/>
        <v>118</v>
      </c>
      <c r="O234" s="5">
        <f t="shared" si="30"/>
        <v>-1.9560731186106673E-2</v>
      </c>
      <c r="P234" s="5">
        <f t="shared" si="34"/>
        <v>-1.9389109078351917E-2</v>
      </c>
      <c r="Q234">
        <f t="shared" si="35"/>
        <v>71.14222328908177</v>
      </c>
    </row>
    <row r="235" spans="1:17" x14ac:dyDescent="0.35">
      <c r="A235" s="2">
        <v>37235</v>
      </c>
      <c r="B235">
        <v>115.84999847412109</v>
      </c>
      <c r="C235">
        <v>116.38999938964839</v>
      </c>
      <c r="D235">
        <v>114.34999847412109</v>
      </c>
      <c r="E235">
        <v>114.379997253418</v>
      </c>
      <c r="F235">
        <v>76.159423828125</v>
      </c>
      <c r="G235">
        <f t="shared" si="31"/>
        <v>-1.8702817011298758</v>
      </c>
      <c r="H235">
        <v>13862700</v>
      </c>
      <c r="I235">
        <f t="shared" si="38"/>
        <v>9.1601203678928086E-2</v>
      </c>
      <c r="J235">
        <f t="shared" si="39"/>
        <v>0.5220316769698673</v>
      </c>
      <c r="K235" s="7">
        <f t="shared" si="36"/>
        <v>5.6989608870167645</v>
      </c>
      <c r="L235">
        <f t="shared" si="37"/>
        <v>85.072311708251689</v>
      </c>
      <c r="M235">
        <f t="shared" si="32"/>
        <v>113.34999847412109</v>
      </c>
      <c r="N235">
        <f t="shared" si="33"/>
        <v>118</v>
      </c>
      <c r="O235" s="5">
        <f t="shared" si="30"/>
        <v>-2.0283264124268566E-2</v>
      </c>
      <c r="P235" s="5">
        <f t="shared" si="34"/>
        <v>5.2457258080382298E-3</v>
      </c>
      <c r="Q235">
        <f t="shared" si="35"/>
        <v>22.150504114129753</v>
      </c>
    </row>
    <row r="236" spans="1:17" x14ac:dyDescent="0.35">
      <c r="A236" s="2">
        <v>37236</v>
      </c>
      <c r="B236">
        <v>114.90000152587891</v>
      </c>
      <c r="C236">
        <v>115.7200012207031</v>
      </c>
      <c r="D236">
        <v>113.90000152587891</v>
      </c>
      <c r="E236">
        <v>114.15000152587891</v>
      </c>
      <c r="F236">
        <v>76.006271362304688</v>
      </c>
      <c r="G236">
        <f t="shared" si="31"/>
        <v>-0.20108037511971352</v>
      </c>
      <c r="H236">
        <v>20833300</v>
      </c>
      <c r="I236">
        <f t="shared" si="38"/>
        <v>7.0695376621882258E-2</v>
      </c>
      <c r="J236">
        <f t="shared" si="39"/>
        <v>0.48474370004344819</v>
      </c>
      <c r="K236" s="7">
        <f t="shared" si="36"/>
        <v>6.8567949306801772</v>
      </c>
      <c r="L236">
        <f t="shared" si="37"/>
        <v>87.272163664408794</v>
      </c>
      <c r="M236">
        <f t="shared" si="32"/>
        <v>113.90000152587891</v>
      </c>
      <c r="N236">
        <f t="shared" si="33"/>
        <v>118</v>
      </c>
      <c r="O236" s="5">
        <f t="shared" si="30"/>
        <v>-8.9356483471414085E-3</v>
      </c>
      <c r="P236" s="5">
        <f t="shared" si="34"/>
        <v>1.436705534582574E-2</v>
      </c>
      <c r="Q236">
        <f t="shared" si="35"/>
        <v>6.0975632449129593</v>
      </c>
    </row>
    <row r="237" spans="1:17" x14ac:dyDescent="0.35">
      <c r="A237" s="2">
        <v>37237</v>
      </c>
      <c r="B237">
        <v>114.5500030517578</v>
      </c>
      <c r="C237">
        <v>114.7799987792969</v>
      </c>
      <c r="D237">
        <v>113.11000061035161</v>
      </c>
      <c r="E237">
        <v>114.2799987792969</v>
      </c>
      <c r="F237">
        <v>76.092811584472656</v>
      </c>
      <c r="G237">
        <f t="shared" si="31"/>
        <v>0.11388283108215776</v>
      </c>
      <c r="H237">
        <v>16171500</v>
      </c>
      <c r="I237">
        <f t="shared" si="38"/>
        <v>6.5645706863176376E-2</v>
      </c>
      <c r="J237">
        <f t="shared" si="39"/>
        <v>0.45825363797478458</v>
      </c>
      <c r="K237" s="7">
        <f t="shared" si="36"/>
        <v>6.9807099332468248</v>
      </c>
      <c r="L237">
        <f t="shared" si="37"/>
        <v>87.469786417946324</v>
      </c>
      <c r="M237">
        <f t="shared" si="32"/>
        <v>113.11000061035161</v>
      </c>
      <c r="N237">
        <f t="shared" si="33"/>
        <v>117.94000244140619</v>
      </c>
      <c r="O237" s="5">
        <f t="shared" si="30"/>
        <v>1.7504613820943499E-4</v>
      </c>
      <c r="P237" s="5">
        <f t="shared" si="34"/>
        <v>3.2376859514723143E-3</v>
      </c>
      <c r="Q237">
        <f t="shared" si="35"/>
        <v>24.223555391279007</v>
      </c>
    </row>
    <row r="238" spans="1:17" x14ac:dyDescent="0.35">
      <c r="A238" s="2">
        <v>37238</v>
      </c>
      <c r="B238">
        <v>113.4499969482422</v>
      </c>
      <c r="C238">
        <v>113.6999969482422</v>
      </c>
      <c r="D238">
        <v>112.0400009155273</v>
      </c>
      <c r="E238">
        <v>112.05999755859381</v>
      </c>
      <c r="F238">
        <v>74.614646911621094</v>
      </c>
      <c r="G238">
        <f t="shared" si="31"/>
        <v>-1.9425982187753352</v>
      </c>
      <c r="H238">
        <v>19026700</v>
      </c>
      <c r="I238">
        <f t="shared" si="38"/>
        <v>7.7800287825288736E-2</v>
      </c>
      <c r="J238">
        <f t="shared" si="39"/>
        <v>0.42552123526230001</v>
      </c>
      <c r="K238" s="7">
        <f t="shared" si="36"/>
        <v>5.4694043834113639</v>
      </c>
      <c r="L238">
        <f t="shared" si="37"/>
        <v>84.542626480976097</v>
      </c>
      <c r="M238">
        <f t="shared" si="32"/>
        <v>112.0400009155273</v>
      </c>
      <c r="N238">
        <f t="shared" si="33"/>
        <v>117.0899963378906</v>
      </c>
      <c r="O238" s="5">
        <f t="shared" si="30"/>
        <v>2.60575215237978E-2</v>
      </c>
      <c r="P238" s="5">
        <f t="shared" si="34"/>
        <v>2.5789750603352236E-2</v>
      </c>
      <c r="Q238">
        <f t="shared" si="35"/>
        <v>0.39597348896501977</v>
      </c>
    </row>
    <row r="239" spans="1:17" x14ac:dyDescent="0.35">
      <c r="A239" s="2">
        <v>37239</v>
      </c>
      <c r="B239">
        <v>112.3300018310547</v>
      </c>
      <c r="C239">
        <v>113.4899978637695</v>
      </c>
      <c r="D239">
        <v>112</v>
      </c>
      <c r="E239">
        <v>113.129997253418</v>
      </c>
      <c r="F239">
        <v>75.327102661132813</v>
      </c>
      <c r="G239">
        <f t="shared" si="31"/>
        <v>0.95484536688902755</v>
      </c>
      <c r="H239">
        <v>16721900</v>
      </c>
      <c r="I239">
        <f t="shared" si="38"/>
        <v>7.2243124409196682E-2</v>
      </c>
      <c r="J239">
        <f t="shared" si="39"/>
        <v>0.46333010180706624</v>
      </c>
      <c r="K239" s="7">
        <f t="shared" si="36"/>
        <v>6.4134837134491853</v>
      </c>
      <c r="L239">
        <f t="shared" si="37"/>
        <v>86.511064991134361</v>
      </c>
      <c r="M239">
        <f t="shared" si="32"/>
        <v>112</v>
      </c>
      <c r="N239">
        <f t="shared" si="33"/>
        <v>116.38999938964839</v>
      </c>
      <c r="O239" s="5">
        <f t="shared" si="30"/>
        <v>2.3512805857766758E-2</v>
      </c>
      <c r="P239" s="5">
        <f t="shared" si="34"/>
        <v>1.4143075597637351E-2</v>
      </c>
      <c r="Q239">
        <f t="shared" si="35"/>
        <v>25.740259920822023</v>
      </c>
    </row>
    <row r="240" spans="1:17" x14ac:dyDescent="0.35">
      <c r="A240" s="2">
        <v>37242</v>
      </c>
      <c r="B240">
        <v>112.9899978637695</v>
      </c>
      <c r="C240">
        <v>114.36000061035161</v>
      </c>
      <c r="D240">
        <v>112.90000152587891</v>
      </c>
      <c r="E240">
        <v>114.3000030517578</v>
      </c>
      <c r="F240">
        <v>76.106147766113281</v>
      </c>
      <c r="G240">
        <f t="shared" si="31"/>
        <v>1.0342135832629058</v>
      </c>
      <c r="H240">
        <v>13925900</v>
      </c>
      <c r="I240">
        <f t="shared" si="38"/>
        <v>6.7082901237111206E-2</v>
      </c>
      <c r="J240">
        <f t="shared" si="39"/>
        <v>0.50410749333962623</v>
      </c>
      <c r="K240" s="7">
        <f t="shared" si="36"/>
        <v>7.514694266990749</v>
      </c>
      <c r="L240">
        <f t="shared" si="37"/>
        <v>88.255597104916149</v>
      </c>
      <c r="M240">
        <f t="shared" si="32"/>
        <v>112</v>
      </c>
      <c r="N240">
        <f t="shared" si="33"/>
        <v>115.7200012207031</v>
      </c>
      <c r="O240" s="5">
        <f t="shared" si="30"/>
        <v>3.0621038038172246E-3</v>
      </c>
      <c r="P240" s="5">
        <f t="shared" si="34"/>
        <v>9.2738191626627903E-3</v>
      </c>
      <c r="Q240">
        <f t="shared" si="35"/>
        <v>61.82801873713062</v>
      </c>
    </row>
    <row r="241" spans="1:17" x14ac:dyDescent="0.35">
      <c r="A241" s="2">
        <v>37243</v>
      </c>
      <c r="B241">
        <v>114.629997253418</v>
      </c>
      <c r="C241">
        <v>115.15000152587891</v>
      </c>
      <c r="D241">
        <v>114.3399963378906</v>
      </c>
      <c r="E241">
        <v>114.98000335693359</v>
      </c>
      <c r="F241">
        <v>76.558914184570313</v>
      </c>
      <c r="G241">
        <f t="shared" si="31"/>
        <v>0.59492588540691016</v>
      </c>
      <c r="H241">
        <v>13663700</v>
      </c>
      <c r="I241">
        <f t="shared" si="38"/>
        <v>6.2291265434460404E-2</v>
      </c>
      <c r="J241">
        <f t="shared" si="39"/>
        <v>0.51059452134443217</v>
      </c>
      <c r="K241" s="7">
        <f t="shared" si="36"/>
        <v>8.1968879229408635</v>
      </c>
      <c r="L241">
        <f t="shared" si="37"/>
        <v>89.126756698800421</v>
      </c>
      <c r="M241">
        <f t="shared" si="32"/>
        <v>112</v>
      </c>
      <c r="N241">
        <f t="shared" si="33"/>
        <v>115.15000152587891</v>
      </c>
      <c r="O241" s="5">
        <f t="shared" si="30"/>
        <v>-2.6097067155445144E-4</v>
      </c>
      <c r="P241" s="5">
        <f t="shared" si="34"/>
        <v>9.3928871988947157E-3</v>
      </c>
      <c r="Q241">
        <f t="shared" si="35"/>
        <v>94.60323534612003</v>
      </c>
    </row>
    <row r="242" spans="1:17" x14ac:dyDescent="0.35">
      <c r="A242" s="2">
        <v>37244</v>
      </c>
      <c r="B242">
        <v>114.0899963378906</v>
      </c>
      <c r="C242">
        <v>115.9199981689453</v>
      </c>
      <c r="D242">
        <v>114</v>
      </c>
      <c r="E242">
        <v>115.7900009155273</v>
      </c>
      <c r="F242">
        <v>77.098243713378906</v>
      </c>
      <c r="G242">
        <f t="shared" si="31"/>
        <v>0.70446819876950573</v>
      </c>
      <c r="H242">
        <v>20143400</v>
      </c>
      <c r="I242">
        <f t="shared" si="38"/>
        <v>5.784188933199895E-2</v>
      </c>
      <c r="J242">
        <f t="shared" si="39"/>
        <v>0.52444264116050887</v>
      </c>
      <c r="K242" s="7">
        <f t="shared" si="36"/>
        <v>9.0668311014242722</v>
      </c>
      <c r="L242">
        <f t="shared" si="37"/>
        <v>90.066387426937979</v>
      </c>
      <c r="M242">
        <f t="shared" si="32"/>
        <v>112</v>
      </c>
      <c r="N242">
        <f t="shared" si="33"/>
        <v>115.9199981689453</v>
      </c>
      <c r="O242" s="5">
        <f t="shared" si="30"/>
        <v>-9.1544826860050828E-3</v>
      </c>
      <c r="P242" s="5">
        <f t="shared" si="34"/>
        <v>1.8136201987415154E-3</v>
      </c>
      <c r="Q242">
        <f t="shared" si="35"/>
        <v>96.683741986211842</v>
      </c>
    </row>
    <row r="243" spans="1:17" x14ac:dyDescent="0.35">
      <c r="A243" s="2">
        <v>37245</v>
      </c>
      <c r="B243">
        <v>115.5</v>
      </c>
      <c r="C243">
        <v>115.8000030517578</v>
      </c>
      <c r="D243">
        <v>114.5500030517578</v>
      </c>
      <c r="E243">
        <v>114.65000152587891</v>
      </c>
      <c r="F243">
        <v>76.339195251464844</v>
      </c>
      <c r="G243">
        <f t="shared" si="31"/>
        <v>-0.98454044445518474</v>
      </c>
      <c r="H243">
        <v>14867900</v>
      </c>
      <c r="I243">
        <f t="shared" si="38"/>
        <v>1.6613991652799889E-2</v>
      </c>
      <c r="J243">
        <f t="shared" si="39"/>
        <v>0.48698245250618682</v>
      </c>
      <c r="K243" s="7">
        <f t="shared" si="36"/>
        <v>29.311586443714003</v>
      </c>
      <c r="L243">
        <f t="shared" si="37"/>
        <v>96.700931500708762</v>
      </c>
      <c r="M243">
        <f t="shared" si="32"/>
        <v>112</v>
      </c>
      <c r="N243">
        <f t="shared" si="33"/>
        <v>115.9199981689453</v>
      </c>
      <c r="O243" s="5">
        <f t="shared" si="30"/>
        <v>6.1927525078352245E-3</v>
      </c>
      <c r="P243" s="5">
        <f t="shared" si="34"/>
        <v>-3.0527559482160667E-3</v>
      </c>
      <c r="Q243">
        <f t="shared" si="35"/>
        <v>67.60211131914653</v>
      </c>
    </row>
    <row r="244" spans="1:17" x14ac:dyDescent="0.35">
      <c r="A244" s="2">
        <v>37246</v>
      </c>
      <c r="B244">
        <v>115.0299987792969</v>
      </c>
      <c r="C244">
        <v>115.0699996948242</v>
      </c>
      <c r="D244">
        <v>114.1999969482422</v>
      </c>
      <c r="E244">
        <v>114.9499969482422</v>
      </c>
      <c r="F244">
        <v>76.802200317382813</v>
      </c>
      <c r="G244">
        <f t="shared" si="31"/>
        <v>0.26166194362900225</v>
      </c>
      <c r="H244">
        <v>14037700</v>
      </c>
      <c r="I244">
        <f t="shared" si="38"/>
        <v>1.5427277963314182E-2</v>
      </c>
      <c r="J244">
        <f t="shared" si="39"/>
        <v>0.47088813044353078</v>
      </c>
      <c r="K244" s="7">
        <f t="shared" si="36"/>
        <v>30.523085897803565</v>
      </c>
      <c r="L244">
        <f t="shared" si="37"/>
        <v>96.827721742592217</v>
      </c>
      <c r="M244">
        <f t="shared" si="32"/>
        <v>112.90000152587891</v>
      </c>
      <c r="N244">
        <f t="shared" si="33"/>
        <v>115.9199981689453</v>
      </c>
      <c r="O244" s="5">
        <f t="shared" si="30"/>
        <v>9.6563779018750042E-3</v>
      </c>
      <c r="P244" s="5">
        <f t="shared" si="34"/>
        <v>5.0456880944142642E-3</v>
      </c>
      <c r="Q244">
        <f t="shared" si="35"/>
        <v>67.880718578607642</v>
      </c>
    </row>
    <row r="245" spans="1:17" x14ac:dyDescent="0.35">
      <c r="A245" s="2">
        <v>37249</v>
      </c>
      <c r="B245">
        <v>114.8300018310547</v>
      </c>
      <c r="C245">
        <v>115.0400009155273</v>
      </c>
      <c r="D245">
        <v>114.61000061035161</v>
      </c>
      <c r="E245">
        <v>114.73000335693359</v>
      </c>
      <c r="F245">
        <v>76.655227661132813</v>
      </c>
      <c r="G245">
        <f t="shared" si="31"/>
        <v>-0.19138198969040693</v>
      </c>
      <c r="H245">
        <v>5728800</v>
      </c>
      <c r="I245">
        <f t="shared" si="38"/>
        <v>6.5518741661981558E-4</v>
      </c>
      <c r="J245">
        <f t="shared" si="39"/>
        <v>0.43725326398327857</v>
      </c>
      <c r="K245" s="7">
        <f t="shared" si="36"/>
        <v>667.37127864743888</v>
      </c>
      <c r="L245">
        <f t="shared" si="37"/>
        <v>99.850382559522359</v>
      </c>
      <c r="M245">
        <f t="shared" si="32"/>
        <v>114</v>
      </c>
      <c r="N245">
        <f t="shared" si="33"/>
        <v>115.9199981689453</v>
      </c>
      <c r="O245" s="5">
        <f t="shared" si="30"/>
        <v>1.1069437861998068E-2</v>
      </c>
      <c r="P245" s="5">
        <f t="shared" si="34"/>
        <v>1.8390943251284125E-2</v>
      </c>
      <c r="Q245">
        <f t="shared" si="35"/>
        <v>38.021044433318515</v>
      </c>
    </row>
    <row r="246" spans="1:17" x14ac:dyDescent="0.35">
      <c r="A246" s="2">
        <v>37251</v>
      </c>
      <c r="B246">
        <v>114.65000152587891</v>
      </c>
      <c r="C246">
        <v>116.2099990844727</v>
      </c>
      <c r="D246">
        <v>114.65000152587891</v>
      </c>
      <c r="E246">
        <v>115.36000061035161</v>
      </c>
      <c r="F246">
        <v>77.076141357421875</v>
      </c>
      <c r="G246">
        <f t="shared" si="31"/>
        <v>0.54911290419650993</v>
      </c>
      <c r="H246">
        <v>10304800</v>
      </c>
      <c r="I246">
        <f t="shared" si="38"/>
        <v>6.083883154326859E-4</v>
      </c>
      <c r="J246">
        <f t="shared" si="39"/>
        <v>0.44524323828422363</v>
      </c>
      <c r="K246" s="7">
        <f t="shared" si="36"/>
        <v>731.84054819916548</v>
      </c>
      <c r="L246">
        <f t="shared" si="37"/>
        <v>99.863544668419706</v>
      </c>
      <c r="M246">
        <f t="shared" si="32"/>
        <v>114</v>
      </c>
      <c r="N246">
        <f t="shared" si="33"/>
        <v>116.2099990844727</v>
      </c>
      <c r="O246" s="5">
        <f t="shared" si="30"/>
        <v>-9.1886056950895162E-3</v>
      </c>
      <c r="P246" s="5">
        <f t="shared" si="34"/>
        <v>1.9590864461451821E-2</v>
      </c>
      <c r="Q246">
        <f t="shared" si="35"/>
        <v>61.538514649479978</v>
      </c>
    </row>
    <row r="247" spans="1:17" x14ac:dyDescent="0.35">
      <c r="A247" s="2">
        <v>37252</v>
      </c>
      <c r="B247">
        <v>115.3000030517578</v>
      </c>
      <c r="C247">
        <v>116.0800018310547</v>
      </c>
      <c r="D247">
        <v>115.25</v>
      </c>
      <c r="E247">
        <v>116.05999755859381</v>
      </c>
      <c r="F247">
        <v>77.543853759765625</v>
      </c>
      <c r="G247">
        <f t="shared" si="31"/>
        <v>0.60679346787329058</v>
      </c>
      <c r="H247">
        <v>9407300</v>
      </c>
      <c r="I247">
        <f t="shared" si="38"/>
        <v>5.6493200718749407E-4</v>
      </c>
      <c r="J247">
        <f t="shared" si="39"/>
        <v>0.45678254039772842</v>
      </c>
      <c r="K247" s="7">
        <f t="shared" si="36"/>
        <v>808.56197663823968</v>
      </c>
      <c r="L247">
        <f t="shared" si="37"/>
        <v>99.87647641207748</v>
      </c>
      <c r="M247">
        <f t="shared" si="32"/>
        <v>114.1999969482422</v>
      </c>
      <c r="N247">
        <f t="shared" si="33"/>
        <v>116.2099990844727</v>
      </c>
      <c r="O247" s="5">
        <f t="shared" si="30"/>
        <v>-4.5665930591574358E-3</v>
      </c>
      <c r="P247" s="5">
        <f t="shared" si="34"/>
        <v>6.2898791339793571E-3</v>
      </c>
      <c r="Q247">
        <f t="shared" si="35"/>
        <v>92.537245449887891</v>
      </c>
    </row>
    <row r="248" spans="1:17" x14ac:dyDescent="0.35">
      <c r="A248" s="2">
        <v>37253</v>
      </c>
      <c r="B248">
        <v>116.2900009155273</v>
      </c>
      <c r="C248">
        <v>116.75</v>
      </c>
      <c r="D248">
        <v>115.9199981689453</v>
      </c>
      <c r="E248">
        <v>116</v>
      </c>
      <c r="F248">
        <v>77.503730773925781</v>
      </c>
      <c r="G248">
        <f t="shared" si="31"/>
        <v>-5.1695295412630529E-2</v>
      </c>
      <c r="H248">
        <v>10593800</v>
      </c>
      <c r="I248">
        <f t="shared" si="38"/>
        <v>3.167941379942365E-3</v>
      </c>
      <c r="J248">
        <f t="shared" si="39"/>
        <v>0.42415521608360496</v>
      </c>
      <c r="K248" s="7">
        <f t="shared" si="36"/>
        <v>133.88985628620492</v>
      </c>
      <c r="L248">
        <f t="shared" si="37"/>
        <v>99.258654410693239</v>
      </c>
      <c r="M248">
        <f t="shared" si="32"/>
        <v>114.1999969482422</v>
      </c>
      <c r="N248">
        <f t="shared" si="33"/>
        <v>116.75</v>
      </c>
      <c r="O248" s="5">
        <f t="shared" si="30"/>
        <v>7.2413477404361772E-3</v>
      </c>
      <c r="P248" s="5">
        <f t="shared" si="34"/>
        <v>4.4827296816069501E-3</v>
      </c>
      <c r="Q248">
        <f t="shared" si="35"/>
        <v>70.588270493127396</v>
      </c>
    </row>
    <row r="249" spans="1:17" x14ac:dyDescent="0.35">
      <c r="A249" s="2">
        <v>37256</v>
      </c>
      <c r="B249">
        <v>116.15000152587891</v>
      </c>
      <c r="C249">
        <v>116.38999938964839</v>
      </c>
      <c r="D249">
        <v>114.23000335693359</v>
      </c>
      <c r="E249">
        <v>114.3000030517578</v>
      </c>
      <c r="F249">
        <v>76.367904663085938</v>
      </c>
      <c r="G249">
        <f t="shared" si="31"/>
        <v>-1.4655146105536221</v>
      </c>
      <c r="H249">
        <v>14619500</v>
      </c>
      <c r="I249">
        <f t="shared" si="38"/>
        <v>0.10173795518674081</v>
      </c>
      <c r="J249">
        <f t="shared" si="39"/>
        <v>0.39385841493477602</v>
      </c>
      <c r="K249" s="7">
        <f t="shared" si="36"/>
        <v>3.8713026442476246</v>
      </c>
      <c r="L249">
        <f t="shared" si="37"/>
        <v>79.471610100413898</v>
      </c>
      <c r="M249">
        <f t="shared" si="32"/>
        <v>114.23000335693359</v>
      </c>
      <c r="N249">
        <f t="shared" si="33"/>
        <v>116.75</v>
      </c>
      <c r="O249" s="5">
        <f t="shared" si="30"/>
        <v>2.9046365758370354E-2</v>
      </c>
      <c r="P249" s="5">
        <f t="shared" si="34"/>
        <v>1.1111081444952552E-2</v>
      </c>
      <c r="Q249">
        <f t="shared" si="35"/>
        <v>2.7777693679395874</v>
      </c>
    </row>
    <row r="250" spans="1:17" x14ac:dyDescent="0.35">
      <c r="A250" s="2">
        <v>37258</v>
      </c>
      <c r="B250">
        <v>115.11000061035161</v>
      </c>
      <c r="C250">
        <v>115.75</v>
      </c>
      <c r="D250">
        <v>113.80999755859381</v>
      </c>
      <c r="E250">
        <v>115.5299987792969</v>
      </c>
      <c r="F250">
        <v>77.18975830078125</v>
      </c>
      <c r="G250">
        <f t="shared" si="31"/>
        <v>1.0761117188965721</v>
      </c>
      <c r="H250">
        <v>18651900</v>
      </c>
      <c r="I250">
        <f t="shared" si="38"/>
        <v>9.4470958387687903E-2</v>
      </c>
      <c r="J250">
        <f t="shared" si="39"/>
        <v>0.44259079378918997</v>
      </c>
      <c r="K250" s="7">
        <f t="shared" si="36"/>
        <v>4.6849402328797733</v>
      </c>
      <c r="L250">
        <f t="shared" si="37"/>
        <v>82.409665554330047</v>
      </c>
      <c r="M250">
        <f t="shared" si="32"/>
        <v>113.80999755859381</v>
      </c>
      <c r="N250">
        <f t="shared" si="33"/>
        <v>116.75</v>
      </c>
      <c r="O250" s="5">
        <f t="shared" si="30"/>
        <v>1.0906276720710841E-2</v>
      </c>
      <c r="P250" s="5">
        <f t="shared" si="34"/>
        <v>4.7606946902899079E-3</v>
      </c>
      <c r="Q250">
        <f t="shared" si="35"/>
        <v>58.503394299238266</v>
      </c>
    </row>
    <row r="251" spans="1:17" x14ac:dyDescent="0.35">
      <c r="A251" s="2">
        <v>37259</v>
      </c>
      <c r="B251">
        <v>115.65000152587891</v>
      </c>
      <c r="C251">
        <v>116.9499969482422</v>
      </c>
      <c r="D251">
        <v>115.5400009155273</v>
      </c>
      <c r="E251">
        <v>116.8399963378906</v>
      </c>
      <c r="F251">
        <v>78.064987182617188</v>
      </c>
      <c r="G251">
        <f t="shared" si="31"/>
        <v>1.1339025122784352</v>
      </c>
      <c r="H251">
        <v>15743000</v>
      </c>
      <c r="I251">
        <f t="shared" si="38"/>
        <v>8.7723032788567329E-2</v>
      </c>
      <c r="J251">
        <f t="shared" si="39"/>
        <v>0.49197020225270754</v>
      </c>
      <c r="K251" s="7">
        <f t="shared" si="36"/>
        <v>5.6082215424365094</v>
      </c>
      <c r="L251">
        <f t="shared" si="37"/>
        <v>84.867335430898834</v>
      </c>
      <c r="M251">
        <f t="shared" si="32"/>
        <v>113.80999755859381</v>
      </c>
      <c r="N251">
        <f t="shared" si="33"/>
        <v>116.9499969482422</v>
      </c>
      <c r="O251" s="5">
        <f t="shared" si="30"/>
        <v>-2.7387855602013238E-3</v>
      </c>
      <c r="P251" s="5">
        <f t="shared" si="34"/>
        <v>-1.6261502533685423E-2</v>
      </c>
      <c r="Q251">
        <f t="shared" si="35"/>
        <v>96.496795167723818</v>
      </c>
    </row>
    <row r="252" spans="1:17" x14ac:dyDescent="0.35">
      <c r="A252" s="2">
        <v>37260</v>
      </c>
      <c r="B252">
        <v>117.1699981689453</v>
      </c>
      <c r="C252">
        <v>117.98000335693359</v>
      </c>
      <c r="D252">
        <v>116.5500030517578</v>
      </c>
      <c r="E252">
        <v>117.620002746582</v>
      </c>
      <c r="F252">
        <v>78.586112976074219</v>
      </c>
      <c r="G252">
        <f t="shared" si="31"/>
        <v>0.66758510196773624</v>
      </c>
      <c r="H252">
        <v>20140700</v>
      </c>
      <c r="I252">
        <f t="shared" si="38"/>
        <v>8.1457101875098234E-2</v>
      </c>
      <c r="J252">
        <f t="shared" si="39"/>
        <v>0.50451412366092385</v>
      </c>
      <c r="K252" s="7">
        <f t="shared" si="36"/>
        <v>6.1936174016418803</v>
      </c>
      <c r="L252">
        <f t="shared" si="37"/>
        <v>86.098788076055328</v>
      </c>
      <c r="M252">
        <f t="shared" si="32"/>
        <v>113.80999755859381</v>
      </c>
      <c r="N252">
        <f t="shared" si="33"/>
        <v>117.98000335693359</v>
      </c>
      <c r="O252" s="5">
        <f t="shared" si="30"/>
        <v>-1.7429034210912485E-2</v>
      </c>
      <c r="P252" s="5">
        <f t="shared" si="34"/>
        <v>-2.8906660827107567E-2</v>
      </c>
      <c r="Q252">
        <f t="shared" si="35"/>
        <v>91.366903842317953</v>
      </c>
    </row>
    <row r="253" spans="1:17" x14ac:dyDescent="0.35">
      <c r="A253" s="2">
        <v>37263</v>
      </c>
      <c r="B253">
        <v>117.6999969482422</v>
      </c>
      <c r="C253">
        <v>117.9899978637695</v>
      </c>
      <c r="D253">
        <v>116.55999755859381</v>
      </c>
      <c r="E253">
        <v>116.7900009155273</v>
      </c>
      <c r="F253">
        <v>78.031593322753906</v>
      </c>
      <c r="G253">
        <f t="shared" si="31"/>
        <v>-0.70566384260590509</v>
      </c>
      <c r="H253">
        <v>13106500</v>
      </c>
      <c r="I253">
        <f t="shared" si="38"/>
        <v>2.5234177269312281E-2</v>
      </c>
      <c r="J253">
        <f t="shared" si="39"/>
        <v>0.46847740054228643</v>
      </c>
      <c r="K253" s="7">
        <f t="shared" si="36"/>
        <v>18.565194162759958</v>
      </c>
      <c r="L253">
        <f t="shared" si="37"/>
        <v>94.888882820782925</v>
      </c>
      <c r="M253">
        <f t="shared" si="32"/>
        <v>113.80999755859381</v>
      </c>
      <c r="N253">
        <f t="shared" si="33"/>
        <v>117.9899978637695</v>
      </c>
      <c r="O253" s="5">
        <f t="shared" si="30"/>
        <v>-6.0792797234939019E-3</v>
      </c>
      <c r="P253" s="5">
        <f t="shared" si="34"/>
        <v>-1.404229280582492E-2</v>
      </c>
      <c r="Q253">
        <f t="shared" si="35"/>
        <v>71.291941133201348</v>
      </c>
    </row>
    <row r="254" spans="1:17" x14ac:dyDescent="0.35">
      <c r="A254" s="2">
        <v>37264</v>
      </c>
      <c r="B254">
        <v>116.7900009155273</v>
      </c>
      <c r="C254">
        <v>117.05999755859381</v>
      </c>
      <c r="D254">
        <v>115.9700012207031</v>
      </c>
      <c r="E254">
        <v>116.51999664306641</v>
      </c>
      <c r="F254">
        <v>77.851165771484375</v>
      </c>
      <c r="G254">
        <f t="shared" si="31"/>
        <v>-0.23118783315721134</v>
      </c>
      <c r="H254">
        <v>12683700</v>
      </c>
      <c r="I254">
        <f t="shared" si="38"/>
        <v>6.918319381703451E-3</v>
      </c>
      <c r="J254">
        <f t="shared" si="39"/>
        <v>0.43501472907498023</v>
      </c>
      <c r="K254" s="7">
        <f t="shared" si="36"/>
        <v>62.878671115624257</v>
      </c>
      <c r="L254">
        <f t="shared" si="37"/>
        <v>98.434532242867206</v>
      </c>
      <c r="M254">
        <f t="shared" si="32"/>
        <v>113.80999755859381</v>
      </c>
      <c r="N254">
        <f t="shared" si="33"/>
        <v>117.9899978637695</v>
      </c>
      <c r="O254" s="5">
        <f t="shared" si="30"/>
        <v>-1.3559854507206868E-2</v>
      </c>
      <c r="P254" s="5">
        <f t="shared" si="34"/>
        <v>-3.1754180010632301E-2</v>
      </c>
      <c r="Q254">
        <f t="shared" si="35"/>
        <v>64.83250924927124</v>
      </c>
    </row>
    <row r="255" spans="1:17" x14ac:dyDescent="0.35">
      <c r="A255" s="2">
        <v>37265</v>
      </c>
      <c r="B255">
        <v>116.6800003051758</v>
      </c>
      <c r="C255">
        <v>117.7799987792969</v>
      </c>
      <c r="D255">
        <v>115.3399963378906</v>
      </c>
      <c r="E255">
        <v>115.5699996948242</v>
      </c>
      <c r="F255">
        <v>77.216461181640625</v>
      </c>
      <c r="G255">
        <f t="shared" si="31"/>
        <v>-0.81530808068276051</v>
      </c>
      <c r="H255">
        <v>16610300</v>
      </c>
      <c r="I255">
        <f t="shared" si="38"/>
        <v>5.1812137765758264E-2</v>
      </c>
      <c r="J255">
        <f t="shared" si="39"/>
        <v>0.40394224842676735</v>
      </c>
      <c r="K255" s="7">
        <f t="shared" si="36"/>
        <v>7.7962860797788913</v>
      </c>
      <c r="L255">
        <f t="shared" si="37"/>
        <v>88.631565743424105</v>
      </c>
      <c r="M255">
        <f t="shared" si="32"/>
        <v>115.3399963378906</v>
      </c>
      <c r="N255">
        <f t="shared" si="33"/>
        <v>117.9899978637695</v>
      </c>
      <c r="O255" s="5">
        <f t="shared" si="30"/>
        <v>-1.1681218981447895E-2</v>
      </c>
      <c r="P255" s="5">
        <f t="shared" si="34"/>
        <v>-1.6440265907208422E-2</v>
      </c>
      <c r="Q255">
        <f t="shared" si="35"/>
        <v>8.6793669621501248</v>
      </c>
    </row>
    <row r="256" spans="1:17" x14ac:dyDescent="0.35">
      <c r="A256" s="2">
        <v>37266</v>
      </c>
      <c r="B256">
        <v>115.69000244140619</v>
      </c>
      <c r="C256">
        <v>116.34999847412109</v>
      </c>
      <c r="D256">
        <v>115.3000030517578</v>
      </c>
      <c r="E256">
        <v>116.0800018310547</v>
      </c>
      <c r="F256">
        <v>77.557205200195313</v>
      </c>
      <c r="G256">
        <f t="shared" si="31"/>
        <v>0.44129284206733244</v>
      </c>
      <c r="H256">
        <v>12823400</v>
      </c>
      <c r="I256">
        <f t="shared" si="38"/>
        <v>4.8111270782489821E-2</v>
      </c>
      <c r="J256">
        <f t="shared" si="39"/>
        <v>0.40661014797252198</v>
      </c>
      <c r="K256" s="7">
        <f t="shared" si="36"/>
        <v>8.4514530869658184</v>
      </c>
      <c r="L256">
        <f t="shared" si="37"/>
        <v>89.419616319324845</v>
      </c>
      <c r="M256">
        <f t="shared" si="32"/>
        <v>115.3000030517578</v>
      </c>
      <c r="N256">
        <f t="shared" si="33"/>
        <v>117.9899978637695</v>
      </c>
      <c r="O256" s="5">
        <f t="shared" si="30"/>
        <v>-8.0117185605263659E-3</v>
      </c>
      <c r="P256" s="5">
        <f t="shared" si="34"/>
        <v>-2.5241215187437542E-2</v>
      </c>
      <c r="Q256">
        <f t="shared" si="35"/>
        <v>28.996293071419853</v>
      </c>
    </row>
    <row r="257" spans="1:17" x14ac:dyDescent="0.35">
      <c r="A257" s="2">
        <v>37267</v>
      </c>
      <c r="B257">
        <v>116.2099990844727</v>
      </c>
      <c r="C257">
        <v>116.2799987792969</v>
      </c>
      <c r="D257">
        <v>114.6999969482422</v>
      </c>
      <c r="E257">
        <v>114.94000244140619</v>
      </c>
      <c r="F257">
        <v>76.795524597167969</v>
      </c>
      <c r="G257">
        <f t="shared" si="31"/>
        <v>-0.98208078193148873</v>
      </c>
      <c r="H257">
        <v>13708400</v>
      </c>
      <c r="I257">
        <f t="shared" si="38"/>
        <v>2.5473875839937217E-2</v>
      </c>
      <c r="J257">
        <f t="shared" si="39"/>
        <v>0.37756656597448474</v>
      </c>
      <c r="K257" s="7">
        <f t="shared" si="36"/>
        <v>14.821716504661087</v>
      </c>
      <c r="L257">
        <f t="shared" si="37"/>
        <v>93.679573264345876</v>
      </c>
      <c r="M257">
        <f t="shared" si="32"/>
        <v>114.6999969482422</v>
      </c>
      <c r="N257">
        <f t="shared" si="33"/>
        <v>117.9899978637695</v>
      </c>
      <c r="O257" s="5">
        <f t="shared" si="30"/>
        <v>-1.8444429280943489E-2</v>
      </c>
      <c r="P257" s="5">
        <f t="shared" si="34"/>
        <v>-2.2359488778802818E-2</v>
      </c>
      <c r="Q257">
        <f t="shared" si="35"/>
        <v>7.2949977621974265</v>
      </c>
    </row>
    <row r="258" spans="1:17" x14ac:dyDescent="0.35">
      <c r="A258" s="2">
        <v>37270</v>
      </c>
      <c r="B258">
        <v>114.65000152587891</v>
      </c>
      <c r="C258">
        <v>114.8399963378906</v>
      </c>
      <c r="D258">
        <v>113.9599990844727</v>
      </c>
      <c r="E258">
        <v>114.2200012207031</v>
      </c>
      <c r="F258">
        <v>76.314468383789063</v>
      </c>
      <c r="G258">
        <f t="shared" si="31"/>
        <v>-0.62641482983275287</v>
      </c>
      <c r="H258">
        <v>12301100</v>
      </c>
      <c r="I258">
        <f t="shared" si="38"/>
        <v>2.1089603136683503E-2</v>
      </c>
      <c r="J258">
        <f t="shared" si="39"/>
        <v>0.35059752554773588</v>
      </c>
      <c r="K258" s="7">
        <f t="shared" si="36"/>
        <v>16.624187912664055</v>
      </c>
      <c r="L258">
        <f t="shared" si="37"/>
        <v>94.325979699289078</v>
      </c>
      <c r="M258">
        <f t="shared" si="32"/>
        <v>113.9599990844727</v>
      </c>
      <c r="N258">
        <f t="shared" si="33"/>
        <v>117.7799987792969</v>
      </c>
      <c r="O258" s="5">
        <f t="shared" si="30"/>
        <v>-4.8152954463294715E-3</v>
      </c>
      <c r="P258" s="5">
        <f t="shared" si="34"/>
        <v>-8.6674650077841128E-3</v>
      </c>
      <c r="Q258">
        <f t="shared" si="35"/>
        <v>6.8063391885261115</v>
      </c>
    </row>
    <row r="259" spans="1:17" x14ac:dyDescent="0.35">
      <c r="A259" s="2">
        <v>37271</v>
      </c>
      <c r="B259">
        <v>114.5500030517578</v>
      </c>
      <c r="C259">
        <v>115.38999938964839</v>
      </c>
      <c r="D259">
        <v>113.90000152587891</v>
      </c>
      <c r="E259">
        <v>115.15000152587891</v>
      </c>
      <c r="F259">
        <v>76.935859680175781</v>
      </c>
      <c r="G259">
        <f t="shared" si="31"/>
        <v>0.81421843393155324</v>
      </c>
      <c r="H259">
        <v>20219900</v>
      </c>
      <c r="I259">
        <f t="shared" si="38"/>
        <v>1.9583202912634681E-2</v>
      </c>
      <c r="J259">
        <f t="shared" si="39"/>
        <v>0.38371330471800852</v>
      </c>
      <c r="K259" s="7">
        <f t="shared" si="36"/>
        <v>19.594001370962896</v>
      </c>
      <c r="L259">
        <f t="shared" si="37"/>
        <v>95.144217085417992</v>
      </c>
      <c r="M259">
        <f t="shared" si="32"/>
        <v>113.90000152587891</v>
      </c>
      <c r="N259">
        <f t="shared" si="33"/>
        <v>117.7799987792969</v>
      </c>
      <c r="O259" s="5">
        <f t="shared" ref="O259:O322" si="40">(E262-E259)/E259</f>
        <v>-1.7368649357338638E-2</v>
      </c>
      <c r="P259" s="5">
        <f t="shared" si="34"/>
        <v>-1.3634387095265141E-2</v>
      </c>
      <c r="Q259">
        <f t="shared" si="35"/>
        <v>32.216517650852467</v>
      </c>
    </row>
    <row r="260" spans="1:17" x14ac:dyDescent="0.35">
      <c r="A260" s="2">
        <v>37272</v>
      </c>
      <c r="B260">
        <v>114.3000030517578</v>
      </c>
      <c r="C260">
        <v>114.40000152587891</v>
      </c>
      <c r="D260">
        <v>112.69000244140619</v>
      </c>
      <c r="E260">
        <v>112.8199996948242</v>
      </c>
      <c r="F260">
        <v>75.379081726074219</v>
      </c>
      <c r="G260">
        <f t="shared" ref="G260:G323" si="41">PRODUCT(((E260-E259)/E259),100)</f>
        <v>-2.0234492402773046</v>
      </c>
      <c r="H260">
        <v>17067000</v>
      </c>
      <c r="I260">
        <f t="shared" si="38"/>
        <v>0.12634768588664669</v>
      </c>
      <c r="J260">
        <f t="shared" si="39"/>
        <v>0.35630521152386502</v>
      </c>
      <c r="K260" s="7">
        <f t="shared" si="36"/>
        <v>2.8200374943433917</v>
      </c>
      <c r="L260">
        <f t="shared" si="37"/>
        <v>73.822246470596866</v>
      </c>
      <c r="M260">
        <f t="shared" si="32"/>
        <v>112.69000244140619</v>
      </c>
      <c r="N260">
        <f t="shared" si="33"/>
        <v>116.34999847412109</v>
      </c>
      <c r="O260" s="5">
        <f t="shared" si="40"/>
        <v>-3.9886274548788713E-3</v>
      </c>
      <c r="P260" s="5">
        <f t="shared" si="34"/>
        <v>6.4705137290217863E-3</v>
      </c>
      <c r="Q260">
        <f t="shared" si="35"/>
        <v>3.5518413751280056</v>
      </c>
    </row>
    <row r="261" spans="1:17" x14ac:dyDescent="0.35">
      <c r="A261" s="2">
        <v>37273</v>
      </c>
      <c r="B261">
        <v>113.7600021362305</v>
      </c>
      <c r="C261">
        <v>114.2399978637695</v>
      </c>
      <c r="D261">
        <v>113.40000152587891</v>
      </c>
      <c r="E261">
        <v>113.6699981689453</v>
      </c>
      <c r="F261">
        <v>75.946998596191406</v>
      </c>
      <c r="G261">
        <f t="shared" si="41"/>
        <v>0.75341116505967232</v>
      </c>
      <c r="H261">
        <v>17283400</v>
      </c>
      <c r="I261">
        <f t="shared" si="38"/>
        <v>0.11732285118045763</v>
      </c>
      <c r="J261">
        <f t="shared" si="39"/>
        <v>0.38466992249070842</v>
      </c>
      <c r="K261" s="7">
        <f t="shared" si="36"/>
        <v>3.2787297497487224</v>
      </c>
      <c r="L261">
        <f t="shared" si="37"/>
        <v>76.628577674046198</v>
      </c>
      <c r="M261">
        <f t="shared" si="32"/>
        <v>112.69000244140619</v>
      </c>
      <c r="N261">
        <f t="shared" si="33"/>
        <v>116.2799987792969</v>
      </c>
      <c r="O261" s="5">
        <f t="shared" si="40"/>
        <v>-3.8708086487144093E-3</v>
      </c>
      <c r="P261" s="5">
        <f t="shared" si="34"/>
        <v>1.6715267393944203E-3</v>
      </c>
      <c r="Q261">
        <f t="shared" si="35"/>
        <v>27.297958975492943</v>
      </c>
    </row>
    <row r="262" spans="1:17" x14ac:dyDescent="0.35">
      <c r="A262" s="2">
        <v>37274</v>
      </c>
      <c r="B262">
        <v>113</v>
      </c>
      <c r="C262">
        <v>113.84999847412109</v>
      </c>
      <c r="D262">
        <v>112.6699981689453</v>
      </c>
      <c r="E262">
        <v>113.15000152587891</v>
      </c>
      <c r="F262">
        <v>75.599540710449219</v>
      </c>
      <c r="G262">
        <f t="shared" si="41"/>
        <v>-0.45746164462282479</v>
      </c>
      <c r="H262">
        <v>17028000</v>
      </c>
      <c r="I262">
        <f t="shared" si="38"/>
        <v>7.6266815765937454E-2</v>
      </c>
      <c r="J262">
        <f t="shared" si="39"/>
        <v>0.35719349945565781</v>
      </c>
      <c r="K262" s="7">
        <f t="shared" si="36"/>
        <v>4.6834720430951675</v>
      </c>
      <c r="L262">
        <f t="shared" si="37"/>
        <v>82.405121509924612</v>
      </c>
      <c r="M262">
        <f t="shared" si="32"/>
        <v>112.6699981689453</v>
      </c>
      <c r="N262">
        <f t="shared" si="33"/>
        <v>115.38999938964839</v>
      </c>
      <c r="O262" s="5">
        <f t="shared" si="40"/>
        <v>3.8002677806190633E-3</v>
      </c>
      <c r="P262" s="5">
        <f t="shared" si="34"/>
        <v>-2.5364584249922394E-2</v>
      </c>
      <c r="Q262">
        <f t="shared" si="35"/>
        <v>17.647174320367814</v>
      </c>
    </row>
    <row r="263" spans="1:17" x14ac:dyDescent="0.35">
      <c r="A263" s="2">
        <v>37278</v>
      </c>
      <c r="B263">
        <v>113.75</v>
      </c>
      <c r="C263">
        <v>113.9300003051758</v>
      </c>
      <c r="D263">
        <v>112.01999664306641</v>
      </c>
      <c r="E263">
        <v>112.370002746582</v>
      </c>
      <c r="F263">
        <v>75.078399658203125</v>
      </c>
      <c r="G263">
        <f t="shared" si="41"/>
        <v>-0.68934933166439893</v>
      </c>
      <c r="H263">
        <v>11689300</v>
      </c>
      <c r="I263">
        <f t="shared" si="38"/>
        <v>2.1579948092342E-2</v>
      </c>
      <c r="J263">
        <f t="shared" si="39"/>
        <v>0.33167967806596799</v>
      </c>
      <c r="K263" s="7">
        <f t="shared" si="36"/>
        <v>15.36980889141573</v>
      </c>
      <c r="L263">
        <f t="shared" si="37"/>
        <v>93.891193192094036</v>
      </c>
      <c r="M263">
        <f t="shared" ref="M263:M326" si="42">MIN(D259:D263)</f>
        <v>112.01999664306641</v>
      </c>
      <c r="N263">
        <f t="shared" ref="N263:N326" si="43">MAX(C259:C263)</f>
        <v>115.38999938964839</v>
      </c>
      <c r="O263" s="5">
        <f t="shared" si="40"/>
        <v>1.0501025863966066E-2</v>
      </c>
      <c r="P263" s="5">
        <f t="shared" ref="P263:P326" si="44">((E269-E263)/E263)</f>
        <v>-4.4495860797263229E-3</v>
      </c>
      <c r="Q263">
        <f t="shared" ref="Q263:Q326" si="45">PRODUCT((E263-M263)/(N263-M263),100)</f>
        <v>10.385929325149329</v>
      </c>
    </row>
    <row r="264" spans="1:17" x14ac:dyDescent="0.35">
      <c r="A264" s="2">
        <v>37279</v>
      </c>
      <c r="B264">
        <v>112.629997253418</v>
      </c>
      <c r="C264">
        <v>113.5500030517578</v>
      </c>
      <c r="D264">
        <v>112.01999664306641</v>
      </c>
      <c r="E264">
        <v>113.23000335693359</v>
      </c>
      <c r="F264">
        <v>75.653030395507813</v>
      </c>
      <c r="G264">
        <f t="shared" si="41"/>
        <v>0.76532934887531612</v>
      </c>
      <c r="H264">
        <v>12438900</v>
      </c>
      <c r="I264">
        <f t="shared" si="38"/>
        <v>2.0038523228603285E-2</v>
      </c>
      <c r="J264">
        <f t="shared" si="39"/>
        <v>0.36265465455235002</v>
      </c>
      <c r="K264" s="7">
        <f t="shared" si="36"/>
        <v>18.097873302095007</v>
      </c>
      <c r="L264">
        <f t="shared" si="37"/>
        <v>94.763814880422828</v>
      </c>
      <c r="M264">
        <f t="shared" si="42"/>
        <v>112.01999664306641</v>
      </c>
      <c r="N264">
        <f t="shared" si="43"/>
        <v>114.40000152587891</v>
      </c>
      <c r="O264" s="5">
        <f t="shared" si="40"/>
        <v>5.5638720722464216E-3</v>
      </c>
      <c r="P264" s="5">
        <f t="shared" si="44"/>
        <v>-4.4160602557057483E-4</v>
      </c>
      <c r="Q264">
        <f t="shared" si="45"/>
        <v>50.84051392521927</v>
      </c>
    </row>
    <row r="265" spans="1:17" x14ac:dyDescent="0.35">
      <c r="A265" s="2">
        <v>37280</v>
      </c>
      <c r="B265">
        <v>113.63999938964839</v>
      </c>
      <c r="C265">
        <v>114.25</v>
      </c>
      <c r="D265">
        <v>113.3199996948242</v>
      </c>
      <c r="E265">
        <v>113.5800018310547</v>
      </c>
      <c r="F265">
        <v>75.886871337890625</v>
      </c>
      <c r="G265">
        <f t="shared" si="41"/>
        <v>0.30910400401368171</v>
      </c>
      <c r="H265">
        <v>12142800</v>
      </c>
      <c r="I265">
        <f t="shared" si="38"/>
        <v>1.8607200140845909E-2</v>
      </c>
      <c r="J265">
        <f t="shared" si="39"/>
        <v>0.35882960808530223</v>
      </c>
      <c r="K265" s="7">
        <f t="shared" si="36"/>
        <v>19.284449319035989</v>
      </c>
      <c r="L265">
        <f t="shared" si="37"/>
        <v>95.070115119854165</v>
      </c>
      <c r="M265">
        <f t="shared" si="42"/>
        <v>112.01999664306641</v>
      </c>
      <c r="N265">
        <f t="shared" si="43"/>
        <v>114.25</v>
      </c>
      <c r="O265" s="5">
        <f t="shared" si="40"/>
        <v>-2.9054437388250871E-2</v>
      </c>
      <c r="P265" s="5">
        <f t="shared" si="44"/>
        <v>-8.1880638332717266E-3</v>
      </c>
      <c r="Q265">
        <f t="shared" si="45"/>
        <v>69.955284288603437</v>
      </c>
    </row>
    <row r="266" spans="1:17" x14ac:dyDescent="0.35">
      <c r="A266" s="2">
        <v>37281</v>
      </c>
      <c r="B266">
        <v>113.120002746582</v>
      </c>
      <c r="C266">
        <v>114.1800003051758</v>
      </c>
      <c r="D266">
        <v>113.0400009155273</v>
      </c>
      <c r="E266">
        <v>113.5500030517578</v>
      </c>
      <c r="F266">
        <v>75.866798400878906</v>
      </c>
      <c r="G266">
        <f t="shared" si="41"/>
        <v>-2.641202572044795E-2</v>
      </c>
      <c r="H266">
        <v>12810700</v>
      </c>
      <c r="I266">
        <f t="shared" si="38"/>
        <v>1.5391541150753489E-2</v>
      </c>
      <c r="J266">
        <f t="shared" si="39"/>
        <v>0.33319892179349492</v>
      </c>
      <c r="K266" s="7">
        <f t="shared" si="36"/>
        <v>21.648184449494405</v>
      </c>
      <c r="L266">
        <f t="shared" si="37"/>
        <v>95.584635041144224</v>
      </c>
      <c r="M266">
        <f t="shared" si="42"/>
        <v>112.01999664306641</v>
      </c>
      <c r="N266">
        <f t="shared" si="43"/>
        <v>114.25</v>
      </c>
      <c r="O266" s="5">
        <f t="shared" si="40"/>
        <v>-1.479524667568724E-2</v>
      </c>
      <c r="P266" s="5">
        <f t="shared" si="44"/>
        <v>-3.2584803859055704E-2</v>
      </c>
      <c r="Q266">
        <f t="shared" si="45"/>
        <v>68.610049573882918</v>
      </c>
    </row>
    <row r="267" spans="1:17" x14ac:dyDescent="0.35">
      <c r="A267" s="2">
        <v>37284</v>
      </c>
      <c r="B267">
        <v>113.90000152587891</v>
      </c>
      <c r="C267">
        <v>114.19000244140619</v>
      </c>
      <c r="D267">
        <v>112.9199981689453</v>
      </c>
      <c r="E267">
        <v>113.86000061035161</v>
      </c>
      <c r="F267">
        <v>76.073944091796875</v>
      </c>
      <c r="G267">
        <f t="shared" si="41"/>
        <v>0.27300532828035706</v>
      </c>
      <c r="H267">
        <v>10589200</v>
      </c>
      <c r="I267">
        <f t="shared" si="38"/>
        <v>1.4292145354271096E-2</v>
      </c>
      <c r="J267">
        <f t="shared" si="39"/>
        <v>0.32889937939969938</v>
      </c>
      <c r="K267" s="7">
        <f t="shared" si="36"/>
        <v>23.012596866810508</v>
      </c>
      <c r="L267">
        <f t="shared" si="37"/>
        <v>95.835519142112574</v>
      </c>
      <c r="M267">
        <f t="shared" si="42"/>
        <v>112.01999664306641</v>
      </c>
      <c r="N267">
        <f t="shared" si="43"/>
        <v>114.25</v>
      </c>
      <c r="O267" s="5">
        <f t="shared" si="40"/>
        <v>-5.9722492669123288E-3</v>
      </c>
      <c r="P267" s="5">
        <f t="shared" si="44"/>
        <v>-4.119095745885596E-2</v>
      </c>
      <c r="Q267">
        <f t="shared" si="45"/>
        <v>82.511264459051276</v>
      </c>
    </row>
    <row r="268" spans="1:17" x14ac:dyDescent="0.35">
      <c r="A268" s="2">
        <v>37285</v>
      </c>
      <c r="B268">
        <v>113.84999847412109</v>
      </c>
      <c r="C268">
        <v>114.129997253418</v>
      </c>
      <c r="D268">
        <v>110.0500030517578</v>
      </c>
      <c r="E268">
        <v>110.2799987792969</v>
      </c>
      <c r="F268">
        <v>73.681999206542969</v>
      </c>
      <c r="G268">
        <f t="shared" si="41"/>
        <v>-3.1442137817178488</v>
      </c>
      <c r="H268">
        <v>27720800</v>
      </c>
      <c r="I268">
        <f t="shared" si="38"/>
        <v>0.21131542086516603</v>
      </c>
      <c r="J268">
        <f t="shared" si="39"/>
        <v>0.30540656658543514</v>
      </c>
      <c r="K268" s="7">
        <f t="shared" si="36"/>
        <v>1.4452639818478077</v>
      </c>
      <c r="L268">
        <f t="shared" si="37"/>
        <v>59.104619892845598</v>
      </c>
      <c r="M268">
        <f t="shared" si="42"/>
        <v>110.0500030517578</v>
      </c>
      <c r="N268">
        <f t="shared" si="43"/>
        <v>114.25</v>
      </c>
      <c r="O268" s="5">
        <f t="shared" si="40"/>
        <v>2.1490775959519946E-2</v>
      </c>
      <c r="P268" s="5">
        <f t="shared" si="44"/>
        <v>-1.4327183973013597E-2</v>
      </c>
      <c r="Q268">
        <f t="shared" si="45"/>
        <v>5.4760927299093352</v>
      </c>
    </row>
    <row r="269" spans="1:17" x14ac:dyDescent="0.35">
      <c r="A269" s="2">
        <v>37286</v>
      </c>
      <c r="B269">
        <v>110.38999938964839</v>
      </c>
      <c r="C269">
        <v>113.38999938964839</v>
      </c>
      <c r="D269">
        <v>108.40000152587891</v>
      </c>
      <c r="E269">
        <v>111.870002746582</v>
      </c>
      <c r="F269">
        <v>74.744354248046875</v>
      </c>
      <c r="G269">
        <f t="shared" si="41"/>
        <v>1.4417881618471637</v>
      </c>
      <c r="H269">
        <v>34711800</v>
      </c>
      <c r="I269">
        <f t="shared" si="38"/>
        <v>0.19622146223193987</v>
      </c>
      <c r="J269">
        <f t="shared" si="39"/>
        <v>0.3865766805327015</v>
      </c>
      <c r="K269" s="7">
        <f t="shared" si="36"/>
        <v>1.9701039638352906</v>
      </c>
      <c r="L269">
        <f t="shared" si="37"/>
        <v>66.331144896736163</v>
      </c>
      <c r="M269">
        <f t="shared" si="42"/>
        <v>108.40000152587891</v>
      </c>
      <c r="N269">
        <f t="shared" si="43"/>
        <v>114.25</v>
      </c>
      <c r="O269" s="5">
        <f t="shared" si="40"/>
        <v>-1.8056710671910902E-2</v>
      </c>
      <c r="P269" s="5">
        <f t="shared" si="44"/>
        <v>-3.4414999633431462E-2</v>
      </c>
      <c r="Q269">
        <f t="shared" si="45"/>
        <v>59.316275654660423</v>
      </c>
    </row>
    <row r="270" spans="1:17" x14ac:dyDescent="0.35">
      <c r="A270" s="2">
        <v>37287</v>
      </c>
      <c r="B270">
        <v>112.15000152587891</v>
      </c>
      <c r="C270">
        <v>113.3000030517578</v>
      </c>
      <c r="D270">
        <v>111.620002746582</v>
      </c>
      <c r="E270">
        <v>113.1800003051758</v>
      </c>
      <c r="F270">
        <v>75.61962890625</v>
      </c>
      <c r="G270">
        <f t="shared" si="41"/>
        <v>1.1709998448478784</v>
      </c>
      <c r="H270">
        <v>19909200</v>
      </c>
      <c r="I270">
        <f t="shared" si="38"/>
        <v>0.18220564350108703</v>
      </c>
      <c r="J270">
        <f t="shared" si="39"/>
        <v>0.44260690655521412</v>
      </c>
      <c r="K270" s="7">
        <f t="shared" si="36"/>
        <v>2.4291613478622769</v>
      </c>
      <c r="L270">
        <f t="shared" si="37"/>
        <v>70.838350880649131</v>
      </c>
      <c r="M270">
        <f t="shared" si="42"/>
        <v>108.40000152587891</v>
      </c>
      <c r="N270">
        <f t="shared" si="43"/>
        <v>114.19000244140619</v>
      </c>
      <c r="O270" s="5">
        <f t="shared" si="40"/>
        <v>-3.5430306815851076E-2</v>
      </c>
      <c r="P270" s="5">
        <f t="shared" si="44"/>
        <v>-2.7301678379160518E-2</v>
      </c>
      <c r="Q270">
        <f t="shared" si="45"/>
        <v>82.556097123891064</v>
      </c>
    </row>
    <row r="271" spans="1:17" x14ac:dyDescent="0.35">
      <c r="A271" s="2">
        <v>37288</v>
      </c>
      <c r="B271">
        <v>113.0899963378906</v>
      </c>
      <c r="C271">
        <v>113.3000030517578</v>
      </c>
      <c r="D271">
        <v>112.1699981689453</v>
      </c>
      <c r="E271">
        <v>112.65000152587891</v>
      </c>
      <c r="F271">
        <v>75.265510559082031</v>
      </c>
      <c r="G271">
        <f t="shared" si="41"/>
        <v>-0.46827953513678516</v>
      </c>
      <c r="H271">
        <v>15838500</v>
      </c>
      <c r="I271">
        <f t="shared" si="38"/>
        <v>0.13574241645552471</v>
      </c>
      <c r="J271">
        <f t="shared" si="39"/>
        <v>0.41099212751555597</v>
      </c>
      <c r="K271" s="7">
        <f t="shared" si="36"/>
        <v>3.0277354584314136</v>
      </c>
      <c r="L271">
        <f t="shared" si="37"/>
        <v>75.172152930087265</v>
      </c>
      <c r="M271">
        <f t="shared" si="42"/>
        <v>108.40000152587891</v>
      </c>
      <c r="N271">
        <f t="shared" si="43"/>
        <v>114.19000244140619</v>
      </c>
      <c r="O271" s="5">
        <f t="shared" si="40"/>
        <v>-3.506439879389861E-2</v>
      </c>
      <c r="P271" s="5">
        <f t="shared" si="44"/>
        <v>-1.0741225637664479E-2</v>
      </c>
      <c r="Q271">
        <f t="shared" si="45"/>
        <v>73.402406355456662</v>
      </c>
    </row>
    <row r="272" spans="1:17" x14ac:dyDescent="0.35">
      <c r="A272" s="2">
        <v>37291</v>
      </c>
      <c r="B272">
        <v>112.23000335693359</v>
      </c>
      <c r="C272">
        <v>112.23000335693359</v>
      </c>
      <c r="D272">
        <v>109.44000244140619</v>
      </c>
      <c r="E272">
        <v>109.84999847412109</v>
      </c>
      <c r="F272">
        <v>73.394729614257813</v>
      </c>
      <c r="G272">
        <f t="shared" si="41"/>
        <v>-2.4855774645636131</v>
      </c>
      <c r="H272">
        <v>24243400</v>
      </c>
      <c r="I272">
        <f t="shared" si="38"/>
        <v>5.1494717902985133E-2</v>
      </c>
      <c r="J272">
        <f t="shared" si="39"/>
        <v>0.38163554697873053</v>
      </c>
      <c r="K272" s="7">
        <f t="shared" ref="K272:K335" si="46">J272/I272</f>
        <v>7.4111590959236464</v>
      </c>
      <c r="L272">
        <f t="shared" ref="L272:L335" si="47">(100-(100/(SUM(1,K272))))</f>
        <v>88.111032158639873</v>
      </c>
      <c r="M272">
        <f t="shared" si="42"/>
        <v>108.40000152587891</v>
      </c>
      <c r="N272">
        <f t="shared" si="43"/>
        <v>114.129997253418</v>
      </c>
      <c r="O272" s="5">
        <f t="shared" si="40"/>
        <v>-1.6659097464492061E-2</v>
      </c>
      <c r="P272" s="5">
        <f t="shared" si="44"/>
        <v>1.1288100873862339E-2</v>
      </c>
      <c r="Q272">
        <f t="shared" si="45"/>
        <v>25.305375731317163</v>
      </c>
    </row>
    <row r="273" spans="1:17" x14ac:dyDescent="0.35">
      <c r="A273" s="2">
        <v>37292</v>
      </c>
      <c r="B273">
        <v>109.40000152587891</v>
      </c>
      <c r="C273">
        <v>110.4899978637695</v>
      </c>
      <c r="D273">
        <v>108.5299987792969</v>
      </c>
      <c r="E273">
        <v>109.1699981689453</v>
      </c>
      <c r="F273">
        <v>72.94036865234375</v>
      </c>
      <c r="G273">
        <f t="shared" si="41"/>
        <v>-0.61902623087973252</v>
      </c>
      <c r="H273">
        <v>33614000</v>
      </c>
      <c r="I273">
        <f t="shared" ref="I273:I336" si="48">ABS(IF(G273&lt;0,(SUM(PRODUCT(I272,13),G273))/14,(SUM(PRODUCT(I272,13),0))/14))</f>
        <v>3.6003644185053007E-3</v>
      </c>
      <c r="J273">
        <f t="shared" ref="J273:J336" si="49">IF(G273&gt;0,(SUM(PRODUCT(J272,13),G273))/14,(SUM(PRODUCT(J272,13),0))/14)</f>
        <v>0.35437586505167834</v>
      </c>
      <c r="K273" s="7">
        <f t="shared" si="46"/>
        <v>98.427776707891766</v>
      </c>
      <c r="L273">
        <f t="shared" si="47"/>
        <v>98.994244834682476</v>
      </c>
      <c r="M273">
        <f t="shared" si="42"/>
        <v>108.40000152587891</v>
      </c>
      <c r="N273">
        <f t="shared" si="43"/>
        <v>113.38999938964839</v>
      </c>
      <c r="O273" s="5">
        <f t="shared" si="40"/>
        <v>8.427206965063435E-3</v>
      </c>
      <c r="P273" s="5">
        <f t="shared" si="44"/>
        <v>2.8396066008206083E-2</v>
      </c>
      <c r="Q273">
        <f t="shared" si="45"/>
        <v>15.430801056189827</v>
      </c>
    </row>
    <row r="274" spans="1:17" x14ac:dyDescent="0.35">
      <c r="A274" s="2">
        <v>37293</v>
      </c>
      <c r="B274">
        <v>109.65000152587891</v>
      </c>
      <c r="C274">
        <v>109.7399978637695</v>
      </c>
      <c r="D274">
        <v>108.05999755859381</v>
      </c>
      <c r="E274">
        <v>108.6999969482422</v>
      </c>
      <c r="F274">
        <v>72.626358032226563</v>
      </c>
      <c r="G274">
        <f t="shared" si="41"/>
        <v>-0.43052233084748193</v>
      </c>
      <c r="H274">
        <v>29486000</v>
      </c>
      <c r="I274">
        <f t="shared" si="48"/>
        <v>2.7408399529065215E-2</v>
      </c>
      <c r="J274">
        <f t="shared" si="49"/>
        <v>0.32906330326227273</v>
      </c>
      <c r="K274" s="7">
        <f t="shared" si="46"/>
        <v>12.005929164645963</v>
      </c>
      <c r="L274">
        <f t="shared" si="47"/>
        <v>92.311199089732852</v>
      </c>
      <c r="M274">
        <f t="shared" si="42"/>
        <v>108.05999755859381</v>
      </c>
      <c r="N274">
        <f t="shared" si="43"/>
        <v>113.3000030517578</v>
      </c>
      <c r="O274" s="5">
        <f t="shared" si="40"/>
        <v>2.5207042963107464E-2</v>
      </c>
      <c r="P274" s="5">
        <f t="shared" si="44"/>
        <v>3.0910770052288764E-2</v>
      </c>
      <c r="Q274">
        <f t="shared" si="45"/>
        <v>12.213716006277581</v>
      </c>
    </row>
    <row r="275" spans="1:17" x14ac:dyDescent="0.35">
      <c r="A275" s="2">
        <v>37294</v>
      </c>
      <c r="B275">
        <v>108.7200012207031</v>
      </c>
      <c r="C275">
        <v>109.86000061035161</v>
      </c>
      <c r="D275">
        <v>108</v>
      </c>
      <c r="E275">
        <v>108.01999664306641</v>
      </c>
      <c r="F275">
        <v>72.172019958496094</v>
      </c>
      <c r="G275">
        <f t="shared" si="41"/>
        <v>-0.6255752753144781</v>
      </c>
      <c r="H275">
        <v>23445400</v>
      </c>
      <c r="I275">
        <f t="shared" si="48"/>
        <v>1.9233291531187878E-2</v>
      </c>
      <c r="J275">
        <f t="shared" si="49"/>
        <v>0.30555878160068184</v>
      </c>
      <c r="K275" s="7">
        <f t="shared" si="46"/>
        <v>15.886972913877006</v>
      </c>
      <c r="L275">
        <f t="shared" si="47"/>
        <v>94.078275573129858</v>
      </c>
      <c r="M275">
        <f t="shared" si="42"/>
        <v>108</v>
      </c>
      <c r="N275">
        <f t="shared" si="43"/>
        <v>113.3000030517578</v>
      </c>
      <c r="O275" s="5">
        <f t="shared" si="40"/>
        <v>2.8420660898263856E-2</v>
      </c>
      <c r="P275" s="5">
        <f t="shared" si="44"/>
        <v>2.6569180112691743E-2</v>
      </c>
      <c r="Q275">
        <f t="shared" si="45"/>
        <v>0.37729493494865374</v>
      </c>
    </row>
    <row r="276" spans="1:17" x14ac:dyDescent="0.35">
      <c r="A276" s="2">
        <v>37295</v>
      </c>
      <c r="B276">
        <v>108.629997253418</v>
      </c>
      <c r="C276">
        <v>110.75</v>
      </c>
      <c r="D276">
        <v>108.3000030517578</v>
      </c>
      <c r="E276">
        <v>110.0899963378906</v>
      </c>
      <c r="F276">
        <v>73.555076599121094</v>
      </c>
      <c r="G276">
        <f t="shared" si="41"/>
        <v>1.9163115711474701</v>
      </c>
      <c r="H276">
        <v>19277800</v>
      </c>
      <c r="I276">
        <f t="shared" si="48"/>
        <v>1.7859484993245887E-2</v>
      </c>
      <c r="J276">
        <f t="shared" si="49"/>
        <v>0.42061255228259531</v>
      </c>
      <c r="K276" s="7">
        <f t="shared" si="46"/>
        <v>23.551213959510193</v>
      </c>
      <c r="L276">
        <f t="shared" si="47"/>
        <v>95.926881653798475</v>
      </c>
      <c r="M276">
        <f t="shared" si="42"/>
        <v>108</v>
      </c>
      <c r="N276">
        <f t="shared" si="43"/>
        <v>112.23000335693359</v>
      </c>
      <c r="O276" s="5">
        <f t="shared" si="40"/>
        <v>1.9801983628784086E-2</v>
      </c>
      <c r="P276" s="5">
        <f t="shared" si="44"/>
        <v>-1.2080972349004831E-2</v>
      </c>
      <c r="Q276">
        <f t="shared" si="45"/>
        <v>49.408857665911469</v>
      </c>
    </row>
    <row r="277" spans="1:17" x14ac:dyDescent="0.35">
      <c r="A277" s="2">
        <v>37298</v>
      </c>
      <c r="B277">
        <v>110.0500030517578</v>
      </c>
      <c r="C277">
        <v>111.63999938964839</v>
      </c>
      <c r="D277">
        <v>109.8199996948242</v>
      </c>
      <c r="E277">
        <v>111.44000244140619</v>
      </c>
      <c r="F277">
        <v>74.457046508789063</v>
      </c>
      <c r="G277">
        <f t="shared" si="41"/>
        <v>1.2262750008385219</v>
      </c>
      <c r="H277">
        <v>18792400</v>
      </c>
      <c r="I277">
        <f t="shared" si="48"/>
        <v>1.6583807493728325E-2</v>
      </c>
      <c r="J277">
        <f t="shared" si="49"/>
        <v>0.47815987003659011</v>
      </c>
      <c r="K277" s="7">
        <f t="shared" si="46"/>
        <v>28.832936598993985</v>
      </c>
      <c r="L277">
        <f t="shared" si="47"/>
        <v>96.648000116643829</v>
      </c>
      <c r="M277">
        <f t="shared" si="42"/>
        <v>108</v>
      </c>
      <c r="N277">
        <f t="shared" si="43"/>
        <v>111.63999938964839</v>
      </c>
      <c r="O277" s="5">
        <f t="shared" si="40"/>
        <v>5.5634880079404132E-3</v>
      </c>
      <c r="P277" s="5">
        <f t="shared" si="44"/>
        <v>-7.62747743084912E-3</v>
      </c>
      <c r="Q277">
        <f t="shared" si="45"/>
        <v>94.505577423695115</v>
      </c>
    </row>
    <row r="278" spans="1:17" x14ac:dyDescent="0.35">
      <c r="A278" s="2">
        <v>37299</v>
      </c>
      <c r="B278">
        <v>110.9599990844727</v>
      </c>
      <c r="C278">
        <v>111.7099990844727</v>
      </c>
      <c r="D278">
        <v>110.0299987792969</v>
      </c>
      <c r="E278">
        <v>111.0899963378906</v>
      </c>
      <c r="F278">
        <v>74.22320556640625</v>
      </c>
      <c r="G278">
        <f t="shared" si="41"/>
        <v>-0.31407582183033916</v>
      </c>
      <c r="H278">
        <v>13942500</v>
      </c>
      <c r="I278">
        <f t="shared" si="48"/>
        <v>7.0347374579907817E-3</v>
      </c>
      <c r="J278">
        <f t="shared" si="49"/>
        <v>0.44400559360540509</v>
      </c>
      <c r="K278" s="7">
        <f t="shared" si="46"/>
        <v>63.116156964899616</v>
      </c>
      <c r="L278">
        <f t="shared" si="47"/>
        <v>98.440330725767851</v>
      </c>
      <c r="M278">
        <f t="shared" si="42"/>
        <v>108</v>
      </c>
      <c r="N278">
        <f t="shared" si="43"/>
        <v>111.7099990844727</v>
      </c>
      <c r="O278" s="5">
        <f t="shared" si="40"/>
        <v>-1.8003146533004854E-3</v>
      </c>
      <c r="P278" s="5">
        <f t="shared" si="44"/>
        <v>-2.5114712198268267E-2</v>
      </c>
      <c r="Q278">
        <f t="shared" si="45"/>
        <v>83.288331547655275</v>
      </c>
    </row>
    <row r="279" spans="1:17" x14ac:dyDescent="0.35">
      <c r="A279" s="2">
        <v>37300</v>
      </c>
      <c r="B279">
        <v>111.48000335693359</v>
      </c>
      <c r="C279">
        <v>112.5400009155273</v>
      </c>
      <c r="D279">
        <v>111.34999847412109</v>
      </c>
      <c r="E279">
        <v>112.26999664306641</v>
      </c>
      <c r="F279">
        <v>75.011627197265625</v>
      </c>
      <c r="G279">
        <f t="shared" si="41"/>
        <v>1.0622021280716658</v>
      </c>
      <c r="H279">
        <v>16781100</v>
      </c>
      <c r="I279">
        <f t="shared" si="48"/>
        <v>6.5322562109914398E-3</v>
      </c>
      <c r="J279">
        <f t="shared" si="49"/>
        <v>0.48816248892442371</v>
      </c>
      <c r="K279" s="7">
        <f t="shared" si="46"/>
        <v>74.731068892096062</v>
      </c>
      <c r="L279">
        <f t="shared" si="47"/>
        <v>98.679537982720362</v>
      </c>
      <c r="M279">
        <f t="shared" si="42"/>
        <v>108</v>
      </c>
      <c r="N279">
        <f t="shared" si="43"/>
        <v>112.5400009155273</v>
      </c>
      <c r="O279" s="5">
        <f t="shared" si="40"/>
        <v>-3.1263869348772087E-2</v>
      </c>
      <c r="P279" s="5">
        <f t="shared" si="44"/>
        <v>-2.3425646495558484E-2</v>
      </c>
      <c r="Q279">
        <f t="shared" si="45"/>
        <v>94.052770528361549</v>
      </c>
    </row>
    <row r="280" spans="1:17" x14ac:dyDescent="0.35">
      <c r="A280" s="2">
        <v>37301</v>
      </c>
      <c r="B280">
        <v>112.5100021362305</v>
      </c>
      <c r="C280">
        <v>112.9700012207031</v>
      </c>
      <c r="D280">
        <v>111.5899963378906</v>
      </c>
      <c r="E280">
        <v>112.05999755859381</v>
      </c>
      <c r="F280">
        <v>74.871292114257813</v>
      </c>
      <c r="G280">
        <f t="shared" si="41"/>
        <v>-0.18704826823878645</v>
      </c>
      <c r="H280">
        <v>20453800</v>
      </c>
      <c r="I280">
        <f t="shared" si="48"/>
        <v>7.2949241068498384E-3</v>
      </c>
      <c r="J280">
        <f t="shared" si="49"/>
        <v>0.45329373971553633</v>
      </c>
      <c r="K280" s="7">
        <f t="shared" si="46"/>
        <v>62.138239284751357</v>
      </c>
      <c r="L280">
        <f t="shared" si="47"/>
        <v>98.416173762004931</v>
      </c>
      <c r="M280">
        <f t="shared" si="42"/>
        <v>108.3000030517578</v>
      </c>
      <c r="N280">
        <f t="shared" si="43"/>
        <v>112.9700012207031</v>
      </c>
      <c r="O280" s="5">
        <f t="shared" si="40"/>
        <v>-1.3117983693820605E-2</v>
      </c>
      <c r="P280" s="5">
        <f t="shared" si="44"/>
        <v>-5.4435179693150424E-3</v>
      </c>
      <c r="Q280">
        <f t="shared" si="45"/>
        <v>80.513832571484471</v>
      </c>
    </row>
    <row r="281" spans="1:17" x14ac:dyDescent="0.35">
      <c r="A281" s="2">
        <v>37302</v>
      </c>
      <c r="B281">
        <v>112.15000152587891</v>
      </c>
      <c r="C281">
        <v>112.2399978637695</v>
      </c>
      <c r="D281">
        <v>110.7099990844727</v>
      </c>
      <c r="E281">
        <v>110.88999938964839</v>
      </c>
      <c r="F281">
        <v>74.089584350585938</v>
      </c>
      <c r="G281">
        <f t="shared" si="41"/>
        <v>-1.0440819154343144</v>
      </c>
      <c r="H281">
        <v>18366800</v>
      </c>
      <c r="I281">
        <f t="shared" si="48"/>
        <v>6.780342157466189E-2</v>
      </c>
      <c r="J281">
        <f t="shared" si="49"/>
        <v>0.42091561545014089</v>
      </c>
      <c r="K281" s="7">
        <f t="shared" si="46"/>
        <v>6.2078816330330575</v>
      </c>
      <c r="L281">
        <f t="shared" si="47"/>
        <v>86.126298253607658</v>
      </c>
      <c r="M281">
        <f t="shared" si="42"/>
        <v>109.8199996948242</v>
      </c>
      <c r="N281">
        <f t="shared" si="43"/>
        <v>112.9700012207031</v>
      </c>
      <c r="O281" s="5">
        <f t="shared" si="40"/>
        <v>-2.3356446497846885E-2</v>
      </c>
      <c r="P281" s="5">
        <f t="shared" si="44"/>
        <v>2.9759386136808605E-3</v>
      </c>
      <c r="Q281">
        <f t="shared" si="45"/>
        <v>33.968227825719744</v>
      </c>
    </row>
    <row r="282" spans="1:17" x14ac:dyDescent="0.35">
      <c r="A282" s="2">
        <v>37306</v>
      </c>
      <c r="B282">
        <v>110.15000152587891</v>
      </c>
      <c r="C282">
        <v>110.2900009155273</v>
      </c>
      <c r="D282">
        <v>108.61000061035161</v>
      </c>
      <c r="E282">
        <v>108.7600021362305</v>
      </c>
      <c r="F282">
        <v>72.666465759277344</v>
      </c>
      <c r="G282">
        <f t="shared" si="41"/>
        <v>-1.9208199703685214</v>
      </c>
      <c r="H282">
        <v>15988100</v>
      </c>
      <c r="I282">
        <f t="shared" si="48"/>
        <v>7.4241106421279776E-2</v>
      </c>
      <c r="J282">
        <f t="shared" si="49"/>
        <v>0.39085021434655942</v>
      </c>
      <c r="K282" s="7">
        <f t="shared" si="46"/>
        <v>5.2646065392491215</v>
      </c>
      <c r="L282">
        <f t="shared" si="47"/>
        <v>84.037305555667658</v>
      </c>
      <c r="M282">
        <f t="shared" si="42"/>
        <v>108.61000061035161</v>
      </c>
      <c r="N282">
        <f t="shared" si="43"/>
        <v>112.9700012207031</v>
      </c>
      <c r="O282" s="5">
        <f t="shared" si="40"/>
        <v>8.0911845911480554E-3</v>
      </c>
      <c r="P282" s="5">
        <f t="shared" si="44"/>
        <v>2.6572263082787147E-2</v>
      </c>
      <c r="Q282">
        <f t="shared" si="45"/>
        <v>3.4404014880814278</v>
      </c>
    </row>
    <row r="283" spans="1:17" x14ac:dyDescent="0.35">
      <c r="A283" s="2">
        <v>37307</v>
      </c>
      <c r="B283">
        <v>109.0500030517578</v>
      </c>
      <c r="C283">
        <v>110.5899963378906</v>
      </c>
      <c r="D283">
        <v>107.8199996948242</v>
      </c>
      <c r="E283">
        <v>110.5899963378906</v>
      </c>
      <c r="F283">
        <v>73.889106750488281</v>
      </c>
      <c r="G283">
        <f t="shared" si="41"/>
        <v>1.6825985341264404</v>
      </c>
      <c r="H283">
        <v>29242800</v>
      </c>
      <c r="I283">
        <f t="shared" si="48"/>
        <v>6.8938170248331224E-2</v>
      </c>
      <c r="J283">
        <f t="shared" si="49"/>
        <v>0.48311795147369374</v>
      </c>
      <c r="K283" s="7">
        <f t="shared" si="46"/>
        <v>7.0079891841252993</v>
      </c>
      <c r="L283">
        <f t="shared" si="47"/>
        <v>87.512470646409497</v>
      </c>
      <c r="M283">
        <f t="shared" si="42"/>
        <v>107.8199996948242</v>
      </c>
      <c r="N283">
        <f t="shared" si="43"/>
        <v>112.9700012207031</v>
      </c>
      <c r="O283" s="5">
        <f t="shared" si="40"/>
        <v>7.7764774286094244E-3</v>
      </c>
      <c r="P283" s="5">
        <f t="shared" si="44"/>
        <v>5.063796062324666E-3</v>
      </c>
      <c r="Q283">
        <f t="shared" si="45"/>
        <v>53.786326647615276</v>
      </c>
    </row>
    <row r="284" spans="1:17" x14ac:dyDescent="0.35">
      <c r="A284" s="2">
        <v>37308</v>
      </c>
      <c r="B284">
        <v>109.9300003051758</v>
      </c>
      <c r="C284">
        <v>110.629997253418</v>
      </c>
      <c r="D284">
        <v>108.2600021362305</v>
      </c>
      <c r="E284">
        <v>108.3000030517578</v>
      </c>
      <c r="F284">
        <v>72.359077453613281</v>
      </c>
      <c r="G284">
        <f t="shared" si="41"/>
        <v>-2.0707056351969473</v>
      </c>
      <c r="H284">
        <v>26288600</v>
      </c>
      <c r="I284">
        <f t="shared" si="48"/>
        <v>8.3893530140617248E-2</v>
      </c>
      <c r="J284">
        <f t="shared" si="49"/>
        <v>0.44860952636842993</v>
      </c>
      <c r="K284" s="7">
        <f t="shared" si="46"/>
        <v>5.347367378825254</v>
      </c>
      <c r="L284">
        <f t="shared" si="47"/>
        <v>84.24543688244691</v>
      </c>
      <c r="M284">
        <f t="shared" si="42"/>
        <v>107.8199996948242</v>
      </c>
      <c r="N284">
        <f t="shared" si="43"/>
        <v>112.9700012207031</v>
      </c>
      <c r="O284" s="5">
        <f t="shared" si="40"/>
        <v>2.6962124530594871E-2</v>
      </c>
      <c r="P284" s="5">
        <f t="shared" si="44"/>
        <v>5.0230790939238198E-2</v>
      </c>
      <c r="Q284">
        <f t="shared" si="45"/>
        <v>9.3204507711612194</v>
      </c>
    </row>
    <row r="285" spans="1:17" x14ac:dyDescent="0.35">
      <c r="A285" s="2">
        <v>37309</v>
      </c>
      <c r="B285">
        <v>108.34999847412109</v>
      </c>
      <c r="C285">
        <v>109.94000244140619</v>
      </c>
      <c r="D285">
        <v>107.870002746582</v>
      </c>
      <c r="E285">
        <v>109.63999938964839</v>
      </c>
      <c r="F285">
        <v>73.254425048828125</v>
      </c>
      <c r="G285">
        <f t="shared" si="41"/>
        <v>1.2373003694655458</v>
      </c>
      <c r="H285">
        <v>26572900</v>
      </c>
      <c r="I285">
        <f t="shared" si="48"/>
        <v>7.790113513057316E-2</v>
      </c>
      <c r="J285">
        <f t="shared" si="49"/>
        <v>0.50494458658965247</v>
      </c>
      <c r="K285" s="7">
        <f t="shared" si="46"/>
        <v>6.4818642981683769</v>
      </c>
      <c r="L285">
        <f t="shared" si="47"/>
        <v>86.63434726763478</v>
      </c>
      <c r="M285">
        <f t="shared" si="42"/>
        <v>107.8199996948242</v>
      </c>
      <c r="N285">
        <f t="shared" si="43"/>
        <v>112.2399978637695</v>
      </c>
      <c r="O285" s="5">
        <f t="shared" si="40"/>
        <v>1.8332744868842864E-2</v>
      </c>
      <c r="P285" s="5">
        <f t="shared" si="44"/>
        <v>5.5727842433100902E-2</v>
      </c>
      <c r="Q285">
        <f t="shared" si="45"/>
        <v>41.176480741811694</v>
      </c>
    </row>
    <row r="286" spans="1:17" x14ac:dyDescent="0.35">
      <c r="A286" s="2">
        <v>37312</v>
      </c>
      <c r="B286">
        <v>109.7399978637695</v>
      </c>
      <c r="C286">
        <v>111.80999755859381</v>
      </c>
      <c r="D286">
        <v>109.6999969482422</v>
      </c>
      <c r="E286">
        <v>111.4499969482422</v>
      </c>
      <c r="F286">
        <v>74.463729858398438</v>
      </c>
      <c r="G286">
        <f t="shared" si="41"/>
        <v>1.6508551337740127</v>
      </c>
      <c r="H286">
        <v>17458700</v>
      </c>
      <c r="I286">
        <f t="shared" si="48"/>
        <v>7.2336768335532223E-2</v>
      </c>
      <c r="J286">
        <f t="shared" si="49"/>
        <v>0.58679533995996391</v>
      </c>
      <c r="K286" s="7">
        <f t="shared" si="46"/>
        <v>8.1119927453508698</v>
      </c>
      <c r="L286">
        <f t="shared" si="47"/>
        <v>89.025452193097706</v>
      </c>
      <c r="M286">
        <f t="shared" si="42"/>
        <v>107.8199996948242</v>
      </c>
      <c r="N286">
        <f t="shared" si="43"/>
        <v>111.80999755859381</v>
      </c>
      <c r="O286" s="5">
        <f t="shared" si="40"/>
        <v>-2.6917490406268424E-3</v>
      </c>
      <c r="P286" s="5">
        <f t="shared" si="44"/>
        <v>3.5262453232734518E-2</v>
      </c>
      <c r="Q286">
        <f t="shared" si="45"/>
        <v>90.977423481337667</v>
      </c>
    </row>
    <row r="287" spans="1:17" x14ac:dyDescent="0.35">
      <c r="A287" s="2">
        <v>37313</v>
      </c>
      <c r="B287">
        <v>111.59999847412109</v>
      </c>
      <c r="C287">
        <v>112.0400009155273</v>
      </c>
      <c r="D287">
        <v>110.5699996948242</v>
      </c>
      <c r="E287">
        <v>111.2200012207031</v>
      </c>
      <c r="F287">
        <v>74.310096740722656</v>
      </c>
      <c r="G287">
        <f t="shared" si="41"/>
        <v>-0.20636674189046053</v>
      </c>
      <c r="H287">
        <v>22346500</v>
      </c>
      <c r="I287">
        <f t="shared" si="48"/>
        <v>5.2429374747961312E-2</v>
      </c>
      <c r="J287">
        <f t="shared" si="49"/>
        <v>0.54488138710568079</v>
      </c>
      <c r="K287" s="7">
        <f t="shared" si="46"/>
        <v>10.392673758270753</v>
      </c>
      <c r="L287">
        <f t="shared" si="47"/>
        <v>91.222429245162672</v>
      </c>
      <c r="M287">
        <f t="shared" si="42"/>
        <v>107.8199996948242</v>
      </c>
      <c r="N287">
        <f t="shared" si="43"/>
        <v>112.0400009155273</v>
      </c>
      <c r="O287" s="5">
        <f t="shared" si="40"/>
        <v>2.2657764929041563E-2</v>
      </c>
      <c r="P287" s="5">
        <f t="shared" si="44"/>
        <v>4.9721261631019649E-2</v>
      </c>
      <c r="Q287">
        <f t="shared" si="45"/>
        <v>80.568733231608306</v>
      </c>
    </row>
    <row r="288" spans="1:17" x14ac:dyDescent="0.35">
      <c r="A288" s="2">
        <v>37314</v>
      </c>
      <c r="B288">
        <v>111.9599990844727</v>
      </c>
      <c r="C288">
        <v>112.86000061035161</v>
      </c>
      <c r="D288">
        <v>110.65000152587891</v>
      </c>
      <c r="E288">
        <v>111.65000152587891</v>
      </c>
      <c r="F288">
        <v>74.59735107421875</v>
      </c>
      <c r="G288">
        <f t="shared" si="41"/>
        <v>0.38662138145685176</v>
      </c>
      <c r="H288">
        <v>28597900</v>
      </c>
      <c r="I288">
        <f t="shared" si="48"/>
        <v>4.868441940882122E-2</v>
      </c>
      <c r="J288">
        <f t="shared" si="49"/>
        <v>0.53357710098790734</v>
      </c>
      <c r="K288" s="7">
        <f t="shared" si="46"/>
        <v>10.95991505017779</v>
      </c>
      <c r="L288">
        <f t="shared" si="47"/>
        <v>91.63873659800673</v>
      </c>
      <c r="M288">
        <f t="shared" si="42"/>
        <v>107.870002746582</v>
      </c>
      <c r="N288">
        <f t="shared" si="43"/>
        <v>112.86000061035161</v>
      </c>
      <c r="O288" s="5">
        <f t="shared" si="40"/>
        <v>3.672188462237299E-2</v>
      </c>
      <c r="P288" s="5">
        <f t="shared" si="44"/>
        <v>4.3439305041092474E-2</v>
      </c>
      <c r="Q288">
        <f t="shared" si="45"/>
        <v>75.751510972418984</v>
      </c>
    </row>
    <row r="289" spans="1:17" x14ac:dyDescent="0.35">
      <c r="A289" s="2">
        <v>37315</v>
      </c>
      <c r="B289">
        <v>111.8300018310547</v>
      </c>
      <c r="C289">
        <v>112.75</v>
      </c>
      <c r="D289">
        <v>111.0299987792969</v>
      </c>
      <c r="E289">
        <v>111.15000152587891</v>
      </c>
      <c r="F289">
        <v>74.2633056640625</v>
      </c>
      <c r="G289">
        <f t="shared" si="41"/>
        <v>-0.44782802791463194</v>
      </c>
      <c r="H289">
        <v>23755400</v>
      </c>
      <c r="I289">
        <f t="shared" si="48"/>
        <v>1.3219244600003137E-2</v>
      </c>
      <c r="J289">
        <f t="shared" si="49"/>
        <v>0.49546445091734254</v>
      </c>
      <c r="K289" s="7">
        <f t="shared" si="46"/>
        <v>37.480541884914132</v>
      </c>
      <c r="L289">
        <f t="shared" si="47"/>
        <v>97.40128399701139</v>
      </c>
      <c r="M289">
        <f t="shared" si="42"/>
        <v>107.870002746582</v>
      </c>
      <c r="N289">
        <f t="shared" si="43"/>
        <v>112.86000061035161</v>
      </c>
      <c r="O289" s="5">
        <f t="shared" si="40"/>
        <v>3.8056641200803105E-2</v>
      </c>
      <c r="P289" s="5">
        <f t="shared" si="44"/>
        <v>5.2541576767597957E-2</v>
      </c>
      <c r="Q289">
        <f t="shared" si="45"/>
        <v>65.731466602654791</v>
      </c>
    </row>
    <row r="290" spans="1:17" x14ac:dyDescent="0.35">
      <c r="A290" s="2">
        <v>37316</v>
      </c>
      <c r="B290">
        <v>111.7200012207031</v>
      </c>
      <c r="C290">
        <v>113.84999847412109</v>
      </c>
      <c r="D290">
        <v>111.5100021362305</v>
      </c>
      <c r="E290">
        <v>113.7399978637695</v>
      </c>
      <c r="F290">
        <v>75.993751525878906</v>
      </c>
      <c r="G290">
        <f t="shared" si="41"/>
        <v>2.3301811087133197</v>
      </c>
      <c r="H290">
        <v>26273600</v>
      </c>
      <c r="I290">
        <f t="shared" si="48"/>
        <v>1.2275012842860056E-2</v>
      </c>
      <c r="J290">
        <f t="shared" si="49"/>
        <v>0.6265156407599124</v>
      </c>
      <c r="K290" s="7">
        <f t="shared" si="46"/>
        <v>51.039917332904018</v>
      </c>
      <c r="L290">
        <f t="shared" si="47"/>
        <v>98.078398177301267</v>
      </c>
      <c r="M290">
        <f t="shared" si="42"/>
        <v>109.6999969482422</v>
      </c>
      <c r="N290">
        <f t="shared" si="43"/>
        <v>113.84999847412109</v>
      </c>
      <c r="O290" s="5">
        <f t="shared" si="40"/>
        <v>2.6463884233897079E-2</v>
      </c>
      <c r="P290" s="5">
        <f t="shared" si="44"/>
        <v>3.0771936572322398E-2</v>
      </c>
      <c r="Q290">
        <f t="shared" si="45"/>
        <v>97.34938385767714</v>
      </c>
    </row>
    <row r="291" spans="1:17" x14ac:dyDescent="0.35">
      <c r="A291" s="2">
        <v>37319</v>
      </c>
      <c r="B291">
        <v>113.90000152587891</v>
      </c>
      <c r="C291">
        <v>115.9899978637695</v>
      </c>
      <c r="D291">
        <v>113.65000152587891</v>
      </c>
      <c r="E291">
        <v>115.75</v>
      </c>
      <c r="F291">
        <v>77.336723327636719</v>
      </c>
      <c r="G291">
        <f t="shared" si="41"/>
        <v>1.7671902356090681</v>
      </c>
      <c r="H291">
        <v>27184600</v>
      </c>
      <c r="I291">
        <f t="shared" si="48"/>
        <v>1.1398226211227196E-2</v>
      </c>
      <c r="J291">
        <f t="shared" si="49"/>
        <v>0.7079923975348521</v>
      </c>
      <c r="K291" s="7">
        <f t="shared" si="46"/>
        <v>62.114260974877226</v>
      </c>
      <c r="L291">
        <f t="shared" si="47"/>
        <v>98.415572036250168</v>
      </c>
      <c r="M291">
        <f t="shared" si="42"/>
        <v>110.5699996948242</v>
      </c>
      <c r="N291">
        <f t="shared" si="43"/>
        <v>115.9899978637695</v>
      </c>
      <c r="O291" s="5">
        <f t="shared" si="40"/>
        <v>6.4794816414686825E-3</v>
      </c>
      <c r="P291" s="5">
        <f t="shared" si="44"/>
        <v>1.226780275546694E-2</v>
      </c>
      <c r="Q291">
        <f t="shared" si="45"/>
        <v>95.571993637477462</v>
      </c>
    </row>
    <row r="292" spans="1:17" x14ac:dyDescent="0.35">
      <c r="A292" s="2">
        <v>37320</v>
      </c>
      <c r="B292">
        <v>115.3300018310547</v>
      </c>
      <c r="C292">
        <v>116.40000152587891</v>
      </c>
      <c r="D292">
        <v>114.9700012207031</v>
      </c>
      <c r="E292">
        <v>115.379997253418</v>
      </c>
      <c r="F292">
        <v>77.089523315429688</v>
      </c>
      <c r="G292">
        <f t="shared" si="41"/>
        <v>-0.31965680050281026</v>
      </c>
      <c r="H292">
        <v>22718900</v>
      </c>
      <c r="I292">
        <f t="shared" si="48"/>
        <v>1.224856141120405E-2</v>
      </c>
      <c r="J292">
        <f t="shared" si="49"/>
        <v>0.65742151199664833</v>
      </c>
      <c r="K292" s="7">
        <f t="shared" si="46"/>
        <v>53.673365379487691</v>
      </c>
      <c r="L292">
        <f t="shared" si="47"/>
        <v>98.170955833687941</v>
      </c>
      <c r="M292">
        <f t="shared" si="42"/>
        <v>110.65000152587891</v>
      </c>
      <c r="N292">
        <f t="shared" si="43"/>
        <v>116.40000152587891</v>
      </c>
      <c r="O292" s="5">
        <f t="shared" si="40"/>
        <v>1.3953897111085356E-2</v>
      </c>
      <c r="P292" s="5">
        <f t="shared" si="44"/>
        <v>5.7202606848714595E-3</v>
      </c>
      <c r="Q292">
        <f t="shared" si="45"/>
        <v>82.260795261549404</v>
      </c>
    </row>
    <row r="293" spans="1:17" x14ac:dyDescent="0.35">
      <c r="A293" s="2">
        <v>37321</v>
      </c>
      <c r="B293">
        <v>115.09999847412109</v>
      </c>
      <c r="C293">
        <v>117.15000152587891</v>
      </c>
      <c r="D293">
        <v>115.0699996948242</v>
      </c>
      <c r="E293">
        <v>116.75</v>
      </c>
      <c r="F293">
        <v>78.004829406738281</v>
      </c>
      <c r="G293">
        <f t="shared" si="41"/>
        <v>1.1873832372980213</v>
      </c>
      <c r="H293">
        <v>20143200</v>
      </c>
      <c r="I293">
        <f t="shared" si="48"/>
        <v>1.1373664167546618E-2</v>
      </c>
      <c r="J293">
        <f t="shared" si="49"/>
        <v>0.6952759209467464</v>
      </c>
      <c r="K293" s="7">
        <f t="shared" si="46"/>
        <v>61.130336776659242</v>
      </c>
      <c r="L293">
        <f t="shared" si="47"/>
        <v>98.390480316250802</v>
      </c>
      <c r="M293">
        <f t="shared" si="42"/>
        <v>111.0299987792969</v>
      </c>
      <c r="N293">
        <f t="shared" si="43"/>
        <v>117.15000152587891</v>
      </c>
      <c r="O293" s="5">
        <f t="shared" si="40"/>
        <v>4.1969838438501309E-3</v>
      </c>
      <c r="P293" s="5">
        <f t="shared" si="44"/>
        <v>-7.4518436538073048E-3</v>
      </c>
      <c r="Q293">
        <f t="shared" si="45"/>
        <v>93.464030288184006</v>
      </c>
    </row>
    <row r="294" spans="1:17" x14ac:dyDescent="0.35">
      <c r="A294" s="2">
        <v>37322</v>
      </c>
      <c r="B294">
        <v>117.36000061035161</v>
      </c>
      <c r="C294">
        <v>117.5</v>
      </c>
      <c r="D294">
        <v>115.5699996948242</v>
      </c>
      <c r="E294">
        <v>116.5</v>
      </c>
      <c r="F294">
        <v>77.837814331054688</v>
      </c>
      <c r="G294">
        <f t="shared" si="41"/>
        <v>-0.21413276231263384</v>
      </c>
      <c r="H294">
        <v>19330800</v>
      </c>
      <c r="I294">
        <f t="shared" si="48"/>
        <v>4.7339377238948448E-3</v>
      </c>
      <c r="J294">
        <f t="shared" si="49"/>
        <v>0.64561335516483598</v>
      </c>
      <c r="K294" s="7">
        <f t="shared" si="46"/>
        <v>136.37977363032522</v>
      </c>
      <c r="L294">
        <f t="shared" si="47"/>
        <v>99.272090808148448</v>
      </c>
      <c r="M294">
        <f t="shared" si="42"/>
        <v>111.5100021362305</v>
      </c>
      <c r="N294">
        <f t="shared" si="43"/>
        <v>117.5</v>
      </c>
      <c r="O294" s="5">
        <f t="shared" si="40"/>
        <v>5.7510572441656508E-3</v>
      </c>
      <c r="P294" s="5">
        <f t="shared" si="44"/>
        <v>1.2875667457416845E-3</v>
      </c>
      <c r="Q294">
        <f t="shared" si="45"/>
        <v>83.305503228164753</v>
      </c>
    </row>
    <row r="295" spans="1:17" x14ac:dyDescent="0.35">
      <c r="A295" s="2">
        <v>37323</v>
      </c>
      <c r="B295">
        <v>117.379997253418</v>
      </c>
      <c r="C295">
        <v>117.90000152587891</v>
      </c>
      <c r="D295">
        <v>116.48000335693359</v>
      </c>
      <c r="E295">
        <v>116.9899978637695</v>
      </c>
      <c r="F295">
        <v>78.165199279785156</v>
      </c>
      <c r="G295">
        <f t="shared" si="41"/>
        <v>0.42059902469485222</v>
      </c>
      <c r="H295">
        <v>19930100</v>
      </c>
      <c r="I295">
        <f t="shared" si="48"/>
        <v>4.3957993150452127E-3</v>
      </c>
      <c r="J295">
        <f t="shared" si="49"/>
        <v>0.62954090298840859</v>
      </c>
      <c r="K295" s="7">
        <f t="shared" si="46"/>
        <v>143.21420471442372</v>
      </c>
      <c r="L295">
        <f t="shared" si="47"/>
        <v>99.306587030050039</v>
      </c>
      <c r="M295">
        <f t="shared" si="42"/>
        <v>113.65000152587891</v>
      </c>
      <c r="N295">
        <f t="shared" si="43"/>
        <v>117.90000152587891</v>
      </c>
      <c r="O295" s="5">
        <f t="shared" si="40"/>
        <v>-8.1203262294990194E-3</v>
      </c>
      <c r="P295" s="5">
        <f t="shared" si="44"/>
        <v>-2.7352739607434842E-3</v>
      </c>
      <c r="Q295">
        <f t="shared" si="45"/>
        <v>78.588149126837564</v>
      </c>
    </row>
    <row r="296" spans="1:17" x14ac:dyDescent="0.35">
      <c r="A296" s="2">
        <v>37326</v>
      </c>
      <c r="B296">
        <v>116.88999938964839</v>
      </c>
      <c r="C296">
        <v>117.90000152587891</v>
      </c>
      <c r="D296">
        <v>116.4300003051758</v>
      </c>
      <c r="E296">
        <v>117.2399978637695</v>
      </c>
      <c r="F296">
        <v>78.332252502441406</v>
      </c>
      <c r="G296">
        <f t="shared" si="41"/>
        <v>0.21369348197707952</v>
      </c>
      <c r="H296">
        <v>15621800</v>
      </c>
      <c r="I296">
        <f t="shared" si="48"/>
        <v>4.0818136496848399E-3</v>
      </c>
      <c r="J296">
        <f t="shared" si="49"/>
        <v>0.59983751577331368</v>
      </c>
      <c r="K296" s="7">
        <f t="shared" si="46"/>
        <v>146.9536748253139</v>
      </c>
      <c r="L296">
        <f t="shared" si="47"/>
        <v>99.324112766255595</v>
      </c>
      <c r="M296">
        <f t="shared" si="42"/>
        <v>114.9700012207031</v>
      </c>
      <c r="N296">
        <f t="shared" si="43"/>
        <v>117.90000152587891</v>
      </c>
      <c r="O296" s="5">
        <f t="shared" si="40"/>
        <v>-1.1600141889560581E-2</v>
      </c>
      <c r="P296" s="5">
        <f t="shared" si="44"/>
        <v>1.7911897671365837E-3</v>
      </c>
      <c r="Q296">
        <f t="shared" si="45"/>
        <v>77.474280089885482</v>
      </c>
    </row>
    <row r="297" spans="1:17" x14ac:dyDescent="0.35">
      <c r="A297" s="2">
        <v>37327</v>
      </c>
      <c r="B297">
        <v>116.09999847412109</v>
      </c>
      <c r="C297">
        <v>117.25</v>
      </c>
      <c r="D297">
        <v>115.94000244140619</v>
      </c>
      <c r="E297">
        <v>117.1699981689453</v>
      </c>
      <c r="F297">
        <v>78.285484313964844</v>
      </c>
      <c r="G297">
        <f t="shared" si="41"/>
        <v>-5.9706325571195214E-2</v>
      </c>
      <c r="H297">
        <v>17153600</v>
      </c>
      <c r="I297">
        <f t="shared" si="48"/>
        <v>4.7448200894944961E-4</v>
      </c>
      <c r="J297">
        <f t="shared" si="49"/>
        <v>0.55699197893236263</v>
      </c>
      <c r="K297" s="7">
        <f t="shared" si="46"/>
        <v>1173.8948335798827</v>
      </c>
      <c r="L297">
        <f t="shared" si="47"/>
        <v>99.914885999034226</v>
      </c>
      <c r="M297">
        <f t="shared" si="42"/>
        <v>115.0699996948242</v>
      </c>
      <c r="N297">
        <f t="shared" si="43"/>
        <v>117.90000152587891</v>
      </c>
      <c r="O297" s="5">
        <f t="shared" si="40"/>
        <v>-4.4379674933221237E-3</v>
      </c>
      <c r="P297" s="5">
        <f t="shared" si="44"/>
        <v>-1.6471795983072073E-2</v>
      </c>
      <c r="Q297">
        <f t="shared" si="45"/>
        <v>74.204845066776997</v>
      </c>
    </row>
    <row r="298" spans="1:17" x14ac:dyDescent="0.35">
      <c r="A298" s="2">
        <v>37328</v>
      </c>
      <c r="B298">
        <v>116.629997253418</v>
      </c>
      <c r="C298">
        <v>116.75</v>
      </c>
      <c r="D298">
        <v>115.63999938964839</v>
      </c>
      <c r="E298">
        <v>116.0400009155273</v>
      </c>
      <c r="F298">
        <v>77.530494689941406</v>
      </c>
      <c r="G298">
        <f t="shared" si="41"/>
        <v>-0.96440835630011246</v>
      </c>
      <c r="H298">
        <v>17175300</v>
      </c>
      <c r="I298">
        <f t="shared" si="48"/>
        <v>6.8445720727412118E-2</v>
      </c>
      <c r="J298">
        <f t="shared" si="49"/>
        <v>0.51720683758005104</v>
      </c>
      <c r="K298" s="7">
        <f t="shared" si="46"/>
        <v>7.5564525010971604</v>
      </c>
      <c r="L298">
        <f t="shared" si="47"/>
        <v>88.312913560008965</v>
      </c>
      <c r="M298">
        <f t="shared" si="42"/>
        <v>115.5699996948242</v>
      </c>
      <c r="N298">
        <f t="shared" si="43"/>
        <v>117.90000152587891</v>
      </c>
      <c r="O298" s="5">
        <f t="shared" si="40"/>
        <v>5.4291386457038307E-3</v>
      </c>
      <c r="P298" s="5">
        <f t="shared" si="44"/>
        <v>-6.4632884702058163E-3</v>
      </c>
      <c r="Q298">
        <f t="shared" si="45"/>
        <v>20.171710358285221</v>
      </c>
    </row>
    <row r="299" spans="1:17" x14ac:dyDescent="0.35">
      <c r="A299" s="2">
        <v>37329</v>
      </c>
      <c r="B299">
        <v>116.0400009155273</v>
      </c>
      <c r="C299">
        <v>116.4300003051758</v>
      </c>
      <c r="D299">
        <v>115.629997253418</v>
      </c>
      <c r="E299">
        <v>115.879997253418</v>
      </c>
      <c r="F299">
        <v>77.423583984375</v>
      </c>
      <c r="G299">
        <f t="shared" si="41"/>
        <v>-0.13788664326690286</v>
      </c>
      <c r="H299">
        <v>11168100</v>
      </c>
      <c r="I299">
        <f t="shared" si="48"/>
        <v>5.3707694727818188E-2</v>
      </c>
      <c r="J299">
        <f t="shared" si="49"/>
        <v>0.48026349203861879</v>
      </c>
      <c r="K299" s="7">
        <f t="shared" si="46"/>
        <v>8.9421728948247665</v>
      </c>
      <c r="L299">
        <f t="shared" si="47"/>
        <v>89.941836552444855</v>
      </c>
      <c r="M299">
        <f t="shared" si="42"/>
        <v>115.629997253418</v>
      </c>
      <c r="N299">
        <f t="shared" si="43"/>
        <v>117.90000152587891</v>
      </c>
      <c r="O299" s="5">
        <f t="shared" si="40"/>
        <v>1.3548496134244565E-2</v>
      </c>
      <c r="P299" s="5">
        <f t="shared" si="44"/>
        <v>-7.2488467190218158E-3</v>
      </c>
      <c r="Q299">
        <f t="shared" si="45"/>
        <v>11.013195130640669</v>
      </c>
    </row>
    <row r="300" spans="1:17" x14ac:dyDescent="0.35">
      <c r="A300" s="2">
        <v>37330</v>
      </c>
      <c r="B300">
        <v>115.9700012207031</v>
      </c>
      <c r="C300">
        <v>116.9499969482422</v>
      </c>
      <c r="D300">
        <v>115.90000152587891</v>
      </c>
      <c r="E300">
        <v>116.65000152587891</v>
      </c>
      <c r="F300">
        <v>78.16131591796875</v>
      </c>
      <c r="G300">
        <f t="shared" si="41"/>
        <v>0.66448419978556483</v>
      </c>
      <c r="H300">
        <v>21220100</v>
      </c>
      <c r="I300">
        <f t="shared" si="48"/>
        <v>4.987143081868832E-2</v>
      </c>
      <c r="J300">
        <f t="shared" si="49"/>
        <v>0.49342211402054348</v>
      </c>
      <c r="K300" s="7">
        <f t="shared" si="46"/>
        <v>9.8938832497992699</v>
      </c>
      <c r="L300">
        <f t="shared" si="47"/>
        <v>90.820536836408394</v>
      </c>
      <c r="M300">
        <f t="shared" si="42"/>
        <v>115.629997253418</v>
      </c>
      <c r="N300">
        <f t="shared" si="43"/>
        <v>117.90000152587891</v>
      </c>
      <c r="O300" s="5">
        <f t="shared" si="40"/>
        <v>-1.2087472298888851E-2</v>
      </c>
      <c r="P300" s="5">
        <f t="shared" si="44"/>
        <v>-2.6060873345577062E-2</v>
      </c>
      <c r="Q300">
        <f t="shared" si="45"/>
        <v>44.934024346796654</v>
      </c>
    </row>
    <row r="301" spans="1:17" x14ac:dyDescent="0.35">
      <c r="A301" s="2">
        <v>37333</v>
      </c>
      <c r="B301">
        <v>117.09999847412109</v>
      </c>
      <c r="C301">
        <v>117.55999755859381</v>
      </c>
      <c r="D301">
        <v>116.09999847412109</v>
      </c>
      <c r="E301">
        <v>116.6699981689453</v>
      </c>
      <c r="F301">
        <v>78.1746826171875</v>
      </c>
      <c r="G301">
        <f t="shared" si="41"/>
        <v>1.7142428465340198E-2</v>
      </c>
      <c r="H301">
        <v>17548900</v>
      </c>
      <c r="I301">
        <f t="shared" si="48"/>
        <v>4.6309185760210585E-2</v>
      </c>
      <c r="J301">
        <f t="shared" si="49"/>
        <v>0.45940213648088607</v>
      </c>
      <c r="K301" s="7">
        <f t="shared" si="46"/>
        <v>9.9203242065121771</v>
      </c>
      <c r="L301">
        <f t="shared" si="47"/>
        <v>90.842762713915903</v>
      </c>
      <c r="M301">
        <f t="shared" si="42"/>
        <v>115.629997253418</v>
      </c>
      <c r="N301">
        <f t="shared" si="43"/>
        <v>117.55999755859381</v>
      </c>
      <c r="O301" s="5">
        <f t="shared" si="40"/>
        <v>-1.1828210123220167E-2</v>
      </c>
      <c r="P301" s="5">
        <f t="shared" si="44"/>
        <v>-2.0570854234552596E-2</v>
      </c>
      <c r="Q301">
        <f t="shared" si="45"/>
        <v>53.886049278762385</v>
      </c>
    </row>
    <row r="302" spans="1:17" x14ac:dyDescent="0.35">
      <c r="A302" s="2">
        <v>37334</v>
      </c>
      <c r="B302">
        <v>117.3000030517578</v>
      </c>
      <c r="C302">
        <v>117.7399978637695</v>
      </c>
      <c r="D302">
        <v>116.8199996948242</v>
      </c>
      <c r="E302">
        <v>117.4499969482422</v>
      </c>
      <c r="F302">
        <v>78.697334289550781</v>
      </c>
      <c r="G302">
        <f t="shared" si="41"/>
        <v>0.66855129128177193</v>
      </c>
      <c r="H302">
        <v>17912000</v>
      </c>
      <c r="I302">
        <f t="shared" si="48"/>
        <v>4.3001386777338398E-2</v>
      </c>
      <c r="J302">
        <f t="shared" si="49"/>
        <v>0.47434136182380648</v>
      </c>
      <c r="K302" s="7">
        <f t="shared" si="46"/>
        <v>11.030838709457225</v>
      </c>
      <c r="L302">
        <f t="shared" si="47"/>
        <v>91.688027541970797</v>
      </c>
      <c r="M302">
        <f t="shared" si="42"/>
        <v>115.629997253418</v>
      </c>
      <c r="N302">
        <f t="shared" si="43"/>
        <v>117.7399978637695</v>
      </c>
      <c r="O302" s="5">
        <f t="shared" si="40"/>
        <v>-2.0519336699318401E-2</v>
      </c>
      <c r="P302" s="5">
        <f t="shared" si="44"/>
        <v>-2.4521050048959582E-2</v>
      </c>
      <c r="Q302">
        <f t="shared" si="45"/>
        <v>86.255884756403461</v>
      </c>
    </row>
    <row r="303" spans="1:17" x14ac:dyDescent="0.35">
      <c r="A303" s="2">
        <v>37335</v>
      </c>
      <c r="B303">
        <v>116.5</v>
      </c>
      <c r="C303">
        <v>116.5800018310547</v>
      </c>
      <c r="D303">
        <v>115.19000244140619</v>
      </c>
      <c r="E303">
        <v>115.2399978637695</v>
      </c>
      <c r="F303">
        <v>77.216537475585938</v>
      </c>
      <c r="G303">
        <f t="shared" si="41"/>
        <v>-1.8816510360971743</v>
      </c>
      <c r="H303">
        <v>17114500</v>
      </c>
      <c r="I303">
        <f t="shared" si="48"/>
        <v>9.4473786285126801E-2</v>
      </c>
      <c r="J303">
        <f t="shared" si="49"/>
        <v>0.44045983597924893</v>
      </c>
      <c r="K303" s="7">
        <f t="shared" si="46"/>
        <v>4.6622439228794983</v>
      </c>
      <c r="L303">
        <f t="shared" si="47"/>
        <v>82.339157167721311</v>
      </c>
      <c r="M303">
        <f t="shared" si="42"/>
        <v>115.19000244140619</v>
      </c>
      <c r="N303">
        <f t="shared" si="43"/>
        <v>117.7399978637695</v>
      </c>
      <c r="O303" s="5">
        <f t="shared" si="40"/>
        <v>-1.4144370736146597E-2</v>
      </c>
      <c r="P303" s="5">
        <f t="shared" si="44"/>
        <v>-6.2478413228907129E-3</v>
      </c>
      <c r="Q303">
        <f t="shared" si="45"/>
        <v>1.9606083181504079</v>
      </c>
    </row>
    <row r="304" spans="1:17" x14ac:dyDescent="0.35">
      <c r="A304" s="2">
        <v>37336</v>
      </c>
      <c r="B304">
        <v>115.3000030517578</v>
      </c>
      <c r="C304">
        <v>115.90000152587891</v>
      </c>
      <c r="D304">
        <v>114.120002746582</v>
      </c>
      <c r="E304">
        <v>115.2900009155273</v>
      </c>
      <c r="F304">
        <v>77.250038146972656</v>
      </c>
      <c r="G304">
        <f t="shared" si="41"/>
        <v>4.3390361579934422E-2</v>
      </c>
      <c r="H304">
        <v>25846800</v>
      </c>
      <c r="I304">
        <f t="shared" si="48"/>
        <v>8.7725658693332029E-2</v>
      </c>
      <c r="J304">
        <f t="shared" si="49"/>
        <v>0.41209773066501221</v>
      </c>
      <c r="K304" s="7">
        <f t="shared" si="46"/>
        <v>4.6975735127348264</v>
      </c>
      <c r="L304">
        <f t="shared" si="47"/>
        <v>82.448668757588322</v>
      </c>
      <c r="M304">
        <f t="shared" si="42"/>
        <v>114.120002746582</v>
      </c>
      <c r="N304">
        <f t="shared" si="43"/>
        <v>117.7399978637695</v>
      </c>
      <c r="O304" s="5">
        <f t="shared" si="40"/>
        <v>-8.8472917370193225E-3</v>
      </c>
      <c r="P304" s="5">
        <f t="shared" si="44"/>
        <v>-6.2451315377353468E-3</v>
      </c>
      <c r="Q304">
        <f t="shared" si="45"/>
        <v>32.32043500252869</v>
      </c>
    </row>
    <row r="305" spans="1:17" x14ac:dyDescent="0.35">
      <c r="A305" s="2">
        <v>37337</v>
      </c>
      <c r="B305">
        <v>115.5</v>
      </c>
      <c r="C305">
        <v>115.94000244140619</v>
      </c>
      <c r="D305">
        <v>114.6999969482422</v>
      </c>
      <c r="E305">
        <v>115.0400009155273</v>
      </c>
      <c r="F305">
        <v>77.082511901855469</v>
      </c>
      <c r="G305">
        <f t="shared" si="41"/>
        <v>-0.21684447741758139</v>
      </c>
      <c r="H305">
        <v>15235400</v>
      </c>
      <c r="I305">
        <f t="shared" si="48"/>
        <v>6.5970648971123938E-2</v>
      </c>
      <c r="J305">
        <f t="shared" si="49"/>
        <v>0.38266217847465417</v>
      </c>
      <c r="K305" s="7">
        <f t="shared" si="46"/>
        <v>5.8004913464190642</v>
      </c>
      <c r="L305">
        <f t="shared" si="47"/>
        <v>85.295180170671486</v>
      </c>
      <c r="M305">
        <f t="shared" si="42"/>
        <v>114.120002746582</v>
      </c>
      <c r="N305">
        <f t="shared" si="43"/>
        <v>117.7399978637695</v>
      </c>
      <c r="O305" s="5">
        <f t="shared" si="40"/>
        <v>-4.0855460445294476E-3</v>
      </c>
      <c r="P305" s="5">
        <f t="shared" si="44"/>
        <v>-9.5618781759991955E-3</v>
      </c>
      <c r="Q305">
        <f t="shared" si="45"/>
        <v>25.414348339234138</v>
      </c>
    </row>
    <row r="306" spans="1:17" x14ac:dyDescent="0.35">
      <c r="A306" s="2">
        <v>37340</v>
      </c>
      <c r="B306">
        <v>115.0899963378906</v>
      </c>
      <c r="C306">
        <v>115.36000061035161</v>
      </c>
      <c r="D306">
        <v>113.3000030517578</v>
      </c>
      <c r="E306">
        <v>113.61000061035161</v>
      </c>
      <c r="F306">
        <v>76.124351501464844</v>
      </c>
      <c r="G306">
        <f t="shared" si="41"/>
        <v>-1.2430461524645942</v>
      </c>
      <c r="H306">
        <v>17499600</v>
      </c>
      <c r="I306">
        <f t="shared" si="48"/>
        <v>2.7530551131427352E-2</v>
      </c>
      <c r="J306">
        <f t="shared" si="49"/>
        <v>0.35532916572646461</v>
      </c>
      <c r="K306" s="7">
        <f t="shared" si="46"/>
        <v>12.906721846219799</v>
      </c>
      <c r="L306">
        <f t="shared" si="47"/>
        <v>92.809232750478685</v>
      </c>
      <c r="M306">
        <f t="shared" si="42"/>
        <v>113.3000030517578</v>
      </c>
      <c r="N306">
        <f t="shared" si="43"/>
        <v>117.7399978637695</v>
      </c>
      <c r="O306" s="5">
        <f t="shared" si="40"/>
        <v>8.0098233238798753E-3</v>
      </c>
      <c r="P306" s="5">
        <f t="shared" si="44"/>
        <v>-4.1369704971235249E-3</v>
      </c>
      <c r="Q306">
        <f t="shared" si="45"/>
        <v>6.9819351535086795</v>
      </c>
    </row>
    <row r="307" spans="1:17" x14ac:dyDescent="0.35">
      <c r="A307" s="2">
        <v>37341</v>
      </c>
      <c r="B307">
        <v>113.51999664306641</v>
      </c>
      <c r="C307">
        <v>115.01999664306641</v>
      </c>
      <c r="D307">
        <v>113.4700012207031</v>
      </c>
      <c r="E307">
        <v>114.26999664306641</v>
      </c>
      <c r="F307">
        <v>76.566635131835938</v>
      </c>
      <c r="G307">
        <f t="shared" si="41"/>
        <v>0.58093128172614883</v>
      </c>
      <c r="H307">
        <v>19947600</v>
      </c>
      <c r="I307">
        <f t="shared" si="48"/>
        <v>2.5564083193468257E-2</v>
      </c>
      <c r="J307">
        <f t="shared" si="49"/>
        <v>0.37144360258358494</v>
      </c>
      <c r="K307" s="7">
        <f t="shared" si="46"/>
        <v>14.529901180985458</v>
      </c>
      <c r="L307">
        <f t="shared" si="47"/>
        <v>93.5608089945583</v>
      </c>
      <c r="M307">
        <f t="shared" si="42"/>
        <v>113.3000030517578</v>
      </c>
      <c r="N307">
        <f t="shared" si="43"/>
        <v>116.5800018310547</v>
      </c>
      <c r="O307" s="5">
        <f t="shared" si="40"/>
        <v>2.6253877708151806E-3</v>
      </c>
      <c r="P307" s="5">
        <f t="shared" si="44"/>
        <v>-1.4001912322784613E-2</v>
      </c>
      <c r="Q307">
        <f t="shared" si="45"/>
        <v>29.572986350822202</v>
      </c>
    </row>
    <row r="308" spans="1:17" x14ac:dyDescent="0.35">
      <c r="A308" s="2">
        <v>37342</v>
      </c>
      <c r="B308">
        <v>114.0299987792969</v>
      </c>
      <c r="C308">
        <v>115.0100021362305</v>
      </c>
      <c r="D308">
        <v>113.7600021362305</v>
      </c>
      <c r="E308">
        <v>114.5699996948242</v>
      </c>
      <c r="F308">
        <v>76.767623901367188</v>
      </c>
      <c r="G308">
        <f t="shared" si="41"/>
        <v>0.26253877708151807</v>
      </c>
      <c r="H308">
        <v>19020300</v>
      </c>
      <c r="I308">
        <f t="shared" si="48"/>
        <v>2.3738077251077665E-2</v>
      </c>
      <c r="J308">
        <f t="shared" si="49"/>
        <v>0.36366468647629446</v>
      </c>
      <c r="K308" s="7">
        <f t="shared" si="46"/>
        <v>15.319888069695482</v>
      </c>
      <c r="L308">
        <f t="shared" si="47"/>
        <v>93.87250699435306</v>
      </c>
      <c r="M308">
        <f t="shared" si="42"/>
        <v>113.3000030517578</v>
      </c>
      <c r="N308">
        <f t="shared" si="43"/>
        <v>115.94000244140619</v>
      </c>
      <c r="O308" s="5">
        <f t="shared" si="40"/>
        <v>-5.4987977227556198E-3</v>
      </c>
      <c r="P308" s="5">
        <f t="shared" si="44"/>
        <v>-1.6409158230127341E-2</v>
      </c>
      <c r="Q308">
        <f t="shared" si="45"/>
        <v>48.105944571280723</v>
      </c>
    </row>
    <row r="309" spans="1:17" x14ac:dyDescent="0.35">
      <c r="A309" s="2">
        <v>37343</v>
      </c>
      <c r="B309">
        <v>114.9700012207031</v>
      </c>
      <c r="C309">
        <v>115.76999664306641</v>
      </c>
      <c r="D309">
        <v>114.5</v>
      </c>
      <c r="E309">
        <v>114.51999664306641</v>
      </c>
      <c r="F309">
        <v>76.734062194824219</v>
      </c>
      <c r="G309">
        <f t="shared" si="41"/>
        <v>-4.3644105691707721E-2</v>
      </c>
      <c r="H309">
        <v>17532900</v>
      </c>
      <c r="I309">
        <f t="shared" si="48"/>
        <v>1.8925064183735851E-2</v>
      </c>
      <c r="J309">
        <f t="shared" si="49"/>
        <v>0.33768863744227345</v>
      </c>
      <c r="K309" s="7">
        <f t="shared" si="46"/>
        <v>17.84346061729514</v>
      </c>
      <c r="L309">
        <f t="shared" si="47"/>
        <v>94.693119165796077</v>
      </c>
      <c r="M309">
        <f t="shared" si="42"/>
        <v>113.3000030517578</v>
      </c>
      <c r="N309">
        <f t="shared" si="43"/>
        <v>115.94000244140619</v>
      </c>
      <c r="O309" s="5">
        <f t="shared" si="40"/>
        <v>-1.20502732611769E-2</v>
      </c>
      <c r="P309" s="5">
        <f t="shared" si="44"/>
        <v>-1.3884006151749017E-2</v>
      </c>
      <c r="Q309">
        <f t="shared" si="45"/>
        <v>46.211889142561176</v>
      </c>
    </row>
    <row r="310" spans="1:17" x14ac:dyDescent="0.35">
      <c r="A310" s="2">
        <v>37347</v>
      </c>
      <c r="B310">
        <v>114.23000335693359</v>
      </c>
      <c r="C310">
        <v>115.09999847412109</v>
      </c>
      <c r="D310">
        <v>113.5</v>
      </c>
      <c r="E310">
        <v>114.5699996948242</v>
      </c>
      <c r="F310">
        <v>76.767623901367188</v>
      </c>
      <c r="G310">
        <f t="shared" si="41"/>
        <v>4.3663162088317886E-2</v>
      </c>
      <c r="H310">
        <v>17711000</v>
      </c>
      <c r="I310">
        <f t="shared" si="48"/>
        <v>1.7573273884897576E-2</v>
      </c>
      <c r="J310">
        <f t="shared" si="49"/>
        <v>0.31668681777413382</v>
      </c>
      <c r="K310" s="7">
        <f t="shared" si="46"/>
        <v>18.020934508184819</v>
      </c>
      <c r="L310">
        <f t="shared" si="47"/>
        <v>94.742634755565277</v>
      </c>
      <c r="M310">
        <f t="shared" si="42"/>
        <v>113.3000030517578</v>
      </c>
      <c r="N310">
        <f t="shared" si="43"/>
        <v>115.76999664306641</v>
      </c>
      <c r="O310" s="5">
        <f t="shared" si="40"/>
        <v>-1.6583761289516181E-2</v>
      </c>
      <c r="P310" s="5">
        <f t="shared" si="44"/>
        <v>-2.1209743489993105E-2</v>
      </c>
      <c r="Q310">
        <f t="shared" si="45"/>
        <v>51.417001547504391</v>
      </c>
    </row>
    <row r="311" spans="1:17" x14ac:dyDescent="0.35">
      <c r="A311" s="2">
        <v>37348</v>
      </c>
      <c r="B311">
        <v>113.98000335693359</v>
      </c>
      <c r="C311">
        <v>114.9499969482422</v>
      </c>
      <c r="D311">
        <v>113.76999664306641</v>
      </c>
      <c r="E311">
        <v>113.94000244140619</v>
      </c>
      <c r="F311">
        <v>76.345451354980469</v>
      </c>
      <c r="G311">
        <f t="shared" si="41"/>
        <v>-0.54987977227556195</v>
      </c>
      <c r="H311">
        <v>15669500</v>
      </c>
      <c r="I311">
        <f t="shared" si="48"/>
        <v>2.295908655513525E-2</v>
      </c>
      <c r="J311">
        <f t="shared" si="49"/>
        <v>0.29406633079026712</v>
      </c>
      <c r="K311" s="7">
        <f t="shared" si="46"/>
        <v>12.808276587314552</v>
      </c>
      <c r="L311">
        <f t="shared" si="47"/>
        <v>92.757966617509069</v>
      </c>
      <c r="M311">
        <f t="shared" si="42"/>
        <v>113.4700012207031</v>
      </c>
      <c r="N311">
        <f t="shared" si="43"/>
        <v>115.76999664306641</v>
      </c>
      <c r="O311" s="5">
        <f t="shared" si="40"/>
        <v>-1.0970686091066342E-2</v>
      </c>
      <c r="P311" s="5">
        <f t="shared" si="44"/>
        <v>-4.6515601890507446E-3</v>
      </c>
      <c r="Q311">
        <f t="shared" si="45"/>
        <v>20.434876353804093</v>
      </c>
    </row>
    <row r="312" spans="1:17" x14ac:dyDescent="0.35">
      <c r="A312" s="2">
        <v>37349</v>
      </c>
      <c r="B312">
        <v>114.0100021362305</v>
      </c>
      <c r="C312">
        <v>114.2099990844727</v>
      </c>
      <c r="D312">
        <v>112.1600036621094</v>
      </c>
      <c r="E312">
        <v>113.13999938964839</v>
      </c>
      <c r="F312">
        <v>75.809440612792969</v>
      </c>
      <c r="G312">
        <f t="shared" si="41"/>
        <v>-0.70212658821839236</v>
      </c>
      <c r="H312">
        <v>25658500</v>
      </c>
      <c r="I312">
        <f t="shared" si="48"/>
        <v>2.8832747357259578E-2</v>
      </c>
      <c r="J312">
        <f t="shared" si="49"/>
        <v>0.27306159287667658</v>
      </c>
      <c r="K312" s="7">
        <f t="shared" si="46"/>
        <v>9.4705367301019443</v>
      </c>
      <c r="L312">
        <f t="shared" si="47"/>
        <v>90.44939122246636</v>
      </c>
      <c r="M312">
        <f t="shared" si="42"/>
        <v>112.1600036621094</v>
      </c>
      <c r="N312">
        <f t="shared" si="43"/>
        <v>115.76999664306641</v>
      </c>
      <c r="O312" s="5">
        <f t="shared" si="40"/>
        <v>-1.8560993954876493E-3</v>
      </c>
      <c r="P312" s="5">
        <f t="shared" si="44"/>
        <v>-2.2538475035479871E-2</v>
      </c>
      <c r="Q312">
        <f t="shared" si="45"/>
        <v>27.146748836037798</v>
      </c>
    </row>
    <row r="313" spans="1:17" x14ac:dyDescent="0.35">
      <c r="A313" s="2">
        <v>37350</v>
      </c>
      <c r="B313">
        <v>112.59999847412109</v>
      </c>
      <c r="C313">
        <v>113.40000152587891</v>
      </c>
      <c r="D313">
        <v>112.23000335693359</v>
      </c>
      <c r="E313">
        <v>112.6699981689453</v>
      </c>
      <c r="F313">
        <v>75.494491577148438</v>
      </c>
      <c r="G313">
        <f t="shared" si="41"/>
        <v>-0.41541561184248932</v>
      </c>
      <c r="H313">
        <v>23549000</v>
      </c>
      <c r="I313">
        <f t="shared" si="48"/>
        <v>2.8992782998653439E-3</v>
      </c>
      <c r="J313">
        <f t="shared" si="49"/>
        <v>0.25355719338548538</v>
      </c>
      <c r="K313" s="7">
        <f t="shared" si="46"/>
        <v>87.455279266313198</v>
      </c>
      <c r="L313">
        <f t="shared" si="47"/>
        <v>98.869485226552399</v>
      </c>
      <c r="M313">
        <f t="shared" si="42"/>
        <v>112.1600036621094</v>
      </c>
      <c r="N313">
        <f t="shared" si="43"/>
        <v>115.76999664306641</v>
      </c>
      <c r="O313" s="5">
        <f t="shared" si="40"/>
        <v>-4.7039920822771831E-3</v>
      </c>
      <c r="P313" s="5">
        <f t="shared" si="44"/>
        <v>-1.1094346501414354E-2</v>
      </c>
      <c r="Q313">
        <f t="shared" si="45"/>
        <v>14.127299125681297</v>
      </c>
    </row>
    <row r="314" spans="1:17" x14ac:dyDescent="0.35">
      <c r="A314" s="2">
        <v>37351</v>
      </c>
      <c r="B314">
        <v>113.19000244140619</v>
      </c>
      <c r="C314">
        <v>113.629997253418</v>
      </c>
      <c r="D314">
        <v>112.1800003051758</v>
      </c>
      <c r="E314">
        <v>112.69000244140619</v>
      </c>
      <c r="F314">
        <v>75.507919311523438</v>
      </c>
      <c r="G314">
        <f t="shared" si="41"/>
        <v>1.7754746415189482E-2</v>
      </c>
      <c r="H314">
        <v>19404900</v>
      </c>
      <c r="I314">
        <f t="shared" si="48"/>
        <v>2.6921869927321049E-3</v>
      </c>
      <c r="J314">
        <f t="shared" si="49"/>
        <v>0.2367141614590357</v>
      </c>
      <c r="K314" s="7">
        <f t="shared" si="46"/>
        <v>87.926344677422165</v>
      </c>
      <c r="L314">
        <f t="shared" si="47"/>
        <v>98.875473850153767</v>
      </c>
      <c r="M314">
        <f t="shared" si="42"/>
        <v>112.1600036621094</v>
      </c>
      <c r="N314">
        <f t="shared" si="43"/>
        <v>115.09999847412109</v>
      </c>
      <c r="O314" s="5">
        <f t="shared" si="40"/>
        <v>6.389220029324065E-3</v>
      </c>
      <c r="P314" s="5">
        <f t="shared" si="44"/>
        <v>-1.8812695897174162E-2</v>
      </c>
      <c r="Q314">
        <f t="shared" si="45"/>
        <v>18.027201175029905</v>
      </c>
    </row>
    <row r="315" spans="1:17" x14ac:dyDescent="0.35">
      <c r="A315" s="2">
        <v>37354</v>
      </c>
      <c r="B315">
        <v>111.3199996948242</v>
      </c>
      <c r="C315">
        <v>113.0299987792969</v>
      </c>
      <c r="D315">
        <v>111.23000335693359</v>
      </c>
      <c r="E315">
        <v>112.9300003051758</v>
      </c>
      <c r="F315">
        <v>75.668693542480469</v>
      </c>
      <c r="G315">
        <f t="shared" si="41"/>
        <v>0.21297174422761286</v>
      </c>
      <c r="H315">
        <v>16470100</v>
      </c>
      <c r="I315">
        <f t="shared" si="48"/>
        <v>2.4998879218226691E-3</v>
      </c>
      <c r="J315">
        <f t="shared" si="49"/>
        <v>0.23501827451393406</v>
      </c>
      <c r="K315" s="7">
        <f t="shared" si="46"/>
        <v>94.011524461697533</v>
      </c>
      <c r="L315">
        <f t="shared" si="47"/>
        <v>98.947496100430286</v>
      </c>
      <c r="M315">
        <f t="shared" si="42"/>
        <v>111.23000335693359</v>
      </c>
      <c r="N315">
        <f t="shared" si="43"/>
        <v>114.9499969482422</v>
      </c>
      <c r="O315" s="5">
        <f t="shared" si="40"/>
        <v>-2.0720835570368381E-2</v>
      </c>
      <c r="P315" s="5">
        <f t="shared" si="44"/>
        <v>2.3908318634267441E-3</v>
      </c>
      <c r="Q315">
        <f t="shared" si="45"/>
        <v>45.6989214232539</v>
      </c>
    </row>
    <row r="316" spans="1:17" x14ac:dyDescent="0.35">
      <c r="A316" s="2">
        <v>37355</v>
      </c>
      <c r="B316">
        <v>113.1800003051758</v>
      </c>
      <c r="C316">
        <v>113.1800003051758</v>
      </c>
      <c r="D316">
        <v>111.9300003051758</v>
      </c>
      <c r="E316">
        <v>112.13999938964839</v>
      </c>
      <c r="F316">
        <v>75.139389038085938</v>
      </c>
      <c r="G316">
        <f t="shared" si="41"/>
        <v>-0.69954920162272716</v>
      </c>
      <c r="H316">
        <v>15122700</v>
      </c>
      <c r="I316">
        <f t="shared" si="48"/>
        <v>4.7646475617073747E-2</v>
      </c>
      <c r="J316">
        <f t="shared" si="49"/>
        <v>0.2182312549057959</v>
      </c>
      <c r="K316" s="7">
        <f t="shared" si="46"/>
        <v>4.5802182024895544</v>
      </c>
      <c r="L316">
        <f t="shared" si="47"/>
        <v>82.079553814690243</v>
      </c>
      <c r="M316">
        <f t="shared" si="42"/>
        <v>111.23000335693359</v>
      </c>
      <c r="N316">
        <f t="shared" si="43"/>
        <v>114.2099990844727</v>
      </c>
      <c r="O316" s="5">
        <f t="shared" si="40"/>
        <v>-6.4205566668619016E-3</v>
      </c>
      <c r="P316" s="5">
        <f t="shared" si="44"/>
        <v>7.3122855295823901E-3</v>
      </c>
      <c r="Q316">
        <f t="shared" si="45"/>
        <v>30.536823402303337</v>
      </c>
    </row>
    <row r="317" spans="1:17" x14ac:dyDescent="0.35">
      <c r="A317" s="2">
        <v>37356</v>
      </c>
      <c r="B317">
        <v>112.09999847412109</v>
      </c>
      <c r="C317">
        <v>113.5400009155273</v>
      </c>
      <c r="D317">
        <v>112.0899963378906</v>
      </c>
      <c r="E317">
        <v>113.4100036621094</v>
      </c>
      <c r="F317">
        <v>75.990318298339844</v>
      </c>
      <c r="G317">
        <f t="shared" si="41"/>
        <v>1.1325167463646715</v>
      </c>
      <c r="H317">
        <v>17199300</v>
      </c>
      <c r="I317">
        <f t="shared" si="48"/>
        <v>4.4243155930139909E-2</v>
      </c>
      <c r="J317">
        <f t="shared" si="49"/>
        <v>0.28353736143857272</v>
      </c>
      <c r="K317" s="7">
        <f t="shared" si="46"/>
        <v>6.4086151965804419</v>
      </c>
      <c r="L317">
        <f t="shared" si="47"/>
        <v>86.502200836918007</v>
      </c>
      <c r="M317">
        <f t="shared" si="42"/>
        <v>111.23000335693359</v>
      </c>
      <c r="N317">
        <f t="shared" si="43"/>
        <v>113.629997253418</v>
      </c>
      <c r="O317" s="5">
        <f t="shared" si="40"/>
        <v>-2.5041917604963909E-2</v>
      </c>
      <c r="P317" s="5">
        <f t="shared" si="44"/>
        <v>-8.2885319729547307E-3</v>
      </c>
      <c r="Q317">
        <f t="shared" si="45"/>
        <v>90.833577050722994</v>
      </c>
    </row>
    <row r="318" spans="1:17" x14ac:dyDescent="0.35">
      <c r="A318" s="2">
        <v>37357</v>
      </c>
      <c r="B318">
        <v>112.88999938964839</v>
      </c>
      <c r="C318">
        <v>113.0500030517578</v>
      </c>
      <c r="D318">
        <v>110.5</v>
      </c>
      <c r="E318">
        <v>110.5899963378906</v>
      </c>
      <c r="F318">
        <v>74.100791931152344</v>
      </c>
      <c r="G318">
        <f t="shared" si="41"/>
        <v>-2.4865595918863188</v>
      </c>
      <c r="H318">
        <v>25453700</v>
      </c>
      <c r="I318">
        <f t="shared" si="48"/>
        <v>0.13652846891389286</v>
      </c>
      <c r="J318">
        <f t="shared" si="49"/>
        <v>0.26328469276438893</v>
      </c>
      <c r="K318" s="7">
        <f t="shared" si="46"/>
        <v>1.9284233893404308</v>
      </c>
      <c r="L318">
        <f t="shared" si="47"/>
        <v>65.851932352403793</v>
      </c>
      <c r="M318">
        <f t="shared" si="42"/>
        <v>110.5</v>
      </c>
      <c r="N318">
        <f t="shared" si="43"/>
        <v>113.629997253418</v>
      </c>
      <c r="O318" s="5">
        <f t="shared" si="40"/>
        <v>2.3600693523645237E-2</v>
      </c>
      <c r="P318" s="5">
        <f t="shared" si="44"/>
        <v>2.0707125340077393E-2</v>
      </c>
      <c r="Q318">
        <f t="shared" si="45"/>
        <v>2.875284883790854</v>
      </c>
    </row>
    <row r="319" spans="1:17" x14ac:dyDescent="0.35">
      <c r="A319" s="2">
        <v>37358</v>
      </c>
      <c r="B319">
        <v>111.01999664306641</v>
      </c>
      <c r="C319">
        <v>111.65000152587891</v>
      </c>
      <c r="D319">
        <v>110.0400009155273</v>
      </c>
      <c r="E319">
        <v>111.4199981689453</v>
      </c>
      <c r="F319">
        <v>74.656959533691406</v>
      </c>
      <c r="G319">
        <f t="shared" si="41"/>
        <v>0.75052161907914328</v>
      </c>
      <c r="H319">
        <v>14950600</v>
      </c>
      <c r="I319">
        <f t="shared" si="48"/>
        <v>0.12677643542004338</v>
      </c>
      <c r="J319">
        <f t="shared" si="49"/>
        <v>0.29808733035829998</v>
      </c>
      <c r="K319" s="7">
        <f t="shared" si="46"/>
        <v>2.3512834177002921</v>
      </c>
      <c r="L319">
        <f t="shared" si="47"/>
        <v>70.160685464011962</v>
      </c>
      <c r="M319">
        <f t="shared" si="42"/>
        <v>110.0400009155273</v>
      </c>
      <c r="N319">
        <f t="shared" si="43"/>
        <v>113.5400009155273</v>
      </c>
      <c r="O319" s="5">
        <f t="shared" si="40"/>
        <v>1.3821584462712958E-2</v>
      </c>
      <c r="P319" s="5">
        <f t="shared" si="44"/>
        <v>-3.769504360504999E-3</v>
      </c>
      <c r="Q319">
        <f t="shared" si="45"/>
        <v>39.428492954799921</v>
      </c>
    </row>
    <row r="320" spans="1:17" x14ac:dyDescent="0.35">
      <c r="A320" s="2">
        <v>37361</v>
      </c>
      <c r="B320">
        <v>111.620002746582</v>
      </c>
      <c r="C320">
        <v>111.86000061035161</v>
      </c>
      <c r="D320">
        <v>110.1999969482422</v>
      </c>
      <c r="E320">
        <v>110.5699996948242</v>
      </c>
      <c r="F320">
        <v>74.087387084960938</v>
      </c>
      <c r="G320">
        <f t="shared" si="41"/>
        <v>-0.7628778388887133</v>
      </c>
      <c r="H320">
        <v>17394900</v>
      </c>
      <c r="I320">
        <f t="shared" si="48"/>
        <v>6.3229701540846478E-2</v>
      </c>
      <c r="J320">
        <f t="shared" si="49"/>
        <v>0.27679537818984995</v>
      </c>
      <c r="K320" s="7">
        <f t="shared" si="46"/>
        <v>4.3776163961653332</v>
      </c>
      <c r="L320">
        <f t="shared" si="47"/>
        <v>81.404400642762852</v>
      </c>
      <c r="M320">
        <f t="shared" si="42"/>
        <v>110.0400009155273</v>
      </c>
      <c r="N320">
        <f t="shared" si="43"/>
        <v>113.5400009155273</v>
      </c>
      <c r="O320" s="5">
        <f t="shared" si="40"/>
        <v>1.7183698391271963E-2</v>
      </c>
      <c r="P320" s="5">
        <f t="shared" si="44"/>
        <v>-4.5222982631643201E-4</v>
      </c>
      <c r="Q320">
        <f t="shared" si="45"/>
        <v>15.142822265625814</v>
      </c>
    </row>
    <row r="321" spans="1:17" x14ac:dyDescent="0.35">
      <c r="A321" s="2">
        <v>37362</v>
      </c>
      <c r="B321">
        <v>111.6999969482422</v>
      </c>
      <c r="C321">
        <v>113.3199996948242</v>
      </c>
      <c r="D321">
        <v>111.6699981689453</v>
      </c>
      <c r="E321">
        <v>113.1999969482422</v>
      </c>
      <c r="F321">
        <v>75.849594116210938</v>
      </c>
      <c r="G321">
        <f t="shared" si="41"/>
        <v>2.3785812251757723</v>
      </c>
      <c r="H321">
        <v>15040900</v>
      </c>
      <c r="I321">
        <f t="shared" si="48"/>
        <v>5.8713294287928874E-2</v>
      </c>
      <c r="J321">
        <f t="shared" si="49"/>
        <v>0.42692293868884434</v>
      </c>
      <c r="K321" s="7">
        <f t="shared" si="46"/>
        <v>7.2713163835642129</v>
      </c>
      <c r="L321">
        <f t="shared" si="47"/>
        <v>87.910026002788598</v>
      </c>
      <c r="M321">
        <f t="shared" si="42"/>
        <v>110.0400009155273</v>
      </c>
      <c r="N321">
        <f t="shared" si="43"/>
        <v>113.5400009155273</v>
      </c>
      <c r="O321" s="5">
        <f t="shared" si="40"/>
        <v>-2.8268525039847501E-3</v>
      </c>
      <c r="P321" s="5">
        <f t="shared" si="44"/>
        <v>-3.348050696384449E-2</v>
      </c>
      <c r="Q321">
        <f t="shared" si="45"/>
        <v>90.285600934711439</v>
      </c>
    </row>
    <row r="322" spans="1:17" x14ac:dyDescent="0.35">
      <c r="A322" s="2">
        <v>37363</v>
      </c>
      <c r="B322">
        <v>113.38999938964839</v>
      </c>
      <c r="C322">
        <v>113.6699981689453</v>
      </c>
      <c r="D322">
        <v>112.59999847412109</v>
      </c>
      <c r="E322">
        <v>112.9599990844727</v>
      </c>
      <c r="F322">
        <v>75.688796997070313</v>
      </c>
      <c r="G322">
        <f t="shared" si="41"/>
        <v>-0.21201225286184036</v>
      </c>
      <c r="H322">
        <v>12920100</v>
      </c>
      <c r="I322">
        <f t="shared" si="48"/>
        <v>3.9375755205802505E-2</v>
      </c>
      <c r="J322">
        <f t="shared" si="49"/>
        <v>0.39642844306821262</v>
      </c>
      <c r="K322" s="7">
        <f t="shared" si="46"/>
        <v>10.067830851655486</v>
      </c>
      <c r="L322">
        <f t="shared" si="47"/>
        <v>90.964805900964564</v>
      </c>
      <c r="M322">
        <f t="shared" si="42"/>
        <v>110.0400009155273</v>
      </c>
      <c r="N322">
        <f t="shared" si="43"/>
        <v>113.6699981689453</v>
      </c>
      <c r="O322" s="5">
        <f t="shared" si="40"/>
        <v>-1.7351266823284858E-2</v>
      </c>
      <c r="P322" s="5">
        <f t="shared" si="44"/>
        <v>-3.0895873690294069E-2</v>
      </c>
      <c r="Q322">
        <f t="shared" si="45"/>
        <v>80.440781771830103</v>
      </c>
    </row>
    <row r="323" spans="1:17" x14ac:dyDescent="0.35">
      <c r="A323" s="2">
        <v>37364</v>
      </c>
      <c r="B323">
        <v>112.90000152587891</v>
      </c>
      <c r="C323">
        <v>113.4599990844727</v>
      </c>
      <c r="D323">
        <v>111.15000152587891</v>
      </c>
      <c r="E323">
        <v>112.4700012207031</v>
      </c>
      <c r="F323">
        <v>75.360488891601563</v>
      </c>
      <c r="G323">
        <f t="shared" si="41"/>
        <v>-0.43377998206531199</v>
      </c>
      <c r="H323">
        <v>25204800</v>
      </c>
      <c r="I323">
        <f t="shared" si="48"/>
        <v>5.5789168292943291E-3</v>
      </c>
      <c r="J323">
        <f t="shared" si="49"/>
        <v>0.36811212570619745</v>
      </c>
      <c r="K323" s="7">
        <f t="shared" si="46"/>
        <v>65.982723343943363</v>
      </c>
      <c r="L323">
        <f t="shared" si="47"/>
        <v>98.507077720824824</v>
      </c>
      <c r="M323">
        <f t="shared" si="42"/>
        <v>110.0400009155273</v>
      </c>
      <c r="N323">
        <f t="shared" si="43"/>
        <v>113.6699981689453</v>
      </c>
      <c r="O323" s="5">
        <f t="shared" ref="O323:O386" si="50">(E326-E323)/E323</f>
        <v>-1.7337997301254942E-2</v>
      </c>
      <c r="P323" s="5">
        <f t="shared" si="44"/>
        <v>-4.5167616039107787E-2</v>
      </c>
      <c r="Q323">
        <f t="shared" si="45"/>
        <v>66.942207818138499</v>
      </c>
    </row>
    <row r="324" spans="1:17" x14ac:dyDescent="0.35">
      <c r="A324" s="2">
        <v>37365</v>
      </c>
      <c r="B324">
        <v>113.1999969482422</v>
      </c>
      <c r="C324">
        <v>113.2399978637695</v>
      </c>
      <c r="D324">
        <v>112.55999755859381</v>
      </c>
      <c r="E324">
        <v>112.879997253418</v>
      </c>
      <c r="F324">
        <v>75.635223388671875</v>
      </c>
      <c r="G324">
        <f t="shared" ref="G324:G387" si="51">PRODUCT(((E324-E323)/E323),100)</f>
        <v>0.36453812417975678</v>
      </c>
      <c r="H324">
        <v>10499200</v>
      </c>
      <c r="I324">
        <f t="shared" si="48"/>
        <v>5.1804227700590197E-3</v>
      </c>
      <c r="J324">
        <f t="shared" si="49"/>
        <v>0.36785683988288026</v>
      </c>
      <c r="K324" s="7">
        <f t="shared" si="46"/>
        <v>71.009038491792694</v>
      </c>
      <c r="L324">
        <f t="shared" si="47"/>
        <v>98.611285442848995</v>
      </c>
      <c r="M324">
        <f t="shared" si="42"/>
        <v>110.1999969482422</v>
      </c>
      <c r="N324">
        <f t="shared" si="43"/>
        <v>113.6699981689453</v>
      </c>
      <c r="O324" s="5">
        <f t="shared" si="50"/>
        <v>-3.0740553470411453E-2</v>
      </c>
      <c r="P324" s="5">
        <f t="shared" si="44"/>
        <v>-5.3330942501277456E-2</v>
      </c>
      <c r="Q324">
        <f t="shared" si="45"/>
        <v>77.23341101974512</v>
      </c>
    </row>
    <row r="325" spans="1:17" x14ac:dyDescent="0.35">
      <c r="A325" s="2">
        <v>37368</v>
      </c>
      <c r="B325">
        <v>112.379997253418</v>
      </c>
      <c r="C325">
        <v>112.4300003051758</v>
      </c>
      <c r="D325">
        <v>110.8399963378906</v>
      </c>
      <c r="E325">
        <v>111</v>
      </c>
      <c r="F325">
        <v>74.375541687011719</v>
      </c>
      <c r="G325">
        <f t="shared" si="51"/>
        <v>-1.6654830786338199</v>
      </c>
      <c r="H325">
        <v>13922900</v>
      </c>
      <c r="I325">
        <f t="shared" si="48"/>
        <v>0.11415268447307518</v>
      </c>
      <c r="J325">
        <f t="shared" si="49"/>
        <v>0.34158135131981737</v>
      </c>
      <c r="K325" s="7">
        <f t="shared" si="46"/>
        <v>2.9923199169300747</v>
      </c>
      <c r="L325">
        <f t="shared" si="47"/>
        <v>74.951907141525936</v>
      </c>
      <c r="M325">
        <f t="shared" si="42"/>
        <v>110.8399963378906</v>
      </c>
      <c r="N325">
        <f t="shared" si="43"/>
        <v>113.6699981689453</v>
      </c>
      <c r="O325" s="5">
        <f t="shared" si="50"/>
        <v>-1.3783772786458589E-2</v>
      </c>
      <c r="P325" s="5">
        <f t="shared" si="44"/>
        <v>-2.8288282789625179E-2</v>
      </c>
      <c r="Q325">
        <f t="shared" si="45"/>
        <v>5.6538359923877612</v>
      </c>
    </row>
    <row r="326" spans="1:17" x14ac:dyDescent="0.35">
      <c r="A326" s="2">
        <v>37369</v>
      </c>
      <c r="B326">
        <v>111.0899963378906</v>
      </c>
      <c r="C326">
        <v>111.48000335693359</v>
      </c>
      <c r="D326">
        <v>110.1699981689453</v>
      </c>
      <c r="E326">
        <v>110.51999664306641</v>
      </c>
      <c r="F326">
        <v>74.05389404296875</v>
      </c>
      <c r="G326">
        <f t="shared" si="51"/>
        <v>-0.43243545669693134</v>
      </c>
      <c r="H326">
        <v>16967000</v>
      </c>
      <c r="I326">
        <f t="shared" si="48"/>
        <v>7.5110674389503279E-2</v>
      </c>
      <c r="J326">
        <f t="shared" si="49"/>
        <v>0.31718268336840183</v>
      </c>
      <c r="K326" s="7">
        <f t="shared" si="46"/>
        <v>4.2228709294178319</v>
      </c>
      <c r="L326">
        <f t="shared" si="47"/>
        <v>80.853442225280773</v>
      </c>
      <c r="M326">
        <f t="shared" si="42"/>
        <v>110.1699981689453</v>
      </c>
      <c r="N326">
        <f t="shared" si="43"/>
        <v>113.6699981689453</v>
      </c>
      <c r="O326" s="5">
        <f t="shared" si="50"/>
        <v>-2.8320641951579132E-2</v>
      </c>
      <c r="P326" s="5">
        <f t="shared" si="44"/>
        <v>-1.2124469585519815E-2</v>
      </c>
      <c r="Q326">
        <f t="shared" si="45"/>
        <v>9.999956403460228</v>
      </c>
    </row>
    <row r="327" spans="1:17" x14ac:dyDescent="0.35">
      <c r="A327" s="2">
        <v>37370</v>
      </c>
      <c r="B327">
        <v>110.55999755859381</v>
      </c>
      <c r="C327">
        <v>111.80999755859381</v>
      </c>
      <c r="D327">
        <v>109.40000152587891</v>
      </c>
      <c r="E327">
        <v>109.4100036621094</v>
      </c>
      <c r="F327">
        <v>73.310157775878906</v>
      </c>
      <c r="G327">
        <f t="shared" si="51"/>
        <v>-1.0043367849003997</v>
      </c>
      <c r="H327">
        <v>18902700</v>
      </c>
      <c r="I327">
        <f t="shared" si="48"/>
        <v>1.9927155597755058E-3</v>
      </c>
      <c r="J327">
        <f t="shared" si="49"/>
        <v>0.29452677741351602</v>
      </c>
      <c r="K327" s="7">
        <f t="shared" si="46"/>
        <v>147.80171508606909</v>
      </c>
      <c r="L327">
        <f t="shared" si="47"/>
        <v>99.327964735203764</v>
      </c>
      <c r="M327">
        <f t="shared" ref="M327:M390" si="52">MIN(D323:D327)</f>
        <v>109.40000152587891</v>
      </c>
      <c r="N327">
        <f t="shared" ref="N327:N390" si="53">MAX(C323:C327)</f>
        <v>113.4599990844727</v>
      </c>
      <c r="O327" s="5">
        <f t="shared" si="50"/>
        <v>-2.3306854642222343E-2</v>
      </c>
      <c r="P327" s="5">
        <f t="shared" ref="P327:P390" si="54">((E333-E327)/E327)</f>
        <v>-5.9409697845025583E-3</v>
      </c>
      <c r="Q327">
        <f t="shared" ref="Q327:Q390" si="55">PRODUCT((E327-M327)/(N327-M327),100)</f>
        <v>0.24635818337687571</v>
      </c>
    </row>
    <row r="328" spans="1:17" x14ac:dyDescent="0.35">
      <c r="A328" s="2">
        <v>37371</v>
      </c>
      <c r="B328">
        <v>109.2099990844727</v>
      </c>
      <c r="C328">
        <v>109.7399978637695</v>
      </c>
      <c r="D328">
        <v>108.7200012207031</v>
      </c>
      <c r="E328">
        <v>109.4700012207031</v>
      </c>
      <c r="F328">
        <v>73.350357055664063</v>
      </c>
      <c r="G328">
        <f t="shared" si="51"/>
        <v>5.4837360922666119E-2</v>
      </c>
      <c r="H328">
        <v>25451500</v>
      </c>
      <c r="I328">
        <f t="shared" si="48"/>
        <v>1.8503787340772553E-3</v>
      </c>
      <c r="J328">
        <f t="shared" si="49"/>
        <v>0.27740610480702671</v>
      </c>
      <c r="K328" s="7">
        <f t="shared" si="46"/>
        <v>149.9185543468555</v>
      </c>
      <c r="L328">
        <f t="shared" si="47"/>
        <v>99.337390949490739</v>
      </c>
      <c r="M328">
        <f t="shared" si="52"/>
        <v>108.7200012207031</v>
      </c>
      <c r="N328">
        <f t="shared" si="53"/>
        <v>113.2399978637695</v>
      </c>
      <c r="O328" s="5">
        <f t="shared" si="50"/>
        <v>-1.4707231135455639E-2</v>
      </c>
      <c r="P328" s="5">
        <f t="shared" si="54"/>
        <v>-1.7264998342677976E-2</v>
      </c>
      <c r="Q328">
        <f t="shared" si="55"/>
        <v>16.592932677294939</v>
      </c>
    </row>
    <row r="329" spans="1:17" x14ac:dyDescent="0.35">
      <c r="A329" s="2">
        <v>37372</v>
      </c>
      <c r="B329">
        <v>109.7900009155273</v>
      </c>
      <c r="C329">
        <v>110.0100021362305</v>
      </c>
      <c r="D329">
        <v>107.2900009155273</v>
      </c>
      <c r="E329">
        <v>107.38999938964839</v>
      </c>
      <c r="F329">
        <v>71.956649780273438</v>
      </c>
      <c r="G329">
        <f t="shared" si="51"/>
        <v>-1.9000655959263197</v>
      </c>
      <c r="H329">
        <v>19769800</v>
      </c>
      <c r="I329">
        <f t="shared" si="48"/>
        <v>0.13400076231309396</v>
      </c>
      <c r="J329">
        <f t="shared" si="49"/>
        <v>0.25759138303509627</v>
      </c>
      <c r="K329" s="7">
        <f t="shared" si="46"/>
        <v>1.9223128181407785</v>
      </c>
      <c r="L329">
        <f t="shared" si="47"/>
        <v>65.780528566540809</v>
      </c>
      <c r="M329">
        <f t="shared" si="52"/>
        <v>107.2900009155273</v>
      </c>
      <c r="N329">
        <f t="shared" si="53"/>
        <v>112.4300003051758</v>
      </c>
      <c r="O329" s="5">
        <f t="shared" si="50"/>
        <v>1.6668227262323119E-2</v>
      </c>
      <c r="P329" s="5">
        <f t="shared" si="54"/>
        <v>-1.7878742712148409E-2</v>
      </c>
      <c r="Q329">
        <f t="shared" si="55"/>
        <v>1.9454958364874879</v>
      </c>
    </row>
    <row r="330" spans="1:17" x14ac:dyDescent="0.35">
      <c r="A330" s="2">
        <v>37375</v>
      </c>
      <c r="B330">
        <v>107.9300003051758</v>
      </c>
      <c r="C330">
        <v>108.2600021362305</v>
      </c>
      <c r="D330">
        <v>106.629997253418</v>
      </c>
      <c r="E330">
        <v>106.86000061035161</v>
      </c>
      <c r="F330">
        <v>71.601539611816406</v>
      </c>
      <c r="G330">
        <f t="shared" si="51"/>
        <v>-0.49352712758081796</v>
      </c>
      <c r="H330">
        <v>17724400</v>
      </c>
      <c r="I330">
        <f t="shared" si="48"/>
        <v>8.9177341606385976E-2</v>
      </c>
      <c r="J330">
        <f t="shared" si="49"/>
        <v>0.23919199853258941</v>
      </c>
      <c r="K330" s="7">
        <f t="shared" si="46"/>
        <v>2.6822059754634009</v>
      </c>
      <c r="L330">
        <f t="shared" si="47"/>
        <v>72.84236659590583</v>
      </c>
      <c r="M330">
        <f t="shared" si="52"/>
        <v>106.629997253418</v>
      </c>
      <c r="N330">
        <f t="shared" si="53"/>
        <v>111.80999755859381</v>
      </c>
      <c r="O330" s="5">
        <f t="shared" si="50"/>
        <v>1.7780287432403754E-2</v>
      </c>
      <c r="P330" s="5">
        <f t="shared" si="54"/>
        <v>-1.6470167753864104E-2</v>
      </c>
      <c r="Q330">
        <f t="shared" si="55"/>
        <v>4.4402189842303805</v>
      </c>
    </row>
    <row r="331" spans="1:17" x14ac:dyDescent="0.35">
      <c r="A331" s="2">
        <v>37376</v>
      </c>
      <c r="B331">
        <v>107.01999664306641</v>
      </c>
      <c r="C331">
        <v>108.63999938964839</v>
      </c>
      <c r="D331">
        <v>106.63999938964839</v>
      </c>
      <c r="E331">
        <v>107.86000061035161</v>
      </c>
      <c r="F331">
        <v>72.271575927734375</v>
      </c>
      <c r="G331">
        <f t="shared" si="51"/>
        <v>0.93580385016685963</v>
      </c>
      <c r="H331">
        <v>19473500</v>
      </c>
      <c r="I331">
        <f t="shared" si="48"/>
        <v>8.2807531491644118E-2</v>
      </c>
      <c r="J331">
        <f t="shared" si="49"/>
        <v>0.28894998793503729</v>
      </c>
      <c r="K331" s="7">
        <f t="shared" si="46"/>
        <v>3.489416756303072</v>
      </c>
      <c r="L331">
        <f t="shared" si="47"/>
        <v>77.725391642555451</v>
      </c>
      <c r="M331">
        <f t="shared" si="52"/>
        <v>106.629997253418</v>
      </c>
      <c r="N331">
        <f t="shared" si="53"/>
        <v>111.80999755859381</v>
      </c>
      <c r="O331" s="5">
        <f t="shared" si="50"/>
        <v>-2.5959463908071887E-3</v>
      </c>
      <c r="P331" s="5">
        <f t="shared" si="54"/>
        <v>1.066198330587181E-2</v>
      </c>
      <c r="Q331">
        <f t="shared" si="55"/>
        <v>23.745237151909038</v>
      </c>
    </row>
    <row r="332" spans="1:17" x14ac:dyDescent="0.35">
      <c r="A332" s="2">
        <v>37377</v>
      </c>
      <c r="B332">
        <v>107.9700012207031</v>
      </c>
      <c r="C332">
        <v>109.25</v>
      </c>
      <c r="D332">
        <v>106.8000030517578</v>
      </c>
      <c r="E332">
        <v>109.1800003051758</v>
      </c>
      <c r="F332">
        <v>73.156028747558594</v>
      </c>
      <c r="G332">
        <f t="shared" si="51"/>
        <v>1.22380835096853</v>
      </c>
      <c r="H332">
        <v>24575600</v>
      </c>
      <c r="I332">
        <f t="shared" si="48"/>
        <v>7.6892707813669539E-2</v>
      </c>
      <c r="J332">
        <f t="shared" si="49"/>
        <v>0.35572558529457249</v>
      </c>
      <c r="K332" s="7">
        <f t="shared" si="46"/>
        <v>4.6262590486029636</v>
      </c>
      <c r="L332">
        <f t="shared" si="47"/>
        <v>82.226200547088098</v>
      </c>
      <c r="M332">
        <f t="shared" si="52"/>
        <v>106.629997253418</v>
      </c>
      <c r="N332">
        <f t="shared" si="53"/>
        <v>110.0100021362305</v>
      </c>
      <c r="O332" s="5">
        <f t="shared" si="50"/>
        <v>-3.3980574043805188E-2</v>
      </c>
      <c r="P332" s="5">
        <f t="shared" si="54"/>
        <v>-1.3097639688392681E-2</v>
      </c>
      <c r="Q332">
        <f t="shared" si="55"/>
        <v>75.443768283433428</v>
      </c>
    </row>
    <row r="333" spans="1:17" x14ac:dyDescent="0.35">
      <c r="A333" s="2">
        <v>37378</v>
      </c>
      <c r="B333">
        <v>109.09999847412109</v>
      </c>
      <c r="C333">
        <v>109.9100036621094</v>
      </c>
      <c r="D333">
        <v>107.7799987792969</v>
      </c>
      <c r="E333">
        <v>108.7600021362305</v>
      </c>
      <c r="F333">
        <v>72.874580383300781</v>
      </c>
      <c r="G333">
        <f t="shared" si="51"/>
        <v>-0.38468416172498199</v>
      </c>
      <c r="H333">
        <v>15666800</v>
      </c>
      <c r="I333">
        <f t="shared" si="48"/>
        <v>4.3922931418051578E-2</v>
      </c>
      <c r="J333">
        <f t="shared" si="49"/>
        <v>0.33031661491638875</v>
      </c>
      <c r="K333" s="7">
        <f t="shared" si="46"/>
        <v>7.5203681596860417</v>
      </c>
      <c r="L333">
        <f t="shared" si="47"/>
        <v>88.263417950277301</v>
      </c>
      <c r="M333">
        <f t="shared" si="52"/>
        <v>106.629997253418</v>
      </c>
      <c r="N333">
        <f t="shared" si="53"/>
        <v>110.0100021362305</v>
      </c>
      <c r="O333" s="5">
        <f t="shared" si="50"/>
        <v>-3.3652110980330434E-2</v>
      </c>
      <c r="P333" s="5">
        <f t="shared" si="54"/>
        <v>-2.7951460608832641E-2</v>
      </c>
      <c r="Q333">
        <f t="shared" si="55"/>
        <v>63.017804904474708</v>
      </c>
    </row>
    <row r="334" spans="1:17" x14ac:dyDescent="0.35">
      <c r="A334" s="2">
        <v>37379</v>
      </c>
      <c r="B334">
        <v>108.59999847412109</v>
      </c>
      <c r="C334">
        <v>108.7600021362305</v>
      </c>
      <c r="D334">
        <v>107.1999969482422</v>
      </c>
      <c r="E334">
        <v>107.5800018310547</v>
      </c>
      <c r="F334">
        <v>72.083969116210938</v>
      </c>
      <c r="G334">
        <f t="shared" si="51"/>
        <v>-1.0849579643238254</v>
      </c>
      <c r="H334">
        <v>18185500</v>
      </c>
      <c r="I334">
        <f t="shared" si="48"/>
        <v>3.6711418277796781E-2</v>
      </c>
      <c r="J334">
        <f t="shared" si="49"/>
        <v>0.30672257099378958</v>
      </c>
      <c r="K334" s="7">
        <f t="shared" si="46"/>
        <v>8.3549638064323073</v>
      </c>
      <c r="L334">
        <f t="shared" si="47"/>
        <v>89.31048777214491</v>
      </c>
      <c r="M334">
        <f t="shared" si="52"/>
        <v>106.629997253418</v>
      </c>
      <c r="N334">
        <f t="shared" si="53"/>
        <v>109.9100036621094</v>
      </c>
      <c r="O334" s="5">
        <f t="shared" si="50"/>
        <v>1.3292436148323273E-2</v>
      </c>
      <c r="P334" s="5">
        <f t="shared" si="54"/>
        <v>2.6956768041584813E-3</v>
      </c>
      <c r="Q334">
        <f t="shared" si="55"/>
        <v>28.963497605351296</v>
      </c>
    </row>
    <row r="335" spans="1:17" x14ac:dyDescent="0.35">
      <c r="A335" s="2">
        <v>37382</v>
      </c>
      <c r="B335">
        <v>107.63999938964839</v>
      </c>
      <c r="C335">
        <v>107.9899978637695</v>
      </c>
      <c r="D335">
        <v>105.30999755859381</v>
      </c>
      <c r="E335">
        <v>105.4700012207031</v>
      </c>
      <c r="F335">
        <v>70.670158386230469</v>
      </c>
      <c r="G335">
        <f t="shared" si="51"/>
        <v>-1.9613316363994702</v>
      </c>
      <c r="H335">
        <v>23630400</v>
      </c>
      <c r="I335">
        <f t="shared" si="48"/>
        <v>0.10600594277057943</v>
      </c>
      <c r="J335">
        <f t="shared" si="49"/>
        <v>0.28481381592280458</v>
      </c>
      <c r="K335" s="7">
        <f t="shared" si="46"/>
        <v>2.6867721608703143</v>
      </c>
      <c r="L335">
        <f t="shared" si="47"/>
        <v>72.876002194723753</v>
      </c>
      <c r="M335">
        <f t="shared" si="52"/>
        <v>105.30999755859381</v>
      </c>
      <c r="N335">
        <f t="shared" si="53"/>
        <v>109.9100036621094</v>
      </c>
      <c r="O335" s="5">
        <f t="shared" si="50"/>
        <v>2.1617509745978404E-2</v>
      </c>
      <c r="P335" s="5">
        <f t="shared" si="54"/>
        <v>4.5036502749822717E-2</v>
      </c>
      <c r="Q335">
        <f t="shared" si="55"/>
        <v>3.4783358654025585</v>
      </c>
    </row>
    <row r="336" spans="1:17" x14ac:dyDescent="0.35">
      <c r="A336" s="2">
        <v>37383</v>
      </c>
      <c r="B336">
        <v>106.09999847412109</v>
      </c>
      <c r="C336">
        <v>106.3199996948242</v>
      </c>
      <c r="D336">
        <v>104.90000152587891</v>
      </c>
      <c r="E336">
        <v>105.09999847412109</v>
      </c>
      <c r="F336">
        <v>70.422233581542969</v>
      </c>
      <c r="G336">
        <f t="shared" si="51"/>
        <v>-0.35081325713436479</v>
      </c>
      <c r="H336">
        <v>21910000</v>
      </c>
      <c r="I336">
        <f t="shared" si="48"/>
        <v>7.3375999920226267E-2</v>
      </c>
      <c r="J336">
        <f t="shared" si="49"/>
        <v>0.2644699719283185</v>
      </c>
      <c r="K336" s="7">
        <f t="shared" ref="K336:K399" si="56">J336/I336</f>
        <v>3.6043116579787382</v>
      </c>
      <c r="L336">
        <f t="shared" ref="L336:L399" si="57">(100-(100/(SUM(1,K336))))</f>
        <v>78.281226939381568</v>
      </c>
      <c r="M336">
        <f t="shared" si="52"/>
        <v>104.90000152587891</v>
      </c>
      <c r="N336">
        <f t="shared" si="53"/>
        <v>109.9100036621094</v>
      </c>
      <c r="O336" s="5">
        <f t="shared" si="50"/>
        <v>5.8991698913741361E-3</v>
      </c>
      <c r="P336" s="5">
        <f t="shared" si="54"/>
        <v>4.462419133679657E-2</v>
      </c>
      <c r="Q336">
        <f t="shared" si="55"/>
        <v>3.9919533525920667</v>
      </c>
    </row>
    <row r="337" spans="1:17" x14ac:dyDescent="0.35">
      <c r="A337" s="2">
        <v>37384</v>
      </c>
      <c r="B337">
        <v>107.0500030517578</v>
      </c>
      <c r="C337">
        <v>109.36000061035161</v>
      </c>
      <c r="D337">
        <v>106.7900009155273</v>
      </c>
      <c r="E337">
        <v>109.0100021362305</v>
      </c>
      <c r="F337">
        <v>73.042121887207031</v>
      </c>
      <c r="G337">
        <f t="shared" si="51"/>
        <v>3.7202699513570101</v>
      </c>
      <c r="H337">
        <v>27917400</v>
      </c>
      <c r="I337">
        <f t="shared" ref="I337:I400" si="58">ABS(IF(G337&lt;0,(SUM(PRODUCT(I336,13),G337))/14,(SUM(PRODUCT(I336,13),0))/14))</f>
        <v>6.8134857068781543E-2</v>
      </c>
      <c r="J337">
        <f t="shared" ref="J337:J400" si="59">IF(G337&gt;0,(SUM(PRODUCT(J336,13),G337))/14,(SUM(PRODUCT(J336,13),0))/14)</f>
        <v>0.51131282760179642</v>
      </c>
      <c r="K337" s="7">
        <f t="shared" si="56"/>
        <v>7.5044235740544751</v>
      </c>
      <c r="L337">
        <f t="shared" si="57"/>
        <v>88.241413526828239</v>
      </c>
      <c r="M337">
        <f t="shared" si="52"/>
        <v>104.90000152587891</v>
      </c>
      <c r="N337">
        <f t="shared" si="53"/>
        <v>109.9100036621094</v>
      </c>
      <c r="O337" s="5">
        <f t="shared" si="50"/>
        <v>-1.0457750365180525E-2</v>
      </c>
      <c r="P337" s="5">
        <f t="shared" si="54"/>
        <v>1.2384170696868773E-2</v>
      </c>
      <c r="Q337">
        <f t="shared" si="55"/>
        <v>82.0359053468176</v>
      </c>
    </row>
    <row r="338" spans="1:17" x14ac:dyDescent="0.35">
      <c r="A338" s="2">
        <v>37385</v>
      </c>
      <c r="B338">
        <v>108.65000152587891</v>
      </c>
      <c r="C338">
        <v>109.09999847412109</v>
      </c>
      <c r="D338">
        <v>107.5800018310547</v>
      </c>
      <c r="E338">
        <v>107.75</v>
      </c>
      <c r="F338">
        <v>72.197822570800781</v>
      </c>
      <c r="G338">
        <f t="shared" si="51"/>
        <v>-1.1558591978155035</v>
      </c>
      <c r="H338">
        <v>18085600</v>
      </c>
      <c r="I338">
        <f t="shared" si="58"/>
        <v>1.9293289708667387E-2</v>
      </c>
      <c r="J338">
        <f t="shared" si="59"/>
        <v>0.47479048277309666</v>
      </c>
      <c r="K338" s="7">
        <f t="shared" si="56"/>
        <v>24.609099326373567</v>
      </c>
      <c r="L338">
        <f t="shared" si="57"/>
        <v>96.09513795367981</v>
      </c>
      <c r="M338">
        <f t="shared" si="52"/>
        <v>104.90000152587891</v>
      </c>
      <c r="N338">
        <f t="shared" si="53"/>
        <v>109.36000061035161</v>
      </c>
      <c r="O338" s="5">
        <f t="shared" si="50"/>
        <v>2.2923445203741035E-2</v>
      </c>
      <c r="P338" s="5">
        <f t="shared" si="54"/>
        <v>2.9234352908388921E-2</v>
      </c>
      <c r="Q338">
        <f t="shared" si="55"/>
        <v>63.901324196304088</v>
      </c>
    </row>
    <row r="339" spans="1:17" x14ac:dyDescent="0.35">
      <c r="A339" s="2">
        <v>37386</v>
      </c>
      <c r="B339">
        <v>107.9700012207031</v>
      </c>
      <c r="C339">
        <v>108.0500030517578</v>
      </c>
      <c r="D339">
        <v>105.59999847412109</v>
      </c>
      <c r="E339">
        <v>105.7200012207031</v>
      </c>
      <c r="F339">
        <v>70.837654113769531</v>
      </c>
      <c r="G339">
        <f t="shared" si="51"/>
        <v>-1.8839895863544347</v>
      </c>
      <c r="H339">
        <v>18958900</v>
      </c>
      <c r="I339">
        <f t="shared" si="58"/>
        <v>0.11665548715298277</v>
      </c>
      <c r="J339">
        <f t="shared" si="59"/>
        <v>0.44087687686073262</v>
      </c>
      <c r="K339" s="7">
        <f t="shared" si="56"/>
        <v>3.7793068086249884</v>
      </c>
      <c r="L339">
        <f t="shared" si="57"/>
        <v>79.07646359519444</v>
      </c>
      <c r="M339">
        <f t="shared" si="52"/>
        <v>104.90000152587891</v>
      </c>
      <c r="N339">
        <f t="shared" si="53"/>
        <v>109.36000061035161</v>
      </c>
      <c r="O339" s="5">
        <f t="shared" si="50"/>
        <v>3.8497915700242899E-2</v>
      </c>
      <c r="P339" s="5">
        <f t="shared" si="54"/>
        <v>3.7646572848882114E-2</v>
      </c>
      <c r="Q339">
        <f t="shared" si="55"/>
        <v>18.385647155825328</v>
      </c>
    </row>
    <row r="340" spans="1:17" x14ac:dyDescent="0.35">
      <c r="A340" s="2">
        <v>37389</v>
      </c>
      <c r="B340">
        <v>106.2200012207031</v>
      </c>
      <c r="C340">
        <v>107.9499969482422</v>
      </c>
      <c r="D340">
        <v>105.7900009155273</v>
      </c>
      <c r="E340">
        <v>107.870002746582</v>
      </c>
      <c r="F340">
        <v>72.278251647949219</v>
      </c>
      <c r="G340">
        <f t="shared" si="51"/>
        <v>2.0336752753062513</v>
      </c>
      <c r="H340">
        <v>14677700</v>
      </c>
      <c r="I340">
        <f t="shared" si="58"/>
        <v>0.10832295235634114</v>
      </c>
      <c r="J340">
        <f t="shared" si="59"/>
        <v>0.55464819103541252</v>
      </c>
      <c r="K340" s="7">
        <f t="shared" si="56"/>
        <v>5.120320107328979</v>
      </c>
      <c r="L340">
        <f t="shared" si="57"/>
        <v>83.660985333062612</v>
      </c>
      <c r="M340">
        <f t="shared" si="52"/>
        <v>104.90000152587891</v>
      </c>
      <c r="N340">
        <f t="shared" si="53"/>
        <v>109.36000061035161</v>
      </c>
      <c r="O340" s="5">
        <f t="shared" si="50"/>
        <v>2.3083320667186144E-2</v>
      </c>
      <c r="P340" s="5">
        <f t="shared" si="54"/>
        <v>7.6943930706120083E-3</v>
      </c>
      <c r="Q340">
        <f t="shared" si="55"/>
        <v>66.59196929082411</v>
      </c>
    </row>
    <row r="341" spans="1:17" x14ac:dyDescent="0.35">
      <c r="A341" s="2">
        <v>37390</v>
      </c>
      <c r="B341">
        <v>109.620002746582</v>
      </c>
      <c r="C341">
        <v>110.370002746582</v>
      </c>
      <c r="D341">
        <v>109</v>
      </c>
      <c r="E341">
        <v>110.2200012207031</v>
      </c>
      <c r="F341">
        <v>73.852882385253906</v>
      </c>
      <c r="G341">
        <f t="shared" si="51"/>
        <v>2.1785467825025679</v>
      </c>
      <c r="H341">
        <v>34201200</v>
      </c>
      <c r="I341">
        <f t="shared" si="58"/>
        <v>0.10058559861660248</v>
      </c>
      <c r="J341">
        <f t="shared" si="59"/>
        <v>0.67064094756878068</v>
      </c>
      <c r="K341" s="7">
        <f t="shared" si="56"/>
        <v>6.6673654756982863</v>
      </c>
      <c r="L341">
        <f t="shared" si="57"/>
        <v>86.957710530827057</v>
      </c>
      <c r="M341">
        <f t="shared" si="52"/>
        <v>105.59999847412109</v>
      </c>
      <c r="N341">
        <f t="shared" si="53"/>
        <v>110.370002746582</v>
      </c>
      <c r="O341" s="5">
        <f t="shared" si="50"/>
        <v>6.1694819238314645E-3</v>
      </c>
      <c r="P341" s="5">
        <f t="shared" si="54"/>
        <v>-1.1613126157872657E-2</v>
      </c>
      <c r="Q341">
        <f t="shared" si="55"/>
        <v>96.855316739548357</v>
      </c>
    </row>
    <row r="342" spans="1:17" x14ac:dyDescent="0.35">
      <c r="A342" s="2">
        <v>37391</v>
      </c>
      <c r="B342">
        <v>109.5</v>
      </c>
      <c r="C342">
        <v>110.9100036621094</v>
      </c>
      <c r="D342">
        <v>109.2900009155273</v>
      </c>
      <c r="E342">
        <v>109.7900009155273</v>
      </c>
      <c r="F342">
        <v>73.56475830078125</v>
      </c>
      <c r="G342">
        <f t="shared" si="51"/>
        <v>-0.39012910580065085</v>
      </c>
      <c r="H342">
        <v>29535300</v>
      </c>
      <c r="I342">
        <f t="shared" si="58"/>
        <v>6.5534548301084378E-2</v>
      </c>
      <c r="J342">
        <f t="shared" si="59"/>
        <v>0.62273802274243917</v>
      </c>
      <c r="K342" s="7">
        <f t="shared" si="56"/>
        <v>9.5024386203350844</v>
      </c>
      <c r="L342">
        <f t="shared" si="57"/>
        <v>90.47840186312753</v>
      </c>
      <c r="M342">
        <f t="shared" si="52"/>
        <v>105.59999847412109</v>
      </c>
      <c r="N342">
        <f t="shared" si="53"/>
        <v>110.9100036621094</v>
      </c>
      <c r="O342" s="5">
        <f t="shared" si="50"/>
        <v>-8.1978291770257552E-4</v>
      </c>
      <c r="P342" s="5">
        <f t="shared" si="54"/>
        <v>2.8235500137421942E-3</v>
      </c>
      <c r="Q342">
        <f t="shared" si="55"/>
        <v>78.907690163549276</v>
      </c>
    </row>
    <row r="343" spans="1:17" x14ac:dyDescent="0.35">
      <c r="A343" s="2">
        <v>37392</v>
      </c>
      <c r="B343">
        <v>109.6999969482422</v>
      </c>
      <c r="C343">
        <v>110.48000335693359</v>
      </c>
      <c r="D343">
        <v>109.3300018310547</v>
      </c>
      <c r="E343">
        <v>110.36000061035161</v>
      </c>
      <c r="F343">
        <v>73.946670532226563</v>
      </c>
      <c r="G343">
        <f t="shared" si="51"/>
        <v>0.51917268428011321</v>
      </c>
      <c r="H343">
        <v>28092000</v>
      </c>
      <c r="I343">
        <f t="shared" si="58"/>
        <v>6.0853509136721211E-2</v>
      </c>
      <c r="J343">
        <f t="shared" si="59"/>
        <v>0.6153404985665587</v>
      </c>
      <c r="K343" s="7">
        <f t="shared" si="56"/>
        <v>10.111832617311464</v>
      </c>
      <c r="L343">
        <f t="shared" si="57"/>
        <v>91.000584382075104</v>
      </c>
      <c r="M343">
        <f t="shared" si="52"/>
        <v>105.59999847412109</v>
      </c>
      <c r="N343">
        <f t="shared" si="53"/>
        <v>110.9100036621094</v>
      </c>
      <c r="O343" s="5">
        <f t="shared" si="50"/>
        <v>-1.5041714868871589E-2</v>
      </c>
      <c r="P343" s="5">
        <f t="shared" si="54"/>
        <v>-1.5132277634191754E-2</v>
      </c>
      <c r="Q343">
        <f t="shared" si="55"/>
        <v>89.642137205403245</v>
      </c>
    </row>
    <row r="344" spans="1:17" x14ac:dyDescent="0.35">
      <c r="A344" s="2">
        <v>37393</v>
      </c>
      <c r="B344">
        <v>110.6600036621094</v>
      </c>
      <c r="C344">
        <v>111.25</v>
      </c>
      <c r="D344">
        <v>110.09999847412109</v>
      </c>
      <c r="E344">
        <v>110.90000152587891</v>
      </c>
      <c r="F344">
        <v>74.308517456054688</v>
      </c>
      <c r="G344">
        <f t="shared" si="51"/>
        <v>0.48930854706487725</v>
      </c>
      <c r="H344">
        <v>27823700</v>
      </c>
      <c r="I344">
        <f t="shared" si="58"/>
        <v>5.6506829912669698E-2</v>
      </c>
      <c r="J344">
        <f t="shared" si="59"/>
        <v>0.60633821631643858</v>
      </c>
      <c r="K344" s="7">
        <f t="shared" si="56"/>
        <v>10.730352724679893</v>
      </c>
      <c r="L344">
        <f t="shared" si="57"/>
        <v>91.475107156018709</v>
      </c>
      <c r="M344">
        <f t="shared" si="52"/>
        <v>105.7900009155273</v>
      </c>
      <c r="N344">
        <f t="shared" si="53"/>
        <v>111.25</v>
      </c>
      <c r="O344" s="5">
        <f t="shared" si="50"/>
        <v>-1.767357130302059E-2</v>
      </c>
      <c r="P344" s="5">
        <f t="shared" si="54"/>
        <v>-2.5247998315892015E-2</v>
      </c>
      <c r="Q344">
        <f t="shared" si="55"/>
        <v>93.589770461382869</v>
      </c>
    </row>
    <row r="345" spans="1:17" x14ac:dyDescent="0.35">
      <c r="A345" s="2">
        <v>37396</v>
      </c>
      <c r="B345">
        <v>110.63999938964839</v>
      </c>
      <c r="C345">
        <v>110.69000244140619</v>
      </c>
      <c r="D345">
        <v>109.4899978637695</v>
      </c>
      <c r="E345">
        <v>109.6999969482422</v>
      </c>
      <c r="F345">
        <v>73.504447937011719</v>
      </c>
      <c r="G345">
        <f t="shared" si="51"/>
        <v>-1.0820600190493948</v>
      </c>
      <c r="H345">
        <v>13833800</v>
      </c>
      <c r="I345">
        <f t="shared" si="58"/>
        <v>2.4819373584620625E-2</v>
      </c>
      <c r="J345">
        <f t="shared" si="59"/>
        <v>0.56302834372240729</v>
      </c>
      <c r="K345" s="7">
        <f t="shared" si="56"/>
        <v>22.685034406802632</v>
      </c>
      <c r="L345">
        <f t="shared" si="57"/>
        <v>95.777924647165435</v>
      </c>
      <c r="M345">
        <f t="shared" si="52"/>
        <v>109</v>
      </c>
      <c r="N345">
        <f t="shared" si="53"/>
        <v>111.25</v>
      </c>
      <c r="O345" s="5">
        <f t="shared" si="50"/>
        <v>3.6463221240344941E-3</v>
      </c>
      <c r="P345" s="5">
        <f t="shared" si="54"/>
        <v>-2.1877793648588249E-2</v>
      </c>
      <c r="Q345">
        <f t="shared" si="55"/>
        <v>31.110975477431186</v>
      </c>
    </row>
    <row r="346" spans="1:17" x14ac:dyDescent="0.35">
      <c r="A346" s="2">
        <v>37397</v>
      </c>
      <c r="B346">
        <v>110.11000061035161</v>
      </c>
      <c r="C346">
        <v>110.48000335693359</v>
      </c>
      <c r="D346">
        <v>108.3199996948242</v>
      </c>
      <c r="E346">
        <v>108.6999969482422</v>
      </c>
      <c r="F346">
        <v>72.834396362304688</v>
      </c>
      <c r="G346">
        <f t="shared" si="51"/>
        <v>-0.91157705361816199</v>
      </c>
      <c r="H346">
        <v>16877200</v>
      </c>
      <c r="I346">
        <f t="shared" si="58"/>
        <v>4.206608550129242E-2</v>
      </c>
      <c r="J346">
        <f t="shared" si="59"/>
        <v>0.52281203345652105</v>
      </c>
      <c r="K346" s="7">
        <f t="shared" si="56"/>
        <v>12.428349993261397</v>
      </c>
      <c r="L346">
        <f t="shared" si="57"/>
        <v>92.553068690480814</v>
      </c>
      <c r="M346">
        <f t="shared" si="52"/>
        <v>108.3199996948242</v>
      </c>
      <c r="N346">
        <f t="shared" si="53"/>
        <v>111.25</v>
      </c>
      <c r="O346" s="5">
        <f t="shared" si="50"/>
        <v>-9.1945787641258776E-5</v>
      </c>
      <c r="P346" s="5">
        <f t="shared" si="54"/>
        <v>-1.5639346789049682E-2</v>
      </c>
      <c r="Q346">
        <f t="shared" si="55"/>
        <v>12.969188185637337</v>
      </c>
    </row>
    <row r="347" spans="1:17" x14ac:dyDescent="0.35">
      <c r="A347" s="2">
        <v>37398</v>
      </c>
      <c r="B347">
        <v>108.2200012207031</v>
      </c>
      <c r="C347">
        <v>109.120002746582</v>
      </c>
      <c r="D347">
        <v>108</v>
      </c>
      <c r="E347">
        <v>108.94000244140619</v>
      </c>
      <c r="F347">
        <v>72.995216369628906</v>
      </c>
      <c r="G347">
        <f t="shared" si="51"/>
        <v>0.22079622806086252</v>
      </c>
      <c r="H347">
        <v>15844200</v>
      </c>
      <c r="I347">
        <f t="shared" si="58"/>
        <v>3.906136510834296E-2</v>
      </c>
      <c r="J347">
        <f t="shared" si="59"/>
        <v>0.50123947592825968</v>
      </c>
      <c r="K347" s="7">
        <f t="shared" si="56"/>
        <v>12.832103397768911</v>
      </c>
      <c r="L347">
        <f t="shared" si="57"/>
        <v>92.770441550044382</v>
      </c>
      <c r="M347">
        <f t="shared" si="52"/>
        <v>108</v>
      </c>
      <c r="N347">
        <f t="shared" si="53"/>
        <v>111.25</v>
      </c>
      <c r="O347" s="5">
        <f t="shared" si="50"/>
        <v>-7.7107026662396015E-3</v>
      </c>
      <c r="P347" s="5">
        <f t="shared" si="54"/>
        <v>-1.5788518286734995E-2</v>
      </c>
      <c r="Q347">
        <f t="shared" si="55"/>
        <v>28.923152043267482</v>
      </c>
    </row>
    <row r="348" spans="1:17" x14ac:dyDescent="0.35">
      <c r="A348" s="2">
        <v>37399</v>
      </c>
      <c r="B348">
        <v>109.2600021362305</v>
      </c>
      <c r="C348">
        <v>110.36000061035161</v>
      </c>
      <c r="D348">
        <v>108.48000335693359</v>
      </c>
      <c r="E348">
        <v>110.09999847412109</v>
      </c>
      <c r="F348">
        <v>73.772468566894531</v>
      </c>
      <c r="G348">
        <f t="shared" si="51"/>
        <v>1.0648026498244378</v>
      </c>
      <c r="H348">
        <v>13879800</v>
      </c>
      <c r="I348">
        <f t="shared" si="58"/>
        <v>3.6271267600604173E-2</v>
      </c>
      <c r="J348">
        <f t="shared" si="59"/>
        <v>0.54149398834941531</v>
      </c>
      <c r="K348" s="7">
        <f t="shared" si="56"/>
        <v>14.929006460761123</v>
      </c>
      <c r="L348">
        <f t="shared" si="57"/>
        <v>93.72214455142975</v>
      </c>
      <c r="M348">
        <f t="shared" si="52"/>
        <v>108</v>
      </c>
      <c r="N348">
        <f t="shared" si="53"/>
        <v>111.25</v>
      </c>
      <c r="O348" s="5">
        <f t="shared" si="50"/>
        <v>-2.5431384751757574E-2</v>
      </c>
      <c r="P348" s="5">
        <f t="shared" si="54"/>
        <v>-5.204355864624214E-2</v>
      </c>
      <c r="Q348">
        <f t="shared" si="55"/>
        <v>64.615337665264434</v>
      </c>
    </row>
    <row r="349" spans="1:17" x14ac:dyDescent="0.35">
      <c r="A349" s="2">
        <v>37400</v>
      </c>
      <c r="B349">
        <v>109.98000335693359</v>
      </c>
      <c r="C349">
        <v>110.1999969482422</v>
      </c>
      <c r="D349">
        <v>108.61000061035161</v>
      </c>
      <c r="E349">
        <v>108.69000244140619</v>
      </c>
      <c r="F349">
        <v>72.827690124511719</v>
      </c>
      <c r="G349">
        <f t="shared" si="51"/>
        <v>-1.2806503653551993</v>
      </c>
      <c r="H349">
        <v>11877000</v>
      </c>
      <c r="I349">
        <f t="shared" si="58"/>
        <v>5.7794563324810359E-2</v>
      </c>
      <c r="J349">
        <f t="shared" si="59"/>
        <v>0.50281584632445708</v>
      </c>
      <c r="K349" s="7">
        <f t="shared" si="56"/>
        <v>8.7000544237801272</v>
      </c>
      <c r="L349">
        <f t="shared" si="57"/>
        <v>89.690779491417544</v>
      </c>
      <c r="M349">
        <f t="shared" si="52"/>
        <v>108</v>
      </c>
      <c r="N349">
        <f t="shared" si="53"/>
        <v>110.69000244140619</v>
      </c>
      <c r="O349" s="5">
        <f t="shared" si="50"/>
        <v>-1.5548830650889517E-2</v>
      </c>
      <c r="P349" s="5">
        <f t="shared" si="54"/>
        <v>-3.7353989297929296E-2</v>
      </c>
      <c r="Q349">
        <f t="shared" si="55"/>
        <v>25.650625099265557</v>
      </c>
    </row>
    <row r="350" spans="1:17" x14ac:dyDescent="0.35">
      <c r="A350" s="2">
        <v>37404</v>
      </c>
      <c r="B350">
        <v>109.0500030517578</v>
      </c>
      <c r="C350">
        <v>109.129997253418</v>
      </c>
      <c r="D350">
        <v>107.4499969482422</v>
      </c>
      <c r="E350">
        <v>108.09999847412109</v>
      </c>
      <c r="F350">
        <v>72.432365417480469</v>
      </c>
      <c r="G350">
        <f t="shared" si="51"/>
        <v>-0.54283186496675739</v>
      </c>
      <c r="H350">
        <v>24236900</v>
      </c>
      <c r="I350">
        <f t="shared" si="58"/>
        <v>1.4892675589698376E-2</v>
      </c>
      <c r="J350">
        <f t="shared" si="59"/>
        <v>0.46690042872985299</v>
      </c>
      <c r="K350" s="7">
        <f t="shared" si="56"/>
        <v>31.35101049624819</v>
      </c>
      <c r="L350">
        <f t="shared" si="57"/>
        <v>96.908906446319591</v>
      </c>
      <c r="M350">
        <f t="shared" si="52"/>
        <v>107.4499969482422</v>
      </c>
      <c r="N350">
        <f t="shared" si="53"/>
        <v>110.48000335693359</v>
      </c>
      <c r="O350" s="5">
        <f t="shared" si="50"/>
        <v>-8.1405852529097544E-3</v>
      </c>
      <c r="P350" s="5">
        <f t="shared" si="54"/>
        <v>-2.3034208130591129E-2</v>
      </c>
      <c r="Q350">
        <f t="shared" si="55"/>
        <v>21.452150200554083</v>
      </c>
    </row>
    <row r="351" spans="1:17" x14ac:dyDescent="0.35">
      <c r="A351" s="2">
        <v>37405</v>
      </c>
      <c r="B351">
        <v>107.620002746582</v>
      </c>
      <c r="C351">
        <v>108.01999664306641</v>
      </c>
      <c r="D351">
        <v>107.129997253418</v>
      </c>
      <c r="E351">
        <v>107.3000030517578</v>
      </c>
      <c r="F351">
        <v>71.896331787109375</v>
      </c>
      <c r="G351">
        <f t="shared" si="51"/>
        <v>-0.74005127997741149</v>
      </c>
      <c r="H351">
        <v>14773300</v>
      </c>
      <c r="I351">
        <f t="shared" si="58"/>
        <v>3.9031892665095179E-2</v>
      </c>
      <c r="J351">
        <f t="shared" si="59"/>
        <v>0.43355039810629209</v>
      </c>
      <c r="K351" s="7">
        <f t="shared" si="56"/>
        <v>11.107593521694648</v>
      </c>
      <c r="L351">
        <f t="shared" si="57"/>
        <v>91.74072041476964</v>
      </c>
      <c r="M351">
        <f t="shared" si="52"/>
        <v>107.129997253418</v>
      </c>
      <c r="N351">
        <f t="shared" si="53"/>
        <v>110.36000061035161</v>
      </c>
      <c r="O351" s="5">
        <f t="shared" si="50"/>
        <v>-2.7306619029288052E-2</v>
      </c>
      <c r="P351" s="5">
        <f t="shared" si="54"/>
        <v>-3.5787547605500201E-2</v>
      </c>
      <c r="Q351">
        <f t="shared" si="55"/>
        <v>5.2633319397288654</v>
      </c>
    </row>
    <row r="352" spans="1:17" x14ac:dyDescent="0.35">
      <c r="A352" s="2">
        <v>37406</v>
      </c>
      <c r="B352">
        <v>106.5500030517578</v>
      </c>
      <c r="C352">
        <v>107.5100021362305</v>
      </c>
      <c r="D352">
        <v>105.90000152587891</v>
      </c>
      <c r="E352">
        <v>107</v>
      </c>
      <c r="F352">
        <v>71.695335388183594</v>
      </c>
      <c r="G352">
        <f t="shared" si="51"/>
        <v>-0.27959277094622936</v>
      </c>
      <c r="H352">
        <v>18217900</v>
      </c>
      <c r="I352">
        <f t="shared" si="58"/>
        <v>1.627298812142914E-2</v>
      </c>
      <c r="J352">
        <f t="shared" si="59"/>
        <v>0.40258251252727123</v>
      </c>
      <c r="K352" s="7">
        <f t="shared" si="56"/>
        <v>24.739310907326793</v>
      </c>
      <c r="L352">
        <f t="shared" si="57"/>
        <v>96.114892105696015</v>
      </c>
      <c r="M352">
        <f t="shared" si="52"/>
        <v>105.90000152587891</v>
      </c>
      <c r="N352">
        <f t="shared" si="53"/>
        <v>110.36000061035161</v>
      </c>
      <c r="O352" s="5">
        <f t="shared" si="50"/>
        <v>-2.2149558379271055E-2</v>
      </c>
      <c r="P352" s="5">
        <f t="shared" si="54"/>
        <v>-3.4205641701957043E-2</v>
      </c>
      <c r="Q352">
        <f t="shared" si="55"/>
        <v>24.663647980348085</v>
      </c>
    </row>
    <row r="353" spans="1:17" x14ac:dyDescent="0.35">
      <c r="A353" s="2">
        <v>37407</v>
      </c>
      <c r="B353">
        <v>107.40000152587891</v>
      </c>
      <c r="C353">
        <v>108.55999755859381</v>
      </c>
      <c r="D353">
        <v>106.84999847412109</v>
      </c>
      <c r="E353">
        <v>107.2200012207031</v>
      </c>
      <c r="F353">
        <v>71.842742919921875</v>
      </c>
      <c r="G353">
        <f t="shared" si="51"/>
        <v>0.20560861747952949</v>
      </c>
      <c r="H353">
        <v>19826300</v>
      </c>
      <c r="I353">
        <f t="shared" si="58"/>
        <v>1.5110631827041343E-2</v>
      </c>
      <c r="J353">
        <f t="shared" si="59"/>
        <v>0.38851294859528968</v>
      </c>
      <c r="K353" s="7">
        <f t="shared" si="56"/>
        <v>25.711231207422014</v>
      </c>
      <c r="L353">
        <f t="shared" si="57"/>
        <v>96.256256432978873</v>
      </c>
      <c r="M353">
        <f t="shared" si="52"/>
        <v>105.90000152587891</v>
      </c>
      <c r="N353">
        <f t="shared" si="53"/>
        <v>110.1999969482422</v>
      </c>
      <c r="O353" s="5">
        <f t="shared" si="50"/>
        <v>-1.5015860772445287E-2</v>
      </c>
      <c r="P353" s="5">
        <f t="shared" si="54"/>
        <v>-3.2456662164835344E-2</v>
      </c>
      <c r="Q353">
        <f t="shared" si="55"/>
        <v>30.697700001241234</v>
      </c>
    </row>
    <row r="354" spans="1:17" x14ac:dyDescent="0.35">
      <c r="A354" s="2">
        <v>37410</v>
      </c>
      <c r="B354">
        <v>107.0899963378906</v>
      </c>
      <c r="C354">
        <v>107.59999847412109</v>
      </c>
      <c r="D354">
        <v>104.129997253418</v>
      </c>
      <c r="E354">
        <v>104.370002746582</v>
      </c>
      <c r="F354">
        <v>69.933074951171875</v>
      </c>
      <c r="G354">
        <f t="shared" si="51"/>
        <v>-2.6580847245605033</v>
      </c>
      <c r="H354">
        <v>26056300</v>
      </c>
      <c r="I354">
        <f t="shared" si="58"/>
        <v>0.17583189362921184</v>
      </c>
      <c r="J354">
        <f t="shared" si="59"/>
        <v>0.36076202369562616</v>
      </c>
      <c r="K354" s="7">
        <f t="shared" si="56"/>
        <v>2.0517439484351372</v>
      </c>
      <c r="L354">
        <f t="shared" si="57"/>
        <v>67.231851135060765</v>
      </c>
      <c r="M354">
        <f t="shared" si="52"/>
        <v>104.129997253418</v>
      </c>
      <c r="N354">
        <f t="shared" si="53"/>
        <v>109.129997253418</v>
      </c>
      <c r="O354" s="5">
        <f t="shared" si="50"/>
        <v>-8.7190154082764509E-3</v>
      </c>
      <c r="P354" s="5">
        <f t="shared" si="54"/>
        <v>-2.309096099155012E-2</v>
      </c>
      <c r="Q354">
        <f t="shared" si="55"/>
        <v>4.8001098632801131</v>
      </c>
    </row>
    <row r="355" spans="1:17" x14ac:dyDescent="0.35">
      <c r="A355" s="2">
        <v>37411</v>
      </c>
      <c r="B355">
        <v>104.15000152587891</v>
      </c>
      <c r="C355">
        <v>105.1999969482422</v>
      </c>
      <c r="D355">
        <v>103.5500030517578</v>
      </c>
      <c r="E355">
        <v>104.629997253418</v>
      </c>
      <c r="F355">
        <v>70.107276916503906</v>
      </c>
      <c r="G355">
        <f t="shared" si="51"/>
        <v>0.24910846027979902</v>
      </c>
      <c r="H355">
        <v>25856200</v>
      </c>
      <c r="I355">
        <f t="shared" si="58"/>
        <v>0.16327247265569669</v>
      </c>
      <c r="J355">
        <f t="shared" si="59"/>
        <v>0.35278676916592422</v>
      </c>
      <c r="K355" s="7">
        <f t="shared" si="56"/>
        <v>2.16072411612133</v>
      </c>
      <c r="L355">
        <f t="shared" si="57"/>
        <v>68.361680321940085</v>
      </c>
      <c r="M355">
        <f t="shared" si="52"/>
        <v>103.5500030517578</v>
      </c>
      <c r="N355">
        <f t="shared" si="53"/>
        <v>108.55999755859381</v>
      </c>
      <c r="O355" s="5">
        <f t="shared" si="50"/>
        <v>-1.2329168970567468E-2</v>
      </c>
      <c r="P355" s="5">
        <f t="shared" si="54"/>
        <v>-1.9592807762367853E-2</v>
      </c>
      <c r="Q355">
        <f t="shared" si="55"/>
        <v>21.556794127949132</v>
      </c>
    </row>
    <row r="356" spans="1:17" x14ac:dyDescent="0.35">
      <c r="A356" s="2">
        <v>37412</v>
      </c>
      <c r="B356">
        <v>104.9499969482422</v>
      </c>
      <c r="C356">
        <v>105.6699981689453</v>
      </c>
      <c r="D356">
        <v>104.34999847412109</v>
      </c>
      <c r="E356">
        <v>105.61000061035161</v>
      </c>
      <c r="F356">
        <v>70.76397705078125</v>
      </c>
      <c r="G356">
        <f t="shared" si="51"/>
        <v>0.93663708559601799</v>
      </c>
      <c r="H356">
        <v>19695900</v>
      </c>
      <c r="I356">
        <f t="shared" si="58"/>
        <v>0.15161015318028978</v>
      </c>
      <c r="J356">
        <f t="shared" si="59"/>
        <v>0.39449036319664516</v>
      </c>
      <c r="K356" s="7">
        <f t="shared" si="56"/>
        <v>2.6020049114225898</v>
      </c>
      <c r="L356">
        <f t="shared" si="57"/>
        <v>72.237683607014958</v>
      </c>
      <c r="M356">
        <f t="shared" si="52"/>
        <v>103.5500030517578</v>
      </c>
      <c r="N356">
        <f t="shared" si="53"/>
        <v>108.55999755859381</v>
      </c>
      <c r="O356" s="5">
        <f t="shared" si="50"/>
        <v>-1.7706682471118267E-2</v>
      </c>
      <c r="P356" s="5">
        <f t="shared" si="54"/>
        <v>-3.8443305890823537E-2</v>
      </c>
      <c r="Q356">
        <f t="shared" si="55"/>
        <v>41.117760823549673</v>
      </c>
    </row>
    <row r="357" spans="1:17" x14ac:dyDescent="0.35">
      <c r="A357" s="2">
        <v>37413</v>
      </c>
      <c r="B357">
        <v>105.5400009155273</v>
      </c>
      <c r="C357">
        <v>105.59999847412109</v>
      </c>
      <c r="D357">
        <v>103.15000152587891</v>
      </c>
      <c r="E357">
        <v>103.4599990844727</v>
      </c>
      <c r="F357">
        <v>69.323348999023438</v>
      </c>
      <c r="G357">
        <f t="shared" si="51"/>
        <v>-2.0357934982041548</v>
      </c>
      <c r="H357">
        <v>22998500</v>
      </c>
      <c r="I357">
        <f t="shared" si="58"/>
        <v>4.63296477574198E-3</v>
      </c>
      <c r="J357">
        <f t="shared" si="59"/>
        <v>0.36631248011117051</v>
      </c>
      <c r="K357" s="7">
        <f t="shared" si="56"/>
        <v>79.066536838175011</v>
      </c>
      <c r="L357">
        <f t="shared" si="57"/>
        <v>98.751038774137157</v>
      </c>
      <c r="M357">
        <f t="shared" si="52"/>
        <v>103.15000152587891</v>
      </c>
      <c r="N357">
        <f t="shared" si="53"/>
        <v>108.55999755859381</v>
      </c>
      <c r="O357" s="5">
        <f t="shared" si="50"/>
        <v>-1.4498356981187335E-2</v>
      </c>
      <c r="P357" s="5">
        <f t="shared" si="54"/>
        <v>-1.9911053323244787E-2</v>
      </c>
      <c r="Q357">
        <f t="shared" si="55"/>
        <v>5.7300884643759415</v>
      </c>
    </row>
    <row r="358" spans="1:17" x14ac:dyDescent="0.35">
      <c r="A358" s="2">
        <v>37414</v>
      </c>
      <c r="B358">
        <v>101.7799987792969</v>
      </c>
      <c r="C358">
        <v>103.9199981689453</v>
      </c>
      <c r="D358">
        <v>101.7200012207031</v>
      </c>
      <c r="E358">
        <v>103.3399963378906</v>
      </c>
      <c r="F358">
        <v>69.242927551269531</v>
      </c>
      <c r="G358">
        <f t="shared" si="51"/>
        <v>-0.1159895105780185</v>
      </c>
      <c r="H358">
        <v>24011600</v>
      </c>
      <c r="I358">
        <f t="shared" si="58"/>
        <v>3.9829263209551968E-3</v>
      </c>
      <c r="J358">
        <f t="shared" si="59"/>
        <v>0.34014730296037266</v>
      </c>
      <c r="K358" s="7">
        <f t="shared" si="56"/>
        <v>85.401354569571239</v>
      </c>
      <c r="L358">
        <f t="shared" si="57"/>
        <v>98.842610738012453</v>
      </c>
      <c r="M358">
        <f t="shared" si="52"/>
        <v>101.7200012207031</v>
      </c>
      <c r="N358">
        <f t="shared" si="53"/>
        <v>107.59999847412109</v>
      </c>
      <c r="O358" s="5">
        <f t="shared" si="50"/>
        <v>-7.3543113389605919E-3</v>
      </c>
      <c r="P358" s="5">
        <f t="shared" si="54"/>
        <v>7.5479624185491624E-3</v>
      </c>
      <c r="Q358">
        <f t="shared" si="55"/>
        <v>27.55095023634253</v>
      </c>
    </row>
    <row r="359" spans="1:17" x14ac:dyDescent="0.35">
      <c r="A359" s="2">
        <v>37417</v>
      </c>
      <c r="B359">
        <v>103.2399978637695</v>
      </c>
      <c r="C359">
        <v>104.4599990844727</v>
      </c>
      <c r="D359">
        <v>103.01999664306641</v>
      </c>
      <c r="E359">
        <v>103.7399978637695</v>
      </c>
      <c r="F359">
        <v>69.510955810546875</v>
      </c>
      <c r="G359">
        <f t="shared" si="51"/>
        <v>0.38707329209788433</v>
      </c>
      <c r="H359">
        <v>18759900</v>
      </c>
      <c r="I359">
        <f t="shared" si="58"/>
        <v>3.6984315837441111E-3</v>
      </c>
      <c r="J359">
        <f t="shared" si="59"/>
        <v>0.34349915932733782</v>
      </c>
      <c r="K359" s="7">
        <f t="shared" si="56"/>
        <v>92.876980836183563</v>
      </c>
      <c r="L359">
        <f t="shared" si="57"/>
        <v>98.934776138843858</v>
      </c>
      <c r="M359">
        <f t="shared" si="52"/>
        <v>101.7200012207031</v>
      </c>
      <c r="N359">
        <f t="shared" si="53"/>
        <v>105.6699981689453</v>
      </c>
      <c r="O359" s="5">
        <f t="shared" si="50"/>
        <v>-2.1110418904071962E-2</v>
      </c>
      <c r="P359" s="5">
        <f t="shared" si="54"/>
        <v>1.1856597091401754E-2</v>
      </c>
      <c r="Q359">
        <f t="shared" si="55"/>
        <v>51.139195030652616</v>
      </c>
    </row>
    <row r="360" spans="1:17" x14ac:dyDescent="0.35">
      <c r="A360" s="2">
        <v>37418</v>
      </c>
      <c r="B360">
        <v>104.129997253418</v>
      </c>
      <c r="C360">
        <v>104.5400009155273</v>
      </c>
      <c r="D360">
        <v>101.73000335693359</v>
      </c>
      <c r="E360">
        <v>101.9599990844727</v>
      </c>
      <c r="F360">
        <v>68.318260192871094</v>
      </c>
      <c r="G360">
        <f t="shared" si="51"/>
        <v>-1.7158268902552742</v>
      </c>
      <c r="H360">
        <v>19990700</v>
      </c>
      <c r="I360">
        <f t="shared" si="58"/>
        <v>0.11912480569047149</v>
      </c>
      <c r="J360">
        <f t="shared" si="59"/>
        <v>0.31896350508967081</v>
      </c>
      <c r="K360" s="7">
        <f t="shared" si="56"/>
        <v>2.6775574007520411</v>
      </c>
      <c r="L360">
        <f t="shared" si="57"/>
        <v>72.808038297498626</v>
      </c>
      <c r="M360">
        <f t="shared" si="52"/>
        <v>101.7200012207031</v>
      </c>
      <c r="N360">
        <f t="shared" si="53"/>
        <v>105.6699981689453</v>
      </c>
      <c r="O360" s="5">
        <f t="shared" si="50"/>
        <v>-5.4923260457254517E-3</v>
      </c>
      <c r="P360" s="5">
        <f t="shared" si="54"/>
        <v>5.4923260457246156E-3</v>
      </c>
      <c r="Q360">
        <f t="shared" si="55"/>
        <v>6.0758999795279429</v>
      </c>
    </row>
    <row r="361" spans="1:17" x14ac:dyDescent="0.35">
      <c r="A361" s="2">
        <v>37419</v>
      </c>
      <c r="B361">
        <v>101.7099990844727</v>
      </c>
      <c r="C361">
        <v>102.80999755859381</v>
      </c>
      <c r="D361">
        <v>100.7799987792969</v>
      </c>
      <c r="E361">
        <v>102.5800018310547</v>
      </c>
      <c r="F361">
        <v>68.733688354492188</v>
      </c>
      <c r="G361">
        <f t="shared" si="51"/>
        <v>0.60808429987169543</v>
      </c>
      <c r="H361">
        <v>31266000</v>
      </c>
      <c r="I361">
        <f t="shared" si="58"/>
        <v>0.11061589099829496</v>
      </c>
      <c r="J361">
        <f t="shared" si="59"/>
        <v>0.33961499043124393</v>
      </c>
      <c r="K361" s="7">
        <f t="shared" si="56"/>
        <v>3.0702188208788086</v>
      </c>
      <c r="L361">
        <f t="shared" si="57"/>
        <v>75.431296350202416</v>
      </c>
      <c r="M361">
        <f t="shared" si="52"/>
        <v>100.7799987792969</v>
      </c>
      <c r="N361">
        <f t="shared" si="53"/>
        <v>105.59999847412109</v>
      </c>
      <c r="O361" s="5">
        <f t="shared" si="50"/>
        <v>1.5012681692710661E-2</v>
      </c>
      <c r="P361" s="5">
        <f t="shared" si="54"/>
        <v>-1.3355456444993483E-2</v>
      </c>
      <c r="Q361">
        <f t="shared" si="55"/>
        <v>37.344464019171554</v>
      </c>
    </row>
    <row r="362" spans="1:17" x14ac:dyDescent="0.35">
      <c r="A362" s="2">
        <v>37420</v>
      </c>
      <c r="B362">
        <v>102.129997253418</v>
      </c>
      <c r="C362">
        <v>103</v>
      </c>
      <c r="D362">
        <v>101.3399963378906</v>
      </c>
      <c r="E362">
        <v>101.5500030517578</v>
      </c>
      <c r="F362">
        <v>68.043540954589844</v>
      </c>
      <c r="G362">
        <f t="shared" si="51"/>
        <v>-1.0040931574492187</v>
      </c>
      <c r="H362">
        <v>21043900</v>
      </c>
      <c r="I362">
        <f t="shared" si="58"/>
        <v>3.0993816109186834E-2</v>
      </c>
      <c r="J362">
        <f t="shared" si="59"/>
        <v>0.3153567768290122</v>
      </c>
      <c r="K362" s="7">
        <f t="shared" si="56"/>
        <v>10.174828930973032</v>
      </c>
      <c r="L362">
        <f t="shared" si="57"/>
        <v>91.05131715056217</v>
      </c>
      <c r="M362">
        <f t="shared" si="52"/>
        <v>100.7799987792969</v>
      </c>
      <c r="N362">
        <f t="shared" si="53"/>
        <v>104.5400009155273</v>
      </c>
      <c r="O362" s="5">
        <f t="shared" si="50"/>
        <v>3.3677972094222394E-2</v>
      </c>
      <c r="P362" s="5">
        <f t="shared" si="54"/>
        <v>-2.2353561834005581E-2</v>
      </c>
      <c r="Q362">
        <f t="shared" si="55"/>
        <v>20.47882539856387</v>
      </c>
    </row>
    <row r="363" spans="1:17" x14ac:dyDescent="0.35">
      <c r="A363" s="2">
        <v>37421</v>
      </c>
      <c r="B363">
        <v>100.30999755859381</v>
      </c>
      <c r="C363">
        <v>101.55999755859381</v>
      </c>
      <c r="D363">
        <v>98.5</v>
      </c>
      <c r="E363">
        <v>101.40000152587891</v>
      </c>
      <c r="F363">
        <v>67.943069458007813</v>
      </c>
      <c r="G363">
        <f t="shared" si="51"/>
        <v>-0.1477119855943673</v>
      </c>
      <c r="H363">
        <v>39267500</v>
      </c>
      <c r="I363">
        <f t="shared" si="58"/>
        <v>1.8229115987504398E-2</v>
      </c>
      <c r="J363">
        <f t="shared" si="59"/>
        <v>0.29283129276979702</v>
      </c>
      <c r="K363" s="7">
        <f t="shared" si="56"/>
        <v>16.063932720079542</v>
      </c>
      <c r="L363">
        <f t="shared" si="57"/>
        <v>94.139686223544032</v>
      </c>
      <c r="M363">
        <f t="shared" si="52"/>
        <v>98.5</v>
      </c>
      <c r="N363">
        <f t="shared" si="53"/>
        <v>104.5400009155273</v>
      </c>
      <c r="O363" s="5">
        <f t="shared" si="50"/>
        <v>1.104531657133811E-2</v>
      </c>
      <c r="P363" s="5">
        <f t="shared" si="54"/>
        <v>-1.5779077416608802E-2</v>
      </c>
      <c r="Q363">
        <f t="shared" si="55"/>
        <v>48.013263018284356</v>
      </c>
    </row>
    <row r="364" spans="1:17" x14ac:dyDescent="0.35">
      <c r="A364" s="2">
        <v>37424</v>
      </c>
      <c r="B364">
        <v>101.9199981689453</v>
      </c>
      <c r="C364">
        <v>104.3399963378906</v>
      </c>
      <c r="D364">
        <v>101.84999847412109</v>
      </c>
      <c r="E364">
        <v>104.120002746582</v>
      </c>
      <c r="F364">
        <v>69.765571594238281</v>
      </c>
      <c r="G364">
        <f t="shared" si="51"/>
        <v>2.6824469228522729</v>
      </c>
      <c r="H364">
        <v>17647200</v>
      </c>
      <c r="I364">
        <f t="shared" si="58"/>
        <v>1.6927036274111226E-2</v>
      </c>
      <c r="J364">
        <f t="shared" si="59"/>
        <v>0.46351812348997384</v>
      </c>
      <c r="K364" s="7">
        <f t="shared" si="56"/>
        <v>27.383300654875651</v>
      </c>
      <c r="L364">
        <f t="shared" si="57"/>
        <v>96.476801580762526</v>
      </c>
      <c r="M364">
        <f t="shared" si="52"/>
        <v>98.5</v>
      </c>
      <c r="N364">
        <f t="shared" si="53"/>
        <v>104.5400009155273</v>
      </c>
      <c r="O364" s="5">
        <f t="shared" si="50"/>
        <v>-2.7948555372131239E-2</v>
      </c>
      <c r="P364" s="5">
        <f t="shared" si="54"/>
        <v>-6.3004274058219817E-2</v>
      </c>
      <c r="Q364">
        <f t="shared" si="55"/>
        <v>93.046388985379295</v>
      </c>
    </row>
    <row r="365" spans="1:17" x14ac:dyDescent="0.35">
      <c r="A365" s="2">
        <v>37425</v>
      </c>
      <c r="B365">
        <v>103.7399978637695</v>
      </c>
      <c r="C365">
        <v>105.0299987792969</v>
      </c>
      <c r="D365">
        <v>103.629997253418</v>
      </c>
      <c r="E365">
        <v>104.9700012207031</v>
      </c>
      <c r="F365">
        <v>70.335098266601563</v>
      </c>
      <c r="G365">
        <f t="shared" si="51"/>
        <v>0.8163642448126972</v>
      </c>
      <c r="H365">
        <v>21628500</v>
      </c>
      <c r="I365">
        <f t="shared" si="58"/>
        <v>1.5717962254531852E-2</v>
      </c>
      <c r="J365">
        <f t="shared" si="59"/>
        <v>0.48872141787016837</v>
      </c>
      <c r="K365" s="7">
        <f t="shared" si="56"/>
        <v>31.093179252880486</v>
      </c>
      <c r="L365">
        <f t="shared" si="57"/>
        <v>96.884073116843837</v>
      </c>
      <c r="M365">
        <f t="shared" si="52"/>
        <v>98.5</v>
      </c>
      <c r="N365">
        <f t="shared" si="53"/>
        <v>105.0299987792969</v>
      </c>
      <c r="O365" s="5">
        <f t="shared" si="50"/>
        <v>-5.4205986236418084E-2</v>
      </c>
      <c r="P365" s="5">
        <f t="shared" si="54"/>
        <v>-6.9067351773737656E-2</v>
      </c>
      <c r="Q365">
        <f t="shared" si="55"/>
        <v>99.081201074891055</v>
      </c>
    </row>
    <row r="366" spans="1:17" x14ac:dyDescent="0.35">
      <c r="A366" s="2">
        <v>37426</v>
      </c>
      <c r="B366">
        <v>103.5</v>
      </c>
      <c r="C366">
        <v>104.4300003051758</v>
      </c>
      <c r="D366">
        <v>102.2399978637695</v>
      </c>
      <c r="E366">
        <v>102.51999664306641</v>
      </c>
      <c r="F366">
        <v>68.693489074707031</v>
      </c>
      <c r="G366">
        <f t="shared" si="51"/>
        <v>-2.3340045242882965</v>
      </c>
      <c r="H366">
        <v>21540700</v>
      </c>
      <c r="I366">
        <f t="shared" si="58"/>
        <v>0.15211935821281303</v>
      </c>
      <c r="J366">
        <f t="shared" si="59"/>
        <v>0.45381274516515635</v>
      </c>
      <c r="K366" s="7">
        <f t="shared" si="56"/>
        <v>2.983267550539348</v>
      </c>
      <c r="L366">
        <f t="shared" si="57"/>
        <v>74.894982892510029</v>
      </c>
      <c r="M366">
        <f t="shared" si="52"/>
        <v>98.5</v>
      </c>
      <c r="N366">
        <f t="shared" si="53"/>
        <v>105.0299987792969</v>
      </c>
      <c r="O366" s="5">
        <f t="shared" si="50"/>
        <v>-2.6531346862783488E-2</v>
      </c>
      <c r="P366" s="5">
        <f t="shared" si="54"/>
        <v>-3.0140425663968323E-2</v>
      </c>
      <c r="Q366">
        <f t="shared" si="55"/>
        <v>61.561981539899257</v>
      </c>
    </row>
    <row r="367" spans="1:17" x14ac:dyDescent="0.35">
      <c r="A367" s="2">
        <v>37427</v>
      </c>
      <c r="B367">
        <v>102.2600021362305</v>
      </c>
      <c r="C367">
        <v>103.0500030517578</v>
      </c>
      <c r="D367">
        <v>100.9599990844727</v>
      </c>
      <c r="E367">
        <v>101.2099990844727</v>
      </c>
      <c r="F367">
        <v>67.81573486328125</v>
      </c>
      <c r="G367">
        <f t="shared" si="51"/>
        <v>-1.2777971142104056</v>
      </c>
      <c r="H367">
        <v>25691000</v>
      </c>
      <c r="I367">
        <f t="shared" si="58"/>
        <v>4.9982467325440268E-2</v>
      </c>
      <c r="J367">
        <f t="shared" si="59"/>
        <v>0.42139754908193089</v>
      </c>
      <c r="K367" s="7">
        <f t="shared" si="56"/>
        <v>8.430907308720359</v>
      </c>
      <c r="L367">
        <f t="shared" si="57"/>
        <v>89.396566340172356</v>
      </c>
      <c r="M367">
        <f t="shared" si="52"/>
        <v>98.5</v>
      </c>
      <c r="N367">
        <f t="shared" si="53"/>
        <v>105.0299987792969</v>
      </c>
      <c r="O367" s="5">
        <f t="shared" si="50"/>
        <v>-3.6063645478670102E-2</v>
      </c>
      <c r="P367" s="5">
        <f t="shared" si="54"/>
        <v>-2.2231005042516891E-2</v>
      </c>
      <c r="Q367">
        <f t="shared" si="55"/>
        <v>41.500759434513853</v>
      </c>
    </row>
    <row r="368" spans="1:17" x14ac:dyDescent="0.35">
      <c r="A368" s="2">
        <v>37428</v>
      </c>
      <c r="B368">
        <v>100.4700012207031</v>
      </c>
      <c r="C368">
        <v>100.9300003051758</v>
      </c>
      <c r="D368">
        <v>98.680000305175781</v>
      </c>
      <c r="E368">
        <v>99.279998779296875</v>
      </c>
      <c r="F368">
        <v>66.755363464355469</v>
      </c>
      <c r="G368">
        <f t="shared" si="51"/>
        <v>-1.9069265118409808</v>
      </c>
      <c r="H368">
        <v>31190700</v>
      </c>
      <c r="I368">
        <f t="shared" si="58"/>
        <v>8.9796745472161238E-2</v>
      </c>
      <c r="J368">
        <f t="shared" si="59"/>
        <v>0.39129772414750724</v>
      </c>
      <c r="K368" s="7">
        <f t="shared" si="56"/>
        <v>4.3575936086549731</v>
      </c>
      <c r="L368">
        <f t="shared" si="57"/>
        <v>81.334903819794377</v>
      </c>
      <c r="M368">
        <f t="shared" si="52"/>
        <v>98.680000305175781</v>
      </c>
      <c r="N368">
        <f t="shared" si="53"/>
        <v>105.0299987792969</v>
      </c>
      <c r="O368" s="5">
        <f t="shared" si="50"/>
        <v>-1.5713110170978976E-2</v>
      </c>
      <c r="P368" s="5">
        <f t="shared" si="54"/>
        <v>-2.2663175137641104E-2</v>
      </c>
      <c r="Q368">
        <f t="shared" si="55"/>
        <v>9.4487971385558041</v>
      </c>
    </row>
    <row r="369" spans="1:17" x14ac:dyDescent="0.35">
      <c r="A369" s="2">
        <v>37431</v>
      </c>
      <c r="B369">
        <v>98.610000610351563</v>
      </c>
      <c r="C369">
        <v>100.69000244140619</v>
      </c>
      <c r="D369">
        <v>97.25</v>
      </c>
      <c r="E369">
        <v>99.800003051757813</v>
      </c>
      <c r="F369">
        <v>67.10504150390625</v>
      </c>
      <c r="G369">
        <f t="shared" si="51"/>
        <v>0.52377546218239424</v>
      </c>
      <c r="H369">
        <v>37169700</v>
      </c>
      <c r="I369">
        <f t="shared" si="58"/>
        <v>8.3382692224149721E-2</v>
      </c>
      <c r="J369">
        <f t="shared" si="59"/>
        <v>0.40076041972142773</v>
      </c>
      <c r="K369" s="7">
        <f t="shared" si="56"/>
        <v>4.8062782458990627</v>
      </c>
      <c r="L369">
        <f t="shared" si="57"/>
        <v>82.777263547328388</v>
      </c>
      <c r="M369">
        <f t="shared" si="52"/>
        <v>97.25</v>
      </c>
      <c r="N369">
        <f t="shared" si="53"/>
        <v>105.0299987792969</v>
      </c>
      <c r="O369" s="5">
        <f t="shared" si="50"/>
        <v>-3.7074422371524592E-3</v>
      </c>
      <c r="P369" s="5">
        <f t="shared" si="54"/>
        <v>-4.8396810454502434E-2</v>
      </c>
      <c r="Q369">
        <f t="shared" si="55"/>
        <v>32.776393982779808</v>
      </c>
    </row>
    <row r="370" spans="1:17" x14ac:dyDescent="0.35">
      <c r="A370" s="2">
        <v>37432</v>
      </c>
      <c r="B370">
        <v>100.3000030517578</v>
      </c>
      <c r="C370">
        <v>100.88999938964839</v>
      </c>
      <c r="D370">
        <v>97.540000915527344</v>
      </c>
      <c r="E370">
        <v>97.55999755859375</v>
      </c>
      <c r="F370">
        <v>65.598800659179688</v>
      </c>
      <c r="G370">
        <f t="shared" si="51"/>
        <v>-2.2444944134945177</v>
      </c>
      <c r="H370">
        <v>33355000</v>
      </c>
      <c r="I370">
        <f t="shared" si="58"/>
        <v>8.2894243898612233E-2</v>
      </c>
      <c r="J370">
        <f t="shared" si="59"/>
        <v>0.37213467545561146</v>
      </c>
      <c r="K370" s="7">
        <f t="shared" si="56"/>
        <v>4.4892703998937318</v>
      </c>
      <c r="L370">
        <f t="shared" si="57"/>
        <v>81.782642734827576</v>
      </c>
      <c r="M370">
        <f t="shared" si="52"/>
        <v>97.25</v>
      </c>
      <c r="N370">
        <f t="shared" si="53"/>
        <v>104.4300003051758</v>
      </c>
      <c r="O370" s="5">
        <f t="shared" si="50"/>
        <v>1.4350159500958132E-2</v>
      </c>
      <c r="P370" s="5">
        <f t="shared" si="54"/>
        <v>-2.1012663731690546E-2</v>
      </c>
      <c r="Q370">
        <f t="shared" si="55"/>
        <v>4.3175145601356633</v>
      </c>
    </row>
    <row r="371" spans="1:17" x14ac:dyDescent="0.35">
      <c r="A371" s="2">
        <v>37433</v>
      </c>
      <c r="B371">
        <v>95.199996948242188</v>
      </c>
      <c r="C371">
        <v>98.150001525878906</v>
      </c>
      <c r="D371">
        <v>95.19000244140625</v>
      </c>
      <c r="E371">
        <v>97.720001220703125</v>
      </c>
      <c r="F371">
        <v>65.7064208984375</v>
      </c>
      <c r="G371">
        <f t="shared" si="51"/>
        <v>0.16400539782022655</v>
      </c>
      <c r="H371">
        <v>37913600</v>
      </c>
      <c r="I371">
        <f t="shared" si="58"/>
        <v>7.6973226477282788E-2</v>
      </c>
      <c r="J371">
        <f t="shared" si="59"/>
        <v>0.35726829848165542</v>
      </c>
      <c r="K371" s="7">
        <f t="shared" si="56"/>
        <v>4.6414619060706324</v>
      </c>
      <c r="L371">
        <f t="shared" si="57"/>
        <v>82.274098156651107</v>
      </c>
      <c r="M371">
        <f t="shared" si="52"/>
        <v>95.19000244140625</v>
      </c>
      <c r="N371">
        <f t="shared" si="53"/>
        <v>103.0500030517578</v>
      </c>
      <c r="O371" s="5">
        <f t="shared" si="50"/>
        <v>-7.0610154808314202E-3</v>
      </c>
      <c r="P371" s="5">
        <f t="shared" si="54"/>
        <v>1.6270940626572215E-2</v>
      </c>
      <c r="Q371">
        <f t="shared" si="55"/>
        <v>32.188277135308233</v>
      </c>
    </row>
    <row r="372" spans="1:17" x14ac:dyDescent="0.35">
      <c r="A372" s="2">
        <v>37434</v>
      </c>
      <c r="B372">
        <v>98.5</v>
      </c>
      <c r="C372">
        <v>99.489997863769531</v>
      </c>
      <c r="D372">
        <v>96.569999694824219</v>
      </c>
      <c r="E372">
        <v>99.430000305175781</v>
      </c>
      <c r="F372">
        <v>66.856201171875</v>
      </c>
      <c r="G372">
        <f t="shared" si="51"/>
        <v>1.7498967080552728</v>
      </c>
      <c r="H372">
        <v>31616400</v>
      </c>
      <c r="I372">
        <f t="shared" si="58"/>
        <v>7.1475138871762586E-2</v>
      </c>
      <c r="J372">
        <f t="shared" si="59"/>
        <v>0.45674175630834235</v>
      </c>
      <c r="K372" s="7">
        <f t="shared" si="56"/>
        <v>6.3902185223845098</v>
      </c>
      <c r="L372">
        <f t="shared" si="57"/>
        <v>86.468600394277075</v>
      </c>
      <c r="M372">
        <f t="shared" si="52"/>
        <v>95.19000244140625</v>
      </c>
      <c r="N372">
        <f t="shared" si="53"/>
        <v>100.9300003051758</v>
      </c>
      <c r="O372" s="5">
        <f t="shared" si="50"/>
        <v>-4.4855668015526429E-2</v>
      </c>
      <c r="P372" s="5">
        <f t="shared" si="54"/>
        <v>-1.3677970493587219E-2</v>
      </c>
      <c r="Q372">
        <f t="shared" si="55"/>
        <v>73.867586093229988</v>
      </c>
    </row>
    <row r="373" spans="1:17" x14ac:dyDescent="0.35">
      <c r="A373" s="2">
        <v>37435</v>
      </c>
      <c r="B373">
        <v>99.239997863769531</v>
      </c>
      <c r="C373">
        <v>100.5</v>
      </c>
      <c r="D373">
        <v>98.879997253417969</v>
      </c>
      <c r="E373">
        <v>98.959999084472656</v>
      </c>
      <c r="F373">
        <v>66.540168762207031</v>
      </c>
      <c r="G373">
        <f t="shared" si="51"/>
        <v>-0.47269558408988493</v>
      </c>
      <c r="H373">
        <v>28184200</v>
      </c>
      <c r="I373">
        <f t="shared" si="58"/>
        <v>3.2605801517359187E-2</v>
      </c>
      <c r="J373">
        <f t="shared" si="59"/>
        <v>0.42411734514346078</v>
      </c>
      <c r="K373" s="7">
        <f t="shared" si="56"/>
        <v>13.00741970467012</v>
      </c>
      <c r="L373">
        <f t="shared" si="57"/>
        <v>92.860926415543929</v>
      </c>
      <c r="M373">
        <f t="shared" si="52"/>
        <v>95.19000244140625</v>
      </c>
      <c r="N373">
        <f t="shared" si="53"/>
        <v>100.88999938964839</v>
      </c>
      <c r="O373" s="5">
        <f t="shared" si="50"/>
        <v>-3.4862540219884768E-2</v>
      </c>
      <c r="P373" s="5">
        <f t="shared" si="54"/>
        <v>-3.3953118850409976E-2</v>
      </c>
      <c r="Q373">
        <f t="shared" si="55"/>
        <v>66.140327394895493</v>
      </c>
    </row>
    <row r="374" spans="1:17" x14ac:dyDescent="0.35">
      <c r="A374" s="2">
        <v>37438</v>
      </c>
      <c r="B374">
        <v>99.180000305175781</v>
      </c>
      <c r="C374">
        <v>99.800003051757813</v>
      </c>
      <c r="D374">
        <v>96.889999389648438</v>
      </c>
      <c r="E374">
        <v>97.029998779296875</v>
      </c>
      <c r="F374">
        <v>65.242454528808594</v>
      </c>
      <c r="G374">
        <f t="shared" si="51"/>
        <v>-1.9502832690290601</v>
      </c>
      <c r="H374">
        <v>20270200</v>
      </c>
      <c r="I374">
        <f t="shared" si="58"/>
        <v>0.10902913209309932</v>
      </c>
      <c r="J374">
        <f t="shared" si="59"/>
        <v>0.39382324906178506</v>
      </c>
      <c r="K374" s="7">
        <f t="shared" si="56"/>
        <v>3.6120919381941126</v>
      </c>
      <c r="L374">
        <f t="shared" si="57"/>
        <v>78.31786500787851</v>
      </c>
      <c r="M374">
        <f t="shared" si="52"/>
        <v>95.19000244140625</v>
      </c>
      <c r="N374">
        <f t="shared" si="53"/>
        <v>100.88999938964839</v>
      </c>
      <c r="O374" s="5">
        <f t="shared" si="50"/>
        <v>2.3497874966307373E-2</v>
      </c>
      <c r="P374" s="5">
        <f t="shared" si="54"/>
        <v>-5.0602866067050611E-2</v>
      </c>
      <c r="Q374">
        <f t="shared" si="55"/>
        <v>32.280654789790233</v>
      </c>
    </row>
    <row r="375" spans="1:17" x14ac:dyDescent="0.35">
      <c r="A375" s="2">
        <v>37439</v>
      </c>
      <c r="B375">
        <v>96.860000610351563</v>
      </c>
      <c r="C375">
        <v>97.199996948242188</v>
      </c>
      <c r="D375">
        <v>94.769996643066406</v>
      </c>
      <c r="E375">
        <v>94.970001220703125</v>
      </c>
      <c r="F375">
        <v>63.857341766357422</v>
      </c>
      <c r="G375">
        <f t="shared" si="51"/>
        <v>-2.1230522359166395</v>
      </c>
      <c r="H375">
        <v>34213900</v>
      </c>
      <c r="I375">
        <f t="shared" si="58"/>
        <v>5.0405251336167738E-2</v>
      </c>
      <c r="J375">
        <f t="shared" si="59"/>
        <v>0.36569301698594325</v>
      </c>
      <c r="K375" s="7">
        <f t="shared" si="56"/>
        <v>7.255057901547338</v>
      </c>
      <c r="L375">
        <f t="shared" si="57"/>
        <v>87.886214585938177</v>
      </c>
      <c r="M375">
        <f t="shared" si="52"/>
        <v>94.769996643066406</v>
      </c>
      <c r="N375">
        <f t="shared" si="53"/>
        <v>100.5</v>
      </c>
      <c r="O375" s="5">
        <f t="shared" si="50"/>
        <v>3.2641870425134889E-2</v>
      </c>
      <c r="P375" s="5">
        <f t="shared" si="54"/>
        <v>-2.2112229621234346E-2</v>
      </c>
      <c r="Q375">
        <f t="shared" si="55"/>
        <v>3.4904792402032903</v>
      </c>
    </row>
    <row r="376" spans="1:17" x14ac:dyDescent="0.35">
      <c r="A376" s="2">
        <v>37440</v>
      </c>
      <c r="B376">
        <v>94.620002746582031</v>
      </c>
      <c r="C376">
        <v>95.839996337890625</v>
      </c>
      <c r="D376">
        <v>93.720001220703125</v>
      </c>
      <c r="E376">
        <v>95.510002136230469</v>
      </c>
      <c r="F376">
        <v>64.220428466796875</v>
      </c>
      <c r="G376">
        <f t="shared" si="51"/>
        <v>0.56860156742803691</v>
      </c>
      <c r="H376">
        <v>30565800</v>
      </c>
      <c r="I376">
        <f t="shared" si="58"/>
        <v>4.680487624072719E-2</v>
      </c>
      <c r="J376">
        <f t="shared" si="59"/>
        <v>0.38018648487466422</v>
      </c>
      <c r="K376" s="7">
        <f t="shared" si="56"/>
        <v>8.1227964992212822</v>
      </c>
      <c r="L376">
        <f t="shared" si="57"/>
        <v>89.038448900122248</v>
      </c>
      <c r="M376">
        <f t="shared" si="52"/>
        <v>93.720001220703125</v>
      </c>
      <c r="N376">
        <f t="shared" si="53"/>
        <v>100.5</v>
      </c>
      <c r="O376" s="5">
        <f t="shared" si="50"/>
        <v>9.422713420345121E-4</v>
      </c>
      <c r="P376" s="5">
        <f t="shared" si="54"/>
        <v>-3.8320632187704672E-2</v>
      </c>
      <c r="Q376">
        <f t="shared" si="55"/>
        <v>26.401198197752141</v>
      </c>
    </row>
    <row r="377" spans="1:17" x14ac:dyDescent="0.35">
      <c r="A377" s="2">
        <v>37442</v>
      </c>
      <c r="B377">
        <v>96.779998779296875</v>
      </c>
      <c r="C377">
        <v>99.529998779296875</v>
      </c>
      <c r="D377">
        <v>96.660003662109375</v>
      </c>
      <c r="E377">
        <v>99.30999755859375</v>
      </c>
      <c r="F377">
        <v>66.775527954101563</v>
      </c>
      <c r="G377">
        <f t="shared" si="51"/>
        <v>3.9786360981786664</v>
      </c>
      <c r="H377">
        <v>19013500</v>
      </c>
      <c r="I377">
        <f t="shared" si="58"/>
        <v>4.3461670794960959E-2</v>
      </c>
      <c r="J377">
        <f t="shared" si="59"/>
        <v>0.63721860011066433</v>
      </c>
      <c r="K377" s="7">
        <f t="shared" si="56"/>
        <v>14.661622262909987</v>
      </c>
      <c r="L377">
        <f t="shared" si="57"/>
        <v>93.614965402605762</v>
      </c>
      <c r="M377">
        <f t="shared" si="52"/>
        <v>93.720001220703125</v>
      </c>
      <c r="N377">
        <f t="shared" si="53"/>
        <v>100.5</v>
      </c>
      <c r="O377" s="5">
        <f t="shared" si="50"/>
        <v>-7.2399506482411904E-2</v>
      </c>
      <c r="P377" s="5">
        <f t="shared" si="54"/>
        <v>-7.0184285490398526E-2</v>
      </c>
      <c r="Q377">
        <f t="shared" si="55"/>
        <v>82.448338412095396</v>
      </c>
    </row>
    <row r="378" spans="1:17" x14ac:dyDescent="0.35">
      <c r="A378" s="2">
        <v>37445</v>
      </c>
      <c r="B378">
        <v>98.980003356933594</v>
      </c>
      <c r="C378">
        <v>99.699996948242188</v>
      </c>
      <c r="D378">
        <v>97.55999755859375</v>
      </c>
      <c r="E378">
        <v>98.069999694824219</v>
      </c>
      <c r="F378">
        <v>65.9417724609375</v>
      </c>
      <c r="G378">
        <f t="shared" si="51"/>
        <v>-1.2486133262040631</v>
      </c>
      <c r="H378">
        <v>19118600</v>
      </c>
      <c r="I378">
        <f t="shared" si="58"/>
        <v>4.8829400419255042E-2</v>
      </c>
      <c r="J378">
        <f t="shared" si="59"/>
        <v>0.5917029858170455</v>
      </c>
      <c r="K378" s="7">
        <f t="shared" si="56"/>
        <v>12.11776062652036</v>
      </c>
      <c r="L378">
        <f t="shared" si="57"/>
        <v>92.376747613626321</v>
      </c>
      <c r="M378">
        <f t="shared" si="52"/>
        <v>93.720001220703125</v>
      </c>
      <c r="N378">
        <f t="shared" si="53"/>
        <v>99.800003051757813</v>
      </c>
      <c r="O378" s="5">
        <f t="shared" si="50"/>
        <v>-5.3023319714730503E-2</v>
      </c>
      <c r="P378" s="5">
        <f t="shared" si="54"/>
        <v>-7.6577976543287574E-2</v>
      </c>
      <c r="Q378">
        <f t="shared" si="55"/>
        <v>71.546005988069041</v>
      </c>
    </row>
    <row r="379" spans="1:17" x14ac:dyDescent="0.35">
      <c r="A379" s="2">
        <v>37446</v>
      </c>
      <c r="B379">
        <v>97.730003356933594</v>
      </c>
      <c r="C379">
        <v>98.339996337890625</v>
      </c>
      <c r="D379">
        <v>95.010002136230469</v>
      </c>
      <c r="E379">
        <v>95.599998474121094</v>
      </c>
      <c r="F379">
        <v>64.281013488769531</v>
      </c>
      <c r="G379">
        <f t="shared" si="51"/>
        <v>-2.5186104092885837</v>
      </c>
      <c r="H379">
        <v>28620400</v>
      </c>
      <c r="I379">
        <f t="shared" si="58"/>
        <v>0.13455915741701915</v>
      </c>
      <c r="J379">
        <f t="shared" si="59"/>
        <v>0.54943848683011365</v>
      </c>
      <c r="K379" s="7">
        <f t="shared" si="56"/>
        <v>4.0832485679686652</v>
      </c>
      <c r="L379">
        <f t="shared" si="57"/>
        <v>80.327540811178281</v>
      </c>
      <c r="M379">
        <f t="shared" si="52"/>
        <v>93.720001220703125</v>
      </c>
      <c r="N379">
        <f t="shared" si="53"/>
        <v>99.699996948242188</v>
      </c>
      <c r="O379" s="5">
        <f t="shared" si="50"/>
        <v>-3.9225942048682398E-2</v>
      </c>
      <c r="P379" s="5">
        <f t="shared" si="54"/>
        <v>-5.0836827279523066E-2</v>
      </c>
      <c r="Q379">
        <f t="shared" si="55"/>
        <v>31.438103622051262</v>
      </c>
    </row>
    <row r="380" spans="1:17" x14ac:dyDescent="0.35">
      <c r="A380" s="2">
        <v>37447</v>
      </c>
      <c r="B380">
        <v>96</v>
      </c>
      <c r="C380">
        <v>96.069999694824219</v>
      </c>
      <c r="D380">
        <v>92.040000915527344</v>
      </c>
      <c r="E380">
        <v>92.120002746582031</v>
      </c>
      <c r="F380">
        <v>61.941005706787109</v>
      </c>
      <c r="G380">
        <f t="shared" si="51"/>
        <v>-3.6401629530162563</v>
      </c>
      <c r="H380">
        <v>50522500</v>
      </c>
      <c r="I380">
        <f t="shared" si="58"/>
        <v>0.13506385047107194</v>
      </c>
      <c r="J380">
        <f t="shared" si="59"/>
        <v>0.51019288062796264</v>
      </c>
      <c r="K380" s="7">
        <f t="shared" si="56"/>
        <v>3.7774199302665079</v>
      </c>
      <c r="L380">
        <f t="shared" si="57"/>
        <v>79.068199685259501</v>
      </c>
      <c r="M380">
        <f t="shared" si="52"/>
        <v>92.040000915527344</v>
      </c>
      <c r="N380">
        <f t="shared" si="53"/>
        <v>99.699996948242188</v>
      </c>
      <c r="O380" s="5">
        <f t="shared" si="50"/>
        <v>2.3881196781309938E-3</v>
      </c>
      <c r="P380" s="5">
        <f t="shared" si="54"/>
        <v>-4.6895349175231173E-2</v>
      </c>
      <c r="Q380">
        <f t="shared" si="55"/>
        <v>1.0444108680084183</v>
      </c>
    </row>
    <row r="381" spans="1:17" x14ac:dyDescent="0.35">
      <c r="A381" s="2">
        <v>37448</v>
      </c>
      <c r="B381">
        <v>91.760002136230469</v>
      </c>
      <c r="C381">
        <v>93.349998474121094</v>
      </c>
      <c r="D381">
        <v>90.319999694824219</v>
      </c>
      <c r="E381">
        <v>92.870002746582031</v>
      </c>
      <c r="F381">
        <v>62.445308685302727</v>
      </c>
      <c r="G381">
        <f t="shared" si="51"/>
        <v>0.81415542513954986</v>
      </c>
      <c r="H381">
        <v>59476500</v>
      </c>
      <c r="I381">
        <f t="shared" si="58"/>
        <v>0.1254164325802811</v>
      </c>
      <c r="J381">
        <f t="shared" si="59"/>
        <v>0.53190449095021886</v>
      </c>
      <c r="K381" s="7">
        <f t="shared" si="56"/>
        <v>4.2411068470611948</v>
      </c>
      <c r="L381">
        <f t="shared" si="57"/>
        <v>80.920060796686059</v>
      </c>
      <c r="M381">
        <f t="shared" si="52"/>
        <v>90.319999694824219</v>
      </c>
      <c r="N381">
        <f t="shared" si="53"/>
        <v>99.699996948242188</v>
      </c>
      <c r="O381" s="5">
        <f t="shared" si="50"/>
        <v>-2.4873534184032296E-2</v>
      </c>
      <c r="P381" s="5">
        <f t="shared" si="54"/>
        <v>-8.7864794021551743E-2</v>
      </c>
      <c r="Q381">
        <f t="shared" si="55"/>
        <v>27.185541561098209</v>
      </c>
    </row>
    <row r="382" spans="1:17" x14ac:dyDescent="0.35">
      <c r="A382" s="2">
        <v>37449</v>
      </c>
      <c r="B382">
        <v>93.330001831054688</v>
      </c>
      <c r="C382">
        <v>93.889999389648438</v>
      </c>
      <c r="D382">
        <v>91.519996643066406</v>
      </c>
      <c r="E382">
        <v>91.849998474121094</v>
      </c>
      <c r="F382">
        <v>61.759452819824219</v>
      </c>
      <c r="G382">
        <f t="shared" si="51"/>
        <v>-1.0983140328360521</v>
      </c>
      <c r="H382">
        <v>39018600</v>
      </c>
      <c r="I382">
        <f t="shared" si="58"/>
        <v>3.8007113621971574E-2</v>
      </c>
      <c r="J382">
        <f t="shared" si="59"/>
        <v>0.49391131302520325</v>
      </c>
      <c r="K382" s="7">
        <f t="shared" si="56"/>
        <v>12.995233417032686</v>
      </c>
      <c r="L382">
        <f t="shared" si="57"/>
        <v>92.85471009877574</v>
      </c>
      <c r="M382">
        <f t="shared" si="52"/>
        <v>90.319999694824219</v>
      </c>
      <c r="N382">
        <f t="shared" si="53"/>
        <v>99.699996948242188</v>
      </c>
      <c r="O382" s="5">
        <f t="shared" si="50"/>
        <v>-1.2084927912811095E-2</v>
      </c>
      <c r="P382" s="5">
        <f t="shared" si="54"/>
        <v>-0.1050626204266929</v>
      </c>
      <c r="Q382">
        <f t="shared" si="55"/>
        <v>16.311292401917925</v>
      </c>
    </row>
    <row r="383" spans="1:17" x14ac:dyDescent="0.35">
      <c r="A383" s="2">
        <v>37452</v>
      </c>
      <c r="B383">
        <v>91.639999389648438</v>
      </c>
      <c r="C383">
        <v>92.400001525878906</v>
      </c>
      <c r="D383">
        <v>87.889999389648438</v>
      </c>
      <c r="E383">
        <v>92.339996337890625</v>
      </c>
      <c r="F383">
        <v>62.088920593261719</v>
      </c>
      <c r="G383">
        <f t="shared" si="51"/>
        <v>0.5334761806311723</v>
      </c>
      <c r="H383">
        <v>77317200</v>
      </c>
      <c r="I383">
        <f t="shared" si="58"/>
        <v>3.5292319791830749E-2</v>
      </c>
      <c r="J383">
        <f t="shared" si="59"/>
        <v>0.49673737499705822</v>
      </c>
      <c r="K383" s="7">
        <f t="shared" si="56"/>
        <v>14.074942591675143</v>
      </c>
      <c r="L383">
        <f t="shared" si="57"/>
        <v>93.366475567527331</v>
      </c>
      <c r="M383">
        <f t="shared" si="52"/>
        <v>87.889999389648438</v>
      </c>
      <c r="N383">
        <f t="shared" si="53"/>
        <v>98.339996337890625</v>
      </c>
      <c r="O383" s="5">
        <f t="shared" si="50"/>
        <v>-4.916605443127877E-2</v>
      </c>
      <c r="P383" s="5">
        <f t="shared" si="54"/>
        <v>-0.13417803639834397</v>
      </c>
      <c r="Q383">
        <f t="shared" si="55"/>
        <v>42.583715289895174</v>
      </c>
    </row>
    <row r="384" spans="1:17" x14ac:dyDescent="0.35">
      <c r="A384" s="2">
        <v>37453</v>
      </c>
      <c r="B384">
        <v>91.120002746582031</v>
      </c>
      <c r="C384">
        <v>92.379997253417969</v>
      </c>
      <c r="D384">
        <v>89.870002746582031</v>
      </c>
      <c r="E384">
        <v>90.55999755859375</v>
      </c>
      <c r="F384">
        <v>60.892074584960938</v>
      </c>
      <c r="G384">
        <f t="shared" si="51"/>
        <v>-1.9276574072880632</v>
      </c>
      <c r="H384">
        <v>53282400</v>
      </c>
      <c r="I384">
        <f t="shared" si="58"/>
        <v>0.10491837499959024</v>
      </c>
      <c r="J384">
        <f t="shared" si="59"/>
        <v>0.46125613392583981</v>
      </c>
      <c r="K384" s="7">
        <f t="shared" si="56"/>
        <v>4.3963331868954434</v>
      </c>
      <c r="L384">
        <f t="shared" si="57"/>
        <v>81.468898132005293</v>
      </c>
      <c r="M384">
        <f t="shared" si="52"/>
        <v>87.889999389648438</v>
      </c>
      <c r="N384">
        <f t="shared" si="53"/>
        <v>96.069999694824219</v>
      </c>
      <c r="O384" s="5">
        <f t="shared" si="50"/>
        <v>-6.4598041429230965E-2</v>
      </c>
      <c r="P384" s="5">
        <f t="shared" si="54"/>
        <v>-6.4487593808867483E-2</v>
      </c>
      <c r="Q384">
        <f t="shared" si="55"/>
        <v>32.640563194794851</v>
      </c>
    </row>
    <row r="385" spans="1:17" x14ac:dyDescent="0.35">
      <c r="A385" s="2">
        <v>37454</v>
      </c>
      <c r="B385">
        <v>92.459999084472656</v>
      </c>
      <c r="C385">
        <v>93.300003051757813</v>
      </c>
      <c r="D385">
        <v>89.75</v>
      </c>
      <c r="E385">
        <v>90.739997863769531</v>
      </c>
      <c r="F385">
        <v>61.013126373291023</v>
      </c>
      <c r="G385">
        <f t="shared" si="51"/>
        <v>0.19876359322924916</v>
      </c>
      <c r="H385">
        <v>48880600</v>
      </c>
      <c r="I385">
        <f t="shared" si="58"/>
        <v>9.7424205356762356E-2</v>
      </c>
      <c r="J385">
        <f t="shared" si="59"/>
        <v>0.44250666673322619</v>
      </c>
      <c r="K385" s="7">
        <f t="shared" si="56"/>
        <v>4.5420608268016132</v>
      </c>
      <c r="L385">
        <f t="shared" si="57"/>
        <v>81.95617061501811</v>
      </c>
      <c r="M385">
        <f t="shared" si="52"/>
        <v>87.889999389648438</v>
      </c>
      <c r="N385">
        <f t="shared" si="53"/>
        <v>93.889999389648438</v>
      </c>
      <c r="O385" s="5">
        <f t="shared" si="50"/>
        <v>-9.4115066305695563E-2</v>
      </c>
      <c r="P385" s="5">
        <f t="shared" si="54"/>
        <v>-7.4278135579069288E-2</v>
      </c>
      <c r="Q385">
        <f t="shared" si="55"/>
        <v>47.499974568684891</v>
      </c>
    </row>
    <row r="386" spans="1:17" x14ac:dyDescent="0.35">
      <c r="A386" s="2">
        <v>37455</v>
      </c>
      <c r="B386">
        <v>90.699996948242188</v>
      </c>
      <c r="C386">
        <v>91.099998474121094</v>
      </c>
      <c r="D386">
        <v>87.75</v>
      </c>
      <c r="E386">
        <v>87.800003051757813</v>
      </c>
      <c r="F386">
        <v>59.036277770996087</v>
      </c>
      <c r="G386">
        <f t="shared" si="51"/>
        <v>-3.2400208080516095</v>
      </c>
      <c r="H386">
        <v>32656700</v>
      </c>
      <c r="I386">
        <f t="shared" si="58"/>
        <v>0.14096472417240707</v>
      </c>
      <c r="J386">
        <f t="shared" si="59"/>
        <v>0.41089904768085289</v>
      </c>
      <c r="K386" s="7">
        <f t="shared" si="56"/>
        <v>2.914906903788939</v>
      </c>
      <c r="L386">
        <f t="shared" si="57"/>
        <v>74.456608430913732</v>
      </c>
      <c r="M386">
        <f t="shared" si="52"/>
        <v>87.75</v>
      </c>
      <c r="N386">
        <f t="shared" si="53"/>
        <v>93.889999389648438</v>
      </c>
      <c r="O386" s="5">
        <f t="shared" si="50"/>
        <v>-8.9407811283196331E-2</v>
      </c>
      <c r="P386" s="5">
        <f t="shared" si="54"/>
        <v>-2.5056998874360213E-2</v>
      </c>
      <c r="Q386">
        <f t="shared" si="55"/>
        <v>0.81438203140726306</v>
      </c>
    </row>
    <row r="387" spans="1:17" x14ac:dyDescent="0.35">
      <c r="A387" s="2">
        <v>37456</v>
      </c>
      <c r="B387">
        <v>86.760002136230469</v>
      </c>
      <c r="C387">
        <v>87.550003051757813</v>
      </c>
      <c r="D387">
        <v>84.300003051757813</v>
      </c>
      <c r="E387">
        <v>84.709999084472656</v>
      </c>
      <c r="F387">
        <v>56.958591461181641</v>
      </c>
      <c r="G387">
        <f t="shared" si="51"/>
        <v>-3.5193665830098078</v>
      </c>
      <c r="H387">
        <v>77572600</v>
      </c>
      <c r="I387">
        <f t="shared" si="58"/>
        <v>0.12048751205489398</v>
      </c>
      <c r="J387">
        <f t="shared" si="59"/>
        <v>0.38154911570364908</v>
      </c>
      <c r="K387" s="7">
        <f t="shared" si="56"/>
        <v>3.1667108831147224</v>
      </c>
      <c r="L387">
        <f t="shared" si="57"/>
        <v>76.000254684038111</v>
      </c>
      <c r="M387">
        <f t="shared" si="52"/>
        <v>84.300003051757813</v>
      </c>
      <c r="N387">
        <f t="shared" si="53"/>
        <v>93.300003051757813</v>
      </c>
      <c r="O387" s="5">
        <f t="shared" ref="O387:O450" si="60">(E390-E387)/E387</f>
        <v>1.1807503646050849E-4</v>
      </c>
      <c r="P387" s="5">
        <f t="shared" si="54"/>
        <v>5.9733179238355673E-2</v>
      </c>
      <c r="Q387">
        <f t="shared" si="55"/>
        <v>4.555511474609375</v>
      </c>
    </row>
    <row r="388" spans="1:17" x14ac:dyDescent="0.35">
      <c r="A388" s="2">
        <v>37459</v>
      </c>
      <c r="B388">
        <v>84.099998474121094</v>
      </c>
      <c r="C388">
        <v>85.910003662109375</v>
      </c>
      <c r="D388">
        <v>81.449996948242188</v>
      </c>
      <c r="E388">
        <v>82.199996948242188</v>
      </c>
      <c r="F388">
        <v>55.270851135253913</v>
      </c>
      <c r="G388">
        <f t="shared" ref="G388:G451" si="61">PRODUCT(((E388-E387)/E387),100)</f>
        <v>-2.9630529611120631</v>
      </c>
      <c r="H388">
        <v>78134000</v>
      </c>
      <c r="I388">
        <f t="shared" si="58"/>
        <v>9.9765378885602954E-2</v>
      </c>
      <c r="J388">
        <f t="shared" si="59"/>
        <v>0.35429560743910271</v>
      </c>
      <c r="K388" s="7">
        <f t="shared" si="56"/>
        <v>3.5512881462151271</v>
      </c>
      <c r="L388">
        <f t="shared" si="57"/>
        <v>78.02819843802672</v>
      </c>
      <c r="M388">
        <f t="shared" si="52"/>
        <v>81.449996948242188</v>
      </c>
      <c r="N388">
        <f t="shared" si="53"/>
        <v>93.300003051757813</v>
      </c>
      <c r="O388" s="5">
        <f t="shared" si="60"/>
        <v>2.1897848157965229E-2</v>
      </c>
      <c r="P388" s="5">
        <f t="shared" si="54"/>
        <v>0.10632610483753752</v>
      </c>
      <c r="Q388">
        <f t="shared" si="55"/>
        <v>6.3291106641497192</v>
      </c>
    </row>
    <row r="389" spans="1:17" x14ac:dyDescent="0.35">
      <c r="A389" s="2">
        <v>37460</v>
      </c>
      <c r="B389">
        <v>82.550003051757813</v>
      </c>
      <c r="C389">
        <v>83.239997863769531</v>
      </c>
      <c r="D389">
        <v>79.75</v>
      </c>
      <c r="E389">
        <v>79.949996948242188</v>
      </c>
      <c r="F389">
        <v>53.757980346679688</v>
      </c>
      <c r="G389">
        <f t="shared" si="61"/>
        <v>-2.7372263789945497</v>
      </c>
      <c r="H389">
        <v>74484100</v>
      </c>
      <c r="I389">
        <f t="shared" si="58"/>
        <v>0.10287688953440795</v>
      </c>
      <c r="J389">
        <f t="shared" si="59"/>
        <v>0.32898877833630963</v>
      </c>
      <c r="K389" s="7">
        <f t="shared" si="56"/>
        <v>3.1978880759830601</v>
      </c>
      <c r="L389">
        <f t="shared" si="57"/>
        <v>76.17849780890549</v>
      </c>
      <c r="M389">
        <f t="shared" si="52"/>
        <v>79.75</v>
      </c>
      <c r="N389">
        <f t="shared" si="53"/>
        <v>93.300003051757813</v>
      </c>
      <c r="O389" s="5">
        <f t="shared" si="60"/>
        <v>7.0669190013060143E-2</v>
      </c>
      <c r="P389" s="5">
        <f t="shared" si="54"/>
        <v>0.14021272222342035</v>
      </c>
      <c r="Q389">
        <f t="shared" si="55"/>
        <v>1.4759919055239057</v>
      </c>
    </row>
    <row r="390" spans="1:17" x14ac:dyDescent="0.35">
      <c r="A390" s="2">
        <v>37461</v>
      </c>
      <c r="B390">
        <v>78.129997253417969</v>
      </c>
      <c r="C390">
        <v>85.120002746582031</v>
      </c>
      <c r="D390">
        <v>77.680000305175781</v>
      </c>
      <c r="E390">
        <v>84.720001220703125</v>
      </c>
      <c r="F390">
        <v>56.965286254882813</v>
      </c>
      <c r="G390">
        <f t="shared" si="61"/>
        <v>5.9662344647103991</v>
      </c>
      <c r="H390">
        <v>107022800</v>
      </c>
      <c r="I390">
        <f t="shared" si="58"/>
        <v>9.5528540281950236E-2</v>
      </c>
      <c r="J390">
        <f t="shared" si="59"/>
        <v>0.73164918450588756</v>
      </c>
      <c r="K390" s="7">
        <f t="shared" si="56"/>
        <v>7.6589591167879485</v>
      </c>
      <c r="L390">
        <f t="shared" si="57"/>
        <v>88.451267796596881</v>
      </c>
      <c r="M390">
        <f t="shared" si="52"/>
        <v>77.680000305175781</v>
      </c>
      <c r="N390">
        <f t="shared" si="53"/>
        <v>91.099998474121094</v>
      </c>
      <c r="O390" s="5">
        <f t="shared" si="60"/>
        <v>5.9608065977331551E-2</v>
      </c>
      <c r="P390" s="5">
        <f t="shared" si="54"/>
        <v>4.7922538952957471E-2</v>
      </c>
      <c r="Q390">
        <f t="shared" si="55"/>
        <v>52.459030373180916</v>
      </c>
    </row>
    <row r="391" spans="1:17" x14ac:dyDescent="0.35">
      <c r="A391" s="2">
        <v>37462</v>
      </c>
      <c r="B391">
        <v>84.269996643066406</v>
      </c>
      <c r="C391">
        <v>85.849998474121094</v>
      </c>
      <c r="D391">
        <v>81.599998474121094</v>
      </c>
      <c r="E391">
        <v>84</v>
      </c>
      <c r="F391">
        <v>56.481174468994141</v>
      </c>
      <c r="G391">
        <f t="shared" si="61"/>
        <v>-0.84985978556286601</v>
      </c>
      <c r="H391">
        <v>87176600</v>
      </c>
      <c r="I391">
        <f t="shared" si="58"/>
        <v>2.8000802721606211E-2</v>
      </c>
      <c r="J391">
        <f t="shared" si="59"/>
        <v>0.67938852846975273</v>
      </c>
      <c r="K391" s="7">
        <f t="shared" si="56"/>
        <v>24.263180424663947</v>
      </c>
      <c r="L391">
        <f t="shared" si="57"/>
        <v>96.04167019674324</v>
      </c>
      <c r="M391">
        <f t="shared" ref="M391:M454" si="62">MIN(D387:D391)</f>
        <v>77.680000305175781</v>
      </c>
      <c r="N391">
        <f t="shared" ref="N391:N454" si="63">MAX(C387:C391)</f>
        <v>87.550003051757813</v>
      </c>
      <c r="O391" s="5">
        <f t="shared" si="60"/>
        <v>8.2619076683407733E-2</v>
      </c>
      <c r="P391" s="5">
        <f t="shared" ref="P391:P454" si="64">((E397-E391)/E391)</f>
        <v>3.3214296613420756E-2</v>
      </c>
      <c r="Q391">
        <f t="shared" ref="Q391:Q454" si="65">PRODUCT((E391-M391)/(N391-M391),100)</f>
        <v>64.032400568610043</v>
      </c>
    </row>
    <row r="392" spans="1:17" x14ac:dyDescent="0.35">
      <c r="A392" s="2">
        <v>37463</v>
      </c>
      <c r="B392">
        <v>84.650001525878906</v>
      </c>
      <c r="C392">
        <v>85.930000305175781</v>
      </c>
      <c r="D392">
        <v>83.800003051757813</v>
      </c>
      <c r="E392">
        <v>85.599998474121094</v>
      </c>
      <c r="F392">
        <v>57.556972503662109</v>
      </c>
      <c r="G392">
        <f t="shared" si="61"/>
        <v>1.9047600882393971</v>
      </c>
      <c r="H392">
        <v>41206800</v>
      </c>
      <c r="I392">
        <f t="shared" si="58"/>
        <v>2.6000745384348625E-2</v>
      </c>
      <c r="J392">
        <f t="shared" si="59"/>
        <v>0.76691506845329882</v>
      </c>
      <c r="K392" s="7">
        <f t="shared" si="56"/>
        <v>29.49588779539182</v>
      </c>
      <c r="L392">
        <f t="shared" si="57"/>
        <v>96.720869362094419</v>
      </c>
      <c r="M392">
        <f t="shared" si="62"/>
        <v>77.680000305175781</v>
      </c>
      <c r="N392">
        <f t="shared" si="63"/>
        <v>85.930000305175781</v>
      </c>
      <c r="O392" s="5">
        <f t="shared" si="60"/>
        <v>6.4953332793214968E-2</v>
      </c>
      <c r="P392" s="5">
        <f t="shared" si="64"/>
        <v>-2.137852644480993E-2</v>
      </c>
      <c r="Q392">
        <f t="shared" si="65"/>
        <v>95.999977805397734</v>
      </c>
    </row>
    <row r="393" spans="1:17" x14ac:dyDescent="0.35">
      <c r="A393" s="2">
        <v>37466</v>
      </c>
      <c r="B393">
        <v>87.5</v>
      </c>
      <c r="C393">
        <v>90.339996337890625</v>
      </c>
      <c r="D393">
        <v>87.300003051757813</v>
      </c>
      <c r="E393">
        <v>89.769996643066406</v>
      </c>
      <c r="F393">
        <v>60.360893249511719</v>
      </c>
      <c r="G393">
        <f t="shared" si="61"/>
        <v>4.8714932748579454</v>
      </c>
      <c r="H393">
        <v>53492900</v>
      </c>
      <c r="I393">
        <f t="shared" si="58"/>
        <v>2.4143549285466581E-2</v>
      </c>
      <c r="J393">
        <f t="shared" si="59"/>
        <v>1.0600992260536306</v>
      </c>
      <c r="K393" s="7">
        <f t="shared" si="56"/>
        <v>43.908176611454827</v>
      </c>
      <c r="L393">
        <f t="shared" si="57"/>
        <v>97.773234017822659</v>
      </c>
      <c r="M393">
        <f t="shared" si="62"/>
        <v>77.680000305175781</v>
      </c>
      <c r="N393">
        <f t="shared" si="63"/>
        <v>90.339996337890625</v>
      </c>
      <c r="O393" s="5">
        <f t="shared" si="60"/>
        <v>-1.1028159750365725E-2</v>
      </c>
      <c r="P393" s="5">
        <f t="shared" si="64"/>
        <v>-3.5423865702254052E-2</v>
      </c>
      <c r="Q393">
        <f t="shared" si="65"/>
        <v>95.497631331390025</v>
      </c>
    </row>
    <row r="394" spans="1:17" x14ac:dyDescent="0.35">
      <c r="A394" s="2">
        <v>37467</v>
      </c>
      <c r="B394">
        <v>89.319999694824219</v>
      </c>
      <c r="C394">
        <v>91.400001525878906</v>
      </c>
      <c r="D394">
        <v>88.720001220703125</v>
      </c>
      <c r="E394">
        <v>90.94000244140625</v>
      </c>
      <c r="F394">
        <v>61.147602081298828</v>
      </c>
      <c r="G394">
        <f t="shared" si="61"/>
        <v>1.3033372419427531</v>
      </c>
      <c r="H394">
        <v>47532200</v>
      </c>
      <c r="I394">
        <f t="shared" si="58"/>
        <v>2.2419010050790396E-2</v>
      </c>
      <c r="J394">
        <f t="shared" si="59"/>
        <v>1.0774733700457106</v>
      </c>
      <c r="K394" s="7">
        <f t="shared" si="56"/>
        <v>48.060702395185537</v>
      </c>
      <c r="L394">
        <f t="shared" si="57"/>
        <v>97.961708758376574</v>
      </c>
      <c r="M394">
        <f t="shared" si="62"/>
        <v>77.680000305175781</v>
      </c>
      <c r="N394">
        <f t="shared" si="63"/>
        <v>91.400001525878906</v>
      </c>
      <c r="O394" s="5">
        <f t="shared" si="60"/>
        <v>-4.5634499829190163E-2</v>
      </c>
      <c r="P394" s="5">
        <f t="shared" si="64"/>
        <v>-3.1229424797024889E-2</v>
      </c>
      <c r="Q394">
        <f t="shared" si="65"/>
        <v>96.647237291943313</v>
      </c>
    </row>
    <row r="395" spans="1:17" x14ac:dyDescent="0.35">
      <c r="A395" s="2">
        <v>37468</v>
      </c>
      <c r="B395">
        <v>90.489997863769531</v>
      </c>
      <c r="C395">
        <v>91.550003051757813</v>
      </c>
      <c r="D395">
        <v>89.25</v>
      </c>
      <c r="E395">
        <v>91.160003662109375</v>
      </c>
      <c r="F395">
        <v>61.295505523681641</v>
      </c>
      <c r="G395">
        <f t="shared" si="61"/>
        <v>0.24191908378809915</v>
      </c>
      <c r="H395">
        <v>44669900</v>
      </c>
      <c r="I395">
        <f t="shared" si="58"/>
        <v>2.0817652190019655E-2</v>
      </c>
      <c r="J395">
        <f t="shared" si="59"/>
        <v>1.0177909210273097</v>
      </c>
      <c r="K395" s="7">
        <f t="shared" si="56"/>
        <v>48.890764037034707</v>
      </c>
      <c r="L395">
        <f t="shared" si="57"/>
        <v>97.995620994583916</v>
      </c>
      <c r="M395">
        <f t="shared" si="62"/>
        <v>81.599998474121094</v>
      </c>
      <c r="N395">
        <f t="shared" si="63"/>
        <v>91.550003051757813</v>
      </c>
      <c r="O395" s="5">
        <f t="shared" si="60"/>
        <v>-8.1066330870658163E-2</v>
      </c>
      <c r="P395" s="5">
        <f t="shared" si="64"/>
        <v>-2.3037155049443763E-3</v>
      </c>
      <c r="Q395">
        <f t="shared" si="65"/>
        <v>96.080409947499064</v>
      </c>
    </row>
    <row r="396" spans="1:17" x14ac:dyDescent="0.35">
      <c r="A396" s="2">
        <v>37469</v>
      </c>
      <c r="B396">
        <v>90.879997253417969</v>
      </c>
      <c r="C396">
        <v>91.349998474121094</v>
      </c>
      <c r="D396">
        <v>88.330001831054688</v>
      </c>
      <c r="E396">
        <v>88.779998779296875</v>
      </c>
      <c r="F396">
        <v>59.695240020751953</v>
      </c>
      <c r="G396">
        <f t="shared" si="61"/>
        <v>-2.6107994594144013</v>
      </c>
      <c r="H396">
        <v>66571900</v>
      </c>
      <c r="I396">
        <f t="shared" si="58"/>
        <v>0.16715499863886757</v>
      </c>
      <c r="J396">
        <f t="shared" si="59"/>
        <v>0.945091569525359</v>
      </c>
      <c r="K396" s="7">
        <f t="shared" si="56"/>
        <v>5.6539832922806914</v>
      </c>
      <c r="L396">
        <f t="shared" si="57"/>
        <v>84.971408011196786</v>
      </c>
      <c r="M396">
        <f t="shared" si="62"/>
        <v>83.800003051757813</v>
      </c>
      <c r="N396">
        <f t="shared" si="63"/>
        <v>91.550003051757813</v>
      </c>
      <c r="O396" s="5">
        <f t="shared" si="60"/>
        <v>-2.466774579317689E-2</v>
      </c>
      <c r="P396" s="5">
        <f t="shared" si="64"/>
        <v>2.827215781417414E-2</v>
      </c>
      <c r="Q396">
        <f t="shared" si="65"/>
        <v>64.258009387600808</v>
      </c>
    </row>
    <row r="397" spans="1:17" x14ac:dyDescent="0.35">
      <c r="A397" s="2">
        <v>37470</v>
      </c>
      <c r="B397">
        <v>88.5</v>
      </c>
      <c r="C397">
        <v>88.910003662109375</v>
      </c>
      <c r="D397">
        <v>85.620002746582031</v>
      </c>
      <c r="E397">
        <v>86.790000915527344</v>
      </c>
      <c r="F397">
        <v>58.357143402099609</v>
      </c>
      <c r="G397">
        <f t="shared" si="61"/>
        <v>-2.2414934570077856</v>
      </c>
      <c r="H397">
        <v>51772900</v>
      </c>
      <c r="I397">
        <f t="shared" si="58"/>
        <v>4.8913196216076671E-3</v>
      </c>
      <c r="J397">
        <f t="shared" si="59"/>
        <v>0.87758502884497624</v>
      </c>
      <c r="K397" s="7">
        <f t="shared" si="56"/>
        <v>179.41682342086116</v>
      </c>
      <c r="L397">
        <f t="shared" si="57"/>
        <v>99.44572796425571</v>
      </c>
      <c r="M397">
        <f t="shared" si="62"/>
        <v>85.620002746582031</v>
      </c>
      <c r="N397">
        <f t="shared" si="63"/>
        <v>91.550003051757813</v>
      </c>
      <c r="O397" s="5">
        <f t="shared" si="60"/>
        <v>1.5093876538482466E-2</v>
      </c>
      <c r="P397" s="5">
        <f t="shared" si="64"/>
        <v>4.4129528639853637E-2</v>
      </c>
      <c r="Q397">
        <f t="shared" si="65"/>
        <v>19.730153604277607</v>
      </c>
    </row>
    <row r="398" spans="1:17" x14ac:dyDescent="0.35">
      <c r="A398" s="2">
        <v>37473</v>
      </c>
      <c r="B398">
        <v>86.489997863769531</v>
      </c>
      <c r="C398">
        <v>86.930000305175781</v>
      </c>
      <c r="D398">
        <v>83.550003051757813</v>
      </c>
      <c r="E398">
        <v>83.769996643066406</v>
      </c>
      <c r="F398">
        <v>56.326534271240227</v>
      </c>
      <c r="G398">
        <f t="shared" si="61"/>
        <v>-3.4796684417601349</v>
      </c>
      <c r="H398">
        <v>47191300</v>
      </c>
      <c r="I398">
        <f t="shared" si="58"/>
        <v>0.24400580619137394</v>
      </c>
      <c r="J398">
        <f t="shared" si="59"/>
        <v>0.81490038392747799</v>
      </c>
      <c r="K398" s="7">
        <f t="shared" si="56"/>
        <v>3.3396762013455983</v>
      </c>
      <c r="L398">
        <f t="shared" si="57"/>
        <v>76.956806139362868</v>
      </c>
      <c r="M398">
        <f t="shared" si="62"/>
        <v>83.550003051757813</v>
      </c>
      <c r="N398">
        <f t="shared" si="63"/>
        <v>91.550003051757813</v>
      </c>
      <c r="O398" s="5">
        <f t="shared" si="60"/>
        <v>8.5710882092652749E-2</v>
      </c>
      <c r="P398" s="5">
        <f t="shared" si="64"/>
        <v>6.2074785555898911E-2</v>
      </c>
      <c r="Q398">
        <f t="shared" si="65"/>
        <v>2.7499198913574219</v>
      </c>
    </row>
    <row r="399" spans="1:17" x14ac:dyDescent="0.35">
      <c r="A399" s="2">
        <v>37474</v>
      </c>
      <c r="B399">
        <v>85.230003356933594</v>
      </c>
      <c r="C399">
        <v>87.900001525878906</v>
      </c>
      <c r="D399">
        <v>85.110000610351563</v>
      </c>
      <c r="E399">
        <v>86.589996337890625</v>
      </c>
      <c r="F399">
        <v>58.222694396972663</v>
      </c>
      <c r="G399">
        <f t="shared" si="61"/>
        <v>3.366360042772699</v>
      </c>
      <c r="H399">
        <v>64730000</v>
      </c>
      <c r="I399">
        <f t="shared" si="58"/>
        <v>0.22657682003484722</v>
      </c>
      <c r="J399">
        <f t="shared" si="59"/>
        <v>0.99714750241642236</v>
      </c>
      <c r="K399" s="7">
        <f t="shared" si="56"/>
        <v>4.4009246058933229</v>
      </c>
      <c r="L399">
        <f t="shared" si="57"/>
        <v>81.484651740762487</v>
      </c>
      <c r="M399">
        <f t="shared" si="62"/>
        <v>83.550003051757813</v>
      </c>
      <c r="N399">
        <f t="shared" si="63"/>
        <v>91.550003051757813</v>
      </c>
      <c r="O399" s="5">
        <f t="shared" si="60"/>
        <v>5.4278840240348403E-2</v>
      </c>
      <c r="P399" s="5">
        <f t="shared" si="64"/>
        <v>6.5019114458016031E-2</v>
      </c>
      <c r="Q399">
        <f t="shared" si="65"/>
        <v>37.999916076660156</v>
      </c>
    </row>
    <row r="400" spans="1:17" x14ac:dyDescent="0.35">
      <c r="A400" s="2">
        <v>37475</v>
      </c>
      <c r="B400">
        <v>87.870002746582031</v>
      </c>
      <c r="C400">
        <v>88.5</v>
      </c>
      <c r="D400">
        <v>85.769996643066406</v>
      </c>
      <c r="E400">
        <v>88.099998474121094</v>
      </c>
      <c r="F400">
        <v>59.237991333007813</v>
      </c>
      <c r="G400">
        <f t="shared" si="61"/>
        <v>1.7438528699529603</v>
      </c>
      <c r="H400">
        <v>43289400</v>
      </c>
      <c r="I400">
        <f t="shared" si="58"/>
        <v>0.21039276146092956</v>
      </c>
      <c r="J400">
        <f t="shared" si="59"/>
        <v>1.0504836000976037</v>
      </c>
      <c r="K400" s="7">
        <f t="shared" ref="K400:K463" si="66">J400/I400</f>
        <v>4.9929645525978845</v>
      </c>
      <c r="L400">
        <f t="shared" ref="L400:L463" si="67">(100-(100/(SUM(1,K400))))</f>
        <v>83.313767481462719</v>
      </c>
      <c r="M400">
        <f t="shared" si="62"/>
        <v>83.550003051757813</v>
      </c>
      <c r="N400">
        <f t="shared" si="63"/>
        <v>91.349998474121094</v>
      </c>
      <c r="O400" s="5">
        <f t="shared" si="60"/>
        <v>2.8603908241850599E-2</v>
      </c>
      <c r="P400" s="5">
        <f t="shared" si="64"/>
        <v>6.1294002490421474E-2</v>
      </c>
      <c r="Q400">
        <f t="shared" si="65"/>
        <v>58.333308880131383</v>
      </c>
    </row>
    <row r="401" spans="1:17" x14ac:dyDescent="0.35">
      <c r="A401" s="2">
        <v>37476</v>
      </c>
      <c r="B401">
        <v>88.419998168945313</v>
      </c>
      <c r="C401">
        <v>91.099998474121094</v>
      </c>
      <c r="D401">
        <v>87.800003051757813</v>
      </c>
      <c r="E401">
        <v>90.949996948242188</v>
      </c>
      <c r="F401">
        <v>61.154300689697273</v>
      </c>
      <c r="G401">
        <f t="shared" si="61"/>
        <v>3.2349585964615715</v>
      </c>
      <c r="H401">
        <v>48339800</v>
      </c>
      <c r="I401">
        <f t="shared" ref="I401:I464" si="68">ABS(IF(G401&lt;0,(SUM(PRODUCT(I400,13),G401))/14,(SUM(PRODUCT(I400,13),0))/14))</f>
        <v>0.19536470707086315</v>
      </c>
      <c r="J401">
        <f t="shared" ref="J401:J464" si="69">IF(G401&gt;0,(SUM(PRODUCT(J400,13),G401))/14,(SUM(PRODUCT(J400,13),0))/14)</f>
        <v>1.2065175284093157</v>
      </c>
      <c r="K401" s="7">
        <f t="shared" si="66"/>
        <v>6.175718974521252</v>
      </c>
      <c r="L401">
        <f t="shared" si="67"/>
        <v>86.064114222551225</v>
      </c>
      <c r="M401">
        <f t="shared" si="62"/>
        <v>83.550003051757813</v>
      </c>
      <c r="N401">
        <f t="shared" si="63"/>
        <v>91.099998474121094</v>
      </c>
      <c r="O401" s="5">
        <f t="shared" si="60"/>
        <v>-2.177015716301605E-2</v>
      </c>
      <c r="P401" s="5">
        <f t="shared" si="64"/>
        <v>2.4958816367555803E-2</v>
      </c>
      <c r="Q401">
        <f t="shared" si="65"/>
        <v>98.013223618194559</v>
      </c>
    </row>
    <row r="402" spans="1:17" x14ac:dyDescent="0.35">
      <c r="A402" s="2">
        <v>37477</v>
      </c>
      <c r="B402">
        <v>90.099998474121094</v>
      </c>
      <c r="C402">
        <v>91.94000244140625</v>
      </c>
      <c r="D402">
        <v>89.349998474121094</v>
      </c>
      <c r="E402">
        <v>91.290000915527344</v>
      </c>
      <c r="F402">
        <v>61.382923126220703</v>
      </c>
      <c r="G402">
        <f t="shared" si="61"/>
        <v>0.37383615029547024</v>
      </c>
      <c r="H402">
        <v>41879200</v>
      </c>
      <c r="I402">
        <f t="shared" si="68"/>
        <v>0.18141008513723006</v>
      </c>
      <c r="J402">
        <f t="shared" si="69"/>
        <v>1.1470402871154697</v>
      </c>
      <c r="K402" s="7">
        <f t="shared" si="66"/>
        <v>6.3229135593413996</v>
      </c>
      <c r="L402">
        <f t="shared" si="67"/>
        <v>86.34423318128124</v>
      </c>
      <c r="M402">
        <f t="shared" si="62"/>
        <v>83.550003051757813</v>
      </c>
      <c r="N402">
        <f t="shared" si="63"/>
        <v>91.94000244140625</v>
      </c>
      <c r="O402" s="5">
        <f t="shared" si="60"/>
        <v>1.0187318390283851E-2</v>
      </c>
      <c r="P402" s="5">
        <f t="shared" si="64"/>
        <v>4.5021366733851133E-2</v>
      </c>
      <c r="Q402">
        <f t="shared" si="65"/>
        <v>92.252663013529229</v>
      </c>
    </row>
    <row r="403" spans="1:17" x14ac:dyDescent="0.35">
      <c r="A403" s="2">
        <v>37480</v>
      </c>
      <c r="B403">
        <v>89.989997863769531</v>
      </c>
      <c r="C403">
        <v>91.269996643066406</v>
      </c>
      <c r="D403">
        <v>89.550003051757813</v>
      </c>
      <c r="E403">
        <v>90.620002746582031</v>
      </c>
      <c r="F403">
        <v>60.932407379150391</v>
      </c>
      <c r="G403">
        <f t="shared" si="61"/>
        <v>-0.73392284174175504</v>
      </c>
      <c r="H403">
        <v>25841700</v>
      </c>
      <c r="I403">
        <f t="shared" si="68"/>
        <v>0.11602916178873111</v>
      </c>
      <c r="J403">
        <f t="shared" si="69"/>
        <v>1.0651088380357934</v>
      </c>
      <c r="K403" s="7">
        <f t="shared" si="66"/>
        <v>9.1796650222740634</v>
      </c>
      <c r="L403">
        <f t="shared" si="67"/>
        <v>90.176494041681082</v>
      </c>
      <c r="M403">
        <f t="shared" si="62"/>
        <v>85.110000610351563</v>
      </c>
      <c r="N403">
        <f t="shared" si="63"/>
        <v>91.94000244140625</v>
      </c>
      <c r="O403" s="5">
        <f t="shared" si="60"/>
        <v>3.1781032510800659E-2</v>
      </c>
      <c r="P403" s="5">
        <f t="shared" si="64"/>
        <v>4.1602256994067478E-2</v>
      </c>
      <c r="Q403">
        <f t="shared" si="65"/>
        <v>80.673508917341181</v>
      </c>
    </row>
    <row r="404" spans="1:17" x14ac:dyDescent="0.35">
      <c r="A404" s="2">
        <v>37481</v>
      </c>
      <c r="B404">
        <v>90.150001525878906</v>
      </c>
      <c r="C404">
        <v>91.660003662109375</v>
      </c>
      <c r="D404">
        <v>88.650001525878906</v>
      </c>
      <c r="E404">
        <v>88.970001220703125</v>
      </c>
      <c r="F404">
        <v>59.823005676269531</v>
      </c>
      <c r="G404">
        <f t="shared" si="61"/>
        <v>-1.8207917411932988</v>
      </c>
      <c r="H404">
        <v>49690500</v>
      </c>
      <c r="I404">
        <f t="shared" si="68"/>
        <v>2.2315188424271017E-2</v>
      </c>
      <c r="J404">
        <f t="shared" si="69"/>
        <v>0.98902963531895094</v>
      </c>
      <c r="K404" s="7">
        <f t="shared" si="66"/>
        <v>44.320917955738039</v>
      </c>
      <c r="L404">
        <f t="shared" si="67"/>
        <v>97.793513359600013</v>
      </c>
      <c r="M404">
        <f t="shared" si="62"/>
        <v>85.769996643066406</v>
      </c>
      <c r="N404">
        <f t="shared" si="63"/>
        <v>91.94000244140625</v>
      </c>
      <c r="O404" s="5">
        <f t="shared" si="60"/>
        <v>4.7768910213424096E-2</v>
      </c>
      <c r="P404" s="5">
        <f t="shared" si="64"/>
        <v>7.6205447749495864E-2</v>
      </c>
      <c r="Q404">
        <f t="shared" si="65"/>
        <v>51.86388282645926</v>
      </c>
    </row>
    <row r="405" spans="1:17" x14ac:dyDescent="0.35">
      <c r="A405" s="2">
        <v>37482</v>
      </c>
      <c r="B405">
        <v>89.019996643066406</v>
      </c>
      <c r="C405">
        <v>92.629997253417969</v>
      </c>
      <c r="D405">
        <v>88.019996643066406</v>
      </c>
      <c r="E405">
        <v>92.220001220703125</v>
      </c>
      <c r="F405">
        <v>62.008281707763672</v>
      </c>
      <c r="G405">
        <f t="shared" si="61"/>
        <v>3.6529166633794898</v>
      </c>
      <c r="H405">
        <v>57423600</v>
      </c>
      <c r="I405">
        <f t="shared" si="68"/>
        <v>2.0721246393965945E-2</v>
      </c>
      <c r="J405">
        <f t="shared" si="69"/>
        <v>1.1793072801804179</v>
      </c>
      <c r="K405" s="7">
        <f t="shared" si="66"/>
        <v>56.912950975952569</v>
      </c>
      <c r="L405">
        <f t="shared" si="67"/>
        <v>98.273270515233747</v>
      </c>
      <c r="M405">
        <f t="shared" si="62"/>
        <v>87.800003051757813</v>
      </c>
      <c r="N405">
        <f t="shared" si="63"/>
        <v>92.629997253417969</v>
      </c>
      <c r="O405" s="5">
        <f t="shared" si="60"/>
        <v>3.4482761473460924E-2</v>
      </c>
      <c r="P405" s="5">
        <f t="shared" si="64"/>
        <v>4.8362600579443492E-2</v>
      </c>
      <c r="Q405">
        <f t="shared" si="65"/>
        <v>91.511459111608858</v>
      </c>
    </row>
    <row r="406" spans="1:17" x14ac:dyDescent="0.35">
      <c r="A406" s="2">
        <v>37483</v>
      </c>
      <c r="B406">
        <v>92.839996337890625</v>
      </c>
      <c r="C406">
        <v>93.989997863769531</v>
      </c>
      <c r="D406">
        <v>92.199996948242188</v>
      </c>
      <c r="E406">
        <v>93.5</v>
      </c>
      <c r="F406">
        <v>62.868930816650391</v>
      </c>
      <c r="G406">
        <f t="shared" si="61"/>
        <v>1.3879839105982565</v>
      </c>
      <c r="H406">
        <v>45551500</v>
      </c>
      <c r="I406">
        <f t="shared" si="68"/>
        <v>1.9241157365825521E-2</v>
      </c>
      <c r="J406">
        <f t="shared" si="69"/>
        <v>1.194212753781692</v>
      </c>
      <c r="K406" s="7">
        <f t="shared" si="66"/>
        <v>62.065536447550159</v>
      </c>
      <c r="L406">
        <f t="shared" si="67"/>
        <v>98.414347904847091</v>
      </c>
      <c r="M406">
        <f t="shared" si="62"/>
        <v>88.019996643066406</v>
      </c>
      <c r="N406">
        <f t="shared" si="63"/>
        <v>93.989997863769531</v>
      </c>
      <c r="O406" s="5">
        <f t="shared" si="60"/>
        <v>9.5187100497159099E-3</v>
      </c>
      <c r="P406" s="5">
        <f t="shared" si="64"/>
        <v>1.1764689562792446E-2</v>
      </c>
      <c r="Q406">
        <f t="shared" si="65"/>
        <v>91.7923322683706</v>
      </c>
    </row>
    <row r="407" spans="1:17" x14ac:dyDescent="0.35">
      <c r="A407" s="2">
        <v>37484</v>
      </c>
      <c r="B407">
        <v>92.819999694824219</v>
      </c>
      <c r="C407">
        <v>94.080001831054688</v>
      </c>
      <c r="D407">
        <v>92</v>
      </c>
      <c r="E407">
        <v>93.220001220703125</v>
      </c>
      <c r="F407">
        <v>62.680637359619141</v>
      </c>
      <c r="G407">
        <f t="shared" si="61"/>
        <v>-0.29946393507687163</v>
      </c>
      <c r="H407">
        <v>36517300</v>
      </c>
      <c r="I407">
        <f t="shared" si="68"/>
        <v>3.5234920943671344E-3</v>
      </c>
      <c r="J407">
        <f t="shared" si="69"/>
        <v>1.1089118427972855</v>
      </c>
      <c r="K407" s="7">
        <f t="shared" si="66"/>
        <v>314.71954898665967</v>
      </c>
      <c r="L407">
        <f t="shared" si="67"/>
        <v>99.683263198870762</v>
      </c>
      <c r="M407">
        <f t="shared" si="62"/>
        <v>88.019996643066406</v>
      </c>
      <c r="N407">
        <f t="shared" si="63"/>
        <v>94.080001831054688</v>
      </c>
      <c r="O407" s="5">
        <f t="shared" si="60"/>
        <v>2.7140085241009311E-2</v>
      </c>
      <c r="P407" s="5">
        <f t="shared" si="64"/>
        <v>2.1883725475368071E-2</v>
      </c>
      <c r="Q407">
        <f t="shared" si="65"/>
        <v>85.808582935602175</v>
      </c>
    </row>
    <row r="408" spans="1:17" x14ac:dyDescent="0.35">
      <c r="A408" s="2">
        <v>37487</v>
      </c>
      <c r="B408">
        <v>93.459999084472656</v>
      </c>
      <c r="C408">
        <v>95.75</v>
      </c>
      <c r="D408">
        <v>93.099998474121094</v>
      </c>
      <c r="E408">
        <v>95.400001525878906</v>
      </c>
      <c r="F408">
        <v>64.146469116210938</v>
      </c>
      <c r="G408">
        <f t="shared" si="61"/>
        <v>2.338554255126557</v>
      </c>
      <c r="H408">
        <v>33669900</v>
      </c>
      <c r="I408">
        <f t="shared" si="68"/>
        <v>3.2718140876266248E-3</v>
      </c>
      <c r="J408">
        <f t="shared" si="69"/>
        <v>1.1967434436779478</v>
      </c>
      <c r="K408" s="7">
        <f t="shared" si="66"/>
        <v>365.77366917142473</v>
      </c>
      <c r="L408">
        <f t="shared" si="67"/>
        <v>99.727352292693453</v>
      </c>
      <c r="M408">
        <f t="shared" si="62"/>
        <v>88.019996643066406</v>
      </c>
      <c r="N408">
        <f t="shared" si="63"/>
        <v>95.75</v>
      </c>
      <c r="O408" s="5">
        <f t="shared" si="60"/>
        <v>1.3417177765449543E-2</v>
      </c>
      <c r="P408" s="5">
        <f t="shared" si="64"/>
        <v>-1.299788096369328E-2</v>
      </c>
      <c r="Q408">
        <f t="shared" si="65"/>
        <v>95.472207993193763</v>
      </c>
    </row>
    <row r="409" spans="1:17" x14ac:dyDescent="0.35">
      <c r="A409" s="2">
        <v>37488</v>
      </c>
      <c r="B409">
        <v>94.819999694824219</v>
      </c>
      <c r="C409">
        <v>95.400001525878906</v>
      </c>
      <c r="D409">
        <v>93.620002746582031</v>
      </c>
      <c r="E409">
        <v>94.389999389648438</v>
      </c>
      <c r="F409">
        <v>63.467361450195313</v>
      </c>
      <c r="G409">
        <f t="shared" si="61"/>
        <v>-1.0587024319454419</v>
      </c>
      <c r="H409">
        <v>30508300</v>
      </c>
      <c r="I409">
        <f t="shared" si="68"/>
        <v>7.25834892004497E-2</v>
      </c>
      <c r="J409">
        <f t="shared" si="69"/>
        <v>1.111261769129523</v>
      </c>
      <c r="K409" s="7">
        <f t="shared" si="66"/>
        <v>15.310117788091098</v>
      </c>
      <c r="L409">
        <f t="shared" si="67"/>
        <v>93.868836430291424</v>
      </c>
      <c r="M409">
        <f t="shared" si="62"/>
        <v>88.019996643066406</v>
      </c>
      <c r="N409">
        <f t="shared" si="63"/>
        <v>95.75</v>
      </c>
      <c r="O409" s="5">
        <f t="shared" si="60"/>
        <v>2.2248022653942978E-3</v>
      </c>
      <c r="P409" s="5">
        <f t="shared" si="64"/>
        <v>-2.4261054458471407E-2</v>
      </c>
      <c r="Q409">
        <f t="shared" si="65"/>
        <v>82.406209317727132</v>
      </c>
    </row>
    <row r="410" spans="1:17" x14ac:dyDescent="0.35">
      <c r="A410" s="2">
        <v>37489</v>
      </c>
      <c r="B410">
        <v>95.05999755859375</v>
      </c>
      <c r="C410">
        <v>95.779998779296875</v>
      </c>
      <c r="D410">
        <v>93.569999694824219</v>
      </c>
      <c r="E410">
        <v>95.75</v>
      </c>
      <c r="F410">
        <v>64.381797790527344</v>
      </c>
      <c r="G410">
        <f t="shared" si="61"/>
        <v>1.4408312524056559</v>
      </c>
      <c r="H410">
        <v>39628900</v>
      </c>
      <c r="I410">
        <f t="shared" si="68"/>
        <v>6.7398954257560442E-2</v>
      </c>
      <c r="J410">
        <f t="shared" si="69"/>
        <v>1.1348024465063897</v>
      </c>
      <c r="K410" s="7">
        <f t="shared" si="66"/>
        <v>16.837092785888348</v>
      </c>
      <c r="L410">
        <f t="shared" si="67"/>
        <v>94.393705229861553</v>
      </c>
      <c r="M410">
        <f t="shared" si="62"/>
        <v>92</v>
      </c>
      <c r="N410">
        <f t="shared" si="63"/>
        <v>95.779998779296875</v>
      </c>
      <c r="O410" s="5">
        <f t="shared" si="60"/>
        <v>-5.1174711620838769E-3</v>
      </c>
      <c r="P410" s="5">
        <f t="shared" si="64"/>
        <v>-3.7702356243880547E-2</v>
      </c>
      <c r="Q410">
        <f t="shared" si="65"/>
        <v>99.206381243793544</v>
      </c>
    </row>
    <row r="411" spans="1:17" x14ac:dyDescent="0.35">
      <c r="A411" s="2">
        <v>37490</v>
      </c>
      <c r="B411">
        <v>95.489997863769531</v>
      </c>
      <c r="C411">
        <v>97.150001525878906</v>
      </c>
      <c r="D411">
        <v>95.069999694824219</v>
      </c>
      <c r="E411">
        <v>96.680000305175781</v>
      </c>
      <c r="F411">
        <v>65.007102966308594</v>
      </c>
      <c r="G411">
        <f t="shared" si="61"/>
        <v>0.97127969208958886</v>
      </c>
      <c r="H411">
        <v>38399800</v>
      </c>
      <c r="I411">
        <f t="shared" si="68"/>
        <v>6.2584743239163271E-2</v>
      </c>
      <c r="J411">
        <f t="shared" si="69"/>
        <v>1.1231222497623325</v>
      </c>
      <c r="K411" s="7">
        <f t="shared" si="66"/>
        <v>17.945623671737351</v>
      </c>
      <c r="L411">
        <f t="shared" si="67"/>
        <v>94.721736178620617</v>
      </c>
      <c r="M411">
        <f t="shared" si="62"/>
        <v>92</v>
      </c>
      <c r="N411">
        <f t="shared" si="63"/>
        <v>97.150001525878906</v>
      </c>
      <c r="O411" s="5">
        <f t="shared" si="60"/>
        <v>-2.6065335489365921E-2</v>
      </c>
      <c r="P411" s="5">
        <f t="shared" si="64"/>
        <v>-5.0682680082869053E-2</v>
      </c>
      <c r="Q411">
        <f t="shared" si="65"/>
        <v>90.873765408779875</v>
      </c>
    </row>
    <row r="412" spans="1:17" x14ac:dyDescent="0.35">
      <c r="A412" s="2">
        <v>37491</v>
      </c>
      <c r="B412">
        <v>96.010002136230469</v>
      </c>
      <c r="C412">
        <v>96.150001525878906</v>
      </c>
      <c r="D412">
        <v>94.150001525878906</v>
      </c>
      <c r="E412">
        <v>94.599998474121094</v>
      </c>
      <c r="F412">
        <v>63.608516693115227</v>
      </c>
      <c r="G412">
        <f t="shared" si="61"/>
        <v>-2.1514292764677765</v>
      </c>
      <c r="H412">
        <v>33716400</v>
      </c>
      <c r="I412">
        <f t="shared" si="68"/>
        <v>9.5559115311332432E-2</v>
      </c>
      <c r="J412">
        <f t="shared" si="69"/>
        <v>1.0428992319221659</v>
      </c>
      <c r="K412" s="7">
        <f t="shared" si="66"/>
        <v>10.91365516020519</v>
      </c>
      <c r="L412">
        <f t="shared" si="67"/>
        <v>91.60627039684455</v>
      </c>
      <c r="M412">
        <f t="shared" si="62"/>
        <v>93.099998474121094</v>
      </c>
      <c r="N412">
        <f t="shared" si="63"/>
        <v>97.150001525878906</v>
      </c>
      <c r="O412" s="5">
        <f t="shared" si="60"/>
        <v>-2.6427061737045413E-2</v>
      </c>
      <c r="P412" s="5">
        <f t="shared" si="64"/>
        <v>-6.6807608845291119E-2</v>
      </c>
      <c r="Q412">
        <f t="shared" si="65"/>
        <v>37.037009128893345</v>
      </c>
    </row>
    <row r="413" spans="1:17" x14ac:dyDescent="0.35">
      <c r="A413" s="2">
        <v>37494</v>
      </c>
      <c r="B413">
        <v>94.910003662109375</v>
      </c>
      <c r="C413">
        <v>95.639999389648438</v>
      </c>
      <c r="D413">
        <v>93.5</v>
      </c>
      <c r="E413">
        <v>95.260002136230469</v>
      </c>
      <c r="F413">
        <v>64.052337646484375</v>
      </c>
      <c r="G413">
        <f t="shared" si="61"/>
        <v>0.69767830100962058</v>
      </c>
      <c r="H413">
        <v>33830100</v>
      </c>
      <c r="I413">
        <f t="shared" si="68"/>
        <v>8.8733464217665828E-2</v>
      </c>
      <c r="J413">
        <f t="shared" si="69"/>
        <v>1.0182405939998413</v>
      </c>
      <c r="K413" s="7">
        <f t="shared" si="66"/>
        <v>11.475271510893194</v>
      </c>
      <c r="L413">
        <f t="shared" si="67"/>
        <v>91.98414239620503</v>
      </c>
      <c r="M413">
        <f t="shared" si="62"/>
        <v>93.5</v>
      </c>
      <c r="N413">
        <f t="shared" si="63"/>
        <v>97.150001525878906</v>
      </c>
      <c r="O413" s="5">
        <f t="shared" si="60"/>
        <v>-3.2752495030602076E-2</v>
      </c>
      <c r="P413" s="5">
        <f t="shared" si="64"/>
        <v>-6.0046200844327116E-2</v>
      </c>
      <c r="Q413">
        <f t="shared" si="65"/>
        <v>48.219216451057974</v>
      </c>
    </row>
    <row r="414" spans="1:17" x14ac:dyDescent="0.35">
      <c r="A414" s="2">
        <v>37495</v>
      </c>
      <c r="B414">
        <v>95.699996948242188</v>
      </c>
      <c r="C414">
        <v>96.25</v>
      </c>
      <c r="D414">
        <v>93.5</v>
      </c>
      <c r="E414">
        <v>94.160003662109375</v>
      </c>
      <c r="F414">
        <v>63.312713623046882</v>
      </c>
      <c r="G414">
        <f t="shared" si="61"/>
        <v>-1.1547327833858283</v>
      </c>
      <c r="H414">
        <v>35335700</v>
      </c>
      <c r="I414">
        <f t="shared" si="68"/>
        <v>8.5553468298035386E-5</v>
      </c>
      <c r="J414">
        <f t="shared" si="69"/>
        <v>0.94550912299985268</v>
      </c>
      <c r="K414" s="7">
        <f t="shared" si="66"/>
        <v>11051.674956134595</v>
      </c>
      <c r="L414">
        <f t="shared" si="67"/>
        <v>99.990952416460544</v>
      </c>
      <c r="M414">
        <f t="shared" si="62"/>
        <v>93.5</v>
      </c>
      <c r="N414">
        <f t="shared" si="63"/>
        <v>97.150001525878906</v>
      </c>
      <c r="O414" s="5">
        <f t="shared" si="60"/>
        <v>-2.5276176616911391E-2</v>
      </c>
      <c r="P414" s="5">
        <f t="shared" si="64"/>
        <v>-5.7136838079557661E-2</v>
      </c>
      <c r="Q414">
        <f t="shared" si="65"/>
        <v>18.082284553304362</v>
      </c>
    </row>
    <row r="415" spans="1:17" x14ac:dyDescent="0.35">
      <c r="A415" s="2">
        <v>37496</v>
      </c>
      <c r="B415">
        <v>93.279998779296875</v>
      </c>
      <c r="C415">
        <v>93.489997863769531</v>
      </c>
      <c r="D415">
        <v>91.800003051757813</v>
      </c>
      <c r="E415">
        <v>92.099998474121094</v>
      </c>
      <c r="F415">
        <v>61.927585601806641</v>
      </c>
      <c r="G415">
        <f t="shared" si="61"/>
        <v>-2.1877709301929871</v>
      </c>
      <c r="H415">
        <v>38970600</v>
      </c>
      <c r="I415">
        <f t="shared" si="68"/>
        <v>0.15618990965036519</v>
      </c>
      <c r="J415">
        <f t="shared" si="69"/>
        <v>0.87797275707129174</v>
      </c>
      <c r="K415" s="7">
        <f t="shared" si="66"/>
        <v>5.621187431612289</v>
      </c>
      <c r="L415">
        <f t="shared" si="67"/>
        <v>84.896968854474864</v>
      </c>
      <c r="M415">
        <f t="shared" si="62"/>
        <v>91.800003051757813</v>
      </c>
      <c r="N415">
        <f t="shared" si="63"/>
        <v>97.150001525878906</v>
      </c>
      <c r="O415" s="5">
        <f t="shared" si="60"/>
        <v>-4.1476653182546896E-2</v>
      </c>
      <c r="P415" s="5">
        <f t="shared" si="64"/>
        <v>-2.280128674172743E-2</v>
      </c>
      <c r="Q415">
        <f t="shared" si="65"/>
        <v>5.6073926715009952</v>
      </c>
    </row>
    <row r="416" spans="1:17" x14ac:dyDescent="0.35">
      <c r="A416" s="2">
        <v>37497</v>
      </c>
      <c r="B416">
        <v>91.269996643066406</v>
      </c>
      <c r="C416">
        <v>93.050003051757813</v>
      </c>
      <c r="D416">
        <v>90.80999755859375</v>
      </c>
      <c r="E416">
        <v>92.139999389648438</v>
      </c>
      <c r="F416">
        <v>61.954479217529297</v>
      </c>
      <c r="G416">
        <f t="shared" si="61"/>
        <v>4.3432047980525738E-2</v>
      </c>
      <c r="H416">
        <v>42965700</v>
      </c>
      <c r="I416">
        <f t="shared" si="68"/>
        <v>0.14503348753248196</v>
      </c>
      <c r="J416">
        <f t="shared" si="69"/>
        <v>0.8183627064219513</v>
      </c>
      <c r="K416" s="7">
        <f t="shared" si="66"/>
        <v>5.642577589114854</v>
      </c>
      <c r="L416">
        <f t="shared" si="67"/>
        <v>84.945603019546311</v>
      </c>
      <c r="M416">
        <f t="shared" si="62"/>
        <v>90.80999755859375</v>
      </c>
      <c r="N416">
        <f t="shared" si="63"/>
        <v>96.25</v>
      </c>
      <c r="O416" s="5">
        <f t="shared" si="60"/>
        <v>-2.8217912864596711E-2</v>
      </c>
      <c r="P416" s="5">
        <f t="shared" si="64"/>
        <v>-1.6062467303481816E-2</v>
      </c>
      <c r="Q416">
        <f t="shared" si="65"/>
        <v>24.448552098643539</v>
      </c>
    </row>
    <row r="417" spans="1:17" x14ac:dyDescent="0.35">
      <c r="A417" s="2">
        <v>37498</v>
      </c>
      <c r="B417">
        <v>91.680000305175781</v>
      </c>
      <c r="C417">
        <v>93.389999389648438</v>
      </c>
      <c r="D417">
        <v>91.400001525878906</v>
      </c>
      <c r="E417">
        <v>91.779998779296875</v>
      </c>
      <c r="F417">
        <v>61.712440490722663</v>
      </c>
      <c r="G417">
        <f t="shared" si="61"/>
        <v>-0.39071045445655511</v>
      </c>
      <c r="H417">
        <v>30366700</v>
      </c>
      <c r="I417">
        <f t="shared" si="68"/>
        <v>0.1067660631046936</v>
      </c>
      <c r="J417">
        <f t="shared" si="69"/>
        <v>0.75990822739181196</v>
      </c>
      <c r="K417" s="7">
        <f t="shared" si="66"/>
        <v>7.1175072424151722</v>
      </c>
      <c r="L417">
        <f t="shared" si="67"/>
        <v>87.680947239876147</v>
      </c>
      <c r="M417">
        <f t="shared" si="62"/>
        <v>90.80999755859375</v>
      </c>
      <c r="N417">
        <f t="shared" si="63"/>
        <v>96.25</v>
      </c>
      <c r="O417" s="5">
        <f t="shared" si="60"/>
        <v>-3.2686860317072922E-2</v>
      </c>
      <c r="P417" s="5">
        <f t="shared" si="64"/>
        <v>-8.7166955893154562E-4</v>
      </c>
      <c r="Q417">
        <f t="shared" si="65"/>
        <v>17.830896790045887</v>
      </c>
    </row>
    <row r="418" spans="1:17" x14ac:dyDescent="0.35">
      <c r="A418" s="2">
        <v>37502</v>
      </c>
      <c r="B418">
        <v>90.730003356933594</v>
      </c>
      <c r="C418">
        <v>91</v>
      </c>
      <c r="D418">
        <v>88.150001525878906</v>
      </c>
      <c r="E418">
        <v>88.279998779296875</v>
      </c>
      <c r="F418">
        <v>59.358997344970703</v>
      </c>
      <c r="G418">
        <f t="shared" si="61"/>
        <v>-3.8134670369918404</v>
      </c>
      <c r="H418">
        <v>76586400</v>
      </c>
      <c r="I418">
        <f t="shared" si="68"/>
        <v>0.17325058690220169</v>
      </c>
      <c r="J418">
        <f t="shared" si="69"/>
        <v>0.7056290682923968</v>
      </c>
      <c r="K418" s="7">
        <f t="shared" si="66"/>
        <v>4.0728812577744264</v>
      </c>
      <c r="L418">
        <f t="shared" si="67"/>
        <v>80.287336738516132</v>
      </c>
      <c r="M418">
        <f t="shared" si="62"/>
        <v>88.150001525878906</v>
      </c>
      <c r="N418">
        <f t="shared" si="63"/>
        <v>96.25</v>
      </c>
      <c r="O418" s="5">
        <f t="shared" si="60"/>
        <v>1.9483475809771916E-2</v>
      </c>
      <c r="P418" s="5">
        <f t="shared" si="64"/>
        <v>3.2283626116105767E-2</v>
      </c>
      <c r="Q418">
        <f t="shared" si="65"/>
        <v>1.6049046655169197</v>
      </c>
    </row>
    <row r="419" spans="1:17" x14ac:dyDescent="0.35">
      <c r="A419" s="2">
        <v>37503</v>
      </c>
      <c r="B419">
        <v>88.610000610351563</v>
      </c>
      <c r="C419">
        <v>90.25</v>
      </c>
      <c r="D419">
        <v>88.05999755859375</v>
      </c>
      <c r="E419">
        <v>89.540000915527344</v>
      </c>
      <c r="F419">
        <v>60.206241607666023</v>
      </c>
      <c r="G419">
        <f t="shared" si="61"/>
        <v>1.4272792859688621</v>
      </c>
      <c r="H419">
        <v>51099500</v>
      </c>
      <c r="I419">
        <f t="shared" si="68"/>
        <v>0.16087554498061585</v>
      </c>
      <c r="J419">
        <f t="shared" si="69"/>
        <v>0.7571755124121442</v>
      </c>
      <c r="K419" s="7">
        <f t="shared" si="66"/>
        <v>4.7065917476977468</v>
      </c>
      <c r="L419">
        <f t="shared" si="67"/>
        <v>82.476405458592026</v>
      </c>
      <c r="M419">
        <f t="shared" si="62"/>
        <v>88.05999755859375</v>
      </c>
      <c r="N419">
        <f t="shared" si="63"/>
        <v>93.489997863769531</v>
      </c>
      <c r="O419" s="5">
        <f t="shared" si="60"/>
        <v>1.2508406691202177E-2</v>
      </c>
      <c r="P419" s="5">
        <f t="shared" si="64"/>
        <v>-1.005181665902222E-3</v>
      </c>
      <c r="Q419">
        <f t="shared" si="65"/>
        <v>27.2560455571776</v>
      </c>
    </row>
    <row r="420" spans="1:17" x14ac:dyDescent="0.35">
      <c r="A420" s="2">
        <v>37504</v>
      </c>
      <c r="B420">
        <v>88.489997863769531</v>
      </c>
      <c r="C420">
        <v>89.430000305175781</v>
      </c>
      <c r="D420">
        <v>87.5</v>
      </c>
      <c r="E420">
        <v>88.779998779296875</v>
      </c>
      <c r="F420">
        <v>59.695240020751953</v>
      </c>
      <c r="G420">
        <f t="shared" si="61"/>
        <v>-0.84878504406925348</v>
      </c>
      <c r="H420">
        <v>67250900</v>
      </c>
      <c r="I420">
        <f t="shared" si="68"/>
        <v>8.8756931477053769E-2</v>
      </c>
      <c r="J420">
        <f t="shared" si="69"/>
        <v>0.70309154723984812</v>
      </c>
      <c r="K420" s="7">
        <f t="shared" si="66"/>
        <v>7.9215395974073033</v>
      </c>
      <c r="L420">
        <f t="shared" si="67"/>
        <v>88.791172318614031</v>
      </c>
      <c r="M420">
        <f t="shared" si="62"/>
        <v>87.5</v>
      </c>
      <c r="N420">
        <f t="shared" si="63"/>
        <v>93.389999389648438</v>
      </c>
      <c r="O420" s="5">
        <f t="shared" si="60"/>
        <v>3.2890270433595048E-2</v>
      </c>
      <c r="P420" s="5">
        <f t="shared" si="64"/>
        <v>1.0024773618897387E-2</v>
      </c>
      <c r="Q420">
        <f t="shared" si="65"/>
        <v>21.731730253596439</v>
      </c>
    </row>
    <row r="421" spans="1:17" x14ac:dyDescent="0.35">
      <c r="A421" s="2">
        <v>37505</v>
      </c>
      <c r="B421">
        <v>89.75</v>
      </c>
      <c r="C421">
        <v>90.569999694824219</v>
      </c>
      <c r="D421">
        <v>89.339996337890625</v>
      </c>
      <c r="E421">
        <v>90</v>
      </c>
      <c r="F421">
        <v>60.515541076660163</v>
      </c>
      <c r="G421">
        <f t="shared" si="61"/>
        <v>1.374184768503989</v>
      </c>
      <c r="H421">
        <v>38622200</v>
      </c>
      <c r="I421">
        <f t="shared" si="68"/>
        <v>8.241715065726421E-2</v>
      </c>
      <c r="J421">
        <f t="shared" si="69"/>
        <v>0.75102677733014389</v>
      </c>
      <c r="K421" s="7">
        <f t="shared" si="66"/>
        <v>9.1125059692165991</v>
      </c>
      <c r="L421">
        <f t="shared" si="67"/>
        <v>90.111254292021258</v>
      </c>
      <c r="M421">
        <f t="shared" si="62"/>
        <v>87.5</v>
      </c>
      <c r="N421">
        <f t="shared" si="63"/>
        <v>93.389999389648438</v>
      </c>
      <c r="O421" s="5">
        <f t="shared" si="60"/>
        <v>1.255552503797743E-2</v>
      </c>
      <c r="P421" s="5">
        <f t="shared" si="64"/>
        <v>-1.2222290039062499E-3</v>
      </c>
      <c r="Q421">
        <f t="shared" si="65"/>
        <v>42.444826130096089</v>
      </c>
    </row>
    <row r="422" spans="1:17" x14ac:dyDescent="0.35">
      <c r="A422" s="2">
        <v>37508</v>
      </c>
      <c r="B422">
        <v>89.099998474121094</v>
      </c>
      <c r="C422">
        <v>91.349998474121094</v>
      </c>
      <c r="D422">
        <v>88.800003051757813</v>
      </c>
      <c r="E422">
        <v>90.660003662109375</v>
      </c>
      <c r="F422">
        <v>60.959365844726563</v>
      </c>
      <c r="G422">
        <f t="shared" si="61"/>
        <v>0.73333740234375</v>
      </c>
      <c r="H422">
        <v>33998400</v>
      </c>
      <c r="I422">
        <f t="shared" si="68"/>
        <v>7.6530211324602485E-2</v>
      </c>
      <c r="J422">
        <f t="shared" si="69"/>
        <v>0.74976325054540138</v>
      </c>
      <c r="K422" s="7">
        <f t="shared" si="66"/>
        <v>9.7969577970363169</v>
      </c>
      <c r="L422">
        <f t="shared" si="67"/>
        <v>90.738131807142082</v>
      </c>
      <c r="M422">
        <f t="shared" si="62"/>
        <v>87.5</v>
      </c>
      <c r="N422">
        <f t="shared" si="63"/>
        <v>91.349998474121094</v>
      </c>
      <c r="O422" s="5">
        <f t="shared" si="60"/>
        <v>-1.33466431170342E-2</v>
      </c>
      <c r="P422" s="5">
        <f t="shared" si="64"/>
        <v>-3.1215549489741132E-2</v>
      </c>
      <c r="Q422">
        <f t="shared" si="65"/>
        <v>82.078049727818765</v>
      </c>
    </row>
    <row r="423" spans="1:17" x14ac:dyDescent="0.35">
      <c r="A423" s="2">
        <v>37509</v>
      </c>
      <c r="B423">
        <v>91.139999389648438</v>
      </c>
      <c r="C423">
        <v>91.779998779296875</v>
      </c>
      <c r="D423">
        <v>90.55999755859375</v>
      </c>
      <c r="E423">
        <v>91.699996948242188</v>
      </c>
      <c r="F423">
        <v>61.658618927001953</v>
      </c>
      <c r="G423">
        <f t="shared" si="61"/>
        <v>1.1471357204097152</v>
      </c>
      <c r="H423">
        <v>41416600</v>
      </c>
      <c r="I423">
        <f t="shared" si="68"/>
        <v>7.1063767658559457E-2</v>
      </c>
      <c r="J423">
        <f t="shared" si="69"/>
        <v>0.77814699839285228</v>
      </c>
      <c r="K423" s="7">
        <f t="shared" si="66"/>
        <v>10.949982305070288</v>
      </c>
      <c r="L423">
        <f t="shared" si="67"/>
        <v>91.631786771971136</v>
      </c>
      <c r="M423">
        <f t="shared" si="62"/>
        <v>87.5</v>
      </c>
      <c r="N423">
        <f t="shared" si="63"/>
        <v>91.779998779296875</v>
      </c>
      <c r="O423" s="5">
        <f t="shared" si="60"/>
        <v>-2.2137392004960021E-2</v>
      </c>
      <c r="P423" s="5">
        <f t="shared" si="64"/>
        <v>-5.1799347416347473E-2</v>
      </c>
      <c r="Q423">
        <f t="shared" si="65"/>
        <v>98.130797806726704</v>
      </c>
    </row>
    <row r="424" spans="1:17" x14ac:dyDescent="0.35">
      <c r="A424" s="2">
        <v>37510</v>
      </c>
      <c r="B424">
        <v>92.470001220703125</v>
      </c>
      <c r="C424">
        <v>93.330001831054688</v>
      </c>
      <c r="D424">
        <v>91.099998474121094</v>
      </c>
      <c r="E424">
        <v>91.129997253417969</v>
      </c>
      <c r="F424">
        <v>61.27532958984375</v>
      </c>
      <c r="G424">
        <f t="shared" si="61"/>
        <v>-0.62159183619814196</v>
      </c>
      <c r="H424">
        <v>27711200</v>
      </c>
      <c r="I424">
        <f t="shared" si="68"/>
        <v>2.1588367383080787E-2</v>
      </c>
      <c r="J424">
        <f t="shared" si="69"/>
        <v>0.72256506993621994</v>
      </c>
      <c r="K424" s="7">
        <f t="shared" si="66"/>
        <v>33.470111802085967</v>
      </c>
      <c r="L424">
        <f t="shared" si="67"/>
        <v>97.098936012329716</v>
      </c>
      <c r="M424">
        <f t="shared" si="62"/>
        <v>87.5</v>
      </c>
      <c r="N424">
        <f t="shared" si="63"/>
        <v>93.330001831054688</v>
      </c>
      <c r="O424" s="5">
        <f t="shared" si="60"/>
        <v>-1.3606912116120175E-2</v>
      </c>
      <c r="P424" s="5">
        <f t="shared" si="64"/>
        <v>-7.0558548216510725E-2</v>
      </c>
      <c r="Q424">
        <f t="shared" si="65"/>
        <v>62.26408427664726</v>
      </c>
    </row>
    <row r="425" spans="1:17" x14ac:dyDescent="0.35">
      <c r="A425" s="2">
        <v>37511</v>
      </c>
      <c r="B425">
        <v>90.75</v>
      </c>
      <c r="C425">
        <v>90.839996337890625</v>
      </c>
      <c r="D425">
        <v>88.989997863769531</v>
      </c>
      <c r="E425">
        <v>89.449996948242188</v>
      </c>
      <c r="F425">
        <v>60.145709991455078</v>
      </c>
      <c r="G425">
        <f t="shared" si="61"/>
        <v>-1.8435206362444727</v>
      </c>
      <c r="H425">
        <v>43601700</v>
      </c>
      <c r="I425">
        <f t="shared" si="68"/>
        <v>0.11163370430460161</v>
      </c>
      <c r="J425">
        <f t="shared" si="69"/>
        <v>0.67095327922648995</v>
      </c>
      <c r="K425" s="7">
        <f t="shared" si="66"/>
        <v>6.0103109845368881</v>
      </c>
      <c r="L425">
        <f t="shared" si="67"/>
        <v>85.735297589425528</v>
      </c>
      <c r="M425">
        <f t="shared" si="62"/>
        <v>88.800003051757813</v>
      </c>
      <c r="N425">
        <f t="shared" si="63"/>
        <v>93.330001831054688</v>
      </c>
      <c r="O425" s="5">
        <f t="shared" si="60"/>
        <v>-1.8110622386324576E-2</v>
      </c>
      <c r="P425" s="5">
        <f t="shared" si="64"/>
        <v>-5.7015077117018455E-2</v>
      </c>
      <c r="Q425">
        <f t="shared" si="65"/>
        <v>14.348655003065232</v>
      </c>
    </row>
    <row r="426" spans="1:17" x14ac:dyDescent="0.35">
      <c r="A426" s="2">
        <v>37512</v>
      </c>
      <c r="B426">
        <v>88.69000244140625</v>
      </c>
      <c r="C426">
        <v>89.900001525878906</v>
      </c>
      <c r="D426">
        <v>88.25</v>
      </c>
      <c r="E426">
        <v>89.669998168945313</v>
      </c>
      <c r="F426">
        <v>60.293643951416023</v>
      </c>
      <c r="G426">
        <f t="shared" si="61"/>
        <v>0.24594882974721924</v>
      </c>
      <c r="H426">
        <v>41131000</v>
      </c>
      <c r="I426">
        <f t="shared" si="68"/>
        <v>0.10365986828284435</v>
      </c>
      <c r="J426">
        <f t="shared" si="69"/>
        <v>0.64059581854939918</v>
      </c>
      <c r="K426" s="7">
        <f t="shared" si="66"/>
        <v>6.1797861521633575</v>
      </c>
      <c r="L426">
        <f t="shared" si="67"/>
        <v>86.072008569521415</v>
      </c>
      <c r="M426">
        <f t="shared" si="62"/>
        <v>88.25</v>
      </c>
      <c r="N426">
        <f t="shared" si="63"/>
        <v>93.330001831054688</v>
      </c>
      <c r="O426" s="5">
        <f t="shared" si="60"/>
        <v>-3.033345908604157E-2</v>
      </c>
      <c r="P426" s="5">
        <f t="shared" si="64"/>
        <v>-6.7023470832603751E-2</v>
      </c>
      <c r="Q426">
        <f t="shared" si="65"/>
        <v>27.952709785746254</v>
      </c>
    </row>
    <row r="427" spans="1:17" x14ac:dyDescent="0.35">
      <c r="A427" s="2">
        <v>37515</v>
      </c>
      <c r="B427">
        <v>89.30999755859375</v>
      </c>
      <c r="C427">
        <v>89.889999389648438</v>
      </c>
      <c r="D427">
        <v>88.459999084472656</v>
      </c>
      <c r="E427">
        <v>89.889999389648438</v>
      </c>
      <c r="F427">
        <v>60.441596984863281</v>
      </c>
      <c r="G427">
        <f t="shared" si="61"/>
        <v>0.24534540559332393</v>
      </c>
      <c r="H427">
        <v>28167600</v>
      </c>
      <c r="I427">
        <f t="shared" si="68"/>
        <v>9.6255591976926888E-2</v>
      </c>
      <c r="J427">
        <f t="shared" si="69"/>
        <v>0.61236364619539396</v>
      </c>
      <c r="K427" s="7">
        <f t="shared" si="66"/>
        <v>6.3618500870285191</v>
      </c>
      <c r="L427">
        <f t="shared" si="67"/>
        <v>86.416457980284235</v>
      </c>
      <c r="M427">
        <f t="shared" si="62"/>
        <v>88.25</v>
      </c>
      <c r="N427">
        <f t="shared" si="63"/>
        <v>93.330001831054688</v>
      </c>
      <c r="O427" s="5">
        <f t="shared" si="60"/>
        <v>-5.7737261949563669E-2</v>
      </c>
      <c r="P427" s="5">
        <f t="shared" si="64"/>
        <v>-8.4325307403746469E-2</v>
      </c>
      <c r="Q427">
        <f t="shared" si="65"/>
        <v>32.283440915767308</v>
      </c>
    </row>
    <row r="428" spans="1:17" x14ac:dyDescent="0.35">
      <c r="A428" s="2">
        <v>37516</v>
      </c>
      <c r="B428">
        <v>90.889999389648438</v>
      </c>
      <c r="C428">
        <v>91.19000244140625</v>
      </c>
      <c r="D428">
        <v>87.75</v>
      </c>
      <c r="E428">
        <v>87.830001831054688</v>
      </c>
      <c r="F428">
        <v>59.056442260742188</v>
      </c>
      <c r="G428">
        <f t="shared" si="61"/>
        <v>-2.2916871427089758</v>
      </c>
      <c r="H428">
        <v>47609700</v>
      </c>
      <c r="I428">
        <f t="shared" si="68"/>
        <v>7.4311746214923299E-2</v>
      </c>
      <c r="J428">
        <f t="shared" si="69"/>
        <v>0.56862338575286586</v>
      </c>
      <c r="K428" s="7">
        <f t="shared" si="66"/>
        <v>7.6518641360990491</v>
      </c>
      <c r="L428">
        <f t="shared" si="67"/>
        <v>88.441797232718912</v>
      </c>
      <c r="M428">
        <f t="shared" si="62"/>
        <v>87.75</v>
      </c>
      <c r="N428">
        <f t="shared" si="63"/>
        <v>93.330001831054688</v>
      </c>
      <c r="O428" s="5">
        <f t="shared" si="60"/>
        <v>-3.9622034434515334E-2</v>
      </c>
      <c r="P428" s="5">
        <f t="shared" si="64"/>
        <v>-3.9622034434515334E-2</v>
      </c>
      <c r="Q428">
        <f t="shared" si="65"/>
        <v>1.4337241004017054</v>
      </c>
    </row>
    <row r="429" spans="1:17" x14ac:dyDescent="0.35">
      <c r="A429" s="2">
        <v>37517</v>
      </c>
      <c r="B429">
        <v>87.010002136230469</v>
      </c>
      <c r="C429">
        <v>88.5</v>
      </c>
      <c r="D429">
        <v>86.279998779296875</v>
      </c>
      <c r="E429">
        <v>86.949996948242188</v>
      </c>
      <c r="F429">
        <v>58.464740753173828</v>
      </c>
      <c r="G429">
        <f t="shared" si="61"/>
        <v>-1.0019410958287722</v>
      </c>
      <c r="H429">
        <v>54719400</v>
      </c>
      <c r="I429">
        <f t="shared" si="68"/>
        <v>2.5634567881978121E-3</v>
      </c>
      <c r="J429">
        <f t="shared" si="69"/>
        <v>0.52800742962766123</v>
      </c>
      <c r="K429" s="7">
        <f t="shared" si="66"/>
        <v>205.97477283744911</v>
      </c>
      <c r="L429">
        <f t="shared" si="67"/>
        <v>99.516849330818999</v>
      </c>
      <c r="M429">
        <f t="shared" si="62"/>
        <v>86.279998779296875</v>
      </c>
      <c r="N429">
        <f t="shared" si="63"/>
        <v>91.19000244140625</v>
      </c>
      <c r="O429" s="5">
        <f t="shared" si="60"/>
        <v>-3.7837761950598021E-2</v>
      </c>
      <c r="P429" s="5">
        <f t="shared" si="64"/>
        <v>-1.4030979115902748E-2</v>
      </c>
      <c r="Q429">
        <f t="shared" si="65"/>
        <v>13.64557371139467</v>
      </c>
    </row>
    <row r="430" spans="1:17" x14ac:dyDescent="0.35">
      <c r="A430" s="2">
        <v>37518</v>
      </c>
      <c r="B430">
        <v>85.989997863769531</v>
      </c>
      <c r="C430">
        <v>86.800003051757813</v>
      </c>
      <c r="D430">
        <v>84.699996948242188</v>
      </c>
      <c r="E430">
        <v>84.699996948242188</v>
      </c>
      <c r="F430">
        <v>56.951862335205078</v>
      </c>
      <c r="G430">
        <f t="shared" si="61"/>
        <v>-2.5876941678782734</v>
      </c>
      <c r="H430">
        <v>48510500</v>
      </c>
      <c r="I430">
        <f t="shared" si="68"/>
        <v>0.182454944973693</v>
      </c>
      <c r="J430">
        <f t="shared" si="69"/>
        <v>0.49029261322568546</v>
      </c>
      <c r="K430" s="7">
        <f t="shared" si="66"/>
        <v>2.687198274052685</v>
      </c>
      <c r="L430">
        <f t="shared" si="67"/>
        <v>72.879136795080001</v>
      </c>
      <c r="M430">
        <f t="shared" si="62"/>
        <v>84.699996948242188</v>
      </c>
      <c r="N430">
        <f t="shared" si="63"/>
        <v>91.19000244140625</v>
      </c>
      <c r="O430" s="5">
        <f t="shared" si="60"/>
        <v>-2.8217231118779138E-2</v>
      </c>
      <c r="P430" s="5">
        <f t="shared" si="64"/>
        <v>-2.3022396912644238E-2</v>
      </c>
      <c r="Q430">
        <f t="shared" si="65"/>
        <v>0</v>
      </c>
    </row>
    <row r="431" spans="1:17" x14ac:dyDescent="0.35">
      <c r="A431" s="2">
        <v>37519</v>
      </c>
      <c r="B431">
        <v>84.919998168945313</v>
      </c>
      <c r="C431">
        <v>85.199996948242188</v>
      </c>
      <c r="D431">
        <v>84.050003051757813</v>
      </c>
      <c r="E431">
        <v>84.349998474121094</v>
      </c>
      <c r="F431">
        <v>56.97076416015625</v>
      </c>
      <c r="G431">
        <f t="shared" si="61"/>
        <v>-0.41322135387439046</v>
      </c>
      <c r="H431">
        <v>46325600</v>
      </c>
      <c r="I431">
        <f t="shared" si="68"/>
        <v>0.13990663791311561</v>
      </c>
      <c r="J431">
        <f t="shared" si="69"/>
        <v>0.45527171228099361</v>
      </c>
      <c r="K431" s="7">
        <f t="shared" si="66"/>
        <v>3.2541108775962799</v>
      </c>
      <c r="L431">
        <f t="shared" si="67"/>
        <v>76.493325426321874</v>
      </c>
      <c r="M431">
        <f t="shared" si="62"/>
        <v>84.050003051757813</v>
      </c>
      <c r="N431">
        <f t="shared" si="63"/>
        <v>91.19000244140625</v>
      </c>
      <c r="O431" s="5">
        <f t="shared" si="60"/>
        <v>0</v>
      </c>
      <c r="P431" s="5">
        <f t="shared" si="64"/>
        <v>-3.0349704859558086E-2</v>
      </c>
      <c r="Q431">
        <f t="shared" si="65"/>
        <v>4.2016169188783721</v>
      </c>
    </row>
    <row r="432" spans="1:17" x14ac:dyDescent="0.35">
      <c r="A432" s="2">
        <v>37522</v>
      </c>
      <c r="B432">
        <v>83.650001525878906</v>
      </c>
      <c r="C432">
        <v>84.05999755859375</v>
      </c>
      <c r="D432">
        <v>82.69000244140625</v>
      </c>
      <c r="E432">
        <v>83.660003662109375</v>
      </c>
      <c r="F432">
        <v>56.504722595214837</v>
      </c>
      <c r="G432">
        <f t="shared" si="61"/>
        <v>-0.81801401836825383</v>
      </c>
      <c r="H432">
        <v>46893800</v>
      </c>
      <c r="I432">
        <f t="shared" si="68"/>
        <v>7.1483733893017792E-2</v>
      </c>
      <c r="J432">
        <f t="shared" si="69"/>
        <v>0.42275230426092264</v>
      </c>
      <c r="K432" s="7">
        <f t="shared" si="66"/>
        <v>5.9139650552335681</v>
      </c>
      <c r="L432">
        <f t="shared" si="67"/>
        <v>85.536519319792575</v>
      </c>
      <c r="M432">
        <f t="shared" si="62"/>
        <v>82.69000244140625</v>
      </c>
      <c r="N432">
        <f t="shared" si="63"/>
        <v>91.19000244140625</v>
      </c>
      <c r="O432" s="5">
        <f t="shared" si="60"/>
        <v>2.474300268004586E-2</v>
      </c>
      <c r="P432" s="5">
        <f t="shared" si="64"/>
        <v>2.4623445713841723E-2</v>
      </c>
      <c r="Q432">
        <f t="shared" si="65"/>
        <v>11.411779067095589</v>
      </c>
    </row>
    <row r="433" spans="1:17" x14ac:dyDescent="0.35">
      <c r="A433" s="2">
        <v>37523</v>
      </c>
      <c r="B433">
        <v>82.44000244140625</v>
      </c>
      <c r="C433">
        <v>83.650001525878906</v>
      </c>
      <c r="D433">
        <v>81.849998474121094</v>
      </c>
      <c r="E433">
        <v>82.30999755859375</v>
      </c>
      <c r="F433">
        <v>55.592903137207031</v>
      </c>
      <c r="G433">
        <f t="shared" si="61"/>
        <v>-1.6136816213493177</v>
      </c>
      <c r="H433">
        <v>69507000</v>
      </c>
      <c r="I433">
        <f t="shared" si="68"/>
        <v>4.8885220052863318E-2</v>
      </c>
      <c r="J433">
        <f t="shared" si="69"/>
        <v>0.39255571109942816</v>
      </c>
      <c r="K433" s="7">
        <f t="shared" si="66"/>
        <v>8.0301512537926136</v>
      </c>
      <c r="L433">
        <f t="shared" si="67"/>
        <v>88.925988370571247</v>
      </c>
      <c r="M433">
        <f t="shared" si="62"/>
        <v>81.849998474121094</v>
      </c>
      <c r="N433">
        <f t="shared" si="63"/>
        <v>88.5</v>
      </c>
      <c r="O433" s="5">
        <f t="shared" si="60"/>
        <v>5.3456743343119027E-3</v>
      </c>
      <c r="P433" s="5">
        <f t="shared" si="64"/>
        <v>1.020536984814251E-2</v>
      </c>
      <c r="Q433">
        <f t="shared" si="65"/>
        <v>6.9172778785469502</v>
      </c>
    </row>
    <row r="434" spans="1:17" x14ac:dyDescent="0.35">
      <c r="A434" s="2">
        <v>37524</v>
      </c>
      <c r="B434">
        <v>83.370002746582031</v>
      </c>
      <c r="C434">
        <v>84.769996643066406</v>
      </c>
      <c r="D434">
        <v>82.040000915527344</v>
      </c>
      <c r="E434">
        <v>84.349998474121094</v>
      </c>
      <c r="F434">
        <v>56.97076416015625</v>
      </c>
      <c r="G434">
        <f t="shared" si="61"/>
        <v>2.4784363698651979</v>
      </c>
      <c r="H434">
        <v>59294400</v>
      </c>
      <c r="I434">
        <f t="shared" si="68"/>
        <v>4.5393418620515935E-2</v>
      </c>
      <c r="J434">
        <f t="shared" si="69"/>
        <v>0.54154718672555457</v>
      </c>
      <c r="K434" s="7">
        <f t="shared" si="66"/>
        <v>11.930081566511445</v>
      </c>
      <c r="L434">
        <f t="shared" si="67"/>
        <v>92.266096738399767</v>
      </c>
      <c r="M434">
        <f t="shared" si="62"/>
        <v>81.849998474121094</v>
      </c>
      <c r="N434">
        <f t="shared" si="63"/>
        <v>86.800003051757813</v>
      </c>
      <c r="O434" s="5">
        <f t="shared" si="60"/>
        <v>-3.0349704859558086E-2</v>
      </c>
      <c r="P434" s="5">
        <f t="shared" si="64"/>
        <v>-2.4184954978431018E-2</v>
      </c>
      <c r="Q434">
        <f t="shared" si="65"/>
        <v>50.505003799280836</v>
      </c>
    </row>
    <row r="435" spans="1:17" x14ac:dyDescent="0.35">
      <c r="A435" s="2">
        <v>37525</v>
      </c>
      <c r="B435">
        <v>85.019996643066406</v>
      </c>
      <c r="C435">
        <v>85.970001220703125</v>
      </c>
      <c r="D435">
        <v>84.449996948242188</v>
      </c>
      <c r="E435">
        <v>85.730003356933594</v>
      </c>
      <c r="F435">
        <v>57.90283203125</v>
      </c>
      <c r="G435">
        <f t="shared" si="61"/>
        <v>1.6360461265875315</v>
      </c>
      <c r="H435">
        <v>53638000</v>
      </c>
      <c r="I435">
        <f t="shared" si="68"/>
        <v>4.2151031576193369E-2</v>
      </c>
      <c r="J435">
        <f t="shared" si="69"/>
        <v>0.61972568242998149</v>
      </c>
      <c r="K435" s="7">
        <f t="shared" si="66"/>
        <v>14.702503337545801</v>
      </c>
      <c r="L435">
        <f t="shared" si="67"/>
        <v>93.631588680456261</v>
      </c>
      <c r="M435">
        <f t="shared" si="62"/>
        <v>81.849998474121094</v>
      </c>
      <c r="N435">
        <f t="shared" si="63"/>
        <v>85.970001220703125</v>
      </c>
      <c r="O435" s="5">
        <f t="shared" si="60"/>
        <v>-1.1667019525037504E-4</v>
      </c>
      <c r="P435" s="5">
        <f t="shared" si="64"/>
        <v>-5.7506125185250646E-2</v>
      </c>
      <c r="Q435">
        <f t="shared" si="65"/>
        <v>94.174813015145816</v>
      </c>
    </row>
    <row r="436" spans="1:17" x14ac:dyDescent="0.35">
      <c r="A436" s="2">
        <v>37526</v>
      </c>
      <c r="B436">
        <v>85</v>
      </c>
      <c r="C436">
        <v>85.629997253417969</v>
      </c>
      <c r="D436">
        <v>82.75</v>
      </c>
      <c r="E436">
        <v>82.75</v>
      </c>
      <c r="F436">
        <v>55.890090942382813</v>
      </c>
      <c r="G436">
        <f t="shared" si="61"/>
        <v>-3.4760331742044426</v>
      </c>
      <c r="H436">
        <v>64648300</v>
      </c>
      <c r="I436">
        <f t="shared" si="68"/>
        <v>0.20914784026528063</v>
      </c>
      <c r="J436">
        <f t="shared" si="69"/>
        <v>0.57545956225641137</v>
      </c>
      <c r="K436" s="7">
        <f t="shared" si="66"/>
        <v>2.7514487432741612</v>
      </c>
      <c r="L436">
        <f t="shared" si="67"/>
        <v>73.343631529209503</v>
      </c>
      <c r="M436">
        <f t="shared" si="62"/>
        <v>81.849998474121094</v>
      </c>
      <c r="N436">
        <f t="shared" si="63"/>
        <v>85.970001220703125</v>
      </c>
      <c r="O436" s="5">
        <f t="shared" si="60"/>
        <v>4.8338552976302874E-3</v>
      </c>
      <c r="P436" s="5">
        <f t="shared" si="64"/>
        <v>-4.3746256756278322E-2</v>
      </c>
      <c r="Q436">
        <f t="shared" si="65"/>
        <v>21.844682667397507</v>
      </c>
    </row>
    <row r="437" spans="1:17" x14ac:dyDescent="0.35">
      <c r="A437" s="2">
        <v>37529</v>
      </c>
      <c r="B437">
        <v>82</v>
      </c>
      <c r="C437">
        <v>82.800003051757813</v>
      </c>
      <c r="D437">
        <v>80.900001525878906</v>
      </c>
      <c r="E437">
        <v>81.790000915527344</v>
      </c>
      <c r="F437">
        <v>55.241710662841797</v>
      </c>
      <c r="G437">
        <f t="shared" si="61"/>
        <v>-1.1601197395439955</v>
      </c>
      <c r="H437">
        <v>73096400</v>
      </c>
      <c r="I437">
        <f t="shared" si="68"/>
        <v>0.11134301313604662</v>
      </c>
      <c r="J437">
        <f t="shared" si="69"/>
        <v>0.53435530780952489</v>
      </c>
      <c r="K437" s="7">
        <f t="shared" si="66"/>
        <v>4.7991813115081809</v>
      </c>
      <c r="L437">
        <f t="shared" si="67"/>
        <v>82.756186670426203</v>
      </c>
      <c r="M437">
        <f t="shared" si="62"/>
        <v>80.900001525878906</v>
      </c>
      <c r="N437">
        <f t="shared" si="63"/>
        <v>85.970001220703125</v>
      </c>
      <c r="O437" s="5">
        <f t="shared" si="60"/>
        <v>6.3577043311621728E-3</v>
      </c>
      <c r="P437" s="5">
        <f t="shared" si="64"/>
        <v>-1.7361513058446909E-2</v>
      </c>
      <c r="Q437">
        <f t="shared" si="65"/>
        <v>17.55422964930365</v>
      </c>
    </row>
    <row r="438" spans="1:17" x14ac:dyDescent="0.35">
      <c r="A438" s="2">
        <v>37530</v>
      </c>
      <c r="B438">
        <v>82.430000305175781</v>
      </c>
      <c r="C438">
        <v>85.769996643066406</v>
      </c>
      <c r="D438">
        <v>81.470001220703125</v>
      </c>
      <c r="E438">
        <v>85.720001220703125</v>
      </c>
      <c r="F438">
        <v>57.896072387695313</v>
      </c>
      <c r="G438">
        <f t="shared" si="61"/>
        <v>4.8049887042239829</v>
      </c>
      <c r="H438">
        <v>67198100</v>
      </c>
      <c r="I438">
        <f t="shared" si="68"/>
        <v>0.10338994076918616</v>
      </c>
      <c r="J438">
        <f t="shared" si="69"/>
        <v>0.83940055041055761</v>
      </c>
      <c r="K438" s="7">
        <f t="shared" si="66"/>
        <v>8.1187835505630588</v>
      </c>
      <c r="L438">
        <f t="shared" si="67"/>
        <v>89.033624995537338</v>
      </c>
      <c r="M438">
        <f t="shared" si="62"/>
        <v>80.900001525878906</v>
      </c>
      <c r="N438">
        <f t="shared" si="63"/>
        <v>85.970001220703125</v>
      </c>
      <c r="O438" s="5">
        <f t="shared" si="60"/>
        <v>-5.7396151410191915E-2</v>
      </c>
      <c r="P438" s="5">
        <f t="shared" si="64"/>
        <v>-8.8894104503834809E-2</v>
      </c>
      <c r="Q438">
        <f t="shared" si="65"/>
        <v>95.069033233764969</v>
      </c>
    </row>
    <row r="439" spans="1:17" x14ac:dyDescent="0.35">
      <c r="A439" s="2">
        <v>37531</v>
      </c>
      <c r="B439">
        <v>84.69000244140625</v>
      </c>
      <c r="C439">
        <v>85.529998779296875</v>
      </c>
      <c r="D439">
        <v>82.599998474121094</v>
      </c>
      <c r="E439">
        <v>83.150001525878906</v>
      </c>
      <c r="F439">
        <v>56.160266876220703</v>
      </c>
      <c r="G439">
        <f t="shared" si="61"/>
        <v>-2.9981330590596298</v>
      </c>
      <c r="H439">
        <v>56749100</v>
      </c>
      <c r="I439">
        <f t="shared" si="68"/>
        <v>0.11814741636144355</v>
      </c>
      <c r="J439">
        <f t="shared" si="69"/>
        <v>0.7794433682383749</v>
      </c>
      <c r="K439" s="7">
        <f t="shared" si="66"/>
        <v>6.5972104362727304</v>
      </c>
      <c r="L439">
        <f t="shared" si="67"/>
        <v>86.837273912730922</v>
      </c>
      <c r="M439">
        <f t="shared" si="62"/>
        <v>80.900001525878906</v>
      </c>
      <c r="N439">
        <f t="shared" si="63"/>
        <v>85.970001220703125</v>
      </c>
      <c r="O439" s="5">
        <f t="shared" si="60"/>
        <v>-4.8346412491763878E-2</v>
      </c>
      <c r="P439" s="5">
        <f t="shared" si="64"/>
        <v>-3.030672551072212E-2</v>
      </c>
      <c r="Q439">
        <f t="shared" si="65"/>
        <v>44.378700896115333</v>
      </c>
    </row>
    <row r="440" spans="1:17" x14ac:dyDescent="0.35">
      <c r="A440" s="2">
        <v>37532</v>
      </c>
      <c r="B440">
        <v>83.139999389648438</v>
      </c>
      <c r="C440">
        <v>84.599998474121094</v>
      </c>
      <c r="D440">
        <v>81.949996948242188</v>
      </c>
      <c r="E440">
        <v>82.30999755859375</v>
      </c>
      <c r="F440">
        <v>55.592903137207031</v>
      </c>
      <c r="G440">
        <f t="shared" si="61"/>
        <v>-1.0102272421771639</v>
      </c>
      <c r="H440">
        <v>55547000</v>
      </c>
      <c r="I440">
        <f t="shared" si="68"/>
        <v>3.7549226465828735E-2</v>
      </c>
      <c r="J440">
        <f t="shared" si="69"/>
        <v>0.72376884193563384</v>
      </c>
      <c r="K440" s="7">
        <f t="shared" si="66"/>
        <v>19.275199785920805</v>
      </c>
      <c r="L440">
        <f t="shared" si="67"/>
        <v>95.067866109539381</v>
      </c>
      <c r="M440">
        <f t="shared" si="62"/>
        <v>80.900001525878906</v>
      </c>
      <c r="N440">
        <f t="shared" si="63"/>
        <v>85.769996643066406</v>
      </c>
      <c r="O440" s="5">
        <f t="shared" si="60"/>
        <v>-2.3569370301957559E-2</v>
      </c>
      <c r="P440" s="5">
        <f t="shared" si="64"/>
        <v>2.2476080165093764E-2</v>
      </c>
      <c r="Q440">
        <f t="shared" si="65"/>
        <v>28.952719639052514</v>
      </c>
    </row>
    <row r="441" spans="1:17" x14ac:dyDescent="0.35">
      <c r="A441" s="2">
        <v>37533</v>
      </c>
      <c r="B441">
        <v>82.800003051757813</v>
      </c>
      <c r="C441">
        <v>82.919998168945313</v>
      </c>
      <c r="D441">
        <v>79.580001831054688</v>
      </c>
      <c r="E441">
        <v>80.800003051757813</v>
      </c>
      <c r="F441">
        <v>54.573062896728523</v>
      </c>
      <c r="G441">
        <f t="shared" si="61"/>
        <v>-1.834521384551157</v>
      </c>
      <c r="H441">
        <v>68483700</v>
      </c>
      <c r="I441">
        <f t="shared" si="68"/>
        <v>9.6170102892527379E-2</v>
      </c>
      <c r="J441">
        <f t="shared" si="69"/>
        <v>0.67207106751166001</v>
      </c>
      <c r="K441" s="7">
        <f t="shared" si="66"/>
        <v>6.9883575799301898</v>
      </c>
      <c r="L441">
        <f t="shared" si="67"/>
        <v>87.481782206239956</v>
      </c>
      <c r="M441">
        <f t="shared" si="62"/>
        <v>79.580001831054688</v>
      </c>
      <c r="N441">
        <f t="shared" si="63"/>
        <v>85.769996643066406</v>
      </c>
      <c r="O441" s="5">
        <f t="shared" si="60"/>
        <v>-3.3415896975983836E-2</v>
      </c>
      <c r="P441" s="5">
        <f t="shared" si="64"/>
        <v>4.7400916547079688E-2</v>
      </c>
      <c r="Q441">
        <f t="shared" si="65"/>
        <v>19.709244640006901</v>
      </c>
    </row>
    <row r="442" spans="1:17" x14ac:dyDescent="0.35">
      <c r="A442" s="2">
        <v>37536</v>
      </c>
      <c r="B442">
        <v>80.05999755859375</v>
      </c>
      <c r="C442">
        <v>81.199996948242188</v>
      </c>
      <c r="D442">
        <v>78.550003051757813</v>
      </c>
      <c r="E442">
        <v>79.129997253417969</v>
      </c>
      <c r="F442">
        <v>53.445121765136719</v>
      </c>
      <c r="G442">
        <f t="shared" si="61"/>
        <v>-2.0668387812684772</v>
      </c>
      <c r="H442">
        <v>53188000</v>
      </c>
      <c r="I442">
        <f t="shared" si="68"/>
        <v>5.8330531690401526E-2</v>
      </c>
      <c r="J442">
        <f t="shared" si="69"/>
        <v>0.62406599126082718</v>
      </c>
      <c r="K442" s="7">
        <f t="shared" si="66"/>
        <v>10.698787979049387</v>
      </c>
      <c r="L442">
        <f t="shared" si="67"/>
        <v>91.452105963533697</v>
      </c>
      <c r="M442">
        <f t="shared" si="62"/>
        <v>78.550003051757813</v>
      </c>
      <c r="N442">
        <f t="shared" si="63"/>
        <v>85.769996643066406</v>
      </c>
      <c r="O442" s="5">
        <f t="shared" si="60"/>
        <v>1.8956148768666973E-2</v>
      </c>
      <c r="P442" s="5">
        <f t="shared" si="64"/>
        <v>0.12094022528745695</v>
      </c>
      <c r="Q442">
        <f t="shared" si="65"/>
        <v>8.0331678182976702</v>
      </c>
    </row>
    <row r="443" spans="1:17" x14ac:dyDescent="0.35">
      <c r="A443" s="2">
        <v>37537</v>
      </c>
      <c r="B443">
        <v>79.80999755859375</v>
      </c>
      <c r="C443">
        <v>81.30999755859375</v>
      </c>
      <c r="D443">
        <v>78.199996948242188</v>
      </c>
      <c r="E443">
        <v>80.370002746582031</v>
      </c>
      <c r="F443">
        <v>54.282634735107422</v>
      </c>
      <c r="G443">
        <f t="shared" si="61"/>
        <v>1.5670485734921482</v>
      </c>
      <c r="H443">
        <v>79531000</v>
      </c>
      <c r="I443">
        <f t="shared" si="68"/>
        <v>5.4164065141087132E-2</v>
      </c>
      <c r="J443">
        <f t="shared" si="69"/>
        <v>0.69142188999163579</v>
      </c>
      <c r="K443" s="7">
        <f t="shared" si="66"/>
        <v>12.765324910355467</v>
      </c>
      <c r="L443">
        <f t="shared" si="67"/>
        <v>92.735369440878841</v>
      </c>
      <c r="M443">
        <f t="shared" si="62"/>
        <v>78.199996948242188</v>
      </c>
      <c r="N443">
        <f t="shared" si="63"/>
        <v>85.529998779296875</v>
      </c>
      <c r="O443" s="5">
        <f t="shared" si="60"/>
        <v>4.7156909120405932E-2</v>
      </c>
      <c r="P443" s="5">
        <f t="shared" si="64"/>
        <v>7.6894364737826307E-2</v>
      </c>
      <c r="Q443">
        <f t="shared" si="65"/>
        <v>29.604437329691763</v>
      </c>
    </row>
    <row r="444" spans="1:17" x14ac:dyDescent="0.35">
      <c r="A444" s="2">
        <v>37538</v>
      </c>
      <c r="B444">
        <v>79.089996337890625</v>
      </c>
      <c r="C444">
        <v>79.699996948242188</v>
      </c>
      <c r="D444">
        <v>77.779998779296875</v>
      </c>
      <c r="E444">
        <v>78.099998474121094</v>
      </c>
      <c r="F444">
        <v>52.749454498291023</v>
      </c>
      <c r="G444">
        <f t="shared" si="61"/>
        <v>-2.8244421984388648</v>
      </c>
      <c r="H444">
        <v>79956400</v>
      </c>
      <c r="I444">
        <f t="shared" si="68"/>
        <v>0.15145066797176659</v>
      </c>
      <c r="J444">
        <f t="shared" si="69"/>
        <v>0.64203461213509028</v>
      </c>
      <c r="K444" s="7">
        <f t="shared" si="66"/>
        <v>4.2392326209797782</v>
      </c>
      <c r="L444">
        <f t="shared" si="67"/>
        <v>80.913235346801756</v>
      </c>
      <c r="M444">
        <f t="shared" si="62"/>
        <v>77.779998779296875</v>
      </c>
      <c r="N444">
        <f t="shared" si="63"/>
        <v>84.599998474121094</v>
      </c>
      <c r="O444" s="5">
        <f t="shared" si="60"/>
        <v>8.3610741445284784E-2</v>
      </c>
      <c r="P444" s="5">
        <f t="shared" si="64"/>
        <v>0.13021764875341454</v>
      </c>
      <c r="Q444">
        <f t="shared" si="65"/>
        <v>4.6920778466760114</v>
      </c>
    </row>
    <row r="445" spans="1:17" x14ac:dyDescent="0.35">
      <c r="A445" s="2">
        <v>37539</v>
      </c>
      <c r="B445">
        <v>77.94000244140625</v>
      </c>
      <c r="C445">
        <v>81.069999694824219</v>
      </c>
      <c r="D445">
        <v>77.069999694824219</v>
      </c>
      <c r="E445">
        <v>80.629997253417969</v>
      </c>
      <c r="F445">
        <v>54.458232879638672</v>
      </c>
      <c r="G445">
        <f t="shared" si="61"/>
        <v>3.2394351200086198</v>
      </c>
      <c r="H445">
        <v>76749000</v>
      </c>
      <c r="I445">
        <f t="shared" si="68"/>
        <v>0.14063276311664041</v>
      </c>
      <c r="J445">
        <f t="shared" si="69"/>
        <v>0.82756321984034231</v>
      </c>
      <c r="K445" s="7">
        <f t="shared" si="66"/>
        <v>5.8845691537324321</v>
      </c>
      <c r="L445">
        <f t="shared" si="67"/>
        <v>85.474762796770577</v>
      </c>
      <c r="M445">
        <f t="shared" si="62"/>
        <v>77.069999694824219</v>
      </c>
      <c r="N445">
        <f t="shared" si="63"/>
        <v>82.919998168945313</v>
      </c>
      <c r="O445" s="5">
        <f t="shared" si="60"/>
        <v>0.10008681594593662</v>
      </c>
      <c r="P445" s="5">
        <f t="shared" si="64"/>
        <v>9.9342706301418338E-2</v>
      </c>
      <c r="Q445">
        <f t="shared" si="65"/>
        <v>60.854674994229043</v>
      </c>
    </row>
    <row r="446" spans="1:17" x14ac:dyDescent="0.35">
      <c r="A446" s="2">
        <v>37540</v>
      </c>
      <c r="B446">
        <v>82.099998474121094</v>
      </c>
      <c r="C446">
        <v>84.730003356933594</v>
      </c>
      <c r="D446">
        <v>81.819999694824219</v>
      </c>
      <c r="E446">
        <v>84.160003662109375</v>
      </c>
      <c r="F446">
        <v>56.842437744140618</v>
      </c>
      <c r="G446">
        <f t="shared" si="61"/>
        <v>4.3780311657418132</v>
      </c>
      <c r="H446">
        <v>82308300</v>
      </c>
      <c r="I446">
        <f t="shared" si="68"/>
        <v>0.13058756575116609</v>
      </c>
      <c r="J446">
        <f t="shared" si="69"/>
        <v>1.0811680731190187</v>
      </c>
      <c r="K446" s="7">
        <f t="shared" si="66"/>
        <v>8.2792574231698204</v>
      </c>
      <c r="L446">
        <f t="shared" si="67"/>
        <v>89.22327558773128</v>
      </c>
      <c r="M446">
        <f t="shared" si="62"/>
        <v>77.069999694824219</v>
      </c>
      <c r="N446">
        <f t="shared" si="63"/>
        <v>84.730003356933594</v>
      </c>
      <c r="O446" s="5">
        <f t="shared" si="60"/>
        <v>2.8398280485394823E-2</v>
      </c>
      <c r="P446" s="5">
        <f t="shared" si="64"/>
        <v>7.1411528580312605E-2</v>
      </c>
      <c r="Q446">
        <f t="shared" si="65"/>
        <v>92.558754277837323</v>
      </c>
    </row>
    <row r="447" spans="1:17" x14ac:dyDescent="0.35">
      <c r="A447" s="2">
        <v>37543</v>
      </c>
      <c r="B447">
        <v>83.199996948242188</v>
      </c>
      <c r="C447">
        <v>84.849998474121094</v>
      </c>
      <c r="D447">
        <v>83.040000915527344</v>
      </c>
      <c r="E447">
        <v>84.629997253417969</v>
      </c>
      <c r="F447">
        <v>57.159862518310547</v>
      </c>
      <c r="G447">
        <f t="shared" si="61"/>
        <v>0.55845243685534074</v>
      </c>
      <c r="H447">
        <v>40631900</v>
      </c>
      <c r="I447">
        <f t="shared" si="68"/>
        <v>0.12125988248322565</v>
      </c>
      <c r="J447">
        <f t="shared" si="69"/>
        <v>1.0438312419573275</v>
      </c>
      <c r="K447" s="7">
        <f t="shared" si="66"/>
        <v>8.6082158466690313</v>
      </c>
      <c r="L447">
        <f t="shared" si="67"/>
        <v>89.592240474627985</v>
      </c>
      <c r="M447">
        <f t="shared" si="62"/>
        <v>77.069999694824219</v>
      </c>
      <c r="N447">
        <f t="shared" si="63"/>
        <v>84.849998474121094</v>
      </c>
      <c r="O447" s="5">
        <f t="shared" si="60"/>
        <v>4.3010746872042802E-2</v>
      </c>
      <c r="P447" s="5">
        <f t="shared" si="64"/>
        <v>5.7780923411892754E-2</v>
      </c>
      <c r="Q447">
        <f t="shared" si="65"/>
        <v>97.172220369898213</v>
      </c>
    </row>
    <row r="448" spans="1:17" x14ac:dyDescent="0.35">
      <c r="A448" s="2">
        <v>37544</v>
      </c>
      <c r="B448">
        <v>86.989997863769531</v>
      </c>
      <c r="C448">
        <v>88.720001220703125</v>
      </c>
      <c r="D448">
        <v>86.849998474121094</v>
      </c>
      <c r="E448">
        <v>88.699996948242188</v>
      </c>
      <c r="F448">
        <v>59.908763885498047</v>
      </c>
      <c r="G448">
        <f t="shared" si="61"/>
        <v>4.8091691207751319</v>
      </c>
      <c r="H448">
        <v>82320300</v>
      </c>
      <c r="I448">
        <f t="shared" si="68"/>
        <v>0.11259846230585238</v>
      </c>
      <c r="J448">
        <f t="shared" si="69"/>
        <v>1.3127839475871708</v>
      </c>
      <c r="K448" s="7">
        <f t="shared" si="66"/>
        <v>11.658986461300351</v>
      </c>
      <c r="L448">
        <f t="shared" si="67"/>
        <v>92.100473422125148</v>
      </c>
      <c r="M448">
        <f t="shared" si="62"/>
        <v>77.069999694824219</v>
      </c>
      <c r="N448">
        <f t="shared" si="63"/>
        <v>88.720001220703125</v>
      </c>
      <c r="O448" s="5">
        <f t="shared" si="60"/>
        <v>-6.7640992850044287E-4</v>
      </c>
      <c r="P448" s="5">
        <f t="shared" si="64"/>
        <v>1.6910936320271498E-2</v>
      </c>
      <c r="Q448">
        <f t="shared" si="65"/>
        <v>99.828289529263145</v>
      </c>
    </row>
    <row r="449" spans="1:17" x14ac:dyDescent="0.35">
      <c r="A449" s="2">
        <v>37545</v>
      </c>
      <c r="B449">
        <v>87.410003662109375</v>
      </c>
      <c r="C449">
        <v>87.800003051757813</v>
      </c>
      <c r="D449">
        <v>85.919998168945313</v>
      </c>
      <c r="E449">
        <v>86.550003051757813</v>
      </c>
      <c r="F449">
        <v>58.456661224365227</v>
      </c>
      <c r="G449">
        <f t="shared" si="61"/>
        <v>-2.4238939914946438</v>
      </c>
      <c r="H449">
        <v>62977800</v>
      </c>
      <c r="I449">
        <f t="shared" si="68"/>
        <v>6.8579570108468782E-2</v>
      </c>
      <c r="J449">
        <f t="shared" si="69"/>
        <v>1.2190136656166586</v>
      </c>
      <c r="K449" s="7">
        <f t="shared" si="66"/>
        <v>17.775172164080459</v>
      </c>
      <c r="L449">
        <f t="shared" si="67"/>
        <v>94.67381714926087</v>
      </c>
      <c r="M449">
        <f t="shared" si="62"/>
        <v>77.069999694824219</v>
      </c>
      <c r="N449">
        <f t="shared" si="63"/>
        <v>88.720001220703125</v>
      </c>
      <c r="O449" s="5">
        <f t="shared" si="60"/>
        <v>4.1825476482337094E-2</v>
      </c>
      <c r="P449" s="5">
        <f t="shared" si="64"/>
        <v>2.0912738241168547E-2</v>
      </c>
      <c r="Q449">
        <f t="shared" si="65"/>
        <v>81.373408714797563</v>
      </c>
    </row>
    <row r="450" spans="1:17" x14ac:dyDescent="0.35">
      <c r="A450" s="2">
        <v>37546</v>
      </c>
      <c r="B450">
        <v>88.870002746582031</v>
      </c>
      <c r="C450">
        <v>89.300003051757813</v>
      </c>
      <c r="D450">
        <v>87.849998474121094</v>
      </c>
      <c r="E450">
        <v>88.269996643066406</v>
      </c>
      <c r="F450">
        <v>59.618354797363281</v>
      </c>
      <c r="G450">
        <f t="shared" si="61"/>
        <v>1.9872831087943688</v>
      </c>
      <c r="H450">
        <v>68534100</v>
      </c>
      <c r="I450">
        <f t="shared" si="68"/>
        <v>6.3681029386435301E-2</v>
      </c>
      <c r="J450">
        <f t="shared" si="69"/>
        <v>1.2738900544150664</v>
      </c>
      <c r="K450" s="7">
        <f t="shared" si="66"/>
        <v>20.004231506446374</v>
      </c>
      <c r="L450">
        <f t="shared" si="67"/>
        <v>95.239054570060844</v>
      </c>
      <c r="M450">
        <f t="shared" si="62"/>
        <v>81.819999694824219</v>
      </c>
      <c r="N450">
        <f t="shared" si="63"/>
        <v>89.300003051757813</v>
      </c>
      <c r="O450" s="5">
        <f t="shared" si="60"/>
        <v>1.4161097173874055E-2</v>
      </c>
      <c r="P450" s="5">
        <f t="shared" si="64"/>
        <v>2.1864737493760656E-2</v>
      </c>
      <c r="Q450">
        <f t="shared" si="65"/>
        <v>86.229867026240825</v>
      </c>
    </row>
    <row r="451" spans="1:17" x14ac:dyDescent="0.35">
      <c r="A451" s="2">
        <v>37547</v>
      </c>
      <c r="B451">
        <v>87.650001525878906</v>
      </c>
      <c r="C451">
        <v>89.110000610351563</v>
      </c>
      <c r="D451">
        <v>86.930000305175781</v>
      </c>
      <c r="E451">
        <v>88.639999389648438</v>
      </c>
      <c r="F451">
        <v>59.868263244628913</v>
      </c>
      <c r="G451">
        <f t="shared" si="61"/>
        <v>0.41917158791587533</v>
      </c>
      <c r="H451">
        <v>47448700</v>
      </c>
      <c r="I451">
        <f t="shared" si="68"/>
        <v>5.913238443026135E-2</v>
      </c>
      <c r="J451">
        <f t="shared" si="69"/>
        <v>1.2128387353794101</v>
      </c>
      <c r="K451" s="7">
        <f t="shared" si="66"/>
        <v>20.510567044861677</v>
      </c>
      <c r="L451">
        <f t="shared" si="67"/>
        <v>95.351122088439439</v>
      </c>
      <c r="M451">
        <f t="shared" si="62"/>
        <v>83.040000915527344</v>
      </c>
      <c r="N451">
        <f t="shared" si="63"/>
        <v>89.300003051757813</v>
      </c>
      <c r="O451" s="5">
        <f t="shared" ref="O451:O514" si="70">(E454-E451)/E451</f>
        <v>1.7599250556582582E-2</v>
      </c>
      <c r="P451" s="5">
        <f t="shared" si="64"/>
        <v>1.0943154641045763E-2</v>
      </c>
      <c r="Q451">
        <f t="shared" si="65"/>
        <v>89.4568141073063</v>
      </c>
    </row>
    <row r="452" spans="1:17" x14ac:dyDescent="0.35">
      <c r="A452" s="2">
        <v>37550</v>
      </c>
      <c r="B452">
        <v>88.120002746582031</v>
      </c>
      <c r="C452">
        <v>90.5</v>
      </c>
      <c r="D452">
        <v>87.569999694824219</v>
      </c>
      <c r="E452">
        <v>90.169998168945313</v>
      </c>
      <c r="F452">
        <v>60.901641845703118</v>
      </c>
      <c r="G452">
        <f t="shared" ref="G452:G515" si="71">PRODUCT(((E452-E451)/E451),100)</f>
        <v>1.7260816672292887</v>
      </c>
      <c r="H452">
        <v>45859100</v>
      </c>
      <c r="I452">
        <f t="shared" si="68"/>
        <v>5.4908642685242683E-2</v>
      </c>
      <c r="J452">
        <f t="shared" si="69"/>
        <v>1.2494989447972584</v>
      </c>
      <c r="K452" s="7">
        <f t="shared" si="66"/>
        <v>22.755961242019108</v>
      </c>
      <c r="L452">
        <f t="shared" si="67"/>
        <v>95.790530259700802</v>
      </c>
      <c r="M452">
        <f t="shared" si="62"/>
        <v>85.919998168945313</v>
      </c>
      <c r="N452">
        <f t="shared" si="63"/>
        <v>90.5</v>
      </c>
      <c r="O452" s="5">
        <f t="shared" si="70"/>
        <v>-2.0073168407994002E-2</v>
      </c>
      <c r="P452" s="5">
        <f t="shared" si="64"/>
        <v>-1.7744244278715487E-2</v>
      </c>
      <c r="Q452">
        <f t="shared" si="65"/>
        <v>92.79472272659126</v>
      </c>
    </row>
    <row r="453" spans="1:17" x14ac:dyDescent="0.35">
      <c r="A453" s="2">
        <v>37551</v>
      </c>
      <c r="B453">
        <v>89.050003051757813</v>
      </c>
      <c r="C453">
        <v>90.010002136230469</v>
      </c>
      <c r="D453">
        <v>88.519996643066406</v>
      </c>
      <c r="E453">
        <v>89.519996643066406</v>
      </c>
      <c r="F453">
        <v>60.462642669677727</v>
      </c>
      <c r="G453">
        <f t="shared" si="71"/>
        <v>-0.72086230351368441</v>
      </c>
      <c r="H453">
        <v>40966800</v>
      </c>
      <c r="I453">
        <f t="shared" si="68"/>
        <v>5.0356775753782458E-4</v>
      </c>
      <c r="J453">
        <f t="shared" si="69"/>
        <v>1.1602490201688826</v>
      </c>
      <c r="K453" s="7">
        <f t="shared" si="66"/>
        <v>2304.0574039963881</v>
      </c>
      <c r="L453">
        <f t="shared" si="67"/>
        <v>99.956617132472871</v>
      </c>
      <c r="M453">
        <f t="shared" si="62"/>
        <v>85.919998168945313</v>
      </c>
      <c r="N453">
        <f t="shared" si="63"/>
        <v>90.5</v>
      </c>
      <c r="O453" s="5">
        <f t="shared" si="70"/>
        <v>7.5960716116542587E-3</v>
      </c>
      <c r="P453" s="5">
        <f t="shared" si="64"/>
        <v>-1.0053210597120313E-3</v>
      </c>
      <c r="Q453">
        <f t="shared" si="65"/>
        <v>78.602555346404358</v>
      </c>
    </row>
    <row r="454" spans="1:17" x14ac:dyDescent="0.35">
      <c r="A454" s="2">
        <v>37552</v>
      </c>
      <c r="B454">
        <v>88.769996643066406</v>
      </c>
      <c r="C454">
        <v>90.269996643066406</v>
      </c>
      <c r="D454">
        <v>87.680000305175781</v>
      </c>
      <c r="E454">
        <v>90.199996948242188</v>
      </c>
      <c r="F454">
        <v>60.921916961669922</v>
      </c>
      <c r="G454">
        <f t="shared" si="71"/>
        <v>0.75960716116542593</v>
      </c>
      <c r="H454">
        <v>54905800</v>
      </c>
      <c r="I454">
        <f t="shared" si="68"/>
        <v>4.6759863199940854E-4</v>
      </c>
      <c r="J454">
        <f t="shared" si="69"/>
        <v>1.1316317445257786</v>
      </c>
      <c r="K454" s="7">
        <f t="shared" si="66"/>
        <v>2420.0920770170474</v>
      </c>
      <c r="L454">
        <f t="shared" si="67"/>
        <v>99.958696325121508</v>
      </c>
      <c r="M454">
        <f t="shared" si="62"/>
        <v>86.930000305175781</v>
      </c>
      <c r="N454">
        <f t="shared" si="63"/>
        <v>90.5</v>
      </c>
      <c r="O454" s="5">
        <f t="shared" si="70"/>
        <v>-6.5409795770743958E-3</v>
      </c>
      <c r="P454" s="5">
        <f t="shared" si="64"/>
        <v>-1.8625281175339563E-2</v>
      </c>
      <c r="Q454">
        <f t="shared" si="65"/>
        <v>91.596552453694699</v>
      </c>
    </row>
    <row r="455" spans="1:17" x14ac:dyDescent="0.35">
      <c r="A455" s="2">
        <v>37553</v>
      </c>
      <c r="B455">
        <v>90.75</v>
      </c>
      <c r="C455">
        <v>90.900001525878906</v>
      </c>
      <c r="D455">
        <v>88.099998474121094</v>
      </c>
      <c r="E455">
        <v>88.360000610351563</v>
      </c>
      <c r="F455">
        <v>59.67913818359375</v>
      </c>
      <c r="G455">
        <f t="shared" si="71"/>
        <v>-2.0399073172324345</v>
      </c>
      <c r="H455">
        <v>54987400</v>
      </c>
      <c r="I455">
        <f t="shared" si="68"/>
        <v>0.14527346678688871</v>
      </c>
      <c r="J455">
        <f t="shared" si="69"/>
        <v>1.0508009056310803</v>
      </c>
      <c r="K455" s="7">
        <f t="shared" si="66"/>
        <v>7.2332610274426088</v>
      </c>
      <c r="L455">
        <f t="shared" si="67"/>
        <v>87.854144346124087</v>
      </c>
      <c r="M455">
        <f t="shared" ref="M455:M518" si="72">MIN(D451:D455)</f>
        <v>86.930000305175781</v>
      </c>
      <c r="N455">
        <f t="shared" ref="N455:N518" si="73">MAX(C451:C455)</f>
        <v>90.900001525878906</v>
      </c>
      <c r="O455" s="5">
        <f t="shared" si="70"/>
        <v>2.3766306362842464E-3</v>
      </c>
      <c r="P455" s="5">
        <f t="shared" ref="P455:P518" si="74">((E461-E455)/E455)</f>
        <v>2.1616070841120882E-2</v>
      </c>
      <c r="Q455">
        <f t="shared" ref="Q455:Q518" si="75">PRODUCT((E455-M455)/(N455-M455),100)</f>
        <v>36.020147745005346</v>
      </c>
    </row>
    <row r="456" spans="1:17" x14ac:dyDescent="0.35">
      <c r="A456" s="2">
        <v>37554</v>
      </c>
      <c r="B456">
        <v>88.209999084472656</v>
      </c>
      <c r="C456">
        <v>90.389999389648438</v>
      </c>
      <c r="D456">
        <v>87.94000244140625</v>
      </c>
      <c r="E456">
        <v>90.199996948242188</v>
      </c>
      <c r="F456">
        <v>60.921916961669922</v>
      </c>
      <c r="G456">
        <f t="shared" si="71"/>
        <v>2.0823860629026134</v>
      </c>
      <c r="H456">
        <v>43672100</v>
      </c>
      <c r="I456">
        <f t="shared" si="68"/>
        <v>0.13489679058782525</v>
      </c>
      <c r="J456">
        <f t="shared" si="69"/>
        <v>1.1244855597219041</v>
      </c>
      <c r="K456" s="7">
        <f t="shared" si="66"/>
        <v>8.3358955748454377</v>
      </c>
      <c r="L456">
        <f t="shared" si="67"/>
        <v>89.288654827134181</v>
      </c>
      <c r="M456">
        <f t="shared" si="72"/>
        <v>87.569999694824219</v>
      </c>
      <c r="N456">
        <f t="shared" si="73"/>
        <v>90.900001525878906</v>
      </c>
      <c r="O456" s="5">
        <f t="shared" si="70"/>
        <v>-8.5365484381140205E-3</v>
      </c>
      <c r="P456" s="5">
        <f t="shared" si="74"/>
        <v>1.0310425018189594E-2</v>
      </c>
      <c r="Q456">
        <f t="shared" si="75"/>
        <v>78.97885307123056</v>
      </c>
    </row>
    <row r="457" spans="1:17" x14ac:dyDescent="0.35">
      <c r="A457" s="2">
        <v>37557</v>
      </c>
      <c r="B457">
        <v>91.150001525878906</v>
      </c>
      <c r="C457">
        <v>91.290000915527344</v>
      </c>
      <c r="D457">
        <v>88.849998474121094</v>
      </c>
      <c r="E457">
        <v>89.610000610351563</v>
      </c>
      <c r="F457">
        <v>60.523406982421882</v>
      </c>
      <c r="G457">
        <f t="shared" si="71"/>
        <v>-0.65409795770743961</v>
      </c>
      <c r="H457">
        <v>39416100</v>
      </c>
      <c r="I457">
        <f t="shared" si="68"/>
        <v>7.8540022852449196E-2</v>
      </c>
      <c r="J457">
        <f t="shared" si="69"/>
        <v>1.044165162598911</v>
      </c>
      <c r="K457" s="7">
        <f t="shared" si="66"/>
        <v>13.294688805483963</v>
      </c>
      <c r="L457">
        <f t="shared" si="67"/>
        <v>93.00439475383078</v>
      </c>
      <c r="M457">
        <f t="shared" si="72"/>
        <v>87.680000305175781</v>
      </c>
      <c r="N457">
        <f t="shared" si="73"/>
        <v>91.290000915527344</v>
      </c>
      <c r="O457" s="5">
        <f t="shared" si="70"/>
        <v>-1.2163865192064749E-2</v>
      </c>
      <c r="P457" s="5">
        <f t="shared" si="74"/>
        <v>2.4997186123339579E-2</v>
      </c>
      <c r="Q457">
        <f t="shared" si="75"/>
        <v>53.462603292685507</v>
      </c>
    </row>
    <row r="458" spans="1:17" x14ac:dyDescent="0.35">
      <c r="A458" s="2">
        <v>37558</v>
      </c>
      <c r="B458">
        <v>89.080001831054688</v>
      </c>
      <c r="C458">
        <v>89.489997863769531</v>
      </c>
      <c r="D458">
        <v>87</v>
      </c>
      <c r="E458">
        <v>88.569999694824219</v>
      </c>
      <c r="F458">
        <v>59.820972442626953</v>
      </c>
      <c r="G458">
        <f t="shared" si="71"/>
        <v>-1.1605857699405093</v>
      </c>
      <c r="H458">
        <v>59508200</v>
      </c>
      <c r="I458">
        <f t="shared" si="68"/>
        <v>9.9689623470478363E-3</v>
      </c>
      <c r="J458">
        <f t="shared" si="69"/>
        <v>0.96958193669898873</v>
      </c>
      <c r="K458" s="7">
        <f t="shared" si="66"/>
        <v>97.260066087632111</v>
      </c>
      <c r="L458">
        <f t="shared" si="67"/>
        <v>98.982292563178049</v>
      </c>
      <c r="M458">
        <f t="shared" si="72"/>
        <v>87</v>
      </c>
      <c r="N458">
        <f t="shared" si="73"/>
        <v>91.290000915527344</v>
      </c>
      <c r="O458" s="5">
        <f t="shared" si="70"/>
        <v>1.9193823575699195E-2</v>
      </c>
      <c r="P458" s="5">
        <f t="shared" si="74"/>
        <v>5.0468569900698999E-2</v>
      </c>
      <c r="Q458">
        <f t="shared" si="75"/>
        <v>36.596721672988927</v>
      </c>
    </row>
    <row r="459" spans="1:17" x14ac:dyDescent="0.35">
      <c r="A459" s="2">
        <v>37559</v>
      </c>
      <c r="B459">
        <v>88.680000305175781</v>
      </c>
      <c r="C459">
        <v>89.959999084472656</v>
      </c>
      <c r="D459">
        <v>88.230003356933594</v>
      </c>
      <c r="E459">
        <v>89.430000305175781</v>
      </c>
      <c r="F459">
        <v>60.40185546875</v>
      </c>
      <c r="G459">
        <f t="shared" si="71"/>
        <v>0.97098409542144148</v>
      </c>
      <c r="H459">
        <v>41688600</v>
      </c>
      <c r="I459">
        <f t="shared" si="68"/>
        <v>9.2568936079729918E-3</v>
      </c>
      <c r="J459">
        <f t="shared" si="69"/>
        <v>0.96968209089344959</v>
      </c>
      <c r="K459" s="7">
        <f t="shared" si="66"/>
        <v>104.75242905009293</v>
      </c>
      <c r="L459">
        <f t="shared" si="67"/>
        <v>99.054395242754836</v>
      </c>
      <c r="M459">
        <f t="shared" si="72"/>
        <v>87</v>
      </c>
      <c r="N459">
        <f t="shared" si="73"/>
        <v>91.290000915527344</v>
      </c>
      <c r="O459" s="5">
        <f t="shared" si="70"/>
        <v>1.9009246812490502E-2</v>
      </c>
      <c r="P459" s="5">
        <f t="shared" si="74"/>
        <v>1.4871987325462565E-2</v>
      </c>
      <c r="Q459">
        <f t="shared" si="75"/>
        <v>56.643351668774088</v>
      </c>
    </row>
    <row r="460" spans="1:17" x14ac:dyDescent="0.35">
      <c r="A460" s="2">
        <v>37560</v>
      </c>
      <c r="B460">
        <v>89.660003662109375</v>
      </c>
      <c r="C460">
        <v>90.300003051757813</v>
      </c>
      <c r="D460">
        <v>88.19000244140625</v>
      </c>
      <c r="E460">
        <v>88.519996643066406</v>
      </c>
      <c r="F460">
        <v>59.787227630615227</v>
      </c>
      <c r="G460">
        <f t="shared" si="71"/>
        <v>-1.0175597215744483</v>
      </c>
      <c r="H460">
        <v>41620600</v>
      </c>
      <c r="I460">
        <f t="shared" si="68"/>
        <v>6.4087150333628523E-2</v>
      </c>
      <c r="J460">
        <f t="shared" si="69"/>
        <v>0.90041908440106033</v>
      </c>
      <c r="K460" s="7">
        <f t="shared" si="66"/>
        <v>14.049916086354402</v>
      </c>
      <c r="L460">
        <f t="shared" si="67"/>
        <v>93.355444679809949</v>
      </c>
      <c r="M460">
        <f t="shared" si="72"/>
        <v>87</v>
      </c>
      <c r="N460">
        <f t="shared" si="73"/>
        <v>91.290000915527344</v>
      </c>
      <c r="O460" s="5">
        <f t="shared" si="70"/>
        <v>3.7618639373451897E-2</v>
      </c>
      <c r="P460" s="5">
        <f t="shared" si="74"/>
        <v>1.276553237308568E-2</v>
      </c>
      <c r="Q460">
        <f t="shared" si="75"/>
        <v>35.431149619686323</v>
      </c>
    </row>
    <row r="461" spans="1:17" x14ac:dyDescent="0.35">
      <c r="A461" s="2">
        <v>37561</v>
      </c>
      <c r="B461">
        <v>88.349998474121094</v>
      </c>
      <c r="C461">
        <v>90.819999694824219</v>
      </c>
      <c r="D461">
        <v>88.050003051757813</v>
      </c>
      <c r="E461">
        <v>90.269996643066406</v>
      </c>
      <c r="F461">
        <v>60.969165802001953</v>
      </c>
      <c r="G461">
        <f t="shared" si="71"/>
        <v>1.9769544355682869</v>
      </c>
      <c r="H461">
        <v>51878900</v>
      </c>
      <c r="I461">
        <f t="shared" si="68"/>
        <v>5.9509496738369347E-2</v>
      </c>
      <c r="J461">
        <f t="shared" si="69"/>
        <v>0.97731446662729071</v>
      </c>
      <c r="K461" s="7">
        <f t="shared" si="66"/>
        <v>16.422831988043974</v>
      </c>
      <c r="L461">
        <f t="shared" si="67"/>
        <v>94.260404963520131</v>
      </c>
      <c r="M461">
        <f t="shared" si="72"/>
        <v>87</v>
      </c>
      <c r="N461">
        <f t="shared" si="73"/>
        <v>91.290000915527344</v>
      </c>
      <c r="O461" s="5">
        <f t="shared" si="70"/>
        <v>3.0685769086861932E-2</v>
      </c>
      <c r="P461" s="5">
        <f t="shared" si="74"/>
        <v>-2.2266473707577391E-2</v>
      </c>
      <c r="Q461">
        <f t="shared" si="75"/>
        <v>76.223681706707652</v>
      </c>
    </row>
    <row r="462" spans="1:17" x14ac:dyDescent="0.35">
      <c r="A462" s="2">
        <v>37564</v>
      </c>
      <c r="B462">
        <v>91.800003051757813</v>
      </c>
      <c r="C462">
        <v>92.94000244140625</v>
      </c>
      <c r="D462">
        <v>90.900001525878906</v>
      </c>
      <c r="E462">
        <v>91.129997253417969</v>
      </c>
      <c r="F462">
        <v>61.550067901611328</v>
      </c>
      <c r="G462">
        <f t="shared" si="71"/>
        <v>0.95269817473469331</v>
      </c>
      <c r="H462">
        <v>49080600</v>
      </c>
      <c r="I462">
        <f t="shared" si="68"/>
        <v>5.5258818399914388E-2</v>
      </c>
      <c r="J462">
        <f t="shared" si="69"/>
        <v>0.97555616006353385</v>
      </c>
      <c r="K462" s="7">
        <f t="shared" si="66"/>
        <v>17.654307281840925</v>
      </c>
      <c r="L462">
        <f t="shared" si="67"/>
        <v>94.639307775457027</v>
      </c>
      <c r="M462">
        <f t="shared" si="72"/>
        <v>87</v>
      </c>
      <c r="N462">
        <f t="shared" si="73"/>
        <v>92.94000244140625</v>
      </c>
      <c r="O462" s="5">
        <f t="shared" si="70"/>
        <v>-4.0600804163156362E-3</v>
      </c>
      <c r="P462" s="5">
        <f t="shared" si="74"/>
        <v>-2.381211713318606E-2</v>
      </c>
      <c r="Q462">
        <f t="shared" si="75"/>
        <v>69.528544712857453</v>
      </c>
    </row>
    <row r="463" spans="1:17" x14ac:dyDescent="0.35">
      <c r="A463" s="2">
        <v>37565</v>
      </c>
      <c r="B463">
        <v>90.839996337890625</v>
      </c>
      <c r="C463">
        <v>92.069999694824219</v>
      </c>
      <c r="D463">
        <v>90.839996337890625</v>
      </c>
      <c r="E463">
        <v>91.849998474121094</v>
      </c>
      <c r="F463">
        <v>62.036296844482422</v>
      </c>
      <c r="G463">
        <f t="shared" si="71"/>
        <v>0.79008146867481699</v>
      </c>
      <c r="H463">
        <v>37270800</v>
      </c>
      <c r="I463">
        <f t="shared" si="68"/>
        <v>5.1311759942777646E-2</v>
      </c>
      <c r="J463">
        <f t="shared" si="69"/>
        <v>0.96230796782148265</v>
      </c>
      <c r="K463" s="7">
        <f t="shared" si="66"/>
        <v>18.754140744629275</v>
      </c>
      <c r="L463">
        <f t="shared" si="67"/>
        <v>94.937770197512236</v>
      </c>
      <c r="M463">
        <f t="shared" si="72"/>
        <v>88.050003051757813</v>
      </c>
      <c r="N463">
        <f t="shared" si="73"/>
        <v>92.94000244140625</v>
      </c>
      <c r="O463" s="5">
        <f t="shared" si="70"/>
        <v>-2.3952062980839794E-2</v>
      </c>
      <c r="P463" s="5">
        <f t="shared" si="74"/>
        <v>-3.048443624255677E-2</v>
      </c>
      <c r="Q463">
        <f t="shared" si="75"/>
        <v>77.709527539153314</v>
      </c>
    </row>
    <row r="464" spans="1:17" x14ac:dyDescent="0.35">
      <c r="A464" s="2">
        <v>37566</v>
      </c>
      <c r="B464">
        <v>92.480003356933594</v>
      </c>
      <c r="C464">
        <v>93.069999694824219</v>
      </c>
      <c r="D464">
        <v>90.790000915527344</v>
      </c>
      <c r="E464">
        <v>93.040000915527344</v>
      </c>
      <c r="F464">
        <v>62.840065002441413</v>
      </c>
      <c r="G464">
        <f t="shared" si="71"/>
        <v>1.2955933164675395</v>
      </c>
      <c r="H464">
        <v>65013100</v>
      </c>
      <c r="I464">
        <f t="shared" si="68"/>
        <v>4.7646634232579248E-2</v>
      </c>
      <c r="J464">
        <f t="shared" si="69"/>
        <v>0.98611406415334379</v>
      </c>
      <c r="K464" s="7">
        <f t="shared" ref="K464:K527" si="76">J464/I464</f>
        <v>20.696405528663146</v>
      </c>
      <c r="L464">
        <f t="shared" ref="L464:L527" si="77">(100-(100/(SUM(1,K464))))</f>
        <v>95.390941606991547</v>
      </c>
      <c r="M464">
        <f t="shared" si="72"/>
        <v>88.050003051757813</v>
      </c>
      <c r="N464">
        <f t="shared" si="73"/>
        <v>93.069999694824219</v>
      </c>
      <c r="O464" s="5">
        <f t="shared" si="70"/>
        <v>-5.1375738738832562E-2</v>
      </c>
      <c r="P464" s="5">
        <f t="shared" si="74"/>
        <v>-2.4828004469723056E-2</v>
      </c>
      <c r="Q464">
        <f t="shared" si="75"/>
        <v>99.402414355429713</v>
      </c>
    </row>
    <row r="465" spans="1:17" x14ac:dyDescent="0.35">
      <c r="A465" s="2">
        <v>37567</v>
      </c>
      <c r="B465">
        <v>92.019996643066406</v>
      </c>
      <c r="C465">
        <v>92.220001220703125</v>
      </c>
      <c r="D465">
        <v>90.220001220703125</v>
      </c>
      <c r="E465">
        <v>90.760002136230469</v>
      </c>
      <c r="F465">
        <v>61.300132751464837</v>
      </c>
      <c r="G465">
        <f t="shared" si="71"/>
        <v>-2.4505575632645642</v>
      </c>
      <c r="H465">
        <v>51572000</v>
      </c>
      <c r="I465">
        <f t="shared" ref="I465:I528" si="78">ABS(IF(G465&lt;0,(SUM(PRODUCT(I464,13),G465))/14,(SUM(PRODUCT(I464,13),0))/14))</f>
        <v>0.13079652273150241</v>
      </c>
      <c r="J465">
        <f t="shared" ref="J465:J528" si="79">IF(G465&gt;0,(SUM(PRODUCT(J464,13),G465))/14,(SUM(PRODUCT(J464,13),0))/14)</f>
        <v>0.9156773452852478</v>
      </c>
      <c r="K465" s="7">
        <f t="shared" si="76"/>
        <v>7.0007774378294414</v>
      </c>
      <c r="L465">
        <f t="shared" si="77"/>
        <v>87.501214628571233</v>
      </c>
      <c r="M465">
        <f t="shared" si="72"/>
        <v>88.050003051757813</v>
      </c>
      <c r="N465">
        <f t="shared" si="73"/>
        <v>93.069999694824219</v>
      </c>
      <c r="O465" s="5">
        <f t="shared" si="70"/>
        <v>-1.9832558499238616E-2</v>
      </c>
      <c r="P465" s="5">
        <f t="shared" si="74"/>
        <v>7.051557675018567E-3</v>
      </c>
      <c r="Q465">
        <f t="shared" si="75"/>
        <v>53.984081607219657</v>
      </c>
    </row>
    <row r="466" spans="1:17" x14ac:dyDescent="0.35">
      <c r="A466" s="2">
        <v>37568</v>
      </c>
      <c r="B466">
        <v>90.529998779296875</v>
      </c>
      <c r="C466">
        <v>91.569999694824219</v>
      </c>
      <c r="D466">
        <v>89.519996643066406</v>
      </c>
      <c r="E466">
        <v>89.650001525878906</v>
      </c>
      <c r="F466">
        <v>60.550399780273438</v>
      </c>
      <c r="G466">
        <f t="shared" si="71"/>
        <v>-1.223006373099744</v>
      </c>
      <c r="H466">
        <v>37905400</v>
      </c>
      <c r="I466">
        <f t="shared" si="78"/>
        <v>3.4096315886413375E-2</v>
      </c>
      <c r="J466">
        <f t="shared" si="79"/>
        <v>0.85027182062201578</v>
      </c>
      <c r="K466" s="7">
        <f t="shared" si="76"/>
        <v>24.937351690856143</v>
      </c>
      <c r="L466">
        <f t="shared" si="77"/>
        <v>96.144556268045918</v>
      </c>
      <c r="M466">
        <f t="shared" si="72"/>
        <v>89.519996643066406</v>
      </c>
      <c r="N466">
        <f t="shared" si="73"/>
        <v>93.069999694824219</v>
      </c>
      <c r="O466" s="5">
        <f t="shared" si="70"/>
        <v>-6.692676674945673E-3</v>
      </c>
      <c r="P466" s="5">
        <f t="shared" si="74"/>
        <v>9.258246703042098E-3</v>
      </c>
      <c r="Q466">
        <f t="shared" si="75"/>
        <v>3.6621062268700602</v>
      </c>
    </row>
    <row r="467" spans="1:17" x14ac:dyDescent="0.35">
      <c r="A467" s="2">
        <v>37571</v>
      </c>
      <c r="B467">
        <v>89.510002136230469</v>
      </c>
      <c r="C467">
        <v>89.55999755859375</v>
      </c>
      <c r="D467">
        <v>87.800003051757813</v>
      </c>
      <c r="E467">
        <v>88.260002136230469</v>
      </c>
      <c r="F467">
        <v>59.611648559570313</v>
      </c>
      <c r="G467">
        <f t="shared" si="71"/>
        <v>-1.5504733586057908</v>
      </c>
      <c r="H467">
        <v>33505100</v>
      </c>
      <c r="I467">
        <f t="shared" si="78"/>
        <v>7.9087232291601209E-2</v>
      </c>
      <c r="J467">
        <f t="shared" si="79"/>
        <v>0.78953811914901462</v>
      </c>
      <c r="K467" s="7">
        <f t="shared" si="76"/>
        <v>9.9831299727106622</v>
      </c>
      <c r="L467">
        <f t="shared" si="77"/>
        <v>90.895127322678874</v>
      </c>
      <c r="M467">
        <f t="shared" si="72"/>
        <v>87.800003051757813</v>
      </c>
      <c r="N467">
        <f t="shared" si="73"/>
        <v>93.069999694824219</v>
      </c>
      <c r="O467" s="5">
        <f t="shared" si="70"/>
        <v>2.798551054746912E-2</v>
      </c>
      <c r="P467" s="5">
        <f t="shared" si="74"/>
        <v>2.3793320001054597E-2</v>
      </c>
      <c r="Q467">
        <f t="shared" si="75"/>
        <v>8.7286409390386375</v>
      </c>
    </row>
    <row r="468" spans="1:17" x14ac:dyDescent="0.35">
      <c r="A468" s="2">
        <v>37572</v>
      </c>
      <c r="B468">
        <v>88.660003662109375</v>
      </c>
      <c r="C468">
        <v>89.930000305175781</v>
      </c>
      <c r="D468">
        <v>88.370002746582031</v>
      </c>
      <c r="E468">
        <v>88.959999084472656</v>
      </c>
      <c r="F468">
        <v>60.084388732910163</v>
      </c>
      <c r="G468">
        <f t="shared" si="71"/>
        <v>0.79310778529297232</v>
      </c>
      <c r="H468">
        <v>37724500</v>
      </c>
      <c r="I468">
        <f t="shared" si="78"/>
        <v>7.3438144270772554E-2</v>
      </c>
      <c r="J468">
        <f t="shared" si="79"/>
        <v>0.78979309530215447</v>
      </c>
      <c r="K468" s="7">
        <f t="shared" si="76"/>
        <v>10.754535032776992</v>
      </c>
      <c r="L468">
        <f t="shared" si="77"/>
        <v>91.492645202795813</v>
      </c>
      <c r="M468">
        <f t="shared" si="72"/>
        <v>87.800003051757813</v>
      </c>
      <c r="N468">
        <f t="shared" si="73"/>
        <v>93.069999694824219</v>
      </c>
      <c r="O468" s="5">
        <f t="shared" si="70"/>
        <v>2.7428085280096808E-2</v>
      </c>
      <c r="P468" s="5">
        <f t="shared" si="74"/>
        <v>3.8331876092662497E-2</v>
      </c>
      <c r="Q468">
        <f t="shared" si="75"/>
        <v>22.011323939665495</v>
      </c>
    </row>
    <row r="469" spans="1:17" x14ac:dyDescent="0.35">
      <c r="A469" s="2">
        <v>37573</v>
      </c>
      <c r="B469">
        <v>88.319999694824219</v>
      </c>
      <c r="C469">
        <v>89.739997863769531</v>
      </c>
      <c r="D469">
        <v>87.449996948242188</v>
      </c>
      <c r="E469">
        <v>89.050003051757813</v>
      </c>
      <c r="F469">
        <v>60.14520263671875</v>
      </c>
      <c r="G469">
        <f t="shared" si="71"/>
        <v>0.10117352541752196</v>
      </c>
      <c r="H469">
        <v>63891500</v>
      </c>
      <c r="I469">
        <f t="shared" si="78"/>
        <v>6.8192562537145937E-2</v>
      </c>
      <c r="J469">
        <f t="shared" si="79"/>
        <v>0.7406059831675379</v>
      </c>
      <c r="K469" s="7">
        <f t="shared" si="76"/>
        <v>10.860509645228746</v>
      </c>
      <c r="L469">
        <f t="shared" si="77"/>
        <v>91.568659105620469</v>
      </c>
      <c r="M469">
        <f t="shared" si="72"/>
        <v>87.449996948242188</v>
      </c>
      <c r="N469">
        <f t="shared" si="73"/>
        <v>92.220001220703125</v>
      </c>
      <c r="O469" s="5">
        <f t="shared" si="70"/>
        <v>1.6058397037276167E-2</v>
      </c>
      <c r="P469" s="5">
        <f t="shared" si="74"/>
        <v>5.6597339847405261E-2</v>
      </c>
      <c r="Q469">
        <f t="shared" si="75"/>
        <v>33.543074851170957</v>
      </c>
    </row>
    <row r="470" spans="1:17" x14ac:dyDescent="0.35">
      <c r="A470" s="2">
        <v>37574</v>
      </c>
      <c r="B470">
        <v>90.069999694824219</v>
      </c>
      <c r="C470">
        <v>91</v>
      </c>
      <c r="D470">
        <v>89.75</v>
      </c>
      <c r="E470">
        <v>90.730003356933594</v>
      </c>
      <c r="F470">
        <v>61.279861450195313</v>
      </c>
      <c r="G470">
        <f t="shared" si="71"/>
        <v>1.8865808507601378</v>
      </c>
      <c r="H470">
        <v>31896800</v>
      </c>
      <c r="I470">
        <f t="shared" si="78"/>
        <v>6.3321665213064079E-2</v>
      </c>
      <c r="J470">
        <f t="shared" si="79"/>
        <v>0.82246133085272366</v>
      </c>
      <c r="K470" s="7">
        <f t="shared" si="76"/>
        <v>12.988624479241258</v>
      </c>
      <c r="L470">
        <f t="shared" si="77"/>
        <v>92.85133430035259</v>
      </c>
      <c r="M470">
        <f t="shared" si="72"/>
        <v>87.449996948242188</v>
      </c>
      <c r="N470">
        <f t="shared" si="73"/>
        <v>91.569999694824219</v>
      </c>
      <c r="O470" s="5">
        <f t="shared" si="70"/>
        <v>-4.0780638475944198E-3</v>
      </c>
      <c r="P470" s="5">
        <f t="shared" si="74"/>
        <v>2.9648349085023472E-2</v>
      </c>
      <c r="Q470">
        <f t="shared" si="75"/>
        <v>79.611752963332634</v>
      </c>
    </row>
    <row r="471" spans="1:17" x14ac:dyDescent="0.35">
      <c r="A471" s="2">
        <v>37575</v>
      </c>
      <c r="B471">
        <v>90</v>
      </c>
      <c r="C471">
        <v>91.550003051757813</v>
      </c>
      <c r="D471">
        <v>89.949996948242188</v>
      </c>
      <c r="E471">
        <v>91.400001525878906</v>
      </c>
      <c r="F471">
        <v>61.732376098632813</v>
      </c>
      <c r="G471">
        <f t="shared" si="71"/>
        <v>0.73845271041104976</v>
      </c>
      <c r="H471">
        <v>39152100</v>
      </c>
      <c r="I471">
        <f t="shared" si="78"/>
        <v>5.8798689126416649E-2</v>
      </c>
      <c r="J471">
        <f t="shared" si="79"/>
        <v>0.81646071510688978</v>
      </c>
      <c r="K471" s="7">
        <f t="shared" si="76"/>
        <v>13.88569587582993</v>
      </c>
      <c r="L471">
        <f t="shared" si="77"/>
        <v>93.282141403790789</v>
      </c>
      <c r="M471">
        <f t="shared" si="72"/>
        <v>87.449996948242188</v>
      </c>
      <c r="N471">
        <f t="shared" si="73"/>
        <v>91.550003051757813</v>
      </c>
      <c r="O471" s="5">
        <f t="shared" si="70"/>
        <v>1.0612704644523225E-2</v>
      </c>
      <c r="P471" s="5">
        <f t="shared" si="74"/>
        <v>2.2757131250875941E-2</v>
      </c>
      <c r="Q471">
        <f t="shared" si="75"/>
        <v>96.34143164444842</v>
      </c>
    </row>
    <row r="472" spans="1:17" x14ac:dyDescent="0.35">
      <c r="A472" s="2">
        <v>37578</v>
      </c>
      <c r="B472">
        <v>92.150001525878906</v>
      </c>
      <c r="C472">
        <v>92.150001525878906</v>
      </c>
      <c r="D472">
        <v>90.349998474121094</v>
      </c>
      <c r="E472">
        <v>90.480003356933594</v>
      </c>
      <c r="F472">
        <v>61.111034393310547</v>
      </c>
      <c r="G472">
        <f t="shared" si="71"/>
        <v>-1.0065625312761348</v>
      </c>
      <c r="H472">
        <v>28934800</v>
      </c>
      <c r="I472">
        <f t="shared" si="78"/>
        <v>1.7298540902337029E-2</v>
      </c>
      <c r="J472">
        <f t="shared" si="79"/>
        <v>0.7581420925992548</v>
      </c>
      <c r="K472" s="7">
        <f t="shared" si="76"/>
        <v>43.826938750471719</v>
      </c>
      <c r="L472">
        <f t="shared" si="77"/>
        <v>97.769198549188289</v>
      </c>
      <c r="M472">
        <f t="shared" si="72"/>
        <v>87.449996948242188</v>
      </c>
      <c r="N472">
        <f t="shared" si="73"/>
        <v>92.150001525878906</v>
      </c>
      <c r="O472" s="5">
        <f t="shared" si="70"/>
        <v>3.9898241014824115E-2</v>
      </c>
      <c r="P472" s="5">
        <f t="shared" si="74"/>
        <v>1.34835714638057E-2</v>
      </c>
      <c r="Q472">
        <f t="shared" si="75"/>
        <v>64.4681586717724</v>
      </c>
    </row>
    <row r="473" spans="1:17" x14ac:dyDescent="0.35">
      <c r="A473" s="2">
        <v>37579</v>
      </c>
      <c r="B473">
        <v>90.019996643066406</v>
      </c>
      <c r="C473">
        <v>91.099998474121094</v>
      </c>
      <c r="D473">
        <v>89.760002136230469</v>
      </c>
      <c r="E473">
        <v>90.360000610351563</v>
      </c>
      <c r="F473">
        <v>61.029949188232422</v>
      </c>
      <c r="G473">
        <f t="shared" si="71"/>
        <v>-0.13262902534235516</v>
      </c>
      <c r="H473">
        <v>32806600</v>
      </c>
      <c r="I473">
        <f t="shared" si="78"/>
        <v>6.5894290277161583E-3</v>
      </c>
      <c r="J473">
        <f t="shared" si="79"/>
        <v>0.7039890859850223</v>
      </c>
      <c r="K473" s="7">
        <f t="shared" si="76"/>
        <v>106.83612844511038</v>
      </c>
      <c r="L473">
        <f t="shared" si="77"/>
        <v>99.072667004631001</v>
      </c>
      <c r="M473">
        <f t="shared" si="72"/>
        <v>87.449996948242188</v>
      </c>
      <c r="N473">
        <f t="shared" si="73"/>
        <v>92.150001525878906</v>
      </c>
      <c r="O473" s="5">
        <f t="shared" si="70"/>
        <v>3.3864514585264391E-2</v>
      </c>
      <c r="P473" s="5">
        <f t="shared" si="74"/>
        <v>4.3382006888745425E-2</v>
      </c>
      <c r="Q473">
        <f t="shared" si="75"/>
        <v>61.914911231269457</v>
      </c>
    </row>
    <row r="474" spans="1:17" x14ac:dyDescent="0.35">
      <c r="A474" s="2">
        <v>37580</v>
      </c>
      <c r="B474">
        <v>89.980003356933594</v>
      </c>
      <c r="C474">
        <v>92.419998168945313</v>
      </c>
      <c r="D474">
        <v>89.949996948242188</v>
      </c>
      <c r="E474">
        <v>92.370002746582031</v>
      </c>
      <c r="F474">
        <v>62.387538909912109</v>
      </c>
      <c r="G474">
        <f t="shared" si="71"/>
        <v>2.2244379400769998</v>
      </c>
      <c r="H474">
        <v>36688400</v>
      </c>
      <c r="I474">
        <f t="shared" si="78"/>
        <v>6.1187555257364327E-3</v>
      </c>
      <c r="J474">
        <f t="shared" si="79"/>
        <v>0.81259257556302067</v>
      </c>
      <c r="K474" s="7">
        <f t="shared" si="76"/>
        <v>132.80356963848786</v>
      </c>
      <c r="L474">
        <f t="shared" si="77"/>
        <v>99.252635783408607</v>
      </c>
      <c r="M474">
        <f t="shared" si="72"/>
        <v>89.75</v>
      </c>
      <c r="N474">
        <f t="shared" si="73"/>
        <v>92.419998168945313</v>
      </c>
      <c r="O474" s="5">
        <f t="shared" si="70"/>
        <v>1.2016894850559436E-2</v>
      </c>
      <c r="P474" s="5">
        <f t="shared" si="74"/>
        <v>1.7429907572576502E-2</v>
      </c>
      <c r="Q474">
        <f t="shared" si="75"/>
        <v>98.127510986907154</v>
      </c>
    </row>
    <row r="475" spans="1:17" x14ac:dyDescent="0.35">
      <c r="A475" s="2">
        <v>37581</v>
      </c>
      <c r="B475">
        <v>92.599998474121094</v>
      </c>
      <c r="C475">
        <v>94.19000244140625</v>
      </c>
      <c r="D475">
        <v>92.430000305175781</v>
      </c>
      <c r="E475">
        <v>94.089996337890625</v>
      </c>
      <c r="F475">
        <v>63.549247741699219</v>
      </c>
      <c r="G475">
        <f t="shared" si="71"/>
        <v>1.8620694383082486</v>
      </c>
      <c r="H475">
        <v>55128200</v>
      </c>
      <c r="I475">
        <f t="shared" si="78"/>
        <v>5.6817015596124015E-3</v>
      </c>
      <c r="J475">
        <f t="shared" si="79"/>
        <v>0.88755520861625126</v>
      </c>
      <c r="K475" s="7">
        <f t="shared" si="76"/>
        <v>156.21292306609627</v>
      </c>
      <c r="L475">
        <f t="shared" si="77"/>
        <v>99.36391997521757</v>
      </c>
      <c r="M475">
        <f t="shared" si="72"/>
        <v>89.760002136230469</v>
      </c>
      <c r="N475">
        <f t="shared" si="73"/>
        <v>94.19000244140625</v>
      </c>
      <c r="O475" s="5">
        <f t="shared" si="70"/>
        <v>-2.5401206107667471E-2</v>
      </c>
      <c r="P475" s="5">
        <f t="shared" si="74"/>
        <v>4.2513462731675261E-4</v>
      </c>
      <c r="Q475">
        <f t="shared" si="75"/>
        <v>97.742526035522332</v>
      </c>
    </row>
    <row r="476" spans="1:17" x14ac:dyDescent="0.35">
      <c r="A476" s="2">
        <v>37582</v>
      </c>
      <c r="B476">
        <v>93.480003356933594</v>
      </c>
      <c r="C476">
        <v>94.269996643066406</v>
      </c>
      <c r="D476">
        <v>93.269996643066406</v>
      </c>
      <c r="E476">
        <v>93.419998168945313</v>
      </c>
      <c r="F476">
        <v>63.096725463867188</v>
      </c>
      <c r="G476">
        <f t="shared" si="71"/>
        <v>-0.71208225637426248</v>
      </c>
      <c r="H476">
        <v>32513800</v>
      </c>
      <c r="I476">
        <f t="shared" si="78"/>
        <v>4.5587152578521521E-2</v>
      </c>
      <c r="J476">
        <f t="shared" si="79"/>
        <v>0.82415840800080475</v>
      </c>
      <c r="K476" s="7">
        <f t="shared" si="76"/>
        <v>18.078742833986709</v>
      </c>
      <c r="L476">
        <f t="shared" si="77"/>
        <v>94.758564499236243</v>
      </c>
      <c r="M476">
        <f t="shared" si="72"/>
        <v>89.760002136230469</v>
      </c>
      <c r="N476">
        <f t="shared" si="73"/>
        <v>94.269996643066406</v>
      </c>
      <c r="O476" s="5">
        <f t="shared" si="70"/>
        <v>9.2057442432860598E-3</v>
      </c>
      <c r="P476" s="5">
        <f t="shared" si="74"/>
        <v>-5.8873413952400481E-3</v>
      </c>
      <c r="Q476">
        <f t="shared" si="75"/>
        <v>81.153004225776215</v>
      </c>
    </row>
    <row r="477" spans="1:17" x14ac:dyDescent="0.35">
      <c r="A477" s="2">
        <v>37585</v>
      </c>
      <c r="B477">
        <v>93.430000305175781</v>
      </c>
      <c r="C477">
        <v>94.260002136230469</v>
      </c>
      <c r="D477">
        <v>92.769996643066406</v>
      </c>
      <c r="E477">
        <v>93.480003356933594</v>
      </c>
      <c r="F477">
        <v>63.137260437011719</v>
      </c>
      <c r="G477">
        <f t="shared" si="71"/>
        <v>6.42316304478672E-2</v>
      </c>
      <c r="H477">
        <v>33846400</v>
      </c>
      <c r="I477">
        <f t="shared" si="78"/>
        <v>4.2330927394341411E-2</v>
      </c>
      <c r="J477">
        <f t="shared" si="79"/>
        <v>0.76987792388988063</v>
      </c>
      <c r="K477" s="7">
        <f t="shared" si="76"/>
        <v>18.187126322982333</v>
      </c>
      <c r="L477">
        <f t="shared" si="77"/>
        <v>94.788172115163491</v>
      </c>
      <c r="M477">
        <f t="shared" si="72"/>
        <v>89.760002136230469</v>
      </c>
      <c r="N477">
        <f t="shared" si="73"/>
        <v>94.269996643066406</v>
      </c>
      <c r="O477" s="5">
        <f t="shared" si="70"/>
        <v>5.3487375058263089E-3</v>
      </c>
      <c r="P477" s="5">
        <f t="shared" si="74"/>
        <v>-1.1018467818818373E-2</v>
      </c>
      <c r="Q477">
        <f t="shared" si="75"/>
        <v>82.483497819445333</v>
      </c>
    </row>
    <row r="478" spans="1:17" x14ac:dyDescent="0.35">
      <c r="A478" s="2">
        <v>37586</v>
      </c>
      <c r="B478">
        <v>93.069999694824219</v>
      </c>
      <c r="C478">
        <v>93.449996948242188</v>
      </c>
      <c r="D478">
        <v>91.620002746582031</v>
      </c>
      <c r="E478">
        <v>91.699996948242188</v>
      </c>
      <c r="F478">
        <v>61.935009002685547</v>
      </c>
      <c r="G478">
        <f t="shared" si="71"/>
        <v>-1.9041574077557837</v>
      </c>
      <c r="H478">
        <v>42284700</v>
      </c>
      <c r="I478">
        <f t="shared" si="78"/>
        <v>9.6703953687810387E-2</v>
      </c>
      <c r="J478">
        <f t="shared" si="79"/>
        <v>0.71488664361203202</v>
      </c>
      <c r="K478" s="7">
        <f t="shared" si="76"/>
        <v>7.3925275684167202</v>
      </c>
      <c r="L478">
        <f t="shared" si="77"/>
        <v>88.084638485272762</v>
      </c>
      <c r="M478">
        <f t="shared" si="72"/>
        <v>89.949996948242188</v>
      </c>
      <c r="N478">
        <f t="shared" si="73"/>
        <v>94.269996643066406</v>
      </c>
      <c r="O478" s="5">
        <f t="shared" si="70"/>
        <v>2.6499458953606458E-2</v>
      </c>
      <c r="P478" s="5">
        <f t="shared" si="74"/>
        <v>-2.9443473506198612E-3</v>
      </c>
      <c r="Q478">
        <f t="shared" si="75"/>
        <v>40.509262120936505</v>
      </c>
    </row>
    <row r="479" spans="1:17" x14ac:dyDescent="0.35">
      <c r="A479" s="2">
        <v>37587</v>
      </c>
      <c r="B479">
        <v>92.519996643066406</v>
      </c>
      <c r="C479">
        <v>94.650001525878906</v>
      </c>
      <c r="D479">
        <v>92.430000305175781</v>
      </c>
      <c r="E479">
        <v>94.279998779296875</v>
      </c>
      <c r="F479">
        <v>63.677547454833977</v>
      </c>
      <c r="G479">
        <f t="shared" si="71"/>
        <v>2.8135244459287239</v>
      </c>
      <c r="H479">
        <v>37764000</v>
      </c>
      <c r="I479">
        <f t="shared" si="78"/>
        <v>8.9796528424395353E-2</v>
      </c>
      <c r="J479">
        <f t="shared" si="79"/>
        <v>0.86478934377751016</v>
      </c>
      <c r="K479" s="7">
        <f t="shared" si="76"/>
        <v>9.6305431730094551</v>
      </c>
      <c r="L479">
        <f t="shared" si="77"/>
        <v>90.59314294928069</v>
      </c>
      <c r="M479">
        <f t="shared" si="72"/>
        <v>91.620002746582031</v>
      </c>
      <c r="N479">
        <f t="shared" si="73"/>
        <v>94.650001525878906</v>
      </c>
      <c r="O479" s="5">
        <f t="shared" si="70"/>
        <v>-1.4955409959386502E-2</v>
      </c>
      <c r="P479" s="5">
        <f t="shared" si="74"/>
        <v>-2.3865083041283215E-2</v>
      </c>
      <c r="Q479">
        <f t="shared" si="75"/>
        <v>87.788683312014655</v>
      </c>
    </row>
    <row r="480" spans="1:17" x14ac:dyDescent="0.35">
      <c r="A480" s="2">
        <v>37589</v>
      </c>
      <c r="B480">
        <v>94.800003051757813</v>
      </c>
      <c r="C480">
        <v>94.949996948242188</v>
      </c>
      <c r="D480">
        <v>93.769996643066406</v>
      </c>
      <c r="E480">
        <v>93.980003356933594</v>
      </c>
      <c r="F480">
        <v>63.474967956542969</v>
      </c>
      <c r="G480">
        <f t="shared" si="71"/>
        <v>-0.31819625185353506</v>
      </c>
      <c r="H480">
        <v>19385700</v>
      </c>
      <c r="I480">
        <f t="shared" si="78"/>
        <v>6.0654186975971754E-2</v>
      </c>
      <c r="J480">
        <f t="shared" si="79"/>
        <v>0.80301867636483082</v>
      </c>
      <c r="K480" s="7">
        <f t="shared" si="76"/>
        <v>13.23929503305267</v>
      </c>
      <c r="L480">
        <f t="shared" si="77"/>
        <v>92.977180417438007</v>
      </c>
      <c r="M480">
        <f t="shared" si="72"/>
        <v>91.620002746582031</v>
      </c>
      <c r="N480">
        <f t="shared" si="73"/>
        <v>94.949996948242188</v>
      </c>
      <c r="O480" s="5">
        <f t="shared" si="70"/>
        <v>-1.6280127197702707E-2</v>
      </c>
      <c r="P480" s="5">
        <f t="shared" si="74"/>
        <v>-4.7669750977967711E-2</v>
      </c>
      <c r="Q480">
        <f t="shared" si="75"/>
        <v>70.871012603415124</v>
      </c>
    </row>
    <row r="481" spans="1:17" x14ac:dyDescent="0.35">
      <c r="A481" s="2">
        <v>37592</v>
      </c>
      <c r="B481">
        <v>95.470001220703125</v>
      </c>
      <c r="C481">
        <v>96.050003051757813</v>
      </c>
      <c r="D481">
        <v>93.220001220703125</v>
      </c>
      <c r="E481">
        <v>94.129997253417969</v>
      </c>
      <c r="F481">
        <v>63.576274871826172</v>
      </c>
      <c r="G481">
        <f t="shared" si="71"/>
        <v>0.15960192714050253</v>
      </c>
      <c r="H481">
        <v>49911900</v>
      </c>
      <c r="I481">
        <f t="shared" si="78"/>
        <v>5.6321745049116627E-2</v>
      </c>
      <c r="J481">
        <f t="shared" si="79"/>
        <v>0.75706033713452181</v>
      </c>
      <c r="K481" s="7">
        <f t="shared" si="76"/>
        <v>13.441705978291521</v>
      </c>
      <c r="L481">
        <f t="shared" si="77"/>
        <v>93.075610308760062</v>
      </c>
      <c r="M481">
        <f t="shared" si="72"/>
        <v>91.620002746582031</v>
      </c>
      <c r="N481">
        <f t="shared" si="73"/>
        <v>96.050003051757813</v>
      </c>
      <c r="O481" s="5">
        <f t="shared" si="70"/>
        <v>-2.8683703676026056E-2</v>
      </c>
      <c r="P481" s="5">
        <f t="shared" si="74"/>
        <v>-3.6438971690836146E-2</v>
      </c>
      <c r="Q481">
        <f t="shared" si="75"/>
        <v>56.659014309849844</v>
      </c>
    </row>
    <row r="482" spans="1:17" x14ac:dyDescent="0.35">
      <c r="A482" s="2">
        <v>37593</v>
      </c>
      <c r="B482">
        <v>93.25</v>
      </c>
      <c r="C482">
        <v>93.400001525878906</v>
      </c>
      <c r="D482">
        <v>92.349998474121094</v>
      </c>
      <c r="E482">
        <v>92.870002746582031</v>
      </c>
      <c r="F482">
        <v>62.725261688232422</v>
      </c>
      <c r="G482">
        <f t="shared" si="71"/>
        <v>-1.3385685154582172</v>
      </c>
      <c r="H482">
        <v>34407700</v>
      </c>
      <c r="I482">
        <f t="shared" si="78"/>
        <v>4.3313273558550074E-2</v>
      </c>
      <c r="J482">
        <f t="shared" si="79"/>
        <v>0.70298459876777031</v>
      </c>
      <c r="K482" s="7">
        <f t="shared" si="76"/>
        <v>16.230234775893557</v>
      </c>
      <c r="L482">
        <f t="shared" si="77"/>
        <v>94.196248553739508</v>
      </c>
      <c r="M482">
        <f t="shared" si="72"/>
        <v>91.620002746582031</v>
      </c>
      <c r="N482">
        <f t="shared" si="73"/>
        <v>96.050003051757813</v>
      </c>
      <c r="O482" s="5">
        <f t="shared" si="70"/>
        <v>-9.0449439263753182E-3</v>
      </c>
      <c r="P482" s="5">
        <f t="shared" si="74"/>
        <v>-2.2504618342568922E-2</v>
      </c>
      <c r="Q482">
        <f t="shared" si="75"/>
        <v>28.216702345134497</v>
      </c>
    </row>
    <row r="483" spans="1:17" x14ac:dyDescent="0.35">
      <c r="A483" s="2">
        <v>37594</v>
      </c>
      <c r="B483">
        <v>91.769996643066406</v>
      </c>
      <c r="C483">
        <v>93.139999389648438</v>
      </c>
      <c r="D483">
        <v>91.430000305175781</v>
      </c>
      <c r="E483">
        <v>92.449996948242188</v>
      </c>
      <c r="F483">
        <v>62.441555023193359</v>
      </c>
      <c r="G483">
        <f t="shared" si="71"/>
        <v>-0.45225130388542123</v>
      </c>
      <c r="H483">
        <v>64040800</v>
      </c>
      <c r="I483">
        <f t="shared" si="78"/>
        <v>7.9158037411235505E-3</v>
      </c>
      <c r="J483">
        <f t="shared" si="79"/>
        <v>0.652771413141501</v>
      </c>
      <c r="K483" s="7">
        <f t="shared" si="76"/>
        <v>82.464325100719108</v>
      </c>
      <c r="L483">
        <f t="shared" si="77"/>
        <v>98.801883321055712</v>
      </c>
      <c r="M483">
        <f t="shared" si="72"/>
        <v>91.430000305175781</v>
      </c>
      <c r="N483">
        <f t="shared" si="73"/>
        <v>96.050003051757813</v>
      </c>
      <c r="O483" s="5">
        <f t="shared" si="70"/>
        <v>-3.1909108119211008E-2</v>
      </c>
      <c r="P483" s="5">
        <f t="shared" si="74"/>
        <v>-1.8171988757515304E-2</v>
      </c>
      <c r="Q483">
        <f t="shared" si="75"/>
        <v>22.077836291786184</v>
      </c>
    </row>
    <row r="484" spans="1:17" x14ac:dyDescent="0.35">
      <c r="A484" s="2">
        <v>37595</v>
      </c>
      <c r="B484">
        <v>92.730003356933594</v>
      </c>
      <c r="C484">
        <v>92.800003051757813</v>
      </c>
      <c r="D484">
        <v>91.099998474121094</v>
      </c>
      <c r="E484">
        <v>91.430000305175781</v>
      </c>
      <c r="F484">
        <v>61.752651214599609</v>
      </c>
      <c r="G484">
        <f t="shared" si="71"/>
        <v>-1.1032954859235398</v>
      </c>
      <c r="H484">
        <v>36724900</v>
      </c>
      <c r="I484">
        <f t="shared" si="78"/>
        <v>7.1456431234923831E-2</v>
      </c>
      <c r="J484">
        <f t="shared" si="79"/>
        <v>0.60614488363139374</v>
      </c>
      <c r="K484" s="7">
        <f t="shared" si="76"/>
        <v>8.4827197938083518</v>
      </c>
      <c r="L484">
        <f t="shared" si="77"/>
        <v>89.454502276309583</v>
      </c>
      <c r="M484">
        <f t="shared" si="72"/>
        <v>91.099998474121094</v>
      </c>
      <c r="N484">
        <f t="shared" si="73"/>
        <v>96.050003051757813</v>
      </c>
      <c r="O484" s="5">
        <f t="shared" si="70"/>
        <v>-7.9842869353273851E-3</v>
      </c>
      <c r="P484" s="5">
        <f t="shared" si="74"/>
        <v>-2.2859061143050689E-2</v>
      </c>
      <c r="Q484">
        <f t="shared" si="75"/>
        <v>6.6666974924746487</v>
      </c>
    </row>
    <row r="485" spans="1:17" x14ac:dyDescent="0.35">
      <c r="A485" s="2">
        <v>37596</v>
      </c>
      <c r="B485">
        <v>90.120002746582031</v>
      </c>
      <c r="C485">
        <v>92.169998168945313</v>
      </c>
      <c r="D485">
        <v>89.980003356933594</v>
      </c>
      <c r="E485">
        <v>92.029998779296875</v>
      </c>
      <c r="F485">
        <v>62.157905578613281</v>
      </c>
      <c r="G485">
        <f t="shared" si="71"/>
        <v>0.65623807515959098</v>
      </c>
      <c r="H485">
        <v>49824100</v>
      </c>
      <c r="I485">
        <f t="shared" si="78"/>
        <v>6.6352400432429265E-2</v>
      </c>
      <c r="J485">
        <f t="shared" si="79"/>
        <v>0.60972296874055065</v>
      </c>
      <c r="K485" s="7">
        <f t="shared" si="76"/>
        <v>9.1891621820294063</v>
      </c>
      <c r="L485">
        <f t="shared" si="77"/>
        <v>90.185650378951692</v>
      </c>
      <c r="M485">
        <f t="shared" si="72"/>
        <v>89.980003356933594</v>
      </c>
      <c r="N485">
        <f t="shared" si="73"/>
        <v>96.050003051757813</v>
      </c>
      <c r="O485" s="5">
        <f t="shared" si="70"/>
        <v>-1.3582527616866607E-2</v>
      </c>
      <c r="P485" s="5">
        <f t="shared" si="74"/>
        <v>-4.1290585511064154E-3</v>
      </c>
      <c r="Q485">
        <f t="shared" si="75"/>
        <v>33.772578672636108</v>
      </c>
    </row>
    <row r="486" spans="1:17" x14ac:dyDescent="0.35">
      <c r="A486" s="2">
        <v>37599</v>
      </c>
      <c r="B486">
        <v>91.069999694824219</v>
      </c>
      <c r="C486">
        <v>91.459999084472656</v>
      </c>
      <c r="D486">
        <v>89.480003356933594</v>
      </c>
      <c r="E486">
        <v>89.5</v>
      </c>
      <c r="F486">
        <v>60.449108123779297</v>
      </c>
      <c r="G486">
        <f t="shared" si="71"/>
        <v>-2.7491022632350886</v>
      </c>
      <c r="H486">
        <v>36789600</v>
      </c>
      <c r="I486">
        <f t="shared" si="78"/>
        <v>0.13475150411525058</v>
      </c>
      <c r="J486">
        <f t="shared" si="79"/>
        <v>0.56617132811622561</v>
      </c>
      <c r="K486" s="7">
        <f t="shared" si="76"/>
        <v>4.2015956098863967</v>
      </c>
      <c r="L486">
        <f t="shared" si="77"/>
        <v>80.775129883235195</v>
      </c>
      <c r="M486">
        <f t="shared" si="72"/>
        <v>89.480003356933594</v>
      </c>
      <c r="N486">
        <f t="shared" si="73"/>
        <v>93.400001525878906</v>
      </c>
      <c r="O486" s="5">
        <f t="shared" si="70"/>
        <v>1.4189906626440294E-2</v>
      </c>
      <c r="P486" s="5">
        <f t="shared" si="74"/>
        <v>1.5083781833755238E-2</v>
      </c>
      <c r="Q486">
        <f t="shared" si="75"/>
        <v>0.51011868385097758</v>
      </c>
    </row>
    <row r="487" spans="1:17" x14ac:dyDescent="0.35">
      <c r="A487" s="2">
        <v>37600</v>
      </c>
      <c r="B487">
        <v>90.019996643066406</v>
      </c>
      <c r="C487">
        <v>91.099998474121094</v>
      </c>
      <c r="D487">
        <v>89.760002136230469</v>
      </c>
      <c r="E487">
        <v>90.699996948242188</v>
      </c>
      <c r="F487">
        <v>61.259609222412109</v>
      </c>
      <c r="G487">
        <f t="shared" si="71"/>
        <v>1.3407787131197626</v>
      </c>
      <c r="H487">
        <v>33319900</v>
      </c>
      <c r="I487">
        <f t="shared" si="78"/>
        <v>0.12512639667844697</v>
      </c>
      <c r="J487">
        <f t="shared" si="79"/>
        <v>0.62150042704504982</v>
      </c>
      <c r="K487" s="7">
        <f t="shared" si="76"/>
        <v>4.9669809372214049</v>
      </c>
      <c r="L487">
        <f t="shared" si="77"/>
        <v>83.24110617209945</v>
      </c>
      <c r="M487">
        <f t="shared" si="72"/>
        <v>89.480003356933594</v>
      </c>
      <c r="N487">
        <f t="shared" si="73"/>
        <v>93.139999389648438</v>
      </c>
      <c r="O487" s="5">
        <f t="shared" si="70"/>
        <v>-1.4994494554698218E-2</v>
      </c>
      <c r="P487" s="5">
        <f t="shared" si="74"/>
        <v>-9.92275553215239E-3</v>
      </c>
      <c r="Q487">
        <f t="shared" si="75"/>
        <v>33.333194364247703</v>
      </c>
    </row>
    <row r="488" spans="1:17" x14ac:dyDescent="0.35">
      <c r="A488" s="2">
        <v>37601</v>
      </c>
      <c r="B488">
        <v>90.419998168945313</v>
      </c>
      <c r="C488">
        <v>91.620002746582031</v>
      </c>
      <c r="D488">
        <v>90.160003662109375</v>
      </c>
      <c r="E488">
        <v>90.779998779296875</v>
      </c>
      <c r="F488">
        <v>61.313636779785163</v>
      </c>
      <c r="G488">
        <f t="shared" si="71"/>
        <v>8.8204888364373832E-2</v>
      </c>
      <c r="H488">
        <v>39201000</v>
      </c>
      <c r="I488">
        <f t="shared" si="78"/>
        <v>0.11618879691570075</v>
      </c>
      <c r="J488">
        <f t="shared" si="79"/>
        <v>0.58340788856785863</v>
      </c>
      <c r="K488" s="7">
        <f t="shared" si="76"/>
        <v>5.0212060375420062</v>
      </c>
      <c r="L488">
        <f t="shared" si="77"/>
        <v>83.392031533798459</v>
      </c>
      <c r="M488">
        <f t="shared" si="72"/>
        <v>89.480003356933594</v>
      </c>
      <c r="N488">
        <f t="shared" si="73"/>
        <v>92.800003051757813</v>
      </c>
      <c r="O488" s="5">
        <f t="shared" si="70"/>
        <v>9.5836391086231484E-3</v>
      </c>
      <c r="P488" s="5">
        <f t="shared" si="74"/>
        <v>-1.7845286835991379E-2</v>
      </c>
      <c r="Q488">
        <f t="shared" si="75"/>
        <v>39.156492224681095</v>
      </c>
    </row>
    <row r="489" spans="1:17" x14ac:dyDescent="0.35">
      <c r="A489" s="2">
        <v>37602</v>
      </c>
      <c r="B489">
        <v>91.199996948242188</v>
      </c>
      <c r="C489">
        <v>91.489997863769531</v>
      </c>
      <c r="D489">
        <v>90.199996948242188</v>
      </c>
      <c r="E489">
        <v>90.769996643066406</v>
      </c>
      <c r="F489">
        <v>61.306865692138672</v>
      </c>
      <c r="G489">
        <f t="shared" si="71"/>
        <v>-1.1017995555150656E-2</v>
      </c>
      <c r="H489">
        <v>34465600</v>
      </c>
      <c r="I489">
        <f t="shared" si="78"/>
        <v>0.10710259745349708</v>
      </c>
      <c r="J489">
        <f t="shared" si="79"/>
        <v>0.54173589652729726</v>
      </c>
      <c r="K489" s="7">
        <f t="shared" si="76"/>
        <v>5.0581023187837602</v>
      </c>
      <c r="L489">
        <f t="shared" si="77"/>
        <v>83.493180745736197</v>
      </c>
      <c r="M489">
        <f t="shared" si="72"/>
        <v>89.480003356933594</v>
      </c>
      <c r="N489">
        <f t="shared" si="73"/>
        <v>92.169998168945313</v>
      </c>
      <c r="O489" s="5">
        <f t="shared" si="70"/>
        <v>8.8136866820958011E-4</v>
      </c>
      <c r="P489" s="5">
        <f t="shared" si="74"/>
        <v>-8.5931343851873582E-3</v>
      </c>
      <c r="Q489">
        <f t="shared" si="75"/>
        <v>47.955233235862195</v>
      </c>
    </row>
    <row r="490" spans="1:17" x14ac:dyDescent="0.35">
      <c r="A490" s="2">
        <v>37603</v>
      </c>
      <c r="B490">
        <v>89.910003662109375</v>
      </c>
      <c r="C490">
        <v>90.480003356933594</v>
      </c>
      <c r="D490">
        <v>89.269996643066406</v>
      </c>
      <c r="E490">
        <v>89.339996337890625</v>
      </c>
      <c r="F490">
        <v>60.341064453125</v>
      </c>
      <c r="G490">
        <f t="shared" si="71"/>
        <v>-1.5754107723490962</v>
      </c>
      <c r="H490">
        <v>36862200</v>
      </c>
      <c r="I490">
        <f t="shared" si="78"/>
        <v>1.3076928960973868E-2</v>
      </c>
      <c r="J490">
        <f t="shared" si="79"/>
        <v>0.50304047534677598</v>
      </c>
      <c r="K490" s="7">
        <f t="shared" si="76"/>
        <v>38.467783747088077</v>
      </c>
      <c r="L490">
        <f t="shared" si="77"/>
        <v>97.466287931422599</v>
      </c>
      <c r="M490">
        <f t="shared" si="72"/>
        <v>89.269996643066406</v>
      </c>
      <c r="N490">
        <f t="shared" si="73"/>
        <v>91.620002746582031</v>
      </c>
      <c r="O490" s="5">
        <f t="shared" si="70"/>
        <v>5.1489448480320872E-3</v>
      </c>
      <c r="P490" s="5">
        <f t="shared" si="74"/>
        <v>7.6113760135378631E-3</v>
      </c>
      <c r="Q490">
        <f t="shared" si="75"/>
        <v>2.9787026816440489</v>
      </c>
    </row>
    <row r="491" spans="1:17" x14ac:dyDescent="0.35">
      <c r="A491" s="2">
        <v>37606</v>
      </c>
      <c r="B491">
        <v>89.819999694824219</v>
      </c>
      <c r="C491">
        <v>91.790000915527344</v>
      </c>
      <c r="D491">
        <v>89.660003662109375</v>
      </c>
      <c r="E491">
        <v>91.650001525878906</v>
      </c>
      <c r="F491">
        <v>61.901264190673828</v>
      </c>
      <c r="G491">
        <f t="shared" si="71"/>
        <v>2.5856338512167234</v>
      </c>
      <c r="H491">
        <v>37098400</v>
      </c>
      <c r="I491">
        <f t="shared" si="78"/>
        <v>1.2142862606618591E-2</v>
      </c>
      <c r="J491">
        <f t="shared" si="79"/>
        <v>0.65179714505177222</v>
      </c>
      <c r="K491" s="7">
        <f t="shared" si="76"/>
        <v>53.677387792933068</v>
      </c>
      <c r="L491">
        <f t="shared" si="77"/>
        <v>98.171090389710884</v>
      </c>
      <c r="M491">
        <f t="shared" si="72"/>
        <v>89.269996643066406</v>
      </c>
      <c r="N491">
        <f t="shared" si="73"/>
        <v>91.790000915527344</v>
      </c>
      <c r="O491" s="5">
        <f t="shared" si="70"/>
        <v>-2.7168552343847359E-2</v>
      </c>
      <c r="P491" s="5">
        <f t="shared" si="74"/>
        <v>-2.5095504784125599E-2</v>
      </c>
      <c r="Q491">
        <f t="shared" si="75"/>
        <v>94.444478083693113</v>
      </c>
    </row>
    <row r="492" spans="1:17" x14ac:dyDescent="0.35">
      <c r="A492" s="2">
        <v>37607</v>
      </c>
      <c r="B492">
        <v>91.370002746582031</v>
      </c>
      <c r="C492">
        <v>91.739997863769531</v>
      </c>
      <c r="D492">
        <v>90.739997863769531</v>
      </c>
      <c r="E492">
        <v>90.849998474121094</v>
      </c>
      <c r="F492">
        <v>61.360904693603523</v>
      </c>
      <c r="G492">
        <f t="shared" si="71"/>
        <v>-0.87288929453200104</v>
      </c>
      <c r="H492">
        <v>32353900</v>
      </c>
      <c r="I492">
        <f t="shared" si="78"/>
        <v>5.1073720046139956E-2</v>
      </c>
      <c r="J492">
        <f t="shared" si="79"/>
        <v>0.6052402061195028</v>
      </c>
      <c r="K492" s="7">
        <f t="shared" si="76"/>
        <v>11.850325481925525</v>
      </c>
      <c r="L492">
        <f t="shared" si="77"/>
        <v>92.218095943121924</v>
      </c>
      <c r="M492">
        <f t="shared" si="72"/>
        <v>89.269996643066406</v>
      </c>
      <c r="N492">
        <f t="shared" si="73"/>
        <v>91.790000915527344</v>
      </c>
      <c r="O492" s="5">
        <f t="shared" si="70"/>
        <v>-9.4661598766733763E-3</v>
      </c>
      <c r="P492" s="5">
        <f t="shared" si="74"/>
        <v>-1.6070435982324664E-2</v>
      </c>
      <c r="Q492">
        <f t="shared" si="75"/>
        <v>62.698379059164033</v>
      </c>
    </row>
    <row r="493" spans="1:17" x14ac:dyDescent="0.35">
      <c r="A493" s="2">
        <v>37608</v>
      </c>
      <c r="B493">
        <v>90.319999694824219</v>
      </c>
      <c r="C493">
        <v>90.400001525878906</v>
      </c>
      <c r="D493">
        <v>89.330001831054688</v>
      </c>
      <c r="E493">
        <v>89.800003051757813</v>
      </c>
      <c r="F493">
        <v>60.651748657226563</v>
      </c>
      <c r="G493">
        <f t="shared" si="71"/>
        <v>-1.1557462190408023</v>
      </c>
      <c r="H493">
        <v>35612600</v>
      </c>
      <c r="I493">
        <f t="shared" si="78"/>
        <v>3.5127704174355921E-2</v>
      </c>
      <c r="J493">
        <f t="shared" si="79"/>
        <v>0.56200876282525258</v>
      </c>
      <c r="K493" s="7">
        <f t="shared" si="76"/>
        <v>15.999017756347785</v>
      </c>
      <c r="L493">
        <f t="shared" si="77"/>
        <v>94.117307162488373</v>
      </c>
      <c r="M493">
        <f t="shared" si="72"/>
        <v>89.269996643066406</v>
      </c>
      <c r="N493">
        <f t="shared" si="73"/>
        <v>91.790000915527344</v>
      </c>
      <c r="O493" s="5">
        <f t="shared" si="70"/>
        <v>2.4498171918969375E-3</v>
      </c>
      <c r="P493" s="5">
        <f t="shared" si="74"/>
        <v>-2.6948838709337581E-2</v>
      </c>
      <c r="Q493">
        <f t="shared" si="75"/>
        <v>21.031964686862324</v>
      </c>
    </row>
    <row r="494" spans="1:17" x14ac:dyDescent="0.35">
      <c r="A494" s="2">
        <v>37609</v>
      </c>
      <c r="B494">
        <v>89.349998474121094</v>
      </c>
      <c r="C494">
        <v>90.699996948242188</v>
      </c>
      <c r="D494">
        <v>88.599998474121094</v>
      </c>
      <c r="E494">
        <v>89.160003662109375</v>
      </c>
      <c r="F494">
        <v>60.219482421875</v>
      </c>
      <c r="G494">
        <f t="shared" si="71"/>
        <v>-0.7126941736066118</v>
      </c>
      <c r="H494">
        <v>39264200</v>
      </c>
      <c r="I494">
        <f t="shared" si="78"/>
        <v>1.8288144238570343E-2</v>
      </c>
      <c r="J494">
        <f t="shared" si="79"/>
        <v>0.52186527976630592</v>
      </c>
      <c r="K494" s="7">
        <f t="shared" si="76"/>
        <v>28.535715431731646</v>
      </c>
      <c r="L494">
        <f t="shared" si="77"/>
        <v>96.614268571515112</v>
      </c>
      <c r="M494">
        <f t="shared" si="72"/>
        <v>88.599998474121094</v>
      </c>
      <c r="N494">
        <f t="shared" si="73"/>
        <v>91.790000915527344</v>
      </c>
      <c r="O494" s="5">
        <f t="shared" si="70"/>
        <v>2.1309421737099083E-3</v>
      </c>
      <c r="P494" s="5">
        <f t="shared" si="74"/>
        <v>-1.1776615170822787E-2</v>
      </c>
      <c r="Q494">
        <f t="shared" si="75"/>
        <v>17.55500813163685</v>
      </c>
    </row>
    <row r="495" spans="1:17" x14ac:dyDescent="0.35">
      <c r="A495" s="2">
        <v>37610</v>
      </c>
      <c r="B495">
        <v>89.199996948242188</v>
      </c>
      <c r="C495">
        <v>90.019996643066406</v>
      </c>
      <c r="D495">
        <v>89.099998474121094</v>
      </c>
      <c r="E495">
        <v>89.989997863769531</v>
      </c>
      <c r="F495">
        <v>61.078720092773438</v>
      </c>
      <c r="G495">
        <f t="shared" si="71"/>
        <v>0.93090418076427428</v>
      </c>
      <c r="H495">
        <v>31176900</v>
      </c>
      <c r="I495">
        <f t="shared" si="78"/>
        <v>1.6981848221529604E-2</v>
      </c>
      <c r="J495">
        <f t="shared" si="79"/>
        <v>0.5510823441233037</v>
      </c>
      <c r="K495" s="7">
        <f t="shared" si="76"/>
        <v>32.451258363305882</v>
      </c>
      <c r="L495">
        <f t="shared" si="77"/>
        <v>97.010575838017076</v>
      </c>
      <c r="M495">
        <f t="shared" si="72"/>
        <v>88.599998474121094</v>
      </c>
      <c r="N495">
        <f t="shared" si="73"/>
        <v>91.790000915527344</v>
      </c>
      <c r="O495" s="5">
        <f t="shared" si="70"/>
        <v>-6.6673906919010656E-3</v>
      </c>
      <c r="P495" s="5">
        <f t="shared" si="74"/>
        <v>-1.9557668058846803E-2</v>
      </c>
      <c r="Q495">
        <f t="shared" si="75"/>
        <v>43.573615230077486</v>
      </c>
    </row>
    <row r="496" spans="1:17" x14ac:dyDescent="0.35">
      <c r="A496" s="2">
        <v>37613</v>
      </c>
      <c r="B496">
        <v>89.589996337890625</v>
      </c>
      <c r="C496">
        <v>90.470001220703125</v>
      </c>
      <c r="D496">
        <v>89.30999755859375</v>
      </c>
      <c r="E496">
        <v>90.019996643066406</v>
      </c>
      <c r="F496">
        <v>61.099090576171882</v>
      </c>
      <c r="G496">
        <f t="shared" si="71"/>
        <v>3.3335681752419147E-2</v>
      </c>
      <c r="H496">
        <v>22599300</v>
      </c>
      <c r="I496">
        <f t="shared" si="78"/>
        <v>1.576885906284892E-2</v>
      </c>
      <c r="J496">
        <f t="shared" si="79"/>
        <v>0.51410043966824048</v>
      </c>
      <c r="K496" s="7">
        <f t="shared" si="76"/>
        <v>32.602259784250954</v>
      </c>
      <c r="L496">
        <f t="shared" si="77"/>
        <v>97.024009675478169</v>
      </c>
      <c r="M496">
        <f t="shared" si="72"/>
        <v>88.599998474121094</v>
      </c>
      <c r="N496">
        <f t="shared" si="73"/>
        <v>91.739997863769531</v>
      </c>
      <c r="O496" s="5">
        <f t="shared" si="70"/>
        <v>-2.93268105765007E-2</v>
      </c>
      <c r="P496" s="5">
        <f t="shared" si="74"/>
        <v>1.1664108985930368E-2</v>
      </c>
      <c r="Q496">
        <f t="shared" si="75"/>
        <v>45.222880412862096</v>
      </c>
    </row>
    <row r="497" spans="1:17" x14ac:dyDescent="0.35">
      <c r="A497" s="2">
        <v>37614</v>
      </c>
      <c r="B497">
        <v>89.589996337890625</v>
      </c>
      <c r="C497">
        <v>89.860000610351563</v>
      </c>
      <c r="D497">
        <v>89.25</v>
      </c>
      <c r="E497">
        <v>89.349998474121094</v>
      </c>
      <c r="F497">
        <v>60.644374847412109</v>
      </c>
      <c r="G497">
        <f t="shared" si="71"/>
        <v>-0.74427704280182017</v>
      </c>
      <c r="H497">
        <v>10937000</v>
      </c>
      <c r="I497">
        <f t="shared" si="78"/>
        <v>3.8520133927484587E-2</v>
      </c>
      <c r="J497">
        <f t="shared" si="79"/>
        <v>0.4773789796919376</v>
      </c>
      <c r="K497" s="7">
        <f t="shared" si="76"/>
        <v>12.392972999279264</v>
      </c>
      <c r="L497">
        <f t="shared" si="77"/>
        <v>92.533397924017208</v>
      </c>
      <c r="M497">
        <f t="shared" si="72"/>
        <v>88.599998474121094</v>
      </c>
      <c r="N497">
        <f t="shared" si="73"/>
        <v>90.699996948242188</v>
      </c>
      <c r="O497" s="5">
        <f t="shared" si="70"/>
        <v>-1.387798416279412E-2</v>
      </c>
      <c r="P497" s="5">
        <f t="shared" si="74"/>
        <v>2.238388398606711E-2</v>
      </c>
      <c r="Q497">
        <f t="shared" si="75"/>
        <v>35.714311664626102</v>
      </c>
    </row>
    <row r="498" spans="1:17" x14ac:dyDescent="0.35">
      <c r="A498" s="2">
        <v>37616</v>
      </c>
      <c r="B498">
        <v>89.699996948242188</v>
      </c>
      <c r="C498">
        <v>90.610000610351563</v>
      </c>
      <c r="D498">
        <v>88.839996337890625</v>
      </c>
      <c r="E498">
        <v>89.389999389648438</v>
      </c>
      <c r="F498">
        <v>60.671482086181641</v>
      </c>
      <c r="G498">
        <f t="shared" si="71"/>
        <v>4.476879262502665E-2</v>
      </c>
      <c r="H498">
        <v>17485600</v>
      </c>
      <c r="I498">
        <f t="shared" si="78"/>
        <v>3.5768695789807119E-2</v>
      </c>
      <c r="J498">
        <f t="shared" si="79"/>
        <v>0.44647825204430108</v>
      </c>
      <c r="K498" s="7">
        <f t="shared" si="76"/>
        <v>12.482374383120014</v>
      </c>
      <c r="L498">
        <f t="shared" si="77"/>
        <v>92.582908829085738</v>
      </c>
      <c r="M498">
        <f t="shared" si="72"/>
        <v>88.599998474121094</v>
      </c>
      <c r="N498">
        <f t="shared" si="73"/>
        <v>90.699996948242188</v>
      </c>
      <c r="O498" s="5">
        <f t="shared" si="70"/>
        <v>-1.2976798754169966E-2</v>
      </c>
      <c r="P498" s="5">
        <f t="shared" si="74"/>
        <v>3.9937350030205196E-2</v>
      </c>
      <c r="Q498">
        <f t="shared" si="75"/>
        <v>37.619118549978019</v>
      </c>
    </row>
    <row r="499" spans="1:17" x14ac:dyDescent="0.35">
      <c r="A499" s="2">
        <v>37617</v>
      </c>
      <c r="B499">
        <v>88.959999084472656</v>
      </c>
      <c r="C499">
        <v>89.290000915527344</v>
      </c>
      <c r="D499">
        <v>87.379997253417969</v>
      </c>
      <c r="E499">
        <v>87.379997253417969</v>
      </c>
      <c r="F499">
        <v>59.307262420654297</v>
      </c>
      <c r="G499">
        <f t="shared" si="71"/>
        <v>-2.2485760710982081</v>
      </c>
      <c r="H499">
        <v>22205700</v>
      </c>
      <c r="I499">
        <f t="shared" si="78"/>
        <v>0.12739878755933681</v>
      </c>
      <c r="J499">
        <f t="shared" si="79"/>
        <v>0.414586948326851</v>
      </c>
      <c r="K499" s="7">
        <f t="shared" si="76"/>
        <v>3.2542456350595521</v>
      </c>
      <c r="L499">
        <f t="shared" si="77"/>
        <v>76.494070023627074</v>
      </c>
      <c r="M499">
        <f t="shared" si="72"/>
        <v>87.379997253417969</v>
      </c>
      <c r="N499">
        <f t="shared" si="73"/>
        <v>90.610000610351563</v>
      </c>
      <c r="O499" s="5">
        <f t="shared" si="70"/>
        <v>4.2229372366590585E-2</v>
      </c>
      <c r="P499" s="5">
        <f t="shared" si="74"/>
        <v>6.1226897135274898E-2</v>
      </c>
      <c r="Q499">
        <f t="shared" si="75"/>
        <v>0</v>
      </c>
    </row>
    <row r="500" spans="1:17" x14ac:dyDescent="0.35">
      <c r="A500" s="2">
        <v>37620</v>
      </c>
      <c r="B500">
        <v>87.790000915527344</v>
      </c>
      <c r="C500">
        <v>88.470001220703125</v>
      </c>
      <c r="D500">
        <v>87.220001220703125</v>
      </c>
      <c r="E500">
        <v>88.110000610351563</v>
      </c>
      <c r="F500">
        <v>59.802742004394531</v>
      </c>
      <c r="G500">
        <f t="shared" si="71"/>
        <v>0.83543531686828798</v>
      </c>
      <c r="H500">
        <v>29968000</v>
      </c>
      <c r="I500">
        <f t="shared" si="78"/>
        <v>0.11829887416224132</v>
      </c>
      <c r="J500">
        <f t="shared" si="79"/>
        <v>0.44464754607981077</v>
      </c>
      <c r="K500" s="7">
        <f t="shared" si="76"/>
        <v>3.75867943992432</v>
      </c>
      <c r="L500">
        <f t="shared" si="77"/>
        <v>78.985766689594385</v>
      </c>
      <c r="M500">
        <f t="shared" si="72"/>
        <v>87.220001220703125</v>
      </c>
      <c r="N500">
        <f t="shared" si="73"/>
        <v>90.610000610351563</v>
      </c>
      <c r="O500" s="5">
        <f t="shared" si="70"/>
        <v>3.6772192047730863E-2</v>
      </c>
      <c r="P500" s="5">
        <f t="shared" si="74"/>
        <v>3.7226180417385284E-2</v>
      </c>
      <c r="Q500">
        <f t="shared" si="75"/>
        <v>26.253674037998444</v>
      </c>
    </row>
    <row r="501" spans="1:17" x14ac:dyDescent="0.35">
      <c r="A501" s="2">
        <v>37621</v>
      </c>
      <c r="B501">
        <v>87.989997863769531</v>
      </c>
      <c r="C501">
        <v>88.430000305175781</v>
      </c>
      <c r="D501">
        <v>87.110000610351563</v>
      </c>
      <c r="E501">
        <v>88.230003356933594</v>
      </c>
      <c r="F501">
        <v>59.884174346923828</v>
      </c>
      <c r="G501">
        <f t="shared" si="71"/>
        <v>0.13619651089632701</v>
      </c>
      <c r="H501">
        <v>34036600</v>
      </c>
      <c r="I501">
        <f t="shared" si="78"/>
        <v>0.10984895457922407</v>
      </c>
      <c r="J501">
        <f t="shared" si="79"/>
        <v>0.42261532928099049</v>
      </c>
      <c r="K501" s="7">
        <f t="shared" si="76"/>
        <v>3.8472403392441614</v>
      </c>
      <c r="L501">
        <f t="shared" si="77"/>
        <v>79.369704615143306</v>
      </c>
      <c r="M501">
        <f t="shared" si="72"/>
        <v>87.110000610351563</v>
      </c>
      <c r="N501">
        <f t="shared" si="73"/>
        <v>90.610000610351563</v>
      </c>
      <c r="O501" s="5">
        <f t="shared" si="70"/>
        <v>5.3609832795811108E-2</v>
      </c>
      <c r="P501" s="5">
        <f t="shared" si="74"/>
        <v>5.1909713560044146E-2</v>
      </c>
      <c r="Q501">
        <f t="shared" si="75"/>
        <v>32.000078473772319</v>
      </c>
    </row>
    <row r="502" spans="1:17" x14ac:dyDescent="0.35">
      <c r="A502" s="2">
        <v>37623</v>
      </c>
      <c r="B502">
        <v>88.849998474121094</v>
      </c>
      <c r="C502">
        <v>91.300003051757813</v>
      </c>
      <c r="D502">
        <v>88.540000915527344</v>
      </c>
      <c r="E502">
        <v>91.069999694824219</v>
      </c>
      <c r="F502">
        <v>61.811763763427727</v>
      </c>
      <c r="G502">
        <f t="shared" si="71"/>
        <v>3.2188555251453956</v>
      </c>
      <c r="H502">
        <v>44516300</v>
      </c>
      <c r="I502">
        <f t="shared" si="78"/>
        <v>0.10200260068070807</v>
      </c>
      <c r="J502">
        <f t="shared" si="79"/>
        <v>0.62234677184273379</v>
      </c>
      <c r="K502" s="7">
        <f t="shared" si="76"/>
        <v>6.1012833760074834</v>
      </c>
      <c r="L502">
        <f t="shared" si="77"/>
        <v>85.91803837347743</v>
      </c>
      <c r="M502">
        <f t="shared" si="72"/>
        <v>87.110000610351563</v>
      </c>
      <c r="N502">
        <f t="shared" si="73"/>
        <v>91.300003051757813</v>
      </c>
      <c r="O502" s="5">
        <f t="shared" si="70"/>
        <v>1.8227777178786111E-2</v>
      </c>
      <c r="P502" s="5">
        <f t="shared" si="74"/>
        <v>2.185129977421784E-2</v>
      </c>
      <c r="Q502">
        <f t="shared" si="75"/>
        <v>94.510662937551899</v>
      </c>
    </row>
    <row r="503" spans="1:17" x14ac:dyDescent="0.35">
      <c r="A503" s="2">
        <v>37624</v>
      </c>
      <c r="B503">
        <v>90.910003662109375</v>
      </c>
      <c r="C503">
        <v>91.379997253417969</v>
      </c>
      <c r="D503">
        <v>90.5</v>
      </c>
      <c r="E503">
        <v>91.349998474121094</v>
      </c>
      <c r="F503">
        <v>62.001823425292969</v>
      </c>
      <c r="G503">
        <f t="shared" si="71"/>
        <v>0.30745446385763869</v>
      </c>
      <c r="H503">
        <v>32222600</v>
      </c>
      <c r="I503">
        <f t="shared" si="78"/>
        <v>9.4716700632086065E-2</v>
      </c>
      <c r="J503">
        <f t="shared" si="79"/>
        <v>0.5998544641295126</v>
      </c>
      <c r="K503" s="7">
        <f t="shared" si="76"/>
        <v>6.3331435758046979</v>
      </c>
      <c r="L503">
        <f t="shared" si="77"/>
        <v>86.363283499597031</v>
      </c>
      <c r="M503">
        <f t="shared" si="72"/>
        <v>87.110000610351563</v>
      </c>
      <c r="N503">
        <f t="shared" si="73"/>
        <v>91.379997253417969</v>
      </c>
      <c r="O503" s="5">
        <f t="shared" si="70"/>
        <v>4.3788632945271225E-4</v>
      </c>
      <c r="P503" s="5">
        <f t="shared" si="74"/>
        <v>1.8390808245625917E-2</v>
      </c>
      <c r="Q503">
        <f t="shared" si="75"/>
        <v>99.297451923162825</v>
      </c>
    </row>
    <row r="504" spans="1:17" x14ac:dyDescent="0.35">
      <c r="A504" s="2">
        <v>37627</v>
      </c>
      <c r="B504">
        <v>91.239997863769531</v>
      </c>
      <c r="C504">
        <v>93.489997863769531</v>
      </c>
      <c r="D504">
        <v>91.169998168945313</v>
      </c>
      <c r="E504">
        <v>92.959999084472656</v>
      </c>
      <c r="F504">
        <v>63.094585418701172</v>
      </c>
      <c r="G504">
        <f t="shared" si="71"/>
        <v>1.7624528048653072</v>
      </c>
      <c r="H504">
        <v>40984500</v>
      </c>
      <c r="I504">
        <f t="shared" si="78"/>
        <v>8.7951222015508493E-2</v>
      </c>
      <c r="J504">
        <f t="shared" si="79"/>
        <v>0.68289720275349797</v>
      </c>
      <c r="K504" s="7">
        <f t="shared" si="76"/>
        <v>7.7644993111418312</v>
      </c>
      <c r="L504">
        <f t="shared" si="77"/>
        <v>88.590335117845754</v>
      </c>
      <c r="M504">
        <f t="shared" si="72"/>
        <v>87.110000610351563</v>
      </c>
      <c r="N504">
        <f t="shared" si="73"/>
        <v>93.489997863769531</v>
      </c>
      <c r="O504" s="5">
        <f t="shared" si="70"/>
        <v>-1.613613676379235E-3</v>
      </c>
      <c r="P504" s="5">
        <f t="shared" si="74"/>
        <v>3.9802361254953345E-3</v>
      </c>
      <c r="Q504">
        <f t="shared" si="75"/>
        <v>91.692805525693018</v>
      </c>
    </row>
    <row r="505" spans="1:17" x14ac:dyDescent="0.35">
      <c r="A505" s="2">
        <v>37628</v>
      </c>
      <c r="B505">
        <v>92.900001525878906</v>
      </c>
      <c r="C505">
        <v>93.370002746582031</v>
      </c>
      <c r="D505">
        <v>92.199996948242188</v>
      </c>
      <c r="E505">
        <v>92.730003356933594</v>
      </c>
      <c r="F505">
        <v>62.938434600830078</v>
      </c>
      <c r="G505">
        <f t="shared" si="71"/>
        <v>-0.24741365082207628</v>
      </c>
      <c r="H505">
        <v>38640400</v>
      </c>
      <c r="I505">
        <f t="shared" si="78"/>
        <v>6.39965882413953E-2</v>
      </c>
      <c r="J505">
        <f t="shared" si="79"/>
        <v>0.63411883112824807</v>
      </c>
      <c r="K505" s="7">
        <f t="shared" si="76"/>
        <v>9.9086349531064091</v>
      </c>
      <c r="L505">
        <f t="shared" si="77"/>
        <v>90.832950187637977</v>
      </c>
      <c r="M505">
        <f t="shared" si="72"/>
        <v>87.110000610351563</v>
      </c>
      <c r="N505">
        <f t="shared" si="73"/>
        <v>93.489997863769531</v>
      </c>
      <c r="O505" s="5">
        <f t="shared" si="70"/>
        <v>3.5586562031056151E-3</v>
      </c>
      <c r="P505" s="5">
        <f t="shared" si="74"/>
        <v>-3.5587384784669337E-3</v>
      </c>
      <c r="Q505">
        <f t="shared" si="75"/>
        <v>88.087855266257606</v>
      </c>
    </row>
    <row r="506" spans="1:17" x14ac:dyDescent="0.35">
      <c r="A506" s="2">
        <v>37629</v>
      </c>
      <c r="B506">
        <v>92.199996948242188</v>
      </c>
      <c r="C506">
        <v>92.400001525878906</v>
      </c>
      <c r="D506">
        <v>91.050003051757813</v>
      </c>
      <c r="E506">
        <v>91.389999389648438</v>
      </c>
      <c r="F506">
        <v>62.028980255126953</v>
      </c>
      <c r="G506">
        <f t="shared" si="71"/>
        <v>-1.4450597635883311</v>
      </c>
      <c r="H506">
        <v>38702200</v>
      </c>
      <c r="I506">
        <f t="shared" si="78"/>
        <v>4.3793151175013735E-2</v>
      </c>
      <c r="J506">
        <f t="shared" si="79"/>
        <v>0.58882462890480181</v>
      </c>
      <c r="K506" s="7">
        <f t="shared" si="76"/>
        <v>13.445587109081039</v>
      </c>
      <c r="L506">
        <f t="shared" si="77"/>
        <v>93.077470701267913</v>
      </c>
      <c r="M506">
        <f t="shared" si="72"/>
        <v>88.540000915527344</v>
      </c>
      <c r="N506">
        <f t="shared" si="73"/>
        <v>93.489997863769531</v>
      </c>
      <c r="O506" s="5">
        <f t="shared" si="70"/>
        <v>1.794506401795859E-2</v>
      </c>
      <c r="P506" s="5">
        <f t="shared" si="74"/>
        <v>6.893503201941451E-3</v>
      </c>
      <c r="Q506">
        <f t="shared" si="75"/>
        <v>57.575762246341746</v>
      </c>
    </row>
    <row r="507" spans="1:17" x14ac:dyDescent="0.35">
      <c r="A507" s="2">
        <v>37630</v>
      </c>
      <c r="B507">
        <v>91.819999694824219</v>
      </c>
      <c r="C507">
        <v>93.180000305175781</v>
      </c>
      <c r="D507">
        <v>91.410003662109375</v>
      </c>
      <c r="E507">
        <v>92.80999755859375</v>
      </c>
      <c r="F507">
        <v>62.992752075195313</v>
      </c>
      <c r="G507">
        <f t="shared" si="71"/>
        <v>1.5537785079645736</v>
      </c>
      <c r="H507">
        <v>34804900</v>
      </c>
      <c r="I507">
        <f t="shared" si="78"/>
        <v>4.0665068948227037E-2</v>
      </c>
      <c r="J507">
        <f t="shared" si="79"/>
        <v>0.65774990598049976</v>
      </c>
      <c r="K507" s="7">
        <f t="shared" si="76"/>
        <v>16.174813494547809</v>
      </c>
      <c r="L507">
        <f t="shared" si="77"/>
        <v>94.177520470208009</v>
      </c>
      <c r="M507">
        <f t="shared" si="72"/>
        <v>90.5</v>
      </c>
      <c r="N507">
        <f t="shared" si="73"/>
        <v>93.489997863769531</v>
      </c>
      <c r="O507" s="5">
        <f t="shared" si="70"/>
        <v>5.6028907029400917E-3</v>
      </c>
      <c r="P507" s="5">
        <f t="shared" si="74"/>
        <v>-2.3165542000224911E-2</v>
      </c>
      <c r="Q507">
        <f t="shared" si="75"/>
        <v>77.257498628494147</v>
      </c>
    </row>
    <row r="508" spans="1:17" x14ac:dyDescent="0.35">
      <c r="A508" s="2">
        <v>37631</v>
      </c>
      <c r="B508">
        <v>91.949996948242188</v>
      </c>
      <c r="C508">
        <v>93.639999389648438</v>
      </c>
      <c r="D508">
        <v>91.800003051757813</v>
      </c>
      <c r="E508">
        <v>93.05999755859375</v>
      </c>
      <c r="F508">
        <v>63.162418365478523</v>
      </c>
      <c r="G508">
        <f t="shared" si="71"/>
        <v>0.26936753213700654</v>
      </c>
      <c r="H508">
        <v>37768900</v>
      </c>
      <c r="I508">
        <f t="shared" si="78"/>
        <v>3.7760421166210818E-2</v>
      </c>
      <c r="J508">
        <f t="shared" si="79"/>
        <v>0.63000830784882178</v>
      </c>
      <c r="K508" s="7">
        <f t="shared" si="76"/>
        <v>16.68435595767593</v>
      </c>
      <c r="L508">
        <f t="shared" si="77"/>
        <v>94.345284598470499</v>
      </c>
      <c r="M508">
        <f t="shared" si="72"/>
        <v>91.050003051757813</v>
      </c>
      <c r="N508">
        <f t="shared" si="73"/>
        <v>93.639999389648438</v>
      </c>
      <c r="O508" s="5">
        <f t="shared" si="70"/>
        <v>-7.0921561361452622E-3</v>
      </c>
      <c r="P508" s="5">
        <f t="shared" si="74"/>
        <v>-4.0941303014701301E-2</v>
      </c>
      <c r="Q508">
        <f t="shared" si="75"/>
        <v>77.606075245378165</v>
      </c>
    </row>
    <row r="509" spans="1:17" x14ac:dyDescent="0.35">
      <c r="A509" s="2">
        <v>37634</v>
      </c>
      <c r="B509">
        <v>93.540000915527344</v>
      </c>
      <c r="C509">
        <v>93.860000610351563</v>
      </c>
      <c r="D509">
        <v>92.44000244140625</v>
      </c>
      <c r="E509">
        <v>93.029998779296875</v>
      </c>
      <c r="F509">
        <v>63.142093658447273</v>
      </c>
      <c r="G509">
        <f t="shared" si="71"/>
        <v>-3.2235955387798873E-2</v>
      </c>
      <c r="H509">
        <v>31649900</v>
      </c>
      <c r="I509">
        <f t="shared" si="78"/>
        <v>3.2760679983781557E-2</v>
      </c>
      <c r="J509">
        <f t="shared" si="79"/>
        <v>0.58500771443104882</v>
      </c>
      <c r="K509" s="7">
        <f t="shared" si="76"/>
        <v>17.857007690947249</v>
      </c>
      <c r="L509">
        <f t="shared" si="77"/>
        <v>94.696931685083456</v>
      </c>
      <c r="M509">
        <f t="shared" si="72"/>
        <v>91.050003051757813</v>
      </c>
      <c r="N509">
        <f t="shared" si="73"/>
        <v>93.860000610351563</v>
      </c>
      <c r="O509" s="5">
        <f t="shared" si="70"/>
        <v>-1.0856735993586159E-2</v>
      </c>
      <c r="P509" s="5">
        <f t="shared" si="74"/>
        <v>-5.2241219758385284E-2</v>
      </c>
      <c r="Q509">
        <f t="shared" si="75"/>
        <v>70.462542626903286</v>
      </c>
    </row>
    <row r="510" spans="1:17" x14ac:dyDescent="0.35">
      <c r="A510" s="2">
        <v>37635</v>
      </c>
      <c r="B510">
        <v>92.69000244140625</v>
      </c>
      <c r="C510">
        <v>93.830001831054688</v>
      </c>
      <c r="D510">
        <v>92.410003662109375</v>
      </c>
      <c r="E510">
        <v>93.330001831054688</v>
      </c>
      <c r="F510">
        <v>63.345691680908203</v>
      </c>
      <c r="G510">
        <f t="shared" si="71"/>
        <v>0.32247990507829172</v>
      </c>
      <c r="H510">
        <v>30733000</v>
      </c>
      <c r="I510">
        <f t="shared" si="78"/>
        <v>3.0420631413511447E-2</v>
      </c>
      <c r="J510">
        <f t="shared" si="79"/>
        <v>0.56625572804870905</v>
      </c>
      <c r="K510" s="7">
        <f t="shared" si="76"/>
        <v>18.614200354737026</v>
      </c>
      <c r="L510">
        <f t="shared" si="77"/>
        <v>94.901652976342262</v>
      </c>
      <c r="M510">
        <f t="shared" si="72"/>
        <v>91.050003051757813</v>
      </c>
      <c r="N510">
        <f t="shared" si="73"/>
        <v>93.860000610351563</v>
      </c>
      <c r="O510" s="5">
        <f t="shared" si="70"/>
        <v>-2.8608144396895272E-2</v>
      </c>
      <c r="P510" s="5">
        <f t="shared" si="74"/>
        <v>-4.9501796377815654E-2</v>
      </c>
      <c r="Q510">
        <f t="shared" si="75"/>
        <v>81.138817089858591</v>
      </c>
    </row>
    <row r="511" spans="1:17" x14ac:dyDescent="0.35">
      <c r="A511" s="2">
        <v>37636</v>
      </c>
      <c r="B511">
        <v>93.540000915527344</v>
      </c>
      <c r="C511">
        <v>93.569999694824219</v>
      </c>
      <c r="D511">
        <v>91.910003662109375</v>
      </c>
      <c r="E511">
        <v>92.400001525878906</v>
      </c>
      <c r="F511">
        <v>62.714500427246087</v>
      </c>
      <c r="G511">
        <f t="shared" si="71"/>
        <v>-0.99646446687021528</v>
      </c>
      <c r="H511">
        <v>33511800</v>
      </c>
      <c r="I511">
        <f t="shared" si="78"/>
        <v>4.2928304178183323E-2</v>
      </c>
      <c r="J511">
        <f t="shared" si="79"/>
        <v>0.52580889033094413</v>
      </c>
      <c r="K511" s="7">
        <f t="shared" si="76"/>
        <v>12.248536260562711</v>
      </c>
      <c r="L511">
        <f t="shared" si="77"/>
        <v>92.451996353916257</v>
      </c>
      <c r="M511">
        <f t="shared" si="72"/>
        <v>91.410003662109375</v>
      </c>
      <c r="N511">
        <f t="shared" si="73"/>
        <v>93.860000610351563</v>
      </c>
      <c r="O511" s="5">
        <f t="shared" si="70"/>
        <v>-3.409092504177795E-2</v>
      </c>
      <c r="P511" s="5">
        <f t="shared" si="74"/>
        <v>-6.5151560314367377E-2</v>
      </c>
      <c r="Q511">
        <f t="shared" si="75"/>
        <v>40.408126405211661</v>
      </c>
    </row>
    <row r="512" spans="1:17" x14ac:dyDescent="0.35">
      <c r="A512" s="2">
        <v>37637</v>
      </c>
      <c r="B512">
        <v>92.5</v>
      </c>
      <c r="C512">
        <v>92.930000305175781</v>
      </c>
      <c r="D512">
        <v>91.449996948242188</v>
      </c>
      <c r="E512">
        <v>92.019996643066406</v>
      </c>
      <c r="F512">
        <v>62.456565856933587</v>
      </c>
      <c r="G512">
        <f t="shared" si="71"/>
        <v>-0.41126068889303025</v>
      </c>
      <c r="H512">
        <v>44812100</v>
      </c>
      <c r="I512">
        <f t="shared" si="78"/>
        <v>1.0486233244525214E-2</v>
      </c>
      <c r="J512">
        <f t="shared" si="79"/>
        <v>0.48825111245016245</v>
      </c>
      <c r="K512" s="7">
        <f t="shared" si="76"/>
        <v>46.561153186734124</v>
      </c>
      <c r="L512">
        <f t="shared" si="77"/>
        <v>97.897443747686665</v>
      </c>
      <c r="M512">
        <f t="shared" si="72"/>
        <v>91.449996948242188</v>
      </c>
      <c r="N512">
        <f t="shared" si="73"/>
        <v>93.860000610351563</v>
      </c>
      <c r="O512" s="5">
        <f t="shared" si="70"/>
        <v>-4.1838715654975919E-2</v>
      </c>
      <c r="P512" s="5">
        <f t="shared" si="74"/>
        <v>-7.4114322360585488E-2</v>
      </c>
      <c r="Q512">
        <f t="shared" si="75"/>
        <v>23.651403679831837</v>
      </c>
    </row>
    <row r="513" spans="1:17" x14ac:dyDescent="0.35">
      <c r="A513" s="2">
        <v>37638</v>
      </c>
      <c r="B513">
        <v>90.989997863769531</v>
      </c>
      <c r="C513">
        <v>92.300003051757813</v>
      </c>
      <c r="D513">
        <v>90.150001525878906</v>
      </c>
      <c r="E513">
        <v>90.660003662109375</v>
      </c>
      <c r="F513">
        <v>61.533519744873047</v>
      </c>
      <c r="G513">
        <f t="shared" si="71"/>
        <v>-1.4779320045318705</v>
      </c>
      <c r="H513">
        <v>35618300</v>
      </c>
      <c r="I513">
        <f t="shared" si="78"/>
        <v>9.5829355168074476E-2</v>
      </c>
      <c r="J513">
        <f t="shared" si="79"/>
        <v>0.45337603298943657</v>
      </c>
      <c r="K513" s="7">
        <f t="shared" si="76"/>
        <v>4.7310767373344351</v>
      </c>
      <c r="L513">
        <f t="shared" si="77"/>
        <v>82.551271849395846</v>
      </c>
      <c r="M513">
        <f t="shared" si="72"/>
        <v>90.150001525878906</v>
      </c>
      <c r="N513">
        <f t="shared" si="73"/>
        <v>93.860000610351563</v>
      </c>
      <c r="O513" s="5">
        <f t="shared" si="70"/>
        <v>-2.1508984103998086E-2</v>
      </c>
      <c r="P513" s="5">
        <f t="shared" si="74"/>
        <v>-5.3275994219635664E-2</v>
      </c>
      <c r="Q513">
        <f t="shared" si="75"/>
        <v>13.746691700409439</v>
      </c>
    </row>
    <row r="514" spans="1:17" x14ac:dyDescent="0.35">
      <c r="A514" s="2">
        <v>37642</v>
      </c>
      <c r="B514">
        <v>90.870002746582031</v>
      </c>
      <c r="C514">
        <v>90.919998168945313</v>
      </c>
      <c r="D514">
        <v>88.949996948242188</v>
      </c>
      <c r="E514">
        <v>89.25</v>
      </c>
      <c r="F514">
        <v>60.576469421386719</v>
      </c>
      <c r="G514">
        <f t="shared" si="71"/>
        <v>-1.5552653928456377</v>
      </c>
      <c r="H514">
        <v>36826200</v>
      </c>
      <c r="I514">
        <f t="shared" si="78"/>
        <v>2.2105983975762102E-2</v>
      </c>
      <c r="J514">
        <f t="shared" si="79"/>
        <v>0.42099203063304824</v>
      </c>
      <c r="K514" s="7">
        <f t="shared" si="76"/>
        <v>19.044256573000368</v>
      </c>
      <c r="L514">
        <f t="shared" si="77"/>
        <v>95.011039714254096</v>
      </c>
      <c r="M514">
        <f t="shared" si="72"/>
        <v>88.949996948242188</v>
      </c>
      <c r="N514">
        <f t="shared" si="73"/>
        <v>93.830001831054688</v>
      </c>
      <c r="O514" s="5">
        <f t="shared" si="70"/>
        <v>-3.21568935191264E-2</v>
      </c>
      <c r="P514" s="5">
        <f t="shared" si="74"/>
        <v>-3.1036376953125E-2</v>
      </c>
      <c r="Q514">
        <f t="shared" si="75"/>
        <v>6.1475973684868794</v>
      </c>
    </row>
    <row r="515" spans="1:17" x14ac:dyDescent="0.35">
      <c r="A515" s="2">
        <v>37643</v>
      </c>
      <c r="B515">
        <v>88.769996643066406</v>
      </c>
      <c r="C515">
        <v>89.800003051757813</v>
      </c>
      <c r="D515">
        <v>88</v>
      </c>
      <c r="E515">
        <v>88.169998168945313</v>
      </c>
      <c r="F515">
        <v>59.843467712402337</v>
      </c>
      <c r="G515">
        <f t="shared" si="71"/>
        <v>-1.2100860852153361</v>
      </c>
      <c r="H515">
        <v>42286500</v>
      </c>
      <c r="I515">
        <f t="shared" si="78"/>
        <v>6.5907735252173485E-2</v>
      </c>
      <c r="J515">
        <f t="shared" si="79"/>
        <v>0.39092117130211623</v>
      </c>
      <c r="K515" s="7">
        <f t="shared" si="76"/>
        <v>5.9313397707627127</v>
      </c>
      <c r="L515">
        <f t="shared" si="77"/>
        <v>85.572774772661859</v>
      </c>
      <c r="M515">
        <f t="shared" si="72"/>
        <v>88</v>
      </c>
      <c r="N515">
        <f t="shared" si="73"/>
        <v>93.569999694824219</v>
      </c>
      <c r="O515" s="5">
        <f t="shared" ref="O515:O578" si="80">(E518-E515)/E515</f>
        <v>-3.3684941390292558E-2</v>
      </c>
      <c r="P515" s="5">
        <f t="shared" si="74"/>
        <v>-4.241803268049528E-2</v>
      </c>
      <c r="Q515">
        <f t="shared" si="75"/>
        <v>3.0520319256620247</v>
      </c>
    </row>
    <row r="516" spans="1:17" x14ac:dyDescent="0.35">
      <c r="A516" s="2">
        <v>37644</v>
      </c>
      <c r="B516">
        <v>88.75</v>
      </c>
      <c r="C516">
        <v>89.379997253417969</v>
      </c>
      <c r="D516">
        <v>87.949996948242188</v>
      </c>
      <c r="E516">
        <v>88.709999084472656</v>
      </c>
      <c r="F516">
        <v>60.209972381591797</v>
      </c>
      <c r="G516">
        <f t="shared" ref="G516:G579" si="81">PRODUCT(((E516-E515)/E515),100)</f>
        <v>0.61245426646446222</v>
      </c>
      <c r="H516">
        <v>55919800</v>
      </c>
      <c r="I516">
        <f t="shared" si="78"/>
        <v>6.1200039877018234E-2</v>
      </c>
      <c r="J516">
        <f t="shared" si="79"/>
        <v>0.40674496381371245</v>
      </c>
      <c r="K516" s="7">
        <f t="shared" si="76"/>
        <v>6.6461552089029414</v>
      </c>
      <c r="L516">
        <f t="shared" si="77"/>
        <v>86.92153150598314</v>
      </c>
      <c r="M516">
        <f t="shared" si="72"/>
        <v>87.949996948242188</v>
      </c>
      <c r="N516">
        <f t="shared" si="73"/>
        <v>92.930000305175781</v>
      </c>
      <c r="O516" s="5">
        <f t="shared" si="80"/>
        <v>-3.2465305863384558E-2</v>
      </c>
      <c r="P516" s="5">
        <f t="shared" si="74"/>
        <v>-2.9872636154076447E-2</v>
      </c>
      <c r="Q516">
        <f t="shared" si="75"/>
        <v>15.261076785667779</v>
      </c>
    </row>
    <row r="517" spans="1:17" x14ac:dyDescent="0.35">
      <c r="A517" s="2">
        <v>37645</v>
      </c>
      <c r="B517">
        <v>88.589996337890625</v>
      </c>
      <c r="C517">
        <v>88.680000305175781</v>
      </c>
      <c r="D517">
        <v>86.169998168945313</v>
      </c>
      <c r="E517">
        <v>86.379997253417969</v>
      </c>
      <c r="F517">
        <v>58.628524780273438</v>
      </c>
      <c r="G517">
        <f t="shared" si="81"/>
        <v>-2.6265379947033716</v>
      </c>
      <c r="H517">
        <v>68633900</v>
      </c>
      <c r="I517">
        <f t="shared" si="78"/>
        <v>0.13078124830729534</v>
      </c>
      <c r="J517">
        <f t="shared" si="79"/>
        <v>0.37769175211273298</v>
      </c>
      <c r="K517" s="7">
        <f t="shared" si="76"/>
        <v>2.8879656449315623</v>
      </c>
      <c r="L517">
        <f t="shared" si="77"/>
        <v>74.279608120930234</v>
      </c>
      <c r="M517">
        <f t="shared" si="72"/>
        <v>86.169998168945313</v>
      </c>
      <c r="N517">
        <f t="shared" si="73"/>
        <v>92.300003051757813</v>
      </c>
      <c r="O517" s="5">
        <f t="shared" si="80"/>
        <v>1.1577460835317155E-3</v>
      </c>
      <c r="P517" s="5">
        <f t="shared" si="74"/>
        <v>-1.7364424780465005E-3</v>
      </c>
      <c r="Q517">
        <f t="shared" si="75"/>
        <v>3.4257572136925742</v>
      </c>
    </row>
    <row r="518" spans="1:17" x14ac:dyDescent="0.35">
      <c r="A518" s="2">
        <v>37648</v>
      </c>
      <c r="B518">
        <v>85.730003356933594</v>
      </c>
      <c r="C518">
        <v>86.800003051757813</v>
      </c>
      <c r="D518">
        <v>84.5</v>
      </c>
      <c r="E518">
        <v>85.199996948242188</v>
      </c>
      <c r="F518">
        <v>57.827632904052727</v>
      </c>
      <c r="G518">
        <f t="shared" si="81"/>
        <v>-1.3660573543594201</v>
      </c>
      <c r="H518">
        <v>57884400</v>
      </c>
      <c r="I518">
        <f t="shared" si="78"/>
        <v>2.386420525967281E-2</v>
      </c>
      <c r="J518">
        <f t="shared" si="79"/>
        <v>0.35071376981896635</v>
      </c>
      <c r="K518" s="7">
        <f t="shared" si="76"/>
        <v>14.696226670980906</v>
      </c>
      <c r="L518">
        <f t="shared" si="77"/>
        <v>93.629042056019784</v>
      </c>
      <c r="M518">
        <f t="shared" si="72"/>
        <v>84.5</v>
      </c>
      <c r="N518">
        <f t="shared" si="73"/>
        <v>90.919998168945313</v>
      </c>
      <c r="O518" s="5">
        <f t="shared" si="80"/>
        <v>-9.0375196085296632E-3</v>
      </c>
      <c r="P518" s="5">
        <f t="shared" si="74"/>
        <v>2.1126797138869492E-3</v>
      </c>
      <c r="Q518">
        <f t="shared" si="75"/>
        <v>10.903382365873542</v>
      </c>
    </row>
    <row r="519" spans="1:17" x14ac:dyDescent="0.35">
      <c r="A519" s="2">
        <v>37649</v>
      </c>
      <c r="B519">
        <v>85.629997253417969</v>
      </c>
      <c r="C519">
        <v>86.400001525878906</v>
      </c>
      <c r="D519">
        <v>85.129997253417969</v>
      </c>
      <c r="E519">
        <v>85.830001831054688</v>
      </c>
      <c r="F519">
        <v>58.255229949951172</v>
      </c>
      <c r="G519">
        <f t="shared" si="81"/>
        <v>0.73944237720480099</v>
      </c>
      <c r="H519">
        <v>46929100</v>
      </c>
      <c r="I519">
        <f t="shared" si="78"/>
        <v>2.2159619169696183E-2</v>
      </c>
      <c r="J519">
        <f t="shared" si="79"/>
        <v>0.37848009891795453</v>
      </c>
      <c r="K519" s="7">
        <f t="shared" si="76"/>
        <v>17.079720369722565</v>
      </c>
      <c r="L519">
        <f t="shared" si="77"/>
        <v>94.468941003785304</v>
      </c>
      <c r="M519">
        <f t="shared" ref="M519:M582" si="82">MIN(D515:D519)</f>
        <v>84.5</v>
      </c>
      <c r="N519">
        <f t="shared" ref="N519:N582" si="83">MAX(C515:C519)</f>
        <v>89.800003051757813</v>
      </c>
      <c r="O519" s="5">
        <f t="shared" si="80"/>
        <v>2.6796658817714986E-3</v>
      </c>
      <c r="P519" s="5">
        <f t="shared" ref="P519:P582" si="84">((E525-E519)/E519)</f>
        <v>-1.1417958010330749E-2</v>
      </c>
      <c r="Q519">
        <f t="shared" ref="Q519:Q582" si="85">PRODUCT((E519-M519)/(N519-M519),100)</f>
        <v>25.094359721426496</v>
      </c>
    </row>
    <row r="520" spans="1:17" x14ac:dyDescent="0.35">
      <c r="A520" s="2">
        <v>37650</v>
      </c>
      <c r="B520">
        <v>85.419998168945313</v>
      </c>
      <c r="C520">
        <v>87.180000305175781</v>
      </c>
      <c r="D520">
        <v>84.769996643066406</v>
      </c>
      <c r="E520">
        <v>86.480003356933594</v>
      </c>
      <c r="F520">
        <v>58.696395874023438</v>
      </c>
      <c r="G520">
        <f t="shared" si="81"/>
        <v>0.75731272516846804</v>
      </c>
      <c r="H520">
        <v>53712200</v>
      </c>
      <c r="I520">
        <f t="shared" si="78"/>
        <v>2.0576789229003599E-2</v>
      </c>
      <c r="J520">
        <f t="shared" si="79"/>
        <v>0.40553957222156267</v>
      </c>
      <c r="K520" s="7">
        <f t="shared" si="76"/>
        <v>19.708593391720342</v>
      </c>
      <c r="L520">
        <f t="shared" si="77"/>
        <v>95.171086799165138</v>
      </c>
      <c r="M520">
        <f t="shared" si="82"/>
        <v>84.5</v>
      </c>
      <c r="N520">
        <f t="shared" si="83"/>
        <v>89.379997253417969</v>
      </c>
      <c r="O520" s="5">
        <f t="shared" si="80"/>
        <v>-2.8908417009208646E-3</v>
      </c>
      <c r="P520" s="5">
        <f t="shared" si="84"/>
        <v>-2.3473708717526885E-2</v>
      </c>
      <c r="Q520">
        <f t="shared" si="85"/>
        <v>40.573862117377054</v>
      </c>
    </row>
    <row r="521" spans="1:17" x14ac:dyDescent="0.35">
      <c r="A521" s="2">
        <v>37651</v>
      </c>
      <c r="B521">
        <v>86.790000915527344</v>
      </c>
      <c r="C521">
        <v>86.879997253417969</v>
      </c>
      <c r="D521">
        <v>84.400001525878906</v>
      </c>
      <c r="E521">
        <v>84.430000305175781</v>
      </c>
      <c r="F521">
        <v>57.305019378662109</v>
      </c>
      <c r="G521">
        <f t="shared" si="81"/>
        <v>-2.3704937236146075</v>
      </c>
      <c r="H521">
        <v>49845900</v>
      </c>
      <c r="I521">
        <f t="shared" si="78"/>
        <v>0.15021396168839721</v>
      </c>
      <c r="J521">
        <f t="shared" si="79"/>
        <v>0.37657245992002247</v>
      </c>
      <c r="K521" s="7">
        <f t="shared" si="76"/>
        <v>2.506907185506376</v>
      </c>
      <c r="L521">
        <f t="shared" si="77"/>
        <v>71.484845560416332</v>
      </c>
      <c r="M521">
        <f t="shared" si="82"/>
        <v>84.400001525878906</v>
      </c>
      <c r="N521">
        <f t="shared" si="83"/>
        <v>88.680000305175781</v>
      </c>
      <c r="O521" s="5">
        <f t="shared" si="80"/>
        <v>1.1251888485234913E-2</v>
      </c>
      <c r="P521" s="5">
        <f t="shared" si="84"/>
        <v>-1.1962597803858506E-2</v>
      </c>
      <c r="Q521">
        <f t="shared" si="85"/>
        <v>0.70090625824438313</v>
      </c>
    </row>
    <row r="522" spans="1:17" x14ac:dyDescent="0.35">
      <c r="A522" s="2">
        <v>37652</v>
      </c>
      <c r="B522">
        <v>84.150001525878906</v>
      </c>
      <c r="C522">
        <v>86.209999084472656</v>
      </c>
      <c r="D522">
        <v>84.150001525878906</v>
      </c>
      <c r="E522">
        <v>86.05999755859375</v>
      </c>
      <c r="F522">
        <v>58.411376953125</v>
      </c>
      <c r="G522">
        <f t="shared" si="81"/>
        <v>1.9305901309087707</v>
      </c>
      <c r="H522">
        <v>55317000</v>
      </c>
      <c r="I522">
        <f t="shared" si="78"/>
        <v>0.13948439299636883</v>
      </c>
      <c r="J522">
        <f t="shared" si="79"/>
        <v>0.48757372213350447</v>
      </c>
      <c r="K522" s="7">
        <f t="shared" si="76"/>
        <v>3.4955432049390454</v>
      </c>
      <c r="L522">
        <f t="shared" si="77"/>
        <v>77.755747094114312</v>
      </c>
      <c r="M522">
        <f t="shared" si="82"/>
        <v>84.150001525878906</v>
      </c>
      <c r="N522">
        <f t="shared" si="83"/>
        <v>87.180000305175781</v>
      </c>
      <c r="O522" s="5">
        <f t="shared" si="80"/>
        <v>-1.4059947929336521E-2</v>
      </c>
      <c r="P522" s="5">
        <f t="shared" si="84"/>
        <v>-2.3820537770379863E-2</v>
      </c>
      <c r="Q522">
        <f t="shared" si="85"/>
        <v>63.036198092398799</v>
      </c>
    </row>
    <row r="523" spans="1:17" x14ac:dyDescent="0.35">
      <c r="A523" s="2">
        <v>37655</v>
      </c>
      <c r="B523">
        <v>86.139999389648438</v>
      </c>
      <c r="C523">
        <v>86.80999755859375</v>
      </c>
      <c r="D523">
        <v>85.919998168945313</v>
      </c>
      <c r="E523">
        <v>86.230003356933594</v>
      </c>
      <c r="F523">
        <v>58.526741027832031</v>
      </c>
      <c r="G523">
        <f t="shared" si="81"/>
        <v>0.19754334552949029</v>
      </c>
      <c r="H523">
        <v>39696000</v>
      </c>
      <c r="I523">
        <f t="shared" si="78"/>
        <v>0.12952122206805677</v>
      </c>
      <c r="J523">
        <f t="shared" si="79"/>
        <v>0.46685726666178917</v>
      </c>
      <c r="K523" s="7">
        <f t="shared" si="76"/>
        <v>3.6044847261901185</v>
      </c>
      <c r="L523">
        <f t="shared" si="77"/>
        <v>78.282043280281911</v>
      </c>
      <c r="M523">
        <f t="shared" si="82"/>
        <v>84.150001525878906</v>
      </c>
      <c r="N523">
        <f t="shared" si="83"/>
        <v>87.180000305175781</v>
      </c>
      <c r="O523" s="5">
        <f t="shared" si="80"/>
        <v>-2.0642541335912857E-2</v>
      </c>
      <c r="P523" s="5">
        <f t="shared" si="84"/>
        <v>-3.2471331819015514E-2</v>
      </c>
      <c r="Q523">
        <f t="shared" si="85"/>
        <v>68.646952773273441</v>
      </c>
    </row>
    <row r="524" spans="1:17" x14ac:dyDescent="0.35">
      <c r="A524" s="2">
        <v>37656</v>
      </c>
      <c r="B524">
        <v>85.30999755859375</v>
      </c>
      <c r="C524">
        <v>85.75</v>
      </c>
      <c r="D524">
        <v>84.300003051757813</v>
      </c>
      <c r="E524">
        <v>85.379997253417969</v>
      </c>
      <c r="F524">
        <v>57.949810028076172</v>
      </c>
      <c r="G524">
        <f t="shared" si="81"/>
        <v>-0.9857428626056961</v>
      </c>
      <c r="H524">
        <v>43633400</v>
      </c>
      <c r="I524">
        <f t="shared" si="78"/>
        <v>4.9859501734217285E-2</v>
      </c>
      <c r="J524">
        <f t="shared" si="79"/>
        <v>0.4335103190430899</v>
      </c>
      <c r="K524" s="7">
        <f t="shared" si="76"/>
        <v>8.6946380121079905</v>
      </c>
      <c r="L524">
        <f t="shared" si="77"/>
        <v>89.685019711400642</v>
      </c>
      <c r="M524">
        <f t="shared" si="82"/>
        <v>84.150001525878906</v>
      </c>
      <c r="N524">
        <f t="shared" si="83"/>
        <v>87.180000305175781</v>
      </c>
      <c r="O524" s="5">
        <f t="shared" si="80"/>
        <v>-2.2956185845908923E-2</v>
      </c>
      <c r="P524" s="5">
        <f t="shared" si="84"/>
        <v>-3.8416477920015027E-2</v>
      </c>
      <c r="Q524">
        <f t="shared" si="85"/>
        <v>40.593934754801737</v>
      </c>
    </row>
    <row r="525" spans="1:17" x14ac:dyDescent="0.35">
      <c r="A525" s="2">
        <v>37657</v>
      </c>
      <c r="B525">
        <v>85.75</v>
      </c>
      <c r="C525">
        <v>86.540000915527344</v>
      </c>
      <c r="D525">
        <v>84.480003356933594</v>
      </c>
      <c r="E525">
        <v>84.849998474121094</v>
      </c>
      <c r="F525">
        <v>57.590080261230469</v>
      </c>
      <c r="G525">
        <f t="shared" si="81"/>
        <v>-0.62075286524521156</v>
      </c>
      <c r="H525">
        <v>55270600</v>
      </c>
      <c r="I525">
        <f t="shared" si="78"/>
        <v>1.9586183785437988E-3</v>
      </c>
      <c r="J525">
        <f t="shared" si="79"/>
        <v>0.4025452962542978</v>
      </c>
      <c r="K525" s="7">
        <f t="shared" si="76"/>
        <v>205.52512968533654</v>
      </c>
      <c r="L525">
        <f t="shared" si="77"/>
        <v>99.515797423043097</v>
      </c>
      <c r="M525">
        <f t="shared" si="82"/>
        <v>84.150001525878906</v>
      </c>
      <c r="N525">
        <f t="shared" si="83"/>
        <v>86.879997253417969</v>
      </c>
      <c r="O525" s="5">
        <f t="shared" si="80"/>
        <v>-9.8997802356687193E-3</v>
      </c>
      <c r="P525" s="5">
        <f t="shared" si="84"/>
        <v>-2.9463760105576074E-2</v>
      </c>
      <c r="Q525">
        <f t="shared" si="85"/>
        <v>25.640953983220893</v>
      </c>
    </row>
    <row r="526" spans="1:17" x14ac:dyDescent="0.35">
      <c r="A526" s="2">
        <v>37658</v>
      </c>
      <c r="B526">
        <v>84.370002746582031</v>
      </c>
      <c r="C526">
        <v>84.889999389648438</v>
      </c>
      <c r="D526">
        <v>83.650001525878906</v>
      </c>
      <c r="E526">
        <v>84.449996948242188</v>
      </c>
      <c r="F526">
        <v>57.318576812744141</v>
      </c>
      <c r="G526">
        <f t="shared" si="81"/>
        <v>-0.47142196001441899</v>
      </c>
      <c r="H526">
        <v>53638000</v>
      </c>
      <c r="I526">
        <f t="shared" si="78"/>
        <v>3.1854280078096396E-2</v>
      </c>
      <c r="J526">
        <f t="shared" si="79"/>
        <v>0.37379206080756228</v>
      </c>
      <c r="K526" s="7">
        <f t="shared" si="76"/>
        <v>11.734437566667493</v>
      </c>
      <c r="L526">
        <f t="shared" si="77"/>
        <v>92.147277845882186</v>
      </c>
      <c r="M526">
        <f t="shared" si="82"/>
        <v>83.650001525878906</v>
      </c>
      <c r="N526">
        <f t="shared" si="83"/>
        <v>86.80999755859375</v>
      </c>
      <c r="O526" s="5">
        <f t="shared" si="80"/>
        <v>-1.207811343902763E-2</v>
      </c>
      <c r="P526" s="5">
        <f t="shared" si="84"/>
        <v>-3.552343791642086E-3</v>
      </c>
      <c r="Q526">
        <f t="shared" si="85"/>
        <v>25.31634261818937</v>
      </c>
    </row>
    <row r="527" spans="1:17" x14ac:dyDescent="0.35">
      <c r="A527" s="2">
        <v>37659</v>
      </c>
      <c r="B527">
        <v>84.910003662109375</v>
      </c>
      <c r="C527">
        <v>84.989997863769531</v>
      </c>
      <c r="D527">
        <v>82.970001220703125</v>
      </c>
      <c r="E527">
        <v>83.419998168945313</v>
      </c>
      <c r="F527">
        <v>56.619514465332031</v>
      </c>
      <c r="G527">
        <f t="shared" si="81"/>
        <v>-1.2196552001394885</v>
      </c>
      <c r="H527">
        <v>43165000</v>
      </c>
      <c r="I527">
        <f t="shared" si="78"/>
        <v>5.7539254223159662E-2</v>
      </c>
      <c r="J527">
        <f t="shared" si="79"/>
        <v>0.34709262789273643</v>
      </c>
      <c r="K527" s="7">
        <f t="shared" si="76"/>
        <v>6.0322754018774019</v>
      </c>
      <c r="L527">
        <f t="shared" si="77"/>
        <v>85.779851572180604</v>
      </c>
      <c r="M527">
        <f t="shared" si="82"/>
        <v>82.970001220703125</v>
      </c>
      <c r="N527">
        <f t="shared" si="83"/>
        <v>86.80999755859375</v>
      </c>
      <c r="O527" s="5">
        <f t="shared" si="80"/>
        <v>-1.5823540203763919E-2</v>
      </c>
      <c r="P527" s="5">
        <f t="shared" si="84"/>
        <v>2.6492437460821843E-2</v>
      </c>
      <c r="Q527">
        <f t="shared" si="85"/>
        <v>11.718681702946061</v>
      </c>
    </row>
    <row r="528" spans="1:17" x14ac:dyDescent="0.35">
      <c r="A528" s="2">
        <v>37662</v>
      </c>
      <c r="B528">
        <v>83.459999084472656</v>
      </c>
      <c r="C528">
        <v>84.129997253417969</v>
      </c>
      <c r="D528">
        <v>82.650001525878906</v>
      </c>
      <c r="E528">
        <v>84.010002136230469</v>
      </c>
      <c r="F528">
        <v>57.019947052001953</v>
      </c>
      <c r="G528">
        <f t="shared" si="81"/>
        <v>0.70726921629782113</v>
      </c>
      <c r="H528">
        <v>45455900</v>
      </c>
      <c r="I528">
        <f t="shared" si="78"/>
        <v>5.3429307492933967E-2</v>
      </c>
      <c r="J528">
        <f t="shared" si="79"/>
        <v>0.3728195270645282</v>
      </c>
      <c r="K528" s="7">
        <f t="shared" ref="K528:K591" si="86">J528/I528</f>
        <v>6.9778094562396049</v>
      </c>
      <c r="L528">
        <f t="shared" ref="L528:L591" si="87">(100-(100/(SUM(1,K528))))</f>
        <v>87.465230832031466</v>
      </c>
      <c r="M528">
        <f t="shared" si="82"/>
        <v>82.650001525878906</v>
      </c>
      <c r="N528">
        <f t="shared" si="83"/>
        <v>86.540000915527344</v>
      </c>
      <c r="O528" s="5">
        <f t="shared" si="80"/>
        <v>-1.9759595523132067E-2</v>
      </c>
      <c r="P528" s="5">
        <f t="shared" si="84"/>
        <v>1.3926891312870646E-2</v>
      </c>
      <c r="Q528">
        <f t="shared" si="85"/>
        <v>34.961460764508601</v>
      </c>
    </row>
    <row r="529" spans="1:17" x14ac:dyDescent="0.35">
      <c r="A529" s="2">
        <v>37663</v>
      </c>
      <c r="B529">
        <v>84.370002746582031</v>
      </c>
      <c r="C529">
        <v>84.879997253417969</v>
      </c>
      <c r="D529">
        <v>82.830001831054688</v>
      </c>
      <c r="E529">
        <v>83.430000305175781</v>
      </c>
      <c r="F529">
        <v>56.626296997070313</v>
      </c>
      <c r="G529">
        <f t="shared" si="81"/>
        <v>-0.6903961627261449</v>
      </c>
      <c r="H529">
        <v>46861000</v>
      </c>
      <c r="I529">
        <f t="shared" ref="I529:I592" si="88">ABS(IF(G529&lt;0,(SUM(PRODUCT(I528,13),G529))/14,(SUM(PRODUCT(I528,13),0))/14))</f>
        <v>2.9891676299976481E-4</v>
      </c>
      <c r="J529">
        <f t="shared" ref="J529:J592" si="89">IF(G529&gt;0,(SUM(PRODUCT(J528,13),G529))/14,(SUM(PRODUCT(J528,13),0))/14)</f>
        <v>0.34618956084563335</v>
      </c>
      <c r="K529" s="7">
        <f t="shared" si="86"/>
        <v>1158.1470285288274</v>
      </c>
      <c r="L529">
        <f t="shared" si="87"/>
        <v>99.913729667126944</v>
      </c>
      <c r="M529">
        <f t="shared" si="82"/>
        <v>82.650001525878906</v>
      </c>
      <c r="N529">
        <f t="shared" si="83"/>
        <v>86.540000915527344</v>
      </c>
      <c r="O529" s="5">
        <f t="shared" si="80"/>
        <v>8.6300038124110853E-3</v>
      </c>
      <c r="P529" s="5">
        <f t="shared" si="84"/>
        <v>1.0787504765513857E-2</v>
      </c>
      <c r="Q529">
        <f t="shared" si="85"/>
        <v>20.051385647321869</v>
      </c>
    </row>
    <row r="530" spans="1:17" x14ac:dyDescent="0.35">
      <c r="A530" s="2">
        <v>37664</v>
      </c>
      <c r="B530">
        <v>83.160003662109375</v>
      </c>
      <c r="C530">
        <v>83.620002746582031</v>
      </c>
      <c r="D530">
        <v>82.089996337890625</v>
      </c>
      <c r="E530">
        <v>82.099998474121094</v>
      </c>
      <c r="F530">
        <v>55.723590850830078</v>
      </c>
      <c r="G530">
        <f t="shared" si="81"/>
        <v>-1.5941529739778482</v>
      </c>
      <c r="H530">
        <v>35873600</v>
      </c>
      <c r="I530">
        <f t="shared" si="88"/>
        <v>0.11359050400420366</v>
      </c>
      <c r="J530">
        <f t="shared" si="89"/>
        <v>0.32146173507094528</v>
      </c>
      <c r="K530" s="7">
        <f t="shared" si="86"/>
        <v>2.830005359066361</v>
      </c>
      <c r="L530">
        <f t="shared" si="87"/>
        <v>73.890375959062112</v>
      </c>
      <c r="M530">
        <f t="shared" si="82"/>
        <v>82.089996337890625</v>
      </c>
      <c r="N530">
        <f t="shared" si="83"/>
        <v>84.989997863769531</v>
      </c>
      <c r="O530" s="5">
        <f t="shared" si="80"/>
        <v>4.2996331850232286E-2</v>
      </c>
      <c r="P530" s="5">
        <f t="shared" si="84"/>
        <v>3.7515248334938044E-2</v>
      </c>
      <c r="Q530">
        <f t="shared" si="85"/>
        <v>0.34490106785158997</v>
      </c>
    </row>
    <row r="531" spans="1:17" x14ac:dyDescent="0.35">
      <c r="A531" s="2">
        <v>37665</v>
      </c>
      <c r="B531">
        <v>82.150001525878906</v>
      </c>
      <c r="C531">
        <v>82.660003662109375</v>
      </c>
      <c r="D531">
        <v>81</v>
      </c>
      <c r="E531">
        <v>82.349998474121094</v>
      </c>
      <c r="F531">
        <v>55.893257141113281</v>
      </c>
      <c r="G531">
        <f t="shared" si="81"/>
        <v>0.30450670480682535</v>
      </c>
      <c r="H531">
        <v>57934100</v>
      </c>
      <c r="I531">
        <f t="shared" si="88"/>
        <v>0.10547689657533198</v>
      </c>
      <c r="J531">
        <f t="shared" si="89"/>
        <v>0.32025066148065096</v>
      </c>
      <c r="K531" s="7">
        <f t="shared" si="86"/>
        <v>3.036216194054655</v>
      </c>
      <c r="L531">
        <f t="shared" si="87"/>
        <v>75.224320206806567</v>
      </c>
      <c r="M531">
        <f t="shared" si="82"/>
        <v>81</v>
      </c>
      <c r="N531">
        <f t="shared" si="83"/>
        <v>84.989997863769531</v>
      </c>
      <c r="O531" s="5">
        <f t="shared" si="80"/>
        <v>3.4365535925832837E-2</v>
      </c>
      <c r="P531" s="5">
        <f t="shared" si="84"/>
        <v>1.7607827619965166E-2</v>
      </c>
      <c r="Q531">
        <f t="shared" si="85"/>
        <v>33.834566338481423</v>
      </c>
    </row>
    <row r="532" spans="1:17" x14ac:dyDescent="0.35">
      <c r="A532" s="2">
        <v>37666</v>
      </c>
      <c r="B532">
        <v>82.370002746582031</v>
      </c>
      <c r="C532">
        <v>84.199996948242188</v>
      </c>
      <c r="D532">
        <v>81.819999694824219</v>
      </c>
      <c r="E532">
        <v>84.150001525878906</v>
      </c>
      <c r="F532">
        <v>57.114994049072273</v>
      </c>
      <c r="G532">
        <f t="shared" si="81"/>
        <v>2.1857960960660767</v>
      </c>
      <c r="H532">
        <v>59580900</v>
      </c>
      <c r="I532">
        <f t="shared" si="88"/>
        <v>9.7942832534236843E-2</v>
      </c>
      <c r="J532">
        <f t="shared" si="89"/>
        <v>0.45350390680818137</v>
      </c>
      <c r="K532" s="7">
        <f t="shared" si="86"/>
        <v>4.6302919271775682</v>
      </c>
      <c r="L532">
        <f t="shared" si="87"/>
        <v>82.238931605429315</v>
      </c>
      <c r="M532">
        <f t="shared" si="82"/>
        <v>81</v>
      </c>
      <c r="N532">
        <f t="shared" si="83"/>
        <v>84.879997253417969</v>
      </c>
      <c r="O532" s="5">
        <f t="shared" si="80"/>
        <v>2.1390410209371799E-3</v>
      </c>
      <c r="P532" s="5">
        <f t="shared" si="84"/>
        <v>3.8027295189746167E-3</v>
      </c>
      <c r="Q532">
        <f t="shared" si="85"/>
        <v>81.18566380695259</v>
      </c>
    </row>
    <row r="533" spans="1:17" x14ac:dyDescent="0.35">
      <c r="A533" s="2">
        <v>37670</v>
      </c>
      <c r="B533">
        <v>84.529998779296875</v>
      </c>
      <c r="C533">
        <v>85.800003051757813</v>
      </c>
      <c r="D533">
        <v>84.389999389648438</v>
      </c>
      <c r="E533">
        <v>85.629997253417969</v>
      </c>
      <c r="F533">
        <v>58.119491577148438</v>
      </c>
      <c r="G533">
        <f t="shared" si="81"/>
        <v>1.7587590026173854</v>
      </c>
      <c r="H533">
        <v>39492700</v>
      </c>
      <c r="I533">
        <f t="shared" si="88"/>
        <v>9.09469159246485E-2</v>
      </c>
      <c r="J533">
        <f t="shared" si="89"/>
        <v>0.54673641365169601</v>
      </c>
      <c r="K533" s="7">
        <f t="shared" si="86"/>
        <v>6.0115992729723677</v>
      </c>
      <c r="L533">
        <f t="shared" si="87"/>
        <v>85.737918539430751</v>
      </c>
      <c r="M533">
        <f t="shared" si="82"/>
        <v>81</v>
      </c>
      <c r="N533">
        <f t="shared" si="83"/>
        <v>85.800003051757813</v>
      </c>
      <c r="O533" s="5">
        <f t="shared" si="80"/>
        <v>-5.2551321111273964E-3</v>
      </c>
      <c r="P533" s="5">
        <f t="shared" si="84"/>
        <v>-2.7910772700077826E-2</v>
      </c>
      <c r="Q533">
        <f t="shared" si="85"/>
        <v>96.458214786392986</v>
      </c>
    </row>
    <row r="534" spans="1:17" x14ac:dyDescent="0.35">
      <c r="A534" s="2">
        <v>37671</v>
      </c>
      <c r="B534">
        <v>85.319999694824219</v>
      </c>
      <c r="C534">
        <v>85.470001220703125</v>
      </c>
      <c r="D534">
        <v>84.279998779296875</v>
      </c>
      <c r="E534">
        <v>85.180000305175781</v>
      </c>
      <c r="F534">
        <v>57.814067840576172</v>
      </c>
      <c r="G534">
        <f t="shared" si="81"/>
        <v>-0.52551321111273963</v>
      </c>
      <c r="H534">
        <v>31432000</v>
      </c>
      <c r="I534">
        <f t="shared" si="88"/>
        <v>4.691404970769221E-2</v>
      </c>
      <c r="J534">
        <f t="shared" si="89"/>
        <v>0.50768381267657481</v>
      </c>
      <c r="K534" s="7">
        <f t="shared" si="86"/>
        <v>10.821572979519033</v>
      </c>
      <c r="L534">
        <f t="shared" si="87"/>
        <v>91.540888833216115</v>
      </c>
      <c r="M534">
        <f t="shared" si="82"/>
        <v>81</v>
      </c>
      <c r="N534">
        <f t="shared" si="83"/>
        <v>85.800003051757813</v>
      </c>
      <c r="O534" s="5">
        <f t="shared" si="80"/>
        <v>-1.6200953844492019E-2</v>
      </c>
      <c r="P534" s="5">
        <f t="shared" si="84"/>
        <v>-9.8615163685801862E-3</v>
      </c>
      <c r="Q534">
        <f t="shared" si="85"/>
        <v>87.083284325101005</v>
      </c>
    </row>
    <row r="535" spans="1:17" x14ac:dyDescent="0.35">
      <c r="A535" s="2">
        <v>37672</v>
      </c>
      <c r="B535">
        <v>85.209999084472656</v>
      </c>
      <c r="C535">
        <v>85.419998168945313</v>
      </c>
      <c r="D535">
        <v>84.050003051757813</v>
      </c>
      <c r="E535">
        <v>84.330001831054688</v>
      </c>
      <c r="F535">
        <v>57.237159729003913</v>
      </c>
      <c r="G535">
        <f t="shared" si="81"/>
        <v>-0.99788503296054276</v>
      </c>
      <c r="H535">
        <v>29280100</v>
      </c>
      <c r="I535">
        <f t="shared" si="88"/>
        <v>2.7714456197181714E-2</v>
      </c>
      <c r="J535">
        <f t="shared" si="89"/>
        <v>0.47142068319967662</v>
      </c>
      <c r="K535" s="7">
        <f t="shared" si="86"/>
        <v>17.009920015952375</v>
      </c>
      <c r="L535">
        <f t="shared" si="87"/>
        <v>94.447504491334527</v>
      </c>
      <c r="M535">
        <f t="shared" si="82"/>
        <v>81</v>
      </c>
      <c r="N535">
        <f t="shared" si="83"/>
        <v>85.800003051757813</v>
      </c>
      <c r="O535" s="5">
        <f t="shared" si="80"/>
        <v>1.6601373960469007E-3</v>
      </c>
      <c r="P535" s="5">
        <f t="shared" si="84"/>
        <v>6.7591566755346054E-3</v>
      </c>
      <c r="Q535">
        <f t="shared" si="85"/>
        <v>69.374994039539317</v>
      </c>
    </row>
    <row r="536" spans="1:17" x14ac:dyDescent="0.35">
      <c r="A536" s="2">
        <v>37673</v>
      </c>
      <c r="B536">
        <v>84.379997253417969</v>
      </c>
      <c r="C536">
        <v>85.739997863769531</v>
      </c>
      <c r="D536">
        <v>83.459999084472656</v>
      </c>
      <c r="E536">
        <v>85.180000305175781</v>
      </c>
      <c r="F536">
        <v>57.814067840576172</v>
      </c>
      <c r="G536">
        <f t="shared" si="81"/>
        <v>1.0079431467628406</v>
      </c>
      <c r="H536">
        <v>60955800</v>
      </c>
      <c r="I536">
        <f t="shared" si="88"/>
        <v>2.5734852183097307E-2</v>
      </c>
      <c r="J536">
        <f t="shared" si="89"/>
        <v>0.5097437163113312</v>
      </c>
      <c r="K536" s="7">
        <f t="shared" si="86"/>
        <v>19.807524546270045</v>
      </c>
      <c r="L536">
        <f t="shared" si="87"/>
        <v>95.194046279862448</v>
      </c>
      <c r="M536">
        <f t="shared" si="82"/>
        <v>81.819999694824219</v>
      </c>
      <c r="N536">
        <f t="shared" si="83"/>
        <v>85.800003051757813</v>
      </c>
      <c r="O536" s="5">
        <f t="shared" si="80"/>
        <v>-2.2775327946181867E-2</v>
      </c>
      <c r="P536" s="5">
        <f t="shared" si="84"/>
        <v>-1.279647761657644E-2</v>
      </c>
      <c r="Q536">
        <f t="shared" si="85"/>
        <v>84.422054682393181</v>
      </c>
    </row>
    <row r="537" spans="1:17" x14ac:dyDescent="0.35">
      <c r="A537" s="2">
        <v>37676</v>
      </c>
      <c r="B537">
        <v>84.930000305175781</v>
      </c>
      <c r="C537">
        <v>85</v>
      </c>
      <c r="D537">
        <v>83.589996337890625</v>
      </c>
      <c r="E537">
        <v>83.800003051757813</v>
      </c>
      <c r="F537">
        <v>56.877429962158203</v>
      </c>
      <c r="G537">
        <f t="shared" si="81"/>
        <v>-1.6200953844492019</v>
      </c>
      <c r="H537">
        <v>30628600</v>
      </c>
      <c r="I537">
        <f t="shared" si="88"/>
        <v>9.1824450433495491E-2</v>
      </c>
      <c r="J537">
        <f t="shared" si="89"/>
        <v>0.47333345086052186</v>
      </c>
      <c r="K537" s="7">
        <f t="shared" si="86"/>
        <v>5.1547648651960838</v>
      </c>
      <c r="L537">
        <f t="shared" si="87"/>
        <v>83.752425610037648</v>
      </c>
      <c r="M537">
        <f t="shared" si="82"/>
        <v>83.459999084472656</v>
      </c>
      <c r="N537">
        <f t="shared" si="83"/>
        <v>85.800003051757813</v>
      </c>
      <c r="O537" s="5">
        <f t="shared" si="80"/>
        <v>6.4438337287326085E-3</v>
      </c>
      <c r="P537" s="5">
        <f t="shared" si="84"/>
        <v>-1.2529868896416316E-2</v>
      </c>
      <c r="Q537">
        <f t="shared" si="85"/>
        <v>14.530059437447221</v>
      </c>
    </row>
    <row r="538" spans="1:17" x14ac:dyDescent="0.35">
      <c r="A538" s="2">
        <v>37677</v>
      </c>
      <c r="B538">
        <v>82.949996948242188</v>
      </c>
      <c r="C538">
        <v>84.489997863769531</v>
      </c>
      <c r="D538">
        <v>82.220001220703125</v>
      </c>
      <c r="E538">
        <v>84.470001220703125</v>
      </c>
      <c r="F538">
        <v>57.332168579101563</v>
      </c>
      <c r="G538">
        <f t="shared" si="81"/>
        <v>0.79952045888530365</v>
      </c>
      <c r="H538">
        <v>56770600</v>
      </c>
      <c r="I538">
        <f t="shared" si="88"/>
        <v>8.526556111681724E-2</v>
      </c>
      <c r="J538">
        <f t="shared" si="89"/>
        <v>0.49663252286229198</v>
      </c>
      <c r="K538" s="7">
        <f t="shared" si="86"/>
        <v>5.8245382585577019</v>
      </c>
      <c r="L538">
        <f t="shared" si="87"/>
        <v>85.346994007308268</v>
      </c>
      <c r="M538">
        <f t="shared" si="82"/>
        <v>82.220001220703125</v>
      </c>
      <c r="N538">
        <f t="shared" si="83"/>
        <v>85.739997863769531</v>
      </c>
      <c r="O538" s="5">
        <f t="shared" si="80"/>
        <v>5.0905682367906793E-3</v>
      </c>
      <c r="P538" s="5">
        <f t="shared" si="84"/>
        <v>-1.2075343408553665E-2</v>
      </c>
      <c r="Q538">
        <f t="shared" si="85"/>
        <v>63.920515504808471</v>
      </c>
    </row>
    <row r="539" spans="1:17" x14ac:dyDescent="0.35">
      <c r="A539" s="2">
        <v>37678</v>
      </c>
      <c r="B539">
        <v>84.019996643066406</v>
      </c>
      <c r="C539">
        <v>84.529998779296875</v>
      </c>
      <c r="D539">
        <v>83.080001831054688</v>
      </c>
      <c r="E539">
        <v>83.239997863769531</v>
      </c>
      <c r="F539">
        <v>56.497333526611328</v>
      </c>
      <c r="G539">
        <f t="shared" si="81"/>
        <v>-1.4561422270136382</v>
      </c>
      <c r="H539">
        <v>37787200</v>
      </c>
      <c r="I539">
        <f t="shared" si="88"/>
        <v>2.4834995178215285E-2</v>
      </c>
      <c r="J539">
        <f t="shared" si="89"/>
        <v>0.46115877122927112</v>
      </c>
      <c r="K539" s="7">
        <f t="shared" si="86"/>
        <v>18.568909231510119</v>
      </c>
      <c r="L539">
        <f t="shared" si="87"/>
        <v>94.889853143220748</v>
      </c>
      <c r="M539">
        <f t="shared" si="82"/>
        <v>82.220001220703125</v>
      </c>
      <c r="N539">
        <f t="shared" si="83"/>
        <v>85.739997863769531</v>
      </c>
      <c r="O539" s="5">
        <f t="shared" si="80"/>
        <v>1.0211418740209486E-2</v>
      </c>
      <c r="P539" s="5">
        <f t="shared" si="84"/>
        <v>-5.8865674717034607E-3</v>
      </c>
      <c r="Q539">
        <f t="shared" si="85"/>
        <v>28.977204994657253</v>
      </c>
    </row>
    <row r="540" spans="1:17" x14ac:dyDescent="0.35">
      <c r="A540" s="2">
        <v>37679</v>
      </c>
      <c r="B540">
        <v>83.699996948242188</v>
      </c>
      <c r="C540">
        <v>84.75</v>
      </c>
      <c r="D540">
        <v>83.160003662109375</v>
      </c>
      <c r="E540">
        <v>84.339996337890625</v>
      </c>
      <c r="F540">
        <v>57.243915557861328</v>
      </c>
      <c r="G540">
        <f t="shared" si="81"/>
        <v>1.3214782584705849</v>
      </c>
      <c r="H540">
        <v>51126000</v>
      </c>
      <c r="I540">
        <f t="shared" si="88"/>
        <v>2.3061066951199909E-2</v>
      </c>
      <c r="J540">
        <f t="shared" si="89"/>
        <v>0.52261016317507925</v>
      </c>
      <c r="K540" s="7">
        <f t="shared" si="86"/>
        <v>22.66201144469974</v>
      </c>
      <c r="L540">
        <f t="shared" si="87"/>
        <v>95.7738165990787</v>
      </c>
      <c r="M540">
        <f t="shared" si="82"/>
        <v>82.220001220703125</v>
      </c>
      <c r="N540">
        <f t="shared" si="83"/>
        <v>85.739997863769531</v>
      </c>
      <c r="O540" s="5">
        <f t="shared" si="80"/>
        <v>-1.8852222040900216E-2</v>
      </c>
      <c r="P540" s="5">
        <f t="shared" si="84"/>
        <v>-1.2093866342844055E-2</v>
      </c>
      <c r="Q540">
        <f t="shared" si="85"/>
        <v>60.227191448134157</v>
      </c>
    </row>
    <row r="541" spans="1:17" x14ac:dyDescent="0.35">
      <c r="A541" s="2">
        <v>37680</v>
      </c>
      <c r="B541">
        <v>84.470001220703125</v>
      </c>
      <c r="C541">
        <v>85.230003356933594</v>
      </c>
      <c r="D541">
        <v>84.160003662109375</v>
      </c>
      <c r="E541">
        <v>84.900001525878906</v>
      </c>
      <c r="F541">
        <v>57.624038696289063</v>
      </c>
      <c r="G541">
        <f t="shared" si="81"/>
        <v>0.66398531219367984</v>
      </c>
      <c r="H541">
        <v>43666800</v>
      </c>
      <c r="I541">
        <f t="shared" si="88"/>
        <v>2.1413847883257058E-2</v>
      </c>
      <c r="J541">
        <f t="shared" si="89"/>
        <v>0.53270838810497934</v>
      </c>
      <c r="K541" s="7">
        <f t="shared" si="86"/>
        <v>24.876817609295266</v>
      </c>
      <c r="L541">
        <f t="shared" si="87"/>
        <v>96.135537162650223</v>
      </c>
      <c r="M541">
        <f t="shared" si="82"/>
        <v>82.220001220703125</v>
      </c>
      <c r="N541">
        <f t="shared" si="83"/>
        <v>85.230003356933594</v>
      </c>
      <c r="O541" s="5">
        <f t="shared" si="80"/>
        <v>-1.7078969983230607E-2</v>
      </c>
      <c r="P541" s="5">
        <f t="shared" si="84"/>
        <v>-4.2167276404152298E-2</v>
      </c>
      <c r="Q541">
        <f t="shared" si="85"/>
        <v>89.036491799040377</v>
      </c>
    </row>
    <row r="542" spans="1:17" x14ac:dyDescent="0.35">
      <c r="A542" s="2">
        <v>37683</v>
      </c>
      <c r="B542">
        <v>85.260002136230469</v>
      </c>
      <c r="C542">
        <v>85.779998779296875</v>
      </c>
      <c r="D542">
        <v>83.720001220703125</v>
      </c>
      <c r="E542">
        <v>84.089996337890625</v>
      </c>
      <c r="F542">
        <v>57.074253082275391</v>
      </c>
      <c r="G542">
        <f t="shared" si="81"/>
        <v>-0.95406969779780093</v>
      </c>
      <c r="H542">
        <v>42923100</v>
      </c>
      <c r="I542">
        <f t="shared" si="88"/>
        <v>4.8263548236818513E-2</v>
      </c>
      <c r="J542">
        <f t="shared" si="89"/>
        <v>0.49465778895462365</v>
      </c>
      <c r="K542" s="7">
        <f t="shared" si="86"/>
        <v>10.249097031313315</v>
      </c>
      <c r="L542">
        <f t="shared" si="87"/>
        <v>91.11039759710161</v>
      </c>
      <c r="M542">
        <f t="shared" si="82"/>
        <v>82.220001220703125</v>
      </c>
      <c r="N542">
        <f t="shared" si="83"/>
        <v>85.779998779296875</v>
      </c>
      <c r="O542" s="5">
        <f t="shared" si="80"/>
        <v>-1.5935264552828003E-2</v>
      </c>
      <c r="P542" s="5">
        <f t="shared" si="84"/>
        <v>-4.2454511241494616E-2</v>
      </c>
      <c r="Q542">
        <f t="shared" si="85"/>
        <v>52.527988753064612</v>
      </c>
    </row>
    <row r="543" spans="1:17" x14ac:dyDescent="0.35">
      <c r="A543" s="2">
        <v>37684</v>
      </c>
      <c r="B543">
        <v>83.949996948242188</v>
      </c>
      <c r="C543">
        <v>84.010002136230469</v>
      </c>
      <c r="D543">
        <v>82.650001525878906</v>
      </c>
      <c r="E543">
        <v>82.75</v>
      </c>
      <c r="F543">
        <v>56.164760589599609</v>
      </c>
      <c r="G543">
        <f t="shared" si="81"/>
        <v>-1.5935264552828003</v>
      </c>
      <c r="H543">
        <v>31440500</v>
      </c>
      <c r="I543">
        <f t="shared" si="88"/>
        <v>6.9007166300297115E-2</v>
      </c>
      <c r="J543">
        <f t="shared" si="89"/>
        <v>0.45932508974357911</v>
      </c>
      <c r="K543" s="7">
        <f t="shared" si="86"/>
        <v>6.6561940501185521</v>
      </c>
      <c r="L543">
        <f t="shared" si="87"/>
        <v>86.938680061478905</v>
      </c>
      <c r="M543">
        <f t="shared" si="82"/>
        <v>82.650001525878906</v>
      </c>
      <c r="N543">
        <f t="shared" si="83"/>
        <v>85.779998779296875</v>
      </c>
      <c r="O543" s="5">
        <f t="shared" si="80"/>
        <v>6.8882138347337611E-3</v>
      </c>
      <c r="P543" s="5">
        <f t="shared" si="84"/>
        <v>-2.0422990228474321E-2</v>
      </c>
      <c r="Q543">
        <f t="shared" si="85"/>
        <v>3.1948422322701737</v>
      </c>
    </row>
    <row r="544" spans="1:17" x14ac:dyDescent="0.35">
      <c r="A544" s="2">
        <v>37685</v>
      </c>
      <c r="B544">
        <v>82.610000610351563</v>
      </c>
      <c r="C544">
        <v>83.540000915527344</v>
      </c>
      <c r="D544">
        <v>82.360000610351563</v>
      </c>
      <c r="E544">
        <v>83.449996948242188</v>
      </c>
      <c r="F544">
        <v>56.639850616455078</v>
      </c>
      <c r="G544">
        <f t="shared" si="81"/>
        <v>0.8459177622262084</v>
      </c>
      <c r="H544">
        <v>43974700</v>
      </c>
      <c r="I544">
        <f t="shared" si="88"/>
        <v>6.4078082993133029E-2</v>
      </c>
      <c r="J544">
        <f t="shared" si="89"/>
        <v>0.48693885206376691</v>
      </c>
      <c r="K544" s="7">
        <f t="shared" si="86"/>
        <v>7.5991482472400129</v>
      </c>
      <c r="L544">
        <f t="shared" si="87"/>
        <v>88.370941269433743</v>
      </c>
      <c r="M544">
        <f t="shared" si="82"/>
        <v>82.360000610351563</v>
      </c>
      <c r="N544">
        <f t="shared" si="83"/>
        <v>85.779998779296875</v>
      </c>
      <c r="O544" s="5">
        <f t="shared" si="80"/>
        <v>-2.5524234048073691E-2</v>
      </c>
      <c r="P544" s="5">
        <f t="shared" si="84"/>
        <v>4.9131656932674267E-3</v>
      </c>
      <c r="Q544">
        <f t="shared" si="85"/>
        <v>31.871255013764149</v>
      </c>
    </row>
    <row r="545" spans="1:17" x14ac:dyDescent="0.35">
      <c r="A545" s="2">
        <v>37686</v>
      </c>
      <c r="B545">
        <v>82.870002746582031</v>
      </c>
      <c r="C545">
        <v>83.519996643066406</v>
      </c>
      <c r="D545">
        <v>82.470001220703125</v>
      </c>
      <c r="E545">
        <v>82.75</v>
      </c>
      <c r="F545">
        <v>56.164760589599609</v>
      </c>
      <c r="G545">
        <f t="shared" si="81"/>
        <v>-0.83882201778430665</v>
      </c>
      <c r="H545">
        <v>41217700</v>
      </c>
      <c r="I545">
        <f t="shared" si="88"/>
        <v>4.1478134811266464E-4</v>
      </c>
      <c r="J545">
        <f t="shared" si="89"/>
        <v>0.45215750548778361</v>
      </c>
      <c r="K545" s="7">
        <f t="shared" si="86"/>
        <v>1090.1105065239499</v>
      </c>
      <c r="L545">
        <f t="shared" si="87"/>
        <v>99.908350254715643</v>
      </c>
      <c r="M545">
        <f t="shared" si="82"/>
        <v>82.360000610351563</v>
      </c>
      <c r="N545">
        <f t="shared" si="83"/>
        <v>85.779998779296875</v>
      </c>
      <c r="O545" s="5">
        <f t="shared" si="80"/>
        <v>-2.6948681050557022E-2</v>
      </c>
      <c r="P545" s="5">
        <f t="shared" si="84"/>
        <v>1.6676703968797207E-2</v>
      </c>
      <c r="Q545">
        <f t="shared" si="85"/>
        <v>11.40349703078083</v>
      </c>
    </row>
    <row r="546" spans="1:17" x14ac:dyDescent="0.35">
      <c r="A546" s="2">
        <v>37687</v>
      </c>
      <c r="B546">
        <v>81.610000610351563</v>
      </c>
      <c r="C546">
        <v>83.989997863769531</v>
      </c>
      <c r="D546">
        <v>81.430000305175781</v>
      </c>
      <c r="E546">
        <v>83.319999694824219</v>
      </c>
      <c r="F546">
        <v>56.551654815673828</v>
      </c>
      <c r="G546">
        <f t="shared" si="81"/>
        <v>0.68882138347337607</v>
      </c>
      <c r="H546">
        <v>63538000</v>
      </c>
      <c r="I546">
        <f t="shared" si="88"/>
        <v>3.8515410896176004E-4</v>
      </c>
      <c r="J546">
        <f t="shared" si="89"/>
        <v>0.46906206820104018</v>
      </c>
      <c r="K546" s="7">
        <f t="shared" si="86"/>
        <v>1217.8555473949543</v>
      </c>
      <c r="L546">
        <f t="shared" si="87"/>
        <v>99.917955823219799</v>
      </c>
      <c r="M546">
        <f t="shared" si="82"/>
        <v>81.430000305175781</v>
      </c>
      <c r="N546">
        <f t="shared" si="83"/>
        <v>85.779998779296875</v>
      </c>
      <c r="O546" s="5">
        <f t="shared" si="80"/>
        <v>-2.7124365632599234E-2</v>
      </c>
      <c r="P546" s="5">
        <f t="shared" si="84"/>
        <v>4.1526633427095283E-2</v>
      </c>
      <c r="Q546">
        <f t="shared" si="85"/>
        <v>43.448277071644426</v>
      </c>
    </row>
    <row r="547" spans="1:17" x14ac:dyDescent="0.35">
      <c r="A547" s="2">
        <v>37690</v>
      </c>
      <c r="B547">
        <v>82.599998474121094</v>
      </c>
      <c r="C547">
        <v>82.860000610351563</v>
      </c>
      <c r="D547">
        <v>81.099998474121094</v>
      </c>
      <c r="E547">
        <v>81.319999694824219</v>
      </c>
      <c r="F547">
        <v>55.194198608398438</v>
      </c>
      <c r="G547">
        <f t="shared" si="81"/>
        <v>-2.4003840702417079</v>
      </c>
      <c r="H547">
        <v>41014100</v>
      </c>
      <c r="I547">
        <f t="shared" si="88"/>
        <v>0.17109836191608604</v>
      </c>
      <c r="J547">
        <f t="shared" si="89"/>
        <v>0.43555763475810877</v>
      </c>
      <c r="K547" s="7">
        <f t="shared" si="86"/>
        <v>2.5456563691224869</v>
      </c>
      <c r="L547">
        <f t="shared" si="87"/>
        <v>71.7964772698069</v>
      </c>
      <c r="M547">
        <f t="shared" si="82"/>
        <v>81.099998474121094</v>
      </c>
      <c r="N547">
        <f t="shared" si="83"/>
        <v>84.010002136230469</v>
      </c>
      <c r="O547" s="5">
        <f t="shared" si="80"/>
        <v>3.1234640003189859E-2</v>
      </c>
      <c r="P547" s="5">
        <f t="shared" si="84"/>
        <v>7.3413689659458992E-2</v>
      </c>
      <c r="Q547">
        <f t="shared" si="85"/>
        <v>7.5601698914582354</v>
      </c>
    </row>
    <row r="548" spans="1:17" x14ac:dyDescent="0.35">
      <c r="A548" s="2">
        <v>37691</v>
      </c>
      <c r="B548">
        <v>81.480003356933594</v>
      </c>
      <c r="C548">
        <v>82</v>
      </c>
      <c r="D548">
        <v>80.480003356933594</v>
      </c>
      <c r="E548">
        <v>80.519996643066406</v>
      </c>
      <c r="F548">
        <v>54.651203155517578</v>
      </c>
      <c r="G548">
        <f t="shared" si="81"/>
        <v>-0.98377158726026204</v>
      </c>
      <c r="H548">
        <v>48102700</v>
      </c>
      <c r="I548">
        <f t="shared" si="88"/>
        <v>8.8607651260632608E-2</v>
      </c>
      <c r="J548">
        <f t="shared" si="89"/>
        <v>0.40444637513252957</v>
      </c>
      <c r="K548" s="7">
        <f t="shared" si="86"/>
        <v>4.5644633322113641</v>
      </c>
      <c r="L548">
        <f t="shared" si="87"/>
        <v>82.028814994408606</v>
      </c>
      <c r="M548">
        <f t="shared" si="82"/>
        <v>80.480003356933594</v>
      </c>
      <c r="N548">
        <f t="shared" si="83"/>
        <v>83.989997863769531</v>
      </c>
      <c r="O548" s="5">
        <f t="shared" si="80"/>
        <v>4.4833591168094274E-2</v>
      </c>
      <c r="P548" s="5">
        <f t="shared" si="84"/>
        <v>9.2399438047504071E-2</v>
      </c>
      <c r="Q548">
        <f t="shared" si="85"/>
        <v>1.139411644517478</v>
      </c>
    </row>
    <row r="549" spans="1:17" x14ac:dyDescent="0.35">
      <c r="A549" s="2">
        <v>37692</v>
      </c>
      <c r="B549">
        <v>80.379997253417969</v>
      </c>
      <c r="C549">
        <v>81.099998474121094</v>
      </c>
      <c r="D549">
        <v>79.379997253417969</v>
      </c>
      <c r="E549">
        <v>81.05999755859375</v>
      </c>
      <c r="F549">
        <v>55.017715454101563</v>
      </c>
      <c r="G549">
        <f t="shared" si="81"/>
        <v>0.67064199955334114</v>
      </c>
      <c r="H549">
        <v>62459800</v>
      </c>
      <c r="I549">
        <f t="shared" si="88"/>
        <v>8.2278533313444563E-2</v>
      </c>
      <c r="J549">
        <f t="shared" si="89"/>
        <v>0.42346034830544471</v>
      </c>
      <c r="K549" s="7">
        <f t="shared" si="86"/>
        <v>5.1466686540491597</v>
      </c>
      <c r="L549">
        <f t="shared" si="87"/>
        <v>83.731024782973407</v>
      </c>
      <c r="M549">
        <f t="shared" si="82"/>
        <v>79.379997253417969</v>
      </c>
      <c r="N549">
        <f t="shared" si="83"/>
        <v>83.989997863769531</v>
      </c>
      <c r="O549" s="5">
        <f t="shared" si="80"/>
        <v>7.0565030754762295E-2</v>
      </c>
      <c r="P549" s="5">
        <f t="shared" si="84"/>
        <v>8.7466126089631183E-2</v>
      </c>
      <c r="Q549">
        <f t="shared" si="85"/>
        <v>36.442518063954509</v>
      </c>
    </row>
    <row r="550" spans="1:17" x14ac:dyDescent="0.35">
      <c r="A550" s="2">
        <v>37693</v>
      </c>
      <c r="B550">
        <v>82.180000305175781</v>
      </c>
      <c r="C550">
        <v>83.910003662109375</v>
      </c>
      <c r="D550">
        <v>81.529998779296875</v>
      </c>
      <c r="E550">
        <v>83.860000610351563</v>
      </c>
      <c r="F550">
        <v>56.918163299560547</v>
      </c>
      <c r="G550">
        <f t="shared" si="81"/>
        <v>3.4542353023559449</v>
      </c>
      <c r="H550">
        <v>72117800</v>
      </c>
      <c r="I550">
        <f t="shared" si="88"/>
        <v>7.6401495219627094E-2</v>
      </c>
      <c r="J550">
        <f t="shared" si="89"/>
        <v>0.63994427359476613</v>
      </c>
      <c r="K550" s="7">
        <f t="shared" si="86"/>
        <v>8.376070020032385</v>
      </c>
      <c r="L550">
        <f t="shared" si="87"/>
        <v>89.334550639410153</v>
      </c>
      <c r="M550">
        <f t="shared" si="82"/>
        <v>79.379997253417969</v>
      </c>
      <c r="N550">
        <f t="shared" si="83"/>
        <v>83.989997863769531</v>
      </c>
      <c r="O550" s="5">
        <f t="shared" si="80"/>
        <v>4.0901505845593648E-2</v>
      </c>
      <c r="P550" s="5">
        <f t="shared" si="84"/>
        <v>6.928210727769267E-2</v>
      </c>
      <c r="Q550">
        <f t="shared" si="85"/>
        <v>97.180103336080577</v>
      </c>
    </row>
    <row r="551" spans="1:17" x14ac:dyDescent="0.35">
      <c r="A551" s="2">
        <v>37694</v>
      </c>
      <c r="B551">
        <v>84.199996948242188</v>
      </c>
      <c r="C551">
        <v>84.769996643066406</v>
      </c>
      <c r="D551">
        <v>83.349998474121094</v>
      </c>
      <c r="E551">
        <v>84.129997253417969</v>
      </c>
      <c r="F551">
        <v>57.101394653320313</v>
      </c>
      <c r="G551">
        <f t="shared" si="81"/>
        <v>0.32196117469748531</v>
      </c>
      <c r="H551">
        <v>63951800</v>
      </c>
      <c r="I551">
        <f t="shared" si="88"/>
        <v>7.0944245561082295E-2</v>
      </c>
      <c r="J551">
        <f t="shared" si="89"/>
        <v>0.61723119510210311</v>
      </c>
      <c r="K551" s="7">
        <f t="shared" si="86"/>
        <v>8.7002291760319466</v>
      </c>
      <c r="L551">
        <f t="shared" si="87"/>
        <v>89.69096521481292</v>
      </c>
      <c r="M551">
        <f t="shared" si="82"/>
        <v>79.379997253417969</v>
      </c>
      <c r="N551">
        <f t="shared" si="83"/>
        <v>84.769996643066406</v>
      </c>
      <c r="O551" s="5">
        <f t="shared" si="80"/>
        <v>4.5524806324644035E-2</v>
      </c>
      <c r="P551" s="5">
        <f t="shared" si="84"/>
        <v>3.0429160484541383E-2</v>
      </c>
      <c r="Q551">
        <f t="shared" si="85"/>
        <v>88.126169533941606</v>
      </c>
    </row>
    <row r="552" spans="1:17" x14ac:dyDescent="0.35">
      <c r="A552" s="2">
        <v>37697</v>
      </c>
      <c r="B552">
        <v>83.459999084472656</v>
      </c>
      <c r="C552">
        <v>86.949996948242188</v>
      </c>
      <c r="D552">
        <v>83.220001220703125</v>
      </c>
      <c r="E552">
        <v>86.779998779296875</v>
      </c>
      <c r="F552">
        <v>58.900028228759773</v>
      </c>
      <c r="G552">
        <f t="shared" si="81"/>
        <v>3.1498889960694063</v>
      </c>
      <c r="H552">
        <v>88217500</v>
      </c>
      <c r="I552">
        <f t="shared" si="88"/>
        <v>6.5876799449576418E-2</v>
      </c>
      <c r="J552">
        <f t="shared" si="89"/>
        <v>0.79813532374262486</v>
      </c>
      <c r="K552" s="7">
        <f t="shared" si="86"/>
        <v>12.115575292232215</v>
      </c>
      <c r="L552">
        <f t="shared" si="87"/>
        <v>92.375477417355398</v>
      </c>
      <c r="M552">
        <f t="shared" si="82"/>
        <v>79.379997253417969</v>
      </c>
      <c r="N552">
        <f t="shared" si="83"/>
        <v>86.949996948242188</v>
      </c>
      <c r="O552" s="5">
        <f t="shared" si="80"/>
        <v>1.5787079578858821E-2</v>
      </c>
      <c r="P552" s="5">
        <f t="shared" si="84"/>
        <v>8.527285943521732E-3</v>
      </c>
      <c r="Q552">
        <f t="shared" si="85"/>
        <v>97.754317360652678</v>
      </c>
    </row>
    <row r="553" spans="1:17" x14ac:dyDescent="0.35">
      <c r="A553" s="2">
        <v>37698</v>
      </c>
      <c r="B553">
        <v>87.150001525878906</v>
      </c>
      <c r="C553">
        <v>87.349998474121094</v>
      </c>
      <c r="D553">
        <v>86.279998779296875</v>
      </c>
      <c r="E553">
        <v>87.290000915527344</v>
      </c>
      <c r="F553">
        <v>59.24615478515625</v>
      </c>
      <c r="G553">
        <f t="shared" si="81"/>
        <v>0.58769548675326799</v>
      </c>
      <c r="H553">
        <v>50792300</v>
      </c>
      <c r="I553">
        <f t="shared" si="88"/>
        <v>6.1171313774606668E-2</v>
      </c>
      <c r="J553">
        <f t="shared" si="89"/>
        <v>0.78310390681481379</v>
      </c>
      <c r="K553" s="7">
        <f t="shared" si="86"/>
        <v>12.801816055484075</v>
      </c>
      <c r="L553">
        <f t="shared" si="87"/>
        <v>92.754576673243989</v>
      </c>
      <c r="M553">
        <f t="shared" si="82"/>
        <v>79.379997253417969</v>
      </c>
      <c r="N553">
        <f t="shared" si="83"/>
        <v>87.349998474121094</v>
      </c>
      <c r="O553" s="5">
        <f t="shared" si="80"/>
        <v>2.7265405297923526E-2</v>
      </c>
      <c r="P553" s="5">
        <f t="shared" si="84"/>
        <v>-2.4057633436832871E-3</v>
      </c>
      <c r="Q553">
        <f t="shared" si="85"/>
        <v>99.247207661174514</v>
      </c>
    </row>
    <row r="554" spans="1:17" x14ac:dyDescent="0.35">
      <c r="A554" s="2">
        <v>37699</v>
      </c>
      <c r="B554">
        <v>87.279998779296875</v>
      </c>
      <c r="C554">
        <v>88.160003662109375</v>
      </c>
      <c r="D554">
        <v>86.680000305175781</v>
      </c>
      <c r="E554">
        <v>87.959999084472656</v>
      </c>
      <c r="F554">
        <v>59.700923919677727</v>
      </c>
      <c r="G554">
        <f t="shared" si="81"/>
        <v>0.76755431540628116</v>
      </c>
      <c r="H554">
        <v>49630800</v>
      </c>
      <c r="I554">
        <f t="shared" si="88"/>
        <v>5.6801934219277615E-2</v>
      </c>
      <c r="J554">
        <f t="shared" si="89"/>
        <v>0.78199322171420427</v>
      </c>
      <c r="K554" s="7">
        <f t="shared" si="86"/>
        <v>13.767017487387058</v>
      </c>
      <c r="L554">
        <f t="shared" si="87"/>
        <v>93.228151853587704</v>
      </c>
      <c r="M554">
        <f t="shared" si="82"/>
        <v>81.529998779296875</v>
      </c>
      <c r="N554">
        <f t="shared" si="83"/>
        <v>88.160003662109375</v>
      </c>
      <c r="O554" s="5">
        <f t="shared" si="80"/>
        <v>-1.4438343068270852E-2</v>
      </c>
      <c r="P554" s="5">
        <f t="shared" si="84"/>
        <v>-9.2087035814525913E-3</v>
      </c>
      <c r="Q554">
        <f t="shared" si="85"/>
        <v>96.983341925505869</v>
      </c>
    </row>
    <row r="555" spans="1:17" x14ac:dyDescent="0.35">
      <c r="A555" s="2">
        <v>37700</v>
      </c>
      <c r="B555">
        <v>87.330001831054688</v>
      </c>
      <c r="C555">
        <v>88.589996337890625</v>
      </c>
      <c r="D555">
        <v>86.349998474121094</v>
      </c>
      <c r="E555">
        <v>88.150001525878906</v>
      </c>
      <c r="F555">
        <v>59.829856872558587</v>
      </c>
      <c r="G555">
        <f t="shared" si="81"/>
        <v>0.21601005386980573</v>
      </c>
      <c r="H555">
        <v>67321600</v>
      </c>
      <c r="I555">
        <f t="shared" si="88"/>
        <v>5.2744653203614926E-2</v>
      </c>
      <c r="J555">
        <f t="shared" si="89"/>
        <v>0.74156585258246144</v>
      </c>
      <c r="K555" s="7">
        <f t="shared" si="86"/>
        <v>14.059545518665715</v>
      </c>
      <c r="L555">
        <f t="shared" si="87"/>
        <v>93.359693366838073</v>
      </c>
      <c r="M555">
        <f t="shared" si="82"/>
        <v>83.220001220703125</v>
      </c>
      <c r="N555">
        <f t="shared" si="83"/>
        <v>88.589996337890625</v>
      </c>
      <c r="O555" s="5">
        <f t="shared" si="80"/>
        <v>-7.1469639467623197E-3</v>
      </c>
      <c r="P555" s="5">
        <f t="shared" si="84"/>
        <v>-1.63358186781596E-2</v>
      </c>
      <c r="Q555">
        <f t="shared" si="85"/>
        <v>91.806420631492799</v>
      </c>
    </row>
    <row r="556" spans="1:17" x14ac:dyDescent="0.35">
      <c r="A556" s="2">
        <v>37701</v>
      </c>
      <c r="B556">
        <v>88.800003051757813</v>
      </c>
      <c r="C556">
        <v>89.879997253417969</v>
      </c>
      <c r="D556">
        <v>87.930000305175781</v>
      </c>
      <c r="E556">
        <v>89.669998168945313</v>
      </c>
      <c r="F556">
        <v>61.106952667236328</v>
      </c>
      <c r="G556">
        <f t="shared" si="81"/>
        <v>1.724329684350792</v>
      </c>
      <c r="H556">
        <v>71165300</v>
      </c>
      <c r="I556">
        <f t="shared" si="88"/>
        <v>4.8977177974785291E-2</v>
      </c>
      <c r="J556">
        <f t="shared" si="89"/>
        <v>0.81176326913734209</v>
      </c>
      <c r="K556" s="7">
        <f t="shared" si="86"/>
        <v>16.574316910526342</v>
      </c>
      <c r="L556">
        <f t="shared" si="87"/>
        <v>94.309878414670905</v>
      </c>
      <c r="M556">
        <f t="shared" si="82"/>
        <v>83.220001220703125</v>
      </c>
      <c r="N556">
        <f t="shared" si="83"/>
        <v>89.879997253417969</v>
      </c>
      <c r="O556" s="5">
        <f t="shared" si="80"/>
        <v>-2.8883644371341111E-2</v>
      </c>
      <c r="P556" s="5">
        <f t="shared" si="84"/>
        <v>-5.497937332269455E-2</v>
      </c>
      <c r="Q556">
        <f t="shared" si="85"/>
        <v>96.846858715213784</v>
      </c>
    </row>
    <row r="557" spans="1:17" x14ac:dyDescent="0.35">
      <c r="A557" s="2">
        <v>37704</v>
      </c>
      <c r="B557">
        <v>88.019996643066406</v>
      </c>
      <c r="C557">
        <v>88.139999389648438</v>
      </c>
      <c r="D557">
        <v>86.349998474121094</v>
      </c>
      <c r="E557">
        <v>86.69000244140625</v>
      </c>
      <c r="F557">
        <v>59.076175689697273</v>
      </c>
      <c r="G557">
        <f t="shared" si="81"/>
        <v>-3.3232918349396159</v>
      </c>
      <c r="H557">
        <v>65398900</v>
      </c>
      <c r="I557">
        <f t="shared" si="88"/>
        <v>0.19189918009052906</v>
      </c>
      <c r="J557">
        <f t="shared" si="89"/>
        <v>0.75378017848467482</v>
      </c>
      <c r="K557" s="7">
        <f t="shared" si="86"/>
        <v>3.9280010374670522</v>
      </c>
      <c r="L557">
        <f t="shared" si="87"/>
        <v>79.70779647980774</v>
      </c>
      <c r="M557">
        <f t="shared" si="82"/>
        <v>86.279998779296875</v>
      </c>
      <c r="N557">
        <f t="shared" si="83"/>
        <v>89.879997253417969</v>
      </c>
      <c r="O557" s="5">
        <f t="shared" si="80"/>
        <v>5.3062529878640796E-3</v>
      </c>
      <c r="P557" s="5">
        <f t="shared" si="84"/>
        <v>-7.4979987031173765E-3</v>
      </c>
      <c r="Q557">
        <f t="shared" si="85"/>
        <v>11.388995441434835</v>
      </c>
    </row>
    <row r="558" spans="1:17" x14ac:dyDescent="0.35">
      <c r="A558" s="2">
        <v>37705</v>
      </c>
      <c r="B558">
        <v>86.739997863769531</v>
      </c>
      <c r="C558">
        <v>88.260002136230469</v>
      </c>
      <c r="D558">
        <v>86.44000244140625</v>
      </c>
      <c r="E558">
        <v>87.519996643066406</v>
      </c>
      <c r="F558">
        <v>59.641788482666023</v>
      </c>
      <c r="G558">
        <f t="shared" si="81"/>
        <v>0.95742782130055792</v>
      </c>
      <c r="H558">
        <v>61040100</v>
      </c>
      <c r="I558">
        <f t="shared" si="88"/>
        <v>0.17819209579834841</v>
      </c>
      <c r="J558">
        <f t="shared" si="89"/>
        <v>0.7683264386858093</v>
      </c>
      <c r="K558" s="7">
        <f t="shared" si="86"/>
        <v>4.3117874294227283</v>
      </c>
      <c r="L558">
        <f t="shared" si="87"/>
        <v>81.173945431986581</v>
      </c>
      <c r="M558">
        <f t="shared" si="82"/>
        <v>86.349998474121094</v>
      </c>
      <c r="N558">
        <f t="shared" si="83"/>
        <v>89.879997253417969</v>
      </c>
      <c r="O558" s="5">
        <f t="shared" si="80"/>
        <v>-9.2549998818803707E-3</v>
      </c>
      <c r="P558" s="5">
        <f t="shared" si="84"/>
        <v>6.855645869853438E-3</v>
      </c>
      <c r="Q558">
        <f t="shared" si="85"/>
        <v>33.144435511061545</v>
      </c>
    </row>
    <row r="559" spans="1:17" x14ac:dyDescent="0.35">
      <c r="A559" s="2">
        <v>37706</v>
      </c>
      <c r="B559">
        <v>87.55999755859375</v>
      </c>
      <c r="C559">
        <v>87.849998474121094</v>
      </c>
      <c r="D559">
        <v>86.800003051757813</v>
      </c>
      <c r="E559">
        <v>87.080001831054688</v>
      </c>
      <c r="F559">
        <v>59.341949462890618</v>
      </c>
      <c r="G559">
        <f t="shared" si="81"/>
        <v>-0.50273632185585371</v>
      </c>
      <c r="H559">
        <v>45740800</v>
      </c>
      <c r="I559">
        <f t="shared" si="88"/>
        <v>0.12955435168019114</v>
      </c>
      <c r="J559">
        <f t="shared" si="89"/>
        <v>0.71344597877967997</v>
      </c>
      <c r="K559" s="7">
        <f t="shared" si="86"/>
        <v>5.5069240787900595</v>
      </c>
      <c r="L559">
        <f t="shared" si="87"/>
        <v>84.631755528551565</v>
      </c>
      <c r="M559">
        <f t="shared" si="82"/>
        <v>86.349998474121094</v>
      </c>
      <c r="N559">
        <f t="shared" si="83"/>
        <v>89.879997253417969</v>
      </c>
      <c r="O559" s="5">
        <f t="shared" si="80"/>
        <v>-2.6871886978425144E-2</v>
      </c>
      <c r="P559" s="5">
        <f t="shared" si="84"/>
        <v>7.1198335341145546E-3</v>
      </c>
      <c r="Q559">
        <f t="shared" si="85"/>
        <v>20.679988934132151</v>
      </c>
    </row>
    <row r="560" spans="1:17" x14ac:dyDescent="0.35">
      <c r="A560" s="2">
        <v>37707</v>
      </c>
      <c r="B560">
        <v>86.400001525878906</v>
      </c>
      <c r="C560">
        <v>87.660003662109375</v>
      </c>
      <c r="D560">
        <v>85.989997863769531</v>
      </c>
      <c r="E560">
        <v>87.150001525878906</v>
      </c>
      <c r="F560">
        <v>59.389682769775391</v>
      </c>
      <c r="G560">
        <f t="shared" si="81"/>
        <v>8.0385499945241481E-2</v>
      </c>
      <c r="H560">
        <v>53120200</v>
      </c>
      <c r="I560">
        <f t="shared" si="88"/>
        <v>0.12030046941732034</v>
      </c>
      <c r="J560">
        <f t="shared" si="89"/>
        <v>0.66822737314864866</v>
      </c>
      <c r="K560" s="7">
        <f t="shared" si="86"/>
        <v>5.5546530814487429</v>
      </c>
      <c r="L560">
        <f t="shared" si="87"/>
        <v>84.743662439889576</v>
      </c>
      <c r="M560">
        <f t="shared" si="82"/>
        <v>85.989997863769531</v>
      </c>
      <c r="N560">
        <f t="shared" si="83"/>
        <v>89.879997253417969</v>
      </c>
      <c r="O560" s="5">
        <f t="shared" si="80"/>
        <v>-1.2736667709890417E-2</v>
      </c>
      <c r="P560" s="5">
        <f t="shared" si="84"/>
        <v>1.2277678440504512E-2</v>
      </c>
      <c r="Q560">
        <f t="shared" si="85"/>
        <v>29.820150234373465</v>
      </c>
    </row>
    <row r="561" spans="1:17" x14ac:dyDescent="0.35">
      <c r="A561" s="2">
        <v>37708</v>
      </c>
      <c r="B561">
        <v>86.470001220703125</v>
      </c>
      <c r="C561">
        <v>87.279998779296875</v>
      </c>
      <c r="D561">
        <v>86.25</v>
      </c>
      <c r="E561">
        <v>86.709999084472656</v>
      </c>
      <c r="F561">
        <v>59.089809417724609</v>
      </c>
      <c r="G561">
        <f t="shared" si="81"/>
        <v>-0.50487944199931278</v>
      </c>
      <c r="H561">
        <v>32583000</v>
      </c>
      <c r="I561">
        <f t="shared" si="88"/>
        <v>7.5644761458989393E-2</v>
      </c>
      <c r="J561">
        <f t="shared" si="89"/>
        <v>0.62049684649517378</v>
      </c>
      <c r="K561" s="7">
        <f t="shared" si="86"/>
        <v>8.202773523604467</v>
      </c>
      <c r="L561">
        <f t="shared" si="87"/>
        <v>89.133710642394163</v>
      </c>
      <c r="M561">
        <f t="shared" si="82"/>
        <v>85.989997863769531</v>
      </c>
      <c r="N561">
        <f t="shared" si="83"/>
        <v>88.260002136230469</v>
      </c>
      <c r="O561" s="5">
        <f t="shared" si="80"/>
        <v>1.6261142624805623E-2</v>
      </c>
      <c r="P561" s="5">
        <f t="shared" si="84"/>
        <v>1.5453857472420543E-2</v>
      </c>
      <c r="Q561">
        <f t="shared" si="85"/>
        <v>31.71805575161158</v>
      </c>
    </row>
    <row r="562" spans="1:17" x14ac:dyDescent="0.35">
      <c r="A562" s="2">
        <v>37711</v>
      </c>
      <c r="B562">
        <v>85.349998474121094</v>
      </c>
      <c r="C562">
        <v>86.589996337890625</v>
      </c>
      <c r="D562">
        <v>84.400001525878906</v>
      </c>
      <c r="E562">
        <v>84.739997863769531</v>
      </c>
      <c r="F562">
        <v>57.747318267822273</v>
      </c>
      <c r="G562">
        <f t="shared" si="81"/>
        <v>-2.2719423843886273</v>
      </c>
      <c r="H562">
        <v>61119500</v>
      </c>
      <c r="I562">
        <f t="shared" si="88"/>
        <v>9.2040034672983231E-2</v>
      </c>
      <c r="J562">
        <f t="shared" si="89"/>
        <v>0.57617564317408998</v>
      </c>
      <c r="K562" s="7">
        <f t="shared" si="86"/>
        <v>6.2600546079891517</v>
      </c>
      <c r="L562">
        <f t="shared" si="87"/>
        <v>86.22599892155668</v>
      </c>
      <c r="M562">
        <f t="shared" si="82"/>
        <v>84.400001525878906</v>
      </c>
      <c r="N562">
        <f t="shared" si="83"/>
        <v>88.260002136230469</v>
      </c>
      <c r="O562" s="5">
        <f t="shared" si="80"/>
        <v>3.4930365342128476E-2</v>
      </c>
      <c r="P562" s="5">
        <f t="shared" si="84"/>
        <v>4.0712823514381553E-2</v>
      </c>
      <c r="Q562">
        <f t="shared" si="85"/>
        <v>8.8081938893698428</v>
      </c>
    </row>
    <row r="563" spans="1:17" x14ac:dyDescent="0.35">
      <c r="A563" s="2">
        <v>37712</v>
      </c>
      <c r="B563">
        <v>85.25</v>
      </c>
      <c r="C563">
        <v>86.389999389648438</v>
      </c>
      <c r="D563">
        <v>84.910003662109375</v>
      </c>
      <c r="E563">
        <v>86.040000915527344</v>
      </c>
      <c r="F563">
        <v>58.633243560791023</v>
      </c>
      <c r="G563">
        <f t="shared" si="81"/>
        <v>1.534107959086493</v>
      </c>
      <c r="H563">
        <v>53574000</v>
      </c>
      <c r="I563">
        <f t="shared" si="88"/>
        <v>8.5465746482055863E-2</v>
      </c>
      <c r="J563">
        <f t="shared" si="89"/>
        <v>0.64459938002497597</v>
      </c>
      <c r="K563" s="7">
        <f t="shared" si="86"/>
        <v>7.5421956346021517</v>
      </c>
      <c r="L563">
        <f t="shared" si="87"/>
        <v>88.293407892120058</v>
      </c>
      <c r="M563">
        <f t="shared" si="82"/>
        <v>84.400001525878906</v>
      </c>
      <c r="N563">
        <f t="shared" si="83"/>
        <v>87.849998474121094</v>
      </c>
      <c r="O563" s="5">
        <f t="shared" si="80"/>
        <v>2.5337055811006669E-2</v>
      </c>
      <c r="P563" s="5">
        <f t="shared" si="84"/>
        <v>1.150625119985174E-2</v>
      </c>
      <c r="Q563">
        <f t="shared" si="85"/>
        <v>47.536256241734812</v>
      </c>
    </row>
    <row r="564" spans="1:17" x14ac:dyDescent="0.35">
      <c r="A564" s="2">
        <v>37713</v>
      </c>
      <c r="B564">
        <v>87.540000915527344</v>
      </c>
      <c r="C564">
        <v>88.769996643066406</v>
      </c>
      <c r="D564">
        <v>87.5</v>
      </c>
      <c r="E564">
        <v>88.120002746582031</v>
      </c>
      <c r="F564">
        <v>60.050693511962891</v>
      </c>
      <c r="G564">
        <f t="shared" si="81"/>
        <v>2.4174823441678006</v>
      </c>
      <c r="H564">
        <v>50431200</v>
      </c>
      <c r="I564">
        <f t="shared" si="88"/>
        <v>7.9361050304766159E-2</v>
      </c>
      <c r="J564">
        <f t="shared" si="89"/>
        <v>0.77123387746374916</v>
      </c>
      <c r="K564" s="7">
        <f t="shared" si="86"/>
        <v>9.7180402036265825</v>
      </c>
      <c r="L564">
        <f t="shared" si="87"/>
        <v>90.669936098377036</v>
      </c>
      <c r="M564">
        <f t="shared" si="82"/>
        <v>84.400001525878906</v>
      </c>
      <c r="N564">
        <f t="shared" si="83"/>
        <v>88.769996643066406</v>
      </c>
      <c r="O564" s="5">
        <f t="shared" si="80"/>
        <v>-7.9436782390402132E-4</v>
      </c>
      <c r="P564" s="5">
        <f t="shared" si="84"/>
        <v>-6.9223852852776154E-3</v>
      </c>
      <c r="Q564">
        <f t="shared" si="85"/>
        <v>85.125981172658456</v>
      </c>
    </row>
    <row r="565" spans="1:17" x14ac:dyDescent="0.35">
      <c r="A565" s="2">
        <v>37714</v>
      </c>
      <c r="B565">
        <v>88.870002746582031</v>
      </c>
      <c r="C565">
        <v>88.989997863769531</v>
      </c>
      <c r="D565">
        <v>87.650001525878906</v>
      </c>
      <c r="E565">
        <v>87.699996948242188</v>
      </c>
      <c r="F565">
        <v>59.764472961425781</v>
      </c>
      <c r="G565">
        <f t="shared" si="81"/>
        <v>-0.47662935230234638</v>
      </c>
      <c r="H565">
        <v>48755500</v>
      </c>
      <c r="I565">
        <f t="shared" si="88"/>
        <v>3.9647450118543835E-2</v>
      </c>
      <c r="J565">
        <f t="shared" si="89"/>
        <v>0.71614574335919567</v>
      </c>
      <c r="K565" s="7">
        <f t="shared" si="86"/>
        <v>18.06284492995027</v>
      </c>
      <c r="L565">
        <f t="shared" si="87"/>
        <v>94.754193281880674</v>
      </c>
      <c r="M565">
        <f t="shared" si="82"/>
        <v>84.400001525878906</v>
      </c>
      <c r="N565">
        <f t="shared" si="83"/>
        <v>88.989997863769531</v>
      </c>
      <c r="O565" s="5">
        <f t="shared" si="80"/>
        <v>5.5872920206969734E-3</v>
      </c>
      <c r="P565" s="5">
        <f t="shared" si="84"/>
        <v>-6.2713277252206909E-3</v>
      </c>
      <c r="Q565">
        <f t="shared" si="85"/>
        <v>71.89538246733818</v>
      </c>
    </row>
    <row r="566" spans="1:17" x14ac:dyDescent="0.35">
      <c r="A566" s="2">
        <v>37715</v>
      </c>
      <c r="B566">
        <v>88.430000305175781</v>
      </c>
      <c r="C566">
        <v>88.589996337890625</v>
      </c>
      <c r="D566">
        <v>87.620002746582031</v>
      </c>
      <c r="E566">
        <v>88.220001220703125</v>
      </c>
      <c r="F566">
        <v>60.118820190429688</v>
      </c>
      <c r="G566">
        <f t="shared" si="81"/>
        <v>0.59293533700785395</v>
      </c>
      <c r="H566">
        <v>36250100</v>
      </c>
      <c r="I566">
        <f t="shared" si="88"/>
        <v>3.6815489395790706E-2</v>
      </c>
      <c r="J566">
        <f t="shared" si="89"/>
        <v>0.70734500004838552</v>
      </c>
      <c r="K566" s="7">
        <f t="shared" si="86"/>
        <v>19.213244524443553</v>
      </c>
      <c r="L566">
        <f t="shared" si="87"/>
        <v>95.052748712406284</v>
      </c>
      <c r="M566">
        <f t="shared" si="82"/>
        <v>84.400001525878906</v>
      </c>
      <c r="N566">
        <f t="shared" si="83"/>
        <v>88.989997863769531</v>
      </c>
      <c r="O566" s="5">
        <f t="shared" si="80"/>
        <v>-1.3489032248244685E-2</v>
      </c>
      <c r="P566" s="5">
        <f t="shared" si="84"/>
        <v>8.2747190822725809E-3</v>
      </c>
      <c r="Q566">
        <f t="shared" si="85"/>
        <v>83.224460622984608</v>
      </c>
    </row>
    <row r="567" spans="1:17" x14ac:dyDescent="0.35">
      <c r="A567" s="2">
        <v>37718</v>
      </c>
      <c r="B567">
        <v>90.339996337890625</v>
      </c>
      <c r="C567">
        <v>90.849998474121094</v>
      </c>
      <c r="D567">
        <v>87.970001220703125</v>
      </c>
      <c r="E567">
        <v>88.050003051757813</v>
      </c>
      <c r="F567">
        <v>60.002971649169922</v>
      </c>
      <c r="G567">
        <f t="shared" si="81"/>
        <v>-0.19269798979034472</v>
      </c>
      <c r="H567">
        <v>69776200</v>
      </c>
      <c r="I567">
        <f t="shared" si="88"/>
        <v>2.0421669453923891E-2</v>
      </c>
      <c r="J567">
        <f t="shared" si="89"/>
        <v>0.65682035718778653</v>
      </c>
      <c r="K567" s="7">
        <f t="shared" si="86"/>
        <v>32.162911982770474</v>
      </c>
      <c r="L567">
        <f t="shared" si="87"/>
        <v>96.984583258190526</v>
      </c>
      <c r="M567">
        <f t="shared" si="82"/>
        <v>84.910003662109375</v>
      </c>
      <c r="N567">
        <f t="shared" si="83"/>
        <v>90.849998474121094</v>
      </c>
      <c r="O567" s="5">
        <f t="shared" si="80"/>
        <v>-6.1328892312464637E-3</v>
      </c>
      <c r="P567" s="5">
        <f t="shared" si="84"/>
        <v>1.9647878109920466E-2</v>
      </c>
      <c r="Q567">
        <f t="shared" si="85"/>
        <v>52.861988756266321</v>
      </c>
    </row>
    <row r="568" spans="1:17" x14ac:dyDescent="0.35">
      <c r="A568" s="2">
        <v>37719</v>
      </c>
      <c r="B568">
        <v>88.300003051757813</v>
      </c>
      <c r="C568">
        <v>88.650001525878906</v>
      </c>
      <c r="D568">
        <v>87.709999084472656</v>
      </c>
      <c r="E568">
        <v>88.19000244140625</v>
      </c>
      <c r="F568">
        <v>60.098358154296882</v>
      </c>
      <c r="G568">
        <f t="shared" si="81"/>
        <v>0.15899986916087061</v>
      </c>
      <c r="H568">
        <v>39712700</v>
      </c>
      <c r="I568">
        <f t="shared" si="88"/>
        <v>1.8962978778643613E-2</v>
      </c>
      <c r="J568">
        <f t="shared" si="89"/>
        <v>0.62126175090014968</v>
      </c>
      <c r="K568" s="7">
        <f t="shared" si="86"/>
        <v>32.761822820780871</v>
      </c>
      <c r="L568">
        <f t="shared" si="87"/>
        <v>97.038074616680689</v>
      </c>
      <c r="M568">
        <f t="shared" si="82"/>
        <v>87.5</v>
      </c>
      <c r="N568">
        <f t="shared" si="83"/>
        <v>90.849998474121094</v>
      </c>
      <c r="O568" s="5">
        <f t="shared" si="80"/>
        <v>-1.1792730317910173E-2</v>
      </c>
      <c r="P568" s="5">
        <f t="shared" si="84"/>
        <v>6.8032154363089617E-4</v>
      </c>
      <c r="Q568">
        <f t="shared" si="85"/>
        <v>20.597097184866005</v>
      </c>
    </row>
    <row r="569" spans="1:17" x14ac:dyDescent="0.35">
      <c r="A569" s="2">
        <v>37720</v>
      </c>
      <c r="B569">
        <v>88.360000610351563</v>
      </c>
      <c r="C569">
        <v>89.099998474121094</v>
      </c>
      <c r="D569">
        <v>86.769996643066406</v>
      </c>
      <c r="E569">
        <v>87.029998779296875</v>
      </c>
      <c r="F569">
        <v>59.307872772216797</v>
      </c>
      <c r="G569">
        <f t="shared" si="81"/>
        <v>-1.3153459916049846</v>
      </c>
      <c r="H569">
        <v>55647300</v>
      </c>
      <c r="I569">
        <f t="shared" si="88"/>
        <v>7.6344804820186976E-2</v>
      </c>
      <c r="J569">
        <f t="shared" si="89"/>
        <v>0.57688591155013902</v>
      </c>
      <c r="K569" s="7">
        <f t="shared" si="86"/>
        <v>7.556321781277247</v>
      </c>
      <c r="L569">
        <f t="shared" si="87"/>
        <v>88.312735009707353</v>
      </c>
      <c r="M569">
        <f t="shared" si="82"/>
        <v>86.769996643066406</v>
      </c>
      <c r="N569">
        <f t="shared" si="83"/>
        <v>90.849998474121094</v>
      </c>
      <c r="O569" s="5">
        <f t="shared" si="80"/>
        <v>2.2061337422448077E-2</v>
      </c>
      <c r="P569" s="5">
        <f t="shared" si="84"/>
        <v>2.9070421863532456E-2</v>
      </c>
      <c r="Q569">
        <f t="shared" si="85"/>
        <v>6.3725985182525697</v>
      </c>
    </row>
    <row r="570" spans="1:17" x14ac:dyDescent="0.35">
      <c r="A570" s="2">
        <v>37721</v>
      </c>
      <c r="B570">
        <v>87.089996337890625</v>
      </c>
      <c r="C570">
        <v>87.629997253417969</v>
      </c>
      <c r="D570">
        <v>85.709999084472656</v>
      </c>
      <c r="E570">
        <v>87.510002136230469</v>
      </c>
      <c r="F570">
        <v>59.634979248046882</v>
      </c>
      <c r="G570">
        <f t="shared" si="81"/>
        <v>0.55153781875931651</v>
      </c>
      <c r="H570">
        <v>41812400</v>
      </c>
      <c r="I570">
        <f t="shared" si="88"/>
        <v>7.0891604475887909E-2</v>
      </c>
      <c r="J570">
        <f t="shared" si="89"/>
        <v>0.5750753334936517</v>
      </c>
      <c r="K570" s="7">
        <f t="shared" si="86"/>
        <v>8.1120372115325718</v>
      </c>
      <c r="L570">
        <f t="shared" si="87"/>
        <v>89.025505748216673</v>
      </c>
      <c r="M570">
        <f t="shared" si="82"/>
        <v>85.709999084472656</v>
      </c>
      <c r="N570">
        <f t="shared" si="83"/>
        <v>90.849998474121094</v>
      </c>
      <c r="O570" s="5">
        <f t="shared" si="80"/>
        <v>2.593985358990859E-2</v>
      </c>
      <c r="P570" s="5">
        <f t="shared" si="84"/>
        <v>2.4454340502894873E-2</v>
      </c>
      <c r="Q570">
        <f t="shared" si="85"/>
        <v>35.019518784046547</v>
      </c>
    </row>
    <row r="571" spans="1:17" x14ac:dyDescent="0.35">
      <c r="A571" s="2">
        <v>37722</v>
      </c>
      <c r="B571">
        <v>88.160003662109375</v>
      </c>
      <c r="C571">
        <v>88.699996948242188</v>
      </c>
      <c r="D571">
        <v>86.860000610351563</v>
      </c>
      <c r="E571">
        <v>87.150001525878906</v>
      </c>
      <c r="F571">
        <v>59.389682769775391</v>
      </c>
      <c r="G571">
        <f t="shared" si="81"/>
        <v>-0.41138224381612354</v>
      </c>
      <c r="H571">
        <v>47730100</v>
      </c>
      <c r="I571">
        <f t="shared" si="88"/>
        <v>3.6443472455029949E-2</v>
      </c>
      <c r="J571">
        <f t="shared" si="89"/>
        <v>0.53399852395839087</v>
      </c>
      <c r="K571" s="7">
        <f t="shared" si="86"/>
        <v>14.652789319605247</v>
      </c>
      <c r="L571">
        <f t="shared" si="87"/>
        <v>93.611362297277637</v>
      </c>
      <c r="M571">
        <f t="shared" si="82"/>
        <v>85.709999084472656</v>
      </c>
      <c r="N571">
        <f t="shared" si="83"/>
        <v>90.849998474121094</v>
      </c>
      <c r="O571" s="5">
        <f t="shared" si="80"/>
        <v>1.2621898506730981E-2</v>
      </c>
      <c r="P571" s="5">
        <f t="shared" si="84"/>
        <v>4.80779660200868E-2</v>
      </c>
      <c r="Q571">
        <f t="shared" si="85"/>
        <v>28.015615027237239</v>
      </c>
    </row>
    <row r="572" spans="1:17" x14ac:dyDescent="0.35">
      <c r="A572" s="2">
        <v>37725</v>
      </c>
      <c r="B572">
        <v>87.470001220703125</v>
      </c>
      <c r="C572">
        <v>89</v>
      </c>
      <c r="D572">
        <v>87</v>
      </c>
      <c r="E572">
        <v>88.949996948242188</v>
      </c>
      <c r="F572">
        <v>60.616317749023438</v>
      </c>
      <c r="G572">
        <f t="shared" si="81"/>
        <v>2.0653991862854744</v>
      </c>
      <c r="H572">
        <v>36711700</v>
      </c>
      <c r="I572">
        <f t="shared" si="88"/>
        <v>3.3840367279670665E-2</v>
      </c>
      <c r="J572">
        <f t="shared" si="89"/>
        <v>0.6433842855531825</v>
      </c>
      <c r="K572" s="7">
        <f t="shared" si="86"/>
        <v>19.012331640374676</v>
      </c>
      <c r="L572">
        <f t="shared" si="87"/>
        <v>95.003081010398063</v>
      </c>
      <c r="M572">
        <f t="shared" si="82"/>
        <v>85.709999084472656</v>
      </c>
      <c r="N572">
        <f t="shared" si="83"/>
        <v>89.099998474121094</v>
      </c>
      <c r="O572" s="5">
        <f t="shared" si="80"/>
        <v>6.8577923696445638E-3</v>
      </c>
      <c r="P572" s="5">
        <f t="shared" si="84"/>
        <v>3.6312574117490448E-2</v>
      </c>
      <c r="Q572">
        <f t="shared" si="85"/>
        <v>95.575175431094621</v>
      </c>
    </row>
    <row r="573" spans="1:17" x14ac:dyDescent="0.35">
      <c r="A573" s="2">
        <v>37726</v>
      </c>
      <c r="B573">
        <v>88.839996337890625</v>
      </c>
      <c r="C573">
        <v>89.779998779296875</v>
      </c>
      <c r="D573">
        <v>88.419998168945313</v>
      </c>
      <c r="E573">
        <v>89.779998779296875</v>
      </c>
      <c r="F573">
        <v>61.181903839111328</v>
      </c>
      <c r="G573">
        <f t="shared" si="81"/>
        <v>0.93311057844964862</v>
      </c>
      <c r="H573">
        <v>49709800</v>
      </c>
      <c r="I573">
        <f t="shared" si="88"/>
        <v>3.1423198188265618E-2</v>
      </c>
      <c r="J573">
        <f t="shared" si="89"/>
        <v>0.66407902076007286</v>
      </c>
      <c r="K573" s="7">
        <f t="shared" si="86"/>
        <v>21.133400132646596</v>
      </c>
      <c r="L573">
        <f t="shared" si="87"/>
        <v>95.481941346530817</v>
      </c>
      <c r="M573">
        <f t="shared" si="82"/>
        <v>85.709999084472656</v>
      </c>
      <c r="N573">
        <f t="shared" si="83"/>
        <v>89.779998779296875</v>
      </c>
      <c r="O573" s="5">
        <f t="shared" si="80"/>
        <v>-1.4479533881208506E-3</v>
      </c>
      <c r="P573" s="5">
        <f t="shared" si="84"/>
        <v>1.7598594926902956E-2</v>
      </c>
      <c r="Q573">
        <f t="shared" si="85"/>
        <v>100</v>
      </c>
    </row>
    <row r="574" spans="1:17" x14ac:dyDescent="0.35">
      <c r="A574" s="2">
        <v>37727</v>
      </c>
      <c r="B574">
        <v>89.910003662109375</v>
      </c>
      <c r="C574">
        <v>90.05999755859375</v>
      </c>
      <c r="D574">
        <v>88.029998779296875</v>
      </c>
      <c r="E574">
        <v>88.25</v>
      </c>
      <c r="F574">
        <v>60.139293670654297</v>
      </c>
      <c r="G574">
        <f t="shared" si="81"/>
        <v>-1.7041644019822488</v>
      </c>
      <c r="H574">
        <v>51788000</v>
      </c>
      <c r="I574">
        <f t="shared" si="88"/>
        <v>9.254734468105684E-2</v>
      </c>
      <c r="J574">
        <f t="shared" si="89"/>
        <v>0.61664480499149632</v>
      </c>
      <c r="K574" s="7">
        <f t="shared" si="86"/>
        <v>6.6630199614761612</v>
      </c>
      <c r="L574">
        <f t="shared" si="87"/>
        <v>86.950314562310425</v>
      </c>
      <c r="M574">
        <f t="shared" si="82"/>
        <v>85.709999084472656</v>
      </c>
      <c r="N574">
        <f t="shared" si="83"/>
        <v>90.05999755859375</v>
      </c>
      <c r="O574" s="5">
        <f t="shared" si="80"/>
        <v>3.5014122808958922E-2</v>
      </c>
      <c r="P574" s="5">
        <f t="shared" si="84"/>
        <v>2.243629866213704E-2</v>
      </c>
      <c r="Q574">
        <f t="shared" si="85"/>
        <v>58.39084612645857</v>
      </c>
    </row>
    <row r="575" spans="1:17" x14ac:dyDescent="0.35">
      <c r="A575" s="2">
        <v>37728</v>
      </c>
      <c r="B575">
        <v>88.300003051757813</v>
      </c>
      <c r="C575">
        <v>89.720001220703125</v>
      </c>
      <c r="D575">
        <v>88.19000244140625</v>
      </c>
      <c r="E575">
        <v>89.55999755859375</v>
      </c>
      <c r="F575">
        <v>61.031978607177727</v>
      </c>
      <c r="G575">
        <f t="shared" si="81"/>
        <v>1.484416496990085</v>
      </c>
      <c r="H575">
        <v>37403100</v>
      </c>
      <c r="I575">
        <f t="shared" si="88"/>
        <v>8.5936820060981356E-2</v>
      </c>
      <c r="J575">
        <f t="shared" si="89"/>
        <v>0.67862849727710972</v>
      </c>
      <c r="K575" s="7">
        <f t="shared" si="86"/>
        <v>7.8968304481775133</v>
      </c>
      <c r="L575">
        <f t="shared" si="87"/>
        <v>88.760042064139299</v>
      </c>
      <c r="M575">
        <f t="shared" si="82"/>
        <v>86.860000610351563</v>
      </c>
      <c r="N575">
        <f t="shared" si="83"/>
        <v>90.05999755859375</v>
      </c>
      <c r="O575" s="5">
        <f t="shared" si="80"/>
        <v>2.9254162773596774E-2</v>
      </c>
      <c r="P575" s="5">
        <f t="shared" si="84"/>
        <v>2.4899546870517007E-2</v>
      </c>
      <c r="Q575">
        <f t="shared" si="85"/>
        <v>84.374985098824595</v>
      </c>
    </row>
    <row r="576" spans="1:17" x14ac:dyDescent="0.35">
      <c r="A576" s="2">
        <v>37732</v>
      </c>
      <c r="B576">
        <v>89.860000610351563</v>
      </c>
      <c r="C576">
        <v>90.160003662109375</v>
      </c>
      <c r="D576">
        <v>89.05999755859375</v>
      </c>
      <c r="E576">
        <v>89.650001525878906</v>
      </c>
      <c r="F576">
        <v>61.093303680419922</v>
      </c>
      <c r="G576">
        <f t="shared" si="81"/>
        <v>0.10049572324549477</v>
      </c>
      <c r="H576">
        <v>32052700</v>
      </c>
      <c r="I576">
        <f t="shared" si="88"/>
        <v>7.9798475770911259E-2</v>
      </c>
      <c r="J576">
        <f t="shared" si="89"/>
        <v>0.63733329913199432</v>
      </c>
      <c r="K576" s="7">
        <f t="shared" si="86"/>
        <v>7.9867853737166223</v>
      </c>
      <c r="L576">
        <f t="shared" si="87"/>
        <v>88.872550545997569</v>
      </c>
      <c r="M576">
        <f t="shared" si="82"/>
        <v>87</v>
      </c>
      <c r="N576">
        <f t="shared" si="83"/>
        <v>90.160003662109375</v>
      </c>
      <c r="O576" s="5">
        <f t="shared" si="80"/>
        <v>1.9074166819495676E-2</v>
      </c>
      <c r="P576" s="5">
        <f t="shared" si="84"/>
        <v>2.7440033938678051E-2</v>
      </c>
      <c r="Q576">
        <f t="shared" si="85"/>
        <v>83.860710595188664</v>
      </c>
    </row>
    <row r="577" spans="1:17" x14ac:dyDescent="0.35">
      <c r="A577" s="2">
        <v>37733</v>
      </c>
      <c r="B577">
        <v>89.099998474121094</v>
      </c>
      <c r="C577">
        <v>91.55999755859375</v>
      </c>
      <c r="D577">
        <v>88.889999389648438</v>
      </c>
      <c r="E577">
        <v>91.339996337890625</v>
      </c>
      <c r="F577">
        <v>62.244987487792969</v>
      </c>
      <c r="G577">
        <f t="shared" si="81"/>
        <v>1.8851029372530179</v>
      </c>
      <c r="H577">
        <v>59763600</v>
      </c>
      <c r="I577">
        <f t="shared" si="88"/>
        <v>7.4098584644417612E-2</v>
      </c>
      <c r="J577">
        <f t="shared" si="89"/>
        <v>0.72645970185492459</v>
      </c>
      <c r="K577" s="7">
        <f t="shared" si="86"/>
        <v>9.8039619156160782</v>
      </c>
      <c r="L577">
        <f t="shared" si="87"/>
        <v>90.74413619919747</v>
      </c>
      <c r="M577">
        <f t="shared" si="82"/>
        <v>88.029998779296875</v>
      </c>
      <c r="N577">
        <f t="shared" si="83"/>
        <v>91.55999755859375</v>
      </c>
      <c r="O577" s="5">
        <f t="shared" si="80"/>
        <v>-1.2152321277207806E-2</v>
      </c>
      <c r="P577" s="5">
        <f t="shared" si="84"/>
        <v>6.240500843794029E-3</v>
      </c>
      <c r="Q577">
        <f t="shared" si="85"/>
        <v>93.767668646419594</v>
      </c>
    </row>
    <row r="578" spans="1:17" x14ac:dyDescent="0.35">
      <c r="A578" s="2">
        <v>37734</v>
      </c>
      <c r="B578">
        <v>91.620002746582031</v>
      </c>
      <c r="C578">
        <v>92.349998474121094</v>
      </c>
      <c r="D578">
        <v>91.239997863769531</v>
      </c>
      <c r="E578">
        <v>92.180000305175781</v>
      </c>
      <c r="F578">
        <v>62.817424774169922</v>
      </c>
      <c r="G578">
        <f t="shared" si="81"/>
        <v>0.91964528242125287</v>
      </c>
      <c r="H578">
        <v>44227100</v>
      </c>
      <c r="I578">
        <f t="shared" si="88"/>
        <v>6.8805828598387783E-2</v>
      </c>
      <c r="J578">
        <f t="shared" si="89"/>
        <v>0.74025867189537664</v>
      </c>
      <c r="K578" s="7">
        <f t="shared" si="86"/>
        <v>10.758662267061514</v>
      </c>
      <c r="L578">
        <f t="shared" si="87"/>
        <v>91.495631243689928</v>
      </c>
      <c r="M578">
        <f t="shared" si="82"/>
        <v>88.029998779296875</v>
      </c>
      <c r="N578">
        <f t="shared" si="83"/>
        <v>92.349998474121094</v>
      </c>
      <c r="O578" s="5">
        <f t="shared" si="80"/>
        <v>-4.2308460442317831E-3</v>
      </c>
      <c r="P578" s="5">
        <f t="shared" si="84"/>
        <v>-3.0375220044467004E-3</v>
      </c>
      <c r="Q578">
        <f t="shared" si="85"/>
        <v>96.064856922351481</v>
      </c>
    </row>
    <row r="579" spans="1:17" x14ac:dyDescent="0.35">
      <c r="A579" s="2">
        <v>37735</v>
      </c>
      <c r="B579">
        <v>91.529998779296875</v>
      </c>
      <c r="C579">
        <v>92.080001831054688</v>
      </c>
      <c r="D579">
        <v>90.959999084472656</v>
      </c>
      <c r="E579">
        <v>91.360000610351563</v>
      </c>
      <c r="F579">
        <v>62.258640289306641</v>
      </c>
      <c r="G579">
        <f t="shared" si="81"/>
        <v>-0.8895635627136973</v>
      </c>
      <c r="H579">
        <v>49692400</v>
      </c>
      <c r="I579">
        <f t="shared" si="88"/>
        <v>3.5087207609598873E-4</v>
      </c>
      <c r="J579">
        <f t="shared" si="89"/>
        <v>0.68738305247427822</v>
      </c>
      <c r="K579" s="7">
        <f t="shared" si="86"/>
        <v>1959.0702689211139</v>
      </c>
      <c r="L579">
        <f t="shared" si="87"/>
        <v>99.948981420928831</v>
      </c>
      <c r="M579">
        <f t="shared" si="82"/>
        <v>88.19000244140625</v>
      </c>
      <c r="N579">
        <f t="shared" si="83"/>
        <v>92.349998474121094</v>
      </c>
      <c r="O579" s="5">
        <f t="shared" ref="O579:O642" si="90">(E582-E579)/E579</f>
        <v>8.2092819066271003E-3</v>
      </c>
      <c r="P579" s="5">
        <f t="shared" si="84"/>
        <v>2.0249545334520055E-2</v>
      </c>
      <c r="Q579">
        <f t="shared" si="85"/>
        <v>76.201951733029631</v>
      </c>
    </row>
    <row r="580" spans="1:17" x14ac:dyDescent="0.35">
      <c r="A580" s="2">
        <v>37736</v>
      </c>
      <c r="B580">
        <v>91.300003051757813</v>
      </c>
      <c r="C580">
        <v>91.470001220703125</v>
      </c>
      <c r="D580">
        <v>90.019996643066406</v>
      </c>
      <c r="E580">
        <v>90.230003356933594</v>
      </c>
      <c r="F580">
        <v>61.488559722900391</v>
      </c>
      <c r="G580">
        <f t="shared" ref="G580:G643" si="91">PRODUCT(((E580-E579)/E579),100)</f>
        <v>-1.23686213426966</v>
      </c>
      <c r="H580">
        <v>43917200</v>
      </c>
      <c r="I580">
        <f t="shared" si="88"/>
        <v>8.8021485520029433E-2</v>
      </c>
      <c r="J580">
        <f t="shared" si="89"/>
        <v>0.63828426301182972</v>
      </c>
      <c r="K580" s="7">
        <f t="shared" si="86"/>
        <v>7.2514597912186689</v>
      </c>
      <c r="L580">
        <f t="shared" si="87"/>
        <v>87.88093227983471</v>
      </c>
      <c r="M580">
        <f t="shared" si="82"/>
        <v>88.889999389648438</v>
      </c>
      <c r="N580">
        <f t="shared" si="83"/>
        <v>92.349998474121094</v>
      </c>
      <c r="O580" s="5">
        <f t="shared" si="90"/>
        <v>1.8619087251166372E-2</v>
      </c>
      <c r="P580" s="5">
        <f t="shared" si="84"/>
        <v>3.1031755715302426E-2</v>
      </c>
      <c r="Q580">
        <f t="shared" si="85"/>
        <v>38.728448608517141</v>
      </c>
    </row>
    <row r="581" spans="1:17" x14ac:dyDescent="0.35">
      <c r="A581" s="2">
        <v>37739</v>
      </c>
      <c r="B581">
        <v>90.44000244140625</v>
      </c>
      <c r="C581">
        <v>92.19000244140625</v>
      </c>
      <c r="D581">
        <v>90.300003051757813</v>
      </c>
      <c r="E581">
        <v>91.790000915527344</v>
      </c>
      <c r="F581">
        <v>62.551651000976563</v>
      </c>
      <c r="G581">
        <f t="shared" si="91"/>
        <v>1.7289122249310811</v>
      </c>
      <c r="H581">
        <v>46432900</v>
      </c>
      <c r="I581">
        <f t="shared" si="88"/>
        <v>8.1734236554313042E-2</v>
      </c>
      <c r="J581">
        <f t="shared" si="89"/>
        <v>0.71618626029177623</v>
      </c>
      <c r="K581" s="7">
        <f t="shared" si="86"/>
        <v>8.7623778049956442</v>
      </c>
      <c r="L581">
        <f t="shared" si="87"/>
        <v>89.756593936691573</v>
      </c>
      <c r="M581">
        <f t="shared" si="82"/>
        <v>88.889999389648438</v>
      </c>
      <c r="N581">
        <f t="shared" si="83"/>
        <v>92.349998474121094</v>
      </c>
      <c r="O581" s="5">
        <f t="shared" si="90"/>
        <v>1.1983942614053795E-3</v>
      </c>
      <c r="P581" s="5">
        <f t="shared" si="84"/>
        <v>2.3096227534990778E-2</v>
      </c>
      <c r="Q581">
        <f t="shared" si="85"/>
        <v>83.815095180029502</v>
      </c>
    </row>
    <row r="582" spans="1:17" x14ac:dyDescent="0.35">
      <c r="A582" s="2">
        <v>37740</v>
      </c>
      <c r="B582">
        <v>92.139999389648438</v>
      </c>
      <c r="C582">
        <v>92.800003051757813</v>
      </c>
      <c r="D582">
        <v>91.400001525878906</v>
      </c>
      <c r="E582">
        <v>92.110000610351563</v>
      </c>
      <c r="F582">
        <v>62.769760131835938</v>
      </c>
      <c r="G582">
        <f t="shared" si="91"/>
        <v>0.3486215182835749</v>
      </c>
      <c r="H582">
        <v>52017100</v>
      </c>
      <c r="I582">
        <f t="shared" si="88"/>
        <v>7.5896076800433532E-2</v>
      </c>
      <c r="J582">
        <f t="shared" si="89"/>
        <v>0.68993163586261907</v>
      </c>
      <c r="K582" s="7">
        <f t="shared" si="86"/>
        <v>9.0904782559021289</v>
      </c>
      <c r="L582">
        <f t="shared" si="87"/>
        <v>90.089666964843019</v>
      </c>
      <c r="M582">
        <f t="shared" si="82"/>
        <v>90.019996643066406</v>
      </c>
      <c r="N582">
        <f t="shared" si="83"/>
        <v>92.800003051757813</v>
      </c>
      <c r="O582" s="5">
        <f t="shared" si="90"/>
        <v>1.1942226325395041E-2</v>
      </c>
      <c r="P582" s="5">
        <f t="shared" si="84"/>
        <v>1.3896414838944484E-2</v>
      </c>
      <c r="Q582">
        <f t="shared" si="85"/>
        <v>75.179825512307175</v>
      </c>
    </row>
    <row r="583" spans="1:17" x14ac:dyDescent="0.35">
      <c r="A583" s="2">
        <v>37741</v>
      </c>
      <c r="B583">
        <v>91.910003662109375</v>
      </c>
      <c r="C583">
        <v>92.569999694824219</v>
      </c>
      <c r="D583">
        <v>91.410003662109375</v>
      </c>
      <c r="E583">
        <v>91.910003662109375</v>
      </c>
      <c r="F583">
        <v>62.6334228515625</v>
      </c>
      <c r="G583">
        <f t="shared" si="91"/>
        <v>-0.21712837576478239</v>
      </c>
      <c r="H583">
        <v>48709100</v>
      </c>
      <c r="I583">
        <f t="shared" si="88"/>
        <v>5.4965758760060969E-2</v>
      </c>
      <c r="J583">
        <f t="shared" si="89"/>
        <v>0.64065080472957481</v>
      </c>
      <c r="K583" s="7">
        <f t="shared" si="86"/>
        <v>11.655452761530553</v>
      </c>
      <c r="L583">
        <f t="shared" si="87"/>
        <v>92.098267688693426</v>
      </c>
      <c r="M583">
        <f t="shared" ref="M583:M646" si="92">MIN(D579:D583)</f>
        <v>90.019996643066406</v>
      </c>
      <c r="N583">
        <f t="shared" ref="N583:N646" si="93">MAX(C579:C583)</f>
        <v>92.800003051757813</v>
      </c>
      <c r="O583" s="5">
        <f t="shared" si="90"/>
        <v>1.2185780356455659E-2</v>
      </c>
      <c r="P583" s="5">
        <f t="shared" ref="P583:P646" si="94">((E589-E583)/E583)</f>
        <v>5.875239523632279E-3</v>
      </c>
      <c r="Q583">
        <f t="shared" ref="Q583:Q646" si="95">PRODUCT((E583-M583)/(N583-M583),100)</f>
        <v>67.985707267942075</v>
      </c>
    </row>
    <row r="584" spans="1:17" x14ac:dyDescent="0.35">
      <c r="A584" s="2">
        <v>37742</v>
      </c>
      <c r="B584">
        <v>91.919998168945313</v>
      </c>
      <c r="C584">
        <v>92.730003356933594</v>
      </c>
      <c r="D584">
        <v>90.5</v>
      </c>
      <c r="E584">
        <v>91.900001525878906</v>
      </c>
      <c r="F584">
        <v>62.626609802246087</v>
      </c>
      <c r="G584">
        <f t="shared" si="91"/>
        <v>-1.0882532729777499E-2</v>
      </c>
      <c r="H584">
        <v>50240400</v>
      </c>
      <c r="I584">
        <f t="shared" si="88"/>
        <v>5.026230936792965E-2</v>
      </c>
      <c r="J584">
        <f t="shared" si="89"/>
        <v>0.59489003296317655</v>
      </c>
      <c r="K584" s="7">
        <f t="shared" si="86"/>
        <v>11.835708315916575</v>
      </c>
      <c r="L584">
        <f t="shared" si="87"/>
        <v>92.209233994823819</v>
      </c>
      <c r="M584">
        <f t="shared" si="92"/>
        <v>90.019996643066406</v>
      </c>
      <c r="N584">
        <f t="shared" si="93"/>
        <v>92.800003051757813</v>
      </c>
      <c r="O584" s="5">
        <f t="shared" si="90"/>
        <v>2.1871622446757579E-2</v>
      </c>
      <c r="P584" s="5">
        <f t="shared" si="94"/>
        <v>1.991296845125037E-2</v>
      </c>
      <c r="Q584">
        <f t="shared" si="95"/>
        <v>67.625919024317952</v>
      </c>
    </row>
    <row r="585" spans="1:17" x14ac:dyDescent="0.35">
      <c r="A585" s="2">
        <v>37743</v>
      </c>
      <c r="B585">
        <v>91.55999755859375</v>
      </c>
      <c r="C585">
        <v>93.470001220703125</v>
      </c>
      <c r="D585">
        <v>91.489997863769531</v>
      </c>
      <c r="E585">
        <v>93.209999084472656</v>
      </c>
      <c r="F585">
        <v>63.519332885742188</v>
      </c>
      <c r="G585">
        <f t="shared" si="91"/>
        <v>1.4254597789368444</v>
      </c>
      <c r="H585">
        <v>50201500</v>
      </c>
      <c r="I585">
        <f t="shared" si="88"/>
        <v>4.6672144413077536E-2</v>
      </c>
      <c r="J585">
        <f t="shared" si="89"/>
        <v>0.65421644338986706</v>
      </c>
      <c r="K585" s="7">
        <f t="shared" si="86"/>
        <v>14.017278434854937</v>
      </c>
      <c r="L585">
        <f t="shared" si="87"/>
        <v>93.341003802133613</v>
      </c>
      <c r="M585">
        <f t="shared" si="92"/>
        <v>90.300003051757813</v>
      </c>
      <c r="N585">
        <f t="shared" si="93"/>
        <v>93.470001220703125</v>
      </c>
      <c r="O585" s="5">
        <f t="shared" si="90"/>
        <v>1.931126563070276E-3</v>
      </c>
      <c r="P585" s="5">
        <f t="shared" si="94"/>
        <v>1.7916513092461863E-2</v>
      </c>
      <c r="Q585">
        <f t="shared" si="95"/>
        <v>91.798035128929627</v>
      </c>
    </row>
    <row r="586" spans="1:17" x14ac:dyDescent="0.35">
      <c r="A586" s="2">
        <v>37746</v>
      </c>
      <c r="B586">
        <v>93.470001220703125</v>
      </c>
      <c r="C586">
        <v>93.779998779296875</v>
      </c>
      <c r="D586">
        <v>92.5</v>
      </c>
      <c r="E586">
        <v>93.029998779296875</v>
      </c>
      <c r="F586">
        <v>63.396671295166023</v>
      </c>
      <c r="G586">
        <f t="shared" si="91"/>
        <v>-0.19311265630702759</v>
      </c>
      <c r="H586">
        <v>35437800</v>
      </c>
      <c r="I586">
        <f t="shared" si="88"/>
        <v>2.9544658647355743E-2</v>
      </c>
      <c r="J586">
        <f t="shared" si="89"/>
        <v>0.60748669743344796</v>
      </c>
      <c r="K586" s="7">
        <f t="shared" si="86"/>
        <v>20.561642112179836</v>
      </c>
      <c r="L586">
        <f t="shared" si="87"/>
        <v>95.362134317983532</v>
      </c>
      <c r="M586">
        <f t="shared" si="92"/>
        <v>90.5</v>
      </c>
      <c r="N586">
        <f t="shared" si="93"/>
        <v>93.779998779296875</v>
      </c>
      <c r="O586" s="5">
        <f t="shared" si="90"/>
        <v>-6.2345677594888085E-3</v>
      </c>
      <c r="P586" s="5">
        <f t="shared" si="94"/>
        <v>1.8058694262281908E-2</v>
      </c>
      <c r="Q586">
        <f t="shared" si="95"/>
        <v>77.134137831576396</v>
      </c>
    </row>
    <row r="587" spans="1:17" x14ac:dyDescent="0.35">
      <c r="A587" s="2">
        <v>37747</v>
      </c>
      <c r="B587">
        <v>93.040000915527344</v>
      </c>
      <c r="C587">
        <v>94.379997253417969</v>
      </c>
      <c r="D587">
        <v>93</v>
      </c>
      <c r="E587">
        <v>93.910003662109375</v>
      </c>
      <c r="F587">
        <v>63.996372222900391</v>
      </c>
      <c r="G587">
        <f t="shared" si="91"/>
        <v>0.94593668102717254</v>
      </c>
      <c r="H587">
        <v>44401000</v>
      </c>
      <c r="I587">
        <f t="shared" si="88"/>
        <v>2.7434325886830334E-2</v>
      </c>
      <c r="J587">
        <f t="shared" si="89"/>
        <v>0.6316616962615712</v>
      </c>
      <c r="K587" s="7">
        <f t="shared" si="86"/>
        <v>23.024502182676056</v>
      </c>
      <c r="L587">
        <f t="shared" si="87"/>
        <v>95.83758284606165</v>
      </c>
      <c r="M587">
        <f t="shared" si="92"/>
        <v>90.5</v>
      </c>
      <c r="N587">
        <f t="shared" si="93"/>
        <v>94.379997253417969</v>
      </c>
      <c r="O587" s="5">
        <f t="shared" si="90"/>
        <v>-1.9167319577946883E-3</v>
      </c>
      <c r="P587" s="5">
        <f t="shared" si="94"/>
        <v>6.389079445464658E-3</v>
      </c>
      <c r="Q587">
        <f t="shared" si="95"/>
        <v>87.886754535855232</v>
      </c>
    </row>
    <row r="588" spans="1:17" x14ac:dyDescent="0.35">
      <c r="A588" s="2">
        <v>37748</v>
      </c>
      <c r="B588">
        <v>93.419998168945313</v>
      </c>
      <c r="C588">
        <v>94.139999389648438</v>
      </c>
      <c r="D588">
        <v>92.970001220703125</v>
      </c>
      <c r="E588">
        <v>93.389999389648438</v>
      </c>
      <c r="F588">
        <v>63.642032623291023</v>
      </c>
      <c r="G588">
        <f t="shared" si="91"/>
        <v>-0.553726176320817</v>
      </c>
      <c r="H588">
        <v>41413100</v>
      </c>
      <c r="I588">
        <f t="shared" si="88"/>
        <v>1.4077138556573046E-2</v>
      </c>
      <c r="J588">
        <f t="shared" si="89"/>
        <v>0.58654300367145906</v>
      </c>
      <c r="K588" s="7">
        <f t="shared" si="86"/>
        <v>41.666351532612019</v>
      </c>
      <c r="L588">
        <f t="shared" si="87"/>
        <v>97.656232689041502</v>
      </c>
      <c r="M588">
        <f t="shared" si="92"/>
        <v>90.5</v>
      </c>
      <c r="N588">
        <f t="shared" si="93"/>
        <v>94.379997253417969</v>
      </c>
      <c r="O588" s="5">
        <f t="shared" si="90"/>
        <v>1.5954576223443963E-2</v>
      </c>
      <c r="P588" s="5">
        <f t="shared" si="94"/>
        <v>1.8417402633517672E-2</v>
      </c>
      <c r="Q588">
        <f t="shared" si="95"/>
        <v>74.484573078049948</v>
      </c>
    </row>
    <row r="589" spans="1:17" x14ac:dyDescent="0.35">
      <c r="A589" s="2">
        <v>37749</v>
      </c>
      <c r="B589">
        <v>92.519996643066406</v>
      </c>
      <c r="C589">
        <v>93.330001831054688</v>
      </c>
      <c r="D589">
        <v>92.279998779296875</v>
      </c>
      <c r="E589">
        <v>92.449996948242188</v>
      </c>
      <c r="F589">
        <v>63.001407623291023</v>
      </c>
      <c r="G589">
        <f t="shared" si="91"/>
        <v>-1.0065343693646518</v>
      </c>
      <c r="H589">
        <v>40570700</v>
      </c>
      <c r="I589">
        <f t="shared" si="88"/>
        <v>5.8823683437800152E-2</v>
      </c>
      <c r="J589">
        <f t="shared" si="89"/>
        <v>0.54464707483778341</v>
      </c>
      <c r="K589" s="7">
        <f t="shared" si="86"/>
        <v>9.25897602814503</v>
      </c>
      <c r="L589">
        <f t="shared" si="87"/>
        <v>90.252438476739343</v>
      </c>
      <c r="M589">
        <f t="shared" si="92"/>
        <v>91.489997863769531</v>
      </c>
      <c r="N589">
        <f t="shared" si="93"/>
        <v>94.379997253417969</v>
      </c>
      <c r="O589" s="5">
        <f t="shared" si="90"/>
        <v>2.4445670209115564E-2</v>
      </c>
      <c r="P589" s="5">
        <f t="shared" si="94"/>
        <v>2.617637510247486E-2</v>
      </c>
      <c r="Q589">
        <f t="shared" si="95"/>
        <v>33.217968415883924</v>
      </c>
    </row>
    <row r="590" spans="1:17" x14ac:dyDescent="0.35">
      <c r="A590" s="2">
        <v>37750</v>
      </c>
      <c r="B590">
        <v>92.830001831054688</v>
      </c>
      <c r="C590">
        <v>93.800003051757813</v>
      </c>
      <c r="D590">
        <v>92.610000610351563</v>
      </c>
      <c r="E590">
        <v>93.730003356933594</v>
      </c>
      <c r="F590">
        <v>63.873687744140618</v>
      </c>
      <c r="G590">
        <f t="shared" si="91"/>
        <v>1.3845391573219992</v>
      </c>
      <c r="H590">
        <v>33608100</v>
      </c>
      <c r="I590">
        <f t="shared" si="88"/>
        <v>5.4621991763671565E-2</v>
      </c>
      <c r="J590">
        <f t="shared" si="89"/>
        <v>0.60463936644379879</v>
      </c>
      <c r="K590" s="7">
        <f t="shared" si="86"/>
        <v>11.0695224930618</v>
      </c>
      <c r="L590">
        <f t="shared" si="87"/>
        <v>91.714668077590872</v>
      </c>
      <c r="M590">
        <f t="shared" si="92"/>
        <v>92.279998779296875</v>
      </c>
      <c r="N590">
        <f t="shared" si="93"/>
        <v>94.379997253417969</v>
      </c>
      <c r="O590" s="5">
        <f t="shared" si="90"/>
        <v>8.3217619904115293E-3</v>
      </c>
      <c r="P590" s="5">
        <f t="shared" si="94"/>
        <v>-1.1522477247140686E-2</v>
      </c>
      <c r="Q590">
        <f t="shared" si="95"/>
        <v>69.047887201136419</v>
      </c>
    </row>
    <row r="591" spans="1:17" x14ac:dyDescent="0.35">
      <c r="A591" s="2">
        <v>37753</v>
      </c>
      <c r="B591">
        <v>93.5</v>
      </c>
      <c r="C591">
        <v>95.120002746582031</v>
      </c>
      <c r="D591">
        <v>93.279998779296875</v>
      </c>
      <c r="E591">
        <v>94.879997253417969</v>
      </c>
      <c r="F591">
        <v>64.657394409179688</v>
      </c>
      <c r="G591">
        <f t="shared" si="91"/>
        <v>1.2269218556464558</v>
      </c>
      <c r="H591">
        <v>35662300</v>
      </c>
      <c r="I591">
        <f t="shared" si="88"/>
        <v>5.0720420923409316E-2</v>
      </c>
      <c r="J591">
        <f t="shared" si="89"/>
        <v>0.64908811567256008</v>
      </c>
      <c r="K591" s="7">
        <f t="shared" si="86"/>
        <v>12.797372416382734</v>
      </c>
      <c r="L591">
        <f t="shared" si="87"/>
        <v>92.752243182095896</v>
      </c>
      <c r="M591">
        <f t="shared" si="92"/>
        <v>92.279998779296875</v>
      </c>
      <c r="N591">
        <f t="shared" si="93"/>
        <v>95.120002746582031</v>
      </c>
      <c r="O591" s="5">
        <f t="shared" si="90"/>
        <v>2.4241501221724379E-3</v>
      </c>
      <c r="P591" s="5">
        <f t="shared" si="94"/>
        <v>-2.5505883631948927E-2</v>
      </c>
      <c r="Q591">
        <f t="shared" si="95"/>
        <v>91.549114158685811</v>
      </c>
    </row>
    <row r="592" spans="1:17" x14ac:dyDescent="0.35">
      <c r="A592" s="2">
        <v>37754</v>
      </c>
      <c r="B592">
        <v>94.529998779296875</v>
      </c>
      <c r="C592">
        <v>95.180000305175781</v>
      </c>
      <c r="D592">
        <v>94.260002136230469</v>
      </c>
      <c r="E592">
        <v>94.709999084472656</v>
      </c>
      <c r="F592">
        <v>64.541542053222656</v>
      </c>
      <c r="G592">
        <f t="shared" si="91"/>
        <v>-0.17917176840895035</v>
      </c>
      <c r="H592">
        <v>39253600</v>
      </c>
      <c r="I592">
        <f t="shared" si="88"/>
        <v>3.4299550256812202E-2</v>
      </c>
      <c r="J592">
        <f t="shared" si="89"/>
        <v>0.60272467883880576</v>
      </c>
      <c r="K592" s="7">
        <f t="shared" ref="K592:K655" si="96">J592/I592</f>
        <v>17.572378480942302</v>
      </c>
      <c r="L592">
        <f t="shared" ref="L592:L655" si="97">(100-(100/(SUM(1,K592))))</f>
        <v>94.615660018849326</v>
      </c>
      <c r="M592">
        <f t="shared" si="92"/>
        <v>92.279998779296875</v>
      </c>
      <c r="N592">
        <f t="shared" si="93"/>
        <v>95.180000305175781</v>
      </c>
      <c r="O592" s="5">
        <f t="shared" si="90"/>
        <v>1.6894062259114411E-3</v>
      </c>
      <c r="P592" s="5">
        <f t="shared" si="94"/>
        <v>-2.1750581549012798E-2</v>
      </c>
      <c r="Q592">
        <f t="shared" si="95"/>
        <v>83.793069882586309</v>
      </c>
    </row>
    <row r="593" spans="1:17" x14ac:dyDescent="0.35">
      <c r="A593" s="2">
        <v>37755</v>
      </c>
      <c r="B593">
        <v>95.089996337890625</v>
      </c>
      <c r="C593">
        <v>95.239997863769531</v>
      </c>
      <c r="D593">
        <v>93.910003662109375</v>
      </c>
      <c r="E593">
        <v>94.510002136230469</v>
      </c>
      <c r="F593">
        <v>64.405250549316406</v>
      </c>
      <c r="G593">
        <f t="shared" si="91"/>
        <v>-0.2111677227066685</v>
      </c>
      <c r="H593">
        <v>32195100</v>
      </c>
      <c r="I593">
        <f t="shared" ref="I593:I656" si="98">ABS(IF(G593&lt;0,(SUM(PRODUCT(I592,13),G593))/14,(SUM(PRODUCT(I592,13),0))/14))</f>
        <v>1.676617361656358E-2</v>
      </c>
      <c r="J593">
        <f t="shared" ref="J593:J656" si="99">IF(G593&gt;0,(SUM(PRODUCT(J592,13),G593))/14,(SUM(PRODUCT(J592,13),0))/14)</f>
        <v>0.55967291606460534</v>
      </c>
      <c r="K593" s="7">
        <f t="shared" si="96"/>
        <v>33.381076020332699</v>
      </c>
      <c r="L593">
        <f t="shared" si="97"/>
        <v>97.091423202087654</v>
      </c>
      <c r="M593">
        <f t="shared" si="92"/>
        <v>92.279998779296875</v>
      </c>
      <c r="N593">
        <f t="shared" si="93"/>
        <v>95.239997863769531</v>
      </c>
      <c r="O593" s="5">
        <f t="shared" si="90"/>
        <v>-1.9680463107708789E-2</v>
      </c>
      <c r="P593" s="5">
        <f t="shared" si="94"/>
        <v>-9.9460630637939595E-3</v>
      </c>
      <c r="Q593">
        <f t="shared" si="95"/>
        <v>75.337974549775367</v>
      </c>
    </row>
    <row r="594" spans="1:17" x14ac:dyDescent="0.35">
      <c r="A594" s="2">
        <v>37756</v>
      </c>
      <c r="B594">
        <v>94.889999389648438</v>
      </c>
      <c r="C594">
        <v>95.330001831054688</v>
      </c>
      <c r="D594">
        <v>94.25</v>
      </c>
      <c r="E594">
        <v>95.110000610351563</v>
      </c>
      <c r="F594">
        <v>64.814140319824219</v>
      </c>
      <c r="G594">
        <f t="shared" si="91"/>
        <v>0.63485182579536092</v>
      </c>
      <c r="H594">
        <v>43879200</v>
      </c>
      <c r="I594">
        <f t="shared" si="98"/>
        <v>1.5568589786809039E-2</v>
      </c>
      <c r="J594">
        <f t="shared" si="99"/>
        <v>0.56504283818823076</v>
      </c>
      <c r="K594" s="7">
        <f t="shared" si="96"/>
        <v>36.293771364377555</v>
      </c>
      <c r="L594">
        <f t="shared" si="97"/>
        <v>97.318587089974002</v>
      </c>
      <c r="M594">
        <f t="shared" si="92"/>
        <v>92.610000610351563</v>
      </c>
      <c r="N594">
        <f t="shared" si="93"/>
        <v>95.330001831054688</v>
      </c>
      <c r="O594" s="5">
        <f t="shared" si="90"/>
        <v>-2.7862490893418058E-2</v>
      </c>
      <c r="P594" s="5">
        <f t="shared" si="94"/>
        <v>-1.4194074918070844E-2</v>
      </c>
      <c r="Q594">
        <f t="shared" si="95"/>
        <v>91.911723457011746</v>
      </c>
    </row>
    <row r="595" spans="1:17" x14ac:dyDescent="0.35">
      <c r="A595" s="2">
        <v>37757</v>
      </c>
      <c r="B595">
        <v>94.889999389648438</v>
      </c>
      <c r="C595">
        <v>95.449996948242188</v>
      </c>
      <c r="D595">
        <v>94.260002136230469</v>
      </c>
      <c r="E595">
        <v>94.870002746582031</v>
      </c>
      <c r="F595">
        <v>64.650588989257813</v>
      </c>
      <c r="G595">
        <f t="shared" si="91"/>
        <v>-0.25233714880600094</v>
      </c>
      <c r="H595">
        <v>38905000</v>
      </c>
      <c r="I595">
        <f t="shared" si="98"/>
        <v>3.5675343983916741E-3</v>
      </c>
      <c r="J595">
        <f t="shared" si="99"/>
        <v>0.52468263546049998</v>
      </c>
      <c r="K595" s="7">
        <f t="shared" si="96"/>
        <v>147.07150005254019</v>
      </c>
      <c r="L595">
        <f t="shared" si="97"/>
        <v>99.324650591339207</v>
      </c>
      <c r="M595">
        <f t="shared" si="92"/>
        <v>93.279998779296875</v>
      </c>
      <c r="N595">
        <f t="shared" si="93"/>
        <v>95.449996948242188</v>
      </c>
      <c r="O595" s="5">
        <f t="shared" si="90"/>
        <v>-2.3400454900725794E-2</v>
      </c>
      <c r="P595" s="5">
        <f t="shared" si="94"/>
        <v>5.5865791499196491E-3</v>
      </c>
      <c r="Q595">
        <f t="shared" si="95"/>
        <v>73.272134052442468</v>
      </c>
    </row>
    <row r="596" spans="1:17" x14ac:dyDescent="0.35">
      <c r="A596" s="2">
        <v>37760</v>
      </c>
      <c r="B596">
        <v>94.150001525878906</v>
      </c>
      <c r="C596">
        <v>94.419998168945313</v>
      </c>
      <c r="D596">
        <v>92.330001831054688</v>
      </c>
      <c r="E596">
        <v>92.650001525878906</v>
      </c>
      <c r="F596">
        <v>63.137748718261719</v>
      </c>
      <c r="G596">
        <f t="shared" si="91"/>
        <v>-2.3400454900725793</v>
      </c>
      <c r="H596">
        <v>41606000</v>
      </c>
      <c r="I596">
        <f t="shared" si="98"/>
        <v>0.16383339592096341</v>
      </c>
      <c r="J596">
        <f t="shared" si="99"/>
        <v>0.48720530435617854</v>
      </c>
      <c r="K596" s="7">
        <f t="shared" si="96"/>
        <v>2.9737850553449823</v>
      </c>
      <c r="L596">
        <f t="shared" si="97"/>
        <v>74.835075725725545</v>
      </c>
      <c r="M596">
        <f t="shared" si="92"/>
        <v>92.330001831054688</v>
      </c>
      <c r="N596">
        <f t="shared" si="93"/>
        <v>95.449996948242188</v>
      </c>
      <c r="O596" s="5">
        <f t="shared" si="90"/>
        <v>9.9298235703573039E-3</v>
      </c>
      <c r="P596" s="5">
        <f t="shared" si="94"/>
        <v>3.2595753840574559E-2</v>
      </c>
      <c r="Q596">
        <f t="shared" si="95"/>
        <v>10.256416526468172</v>
      </c>
    </row>
    <row r="597" spans="1:17" x14ac:dyDescent="0.35">
      <c r="A597" s="2">
        <v>37761</v>
      </c>
      <c r="B597">
        <v>92.819999694824219</v>
      </c>
      <c r="C597">
        <v>93.029998779296875</v>
      </c>
      <c r="D597">
        <v>91.589996337890625</v>
      </c>
      <c r="E597">
        <v>92.459999084472656</v>
      </c>
      <c r="F597">
        <v>63.00823974609375</v>
      </c>
      <c r="G597">
        <f t="shared" si="91"/>
        <v>-0.20507548653755681</v>
      </c>
      <c r="H597">
        <v>55404600</v>
      </c>
      <c r="I597">
        <f t="shared" si="98"/>
        <v>0.13748276145964053</v>
      </c>
      <c r="J597">
        <f t="shared" si="99"/>
        <v>0.45240492547359434</v>
      </c>
      <c r="K597" s="7">
        <f t="shared" si="96"/>
        <v>3.2906301900722474</v>
      </c>
      <c r="L597">
        <f t="shared" si="97"/>
        <v>76.693400370094309</v>
      </c>
      <c r="M597">
        <f t="shared" si="92"/>
        <v>91.589996337890625</v>
      </c>
      <c r="N597">
        <f t="shared" si="93"/>
        <v>95.449996948242188</v>
      </c>
      <c r="O597" s="5">
        <f t="shared" si="90"/>
        <v>1.4060167257519794E-2</v>
      </c>
      <c r="P597" s="5">
        <f t="shared" si="94"/>
        <v>3.2013834239478657E-2</v>
      </c>
      <c r="Q597">
        <f t="shared" si="95"/>
        <v>22.538927694697769</v>
      </c>
    </row>
    <row r="598" spans="1:17" x14ac:dyDescent="0.35">
      <c r="A598" s="2">
        <v>37762</v>
      </c>
      <c r="B598">
        <v>92.110000610351563</v>
      </c>
      <c r="C598">
        <v>92.879997253417969</v>
      </c>
      <c r="D598">
        <v>91.910003662109375</v>
      </c>
      <c r="E598">
        <v>92.650001525878906</v>
      </c>
      <c r="F598">
        <v>63.137748718261719</v>
      </c>
      <c r="G598">
        <f t="shared" si="91"/>
        <v>0.20549691032622799</v>
      </c>
      <c r="H598">
        <v>49333800</v>
      </c>
      <c r="I598">
        <f t="shared" si="98"/>
        <v>0.12766256421252334</v>
      </c>
      <c r="J598">
        <f t="shared" si="99"/>
        <v>0.43476863867735388</v>
      </c>
      <c r="K598" s="7">
        <f t="shared" si="96"/>
        <v>3.4056079114436613</v>
      </c>
      <c r="L598">
        <f t="shared" si="97"/>
        <v>77.301656885932175</v>
      </c>
      <c r="M598">
        <f t="shared" si="92"/>
        <v>91.589996337890625</v>
      </c>
      <c r="N598">
        <f t="shared" si="93"/>
        <v>95.449996948242188</v>
      </c>
      <c r="O598" s="5">
        <f t="shared" si="90"/>
        <v>2.9681596920771477E-2</v>
      </c>
      <c r="P598" s="5">
        <f t="shared" si="94"/>
        <v>4.6411174868272516E-2</v>
      </c>
      <c r="Q598">
        <f t="shared" si="95"/>
        <v>27.461269957979042</v>
      </c>
    </row>
    <row r="599" spans="1:17" x14ac:dyDescent="0.35">
      <c r="A599" s="2">
        <v>37763</v>
      </c>
      <c r="B599">
        <v>92.949996948242188</v>
      </c>
      <c r="C599">
        <v>94.050003051757813</v>
      </c>
      <c r="D599">
        <v>92.680000305175781</v>
      </c>
      <c r="E599">
        <v>93.569999694824219</v>
      </c>
      <c r="F599">
        <v>63.764678955078118</v>
      </c>
      <c r="G599">
        <f t="shared" si="91"/>
        <v>0.99298235703573035</v>
      </c>
      <c r="H599">
        <v>38421800</v>
      </c>
      <c r="I599">
        <f t="shared" si="98"/>
        <v>0.11854380962591453</v>
      </c>
      <c r="J599">
        <f t="shared" si="99"/>
        <v>0.47464104713152361</v>
      </c>
      <c r="K599" s="7">
        <f t="shared" si="96"/>
        <v>4.0039294217836883</v>
      </c>
      <c r="L599">
        <f t="shared" si="97"/>
        <v>80.015705344550156</v>
      </c>
      <c r="M599">
        <f t="shared" si="92"/>
        <v>91.589996337890625</v>
      </c>
      <c r="N599">
        <f t="shared" si="93"/>
        <v>95.449996948242188</v>
      </c>
      <c r="O599" s="5">
        <f t="shared" si="90"/>
        <v>2.2443074500055324E-2</v>
      </c>
      <c r="P599" s="5">
        <f t="shared" si="94"/>
        <v>4.0397550407451417E-2</v>
      </c>
      <c r="Q599">
        <f t="shared" si="95"/>
        <v>51.295415643814067</v>
      </c>
    </row>
    <row r="600" spans="1:17" x14ac:dyDescent="0.35">
      <c r="A600" s="2">
        <v>37764</v>
      </c>
      <c r="B600">
        <v>93.529998779296875</v>
      </c>
      <c r="C600">
        <v>93.980003356933594</v>
      </c>
      <c r="D600">
        <v>93.139999389648438</v>
      </c>
      <c r="E600">
        <v>93.760002136230469</v>
      </c>
      <c r="F600">
        <v>63.894161224365227</v>
      </c>
      <c r="G600">
        <f t="shared" si="91"/>
        <v>0.20305914505283459</v>
      </c>
      <c r="H600">
        <v>26155900</v>
      </c>
      <c r="I600">
        <f t="shared" si="98"/>
        <v>0.11007639465263493</v>
      </c>
      <c r="J600">
        <f t="shared" si="99"/>
        <v>0.45524233984018864</v>
      </c>
      <c r="K600" s="7">
        <f t="shared" si="96"/>
        <v>4.1356944990502686</v>
      </c>
      <c r="L600">
        <f t="shared" si="97"/>
        <v>80.528436802755152</v>
      </c>
      <c r="M600">
        <f t="shared" si="92"/>
        <v>91.589996337890625</v>
      </c>
      <c r="N600">
        <f t="shared" si="93"/>
        <v>94.419998168945313</v>
      </c>
      <c r="O600" s="5">
        <f t="shared" si="90"/>
        <v>1.7704735440416473E-2</v>
      </c>
      <c r="P600" s="5">
        <f t="shared" si="94"/>
        <v>4.2555436997240938E-2</v>
      </c>
      <c r="Q600">
        <f t="shared" si="95"/>
        <v>76.678600505750353</v>
      </c>
    </row>
    <row r="601" spans="1:17" x14ac:dyDescent="0.35">
      <c r="A601" s="2">
        <v>37768</v>
      </c>
      <c r="B601">
        <v>93.300003051757813</v>
      </c>
      <c r="C601">
        <v>95.839996337890625</v>
      </c>
      <c r="D601">
        <v>93.069999694824219</v>
      </c>
      <c r="E601">
        <v>95.400001525878906</v>
      </c>
      <c r="F601">
        <v>65.011756896972656</v>
      </c>
      <c r="G601">
        <f t="shared" si="91"/>
        <v>1.7491460668543581</v>
      </c>
      <c r="H601">
        <v>43719200</v>
      </c>
      <c r="I601">
        <f t="shared" si="98"/>
        <v>0.10221379503458958</v>
      </c>
      <c r="J601">
        <f t="shared" si="99"/>
        <v>0.54766403462691504</v>
      </c>
      <c r="K601" s="7">
        <f t="shared" si="96"/>
        <v>5.3580246623421353</v>
      </c>
      <c r="L601">
        <f t="shared" si="97"/>
        <v>84.271844588416158</v>
      </c>
      <c r="M601">
        <f t="shared" si="92"/>
        <v>91.589996337890625</v>
      </c>
      <c r="N601">
        <f t="shared" si="93"/>
        <v>95.839996337890625</v>
      </c>
      <c r="O601" s="5">
        <f t="shared" si="90"/>
        <v>1.6247331211444668E-2</v>
      </c>
      <c r="P601" s="5">
        <f t="shared" si="94"/>
        <v>3.9413019665523831E-2</v>
      </c>
      <c r="Q601">
        <f t="shared" si="95"/>
        <v>89.64718089384192</v>
      </c>
    </row>
    <row r="602" spans="1:17" x14ac:dyDescent="0.35">
      <c r="A602" s="2">
        <v>37769</v>
      </c>
      <c r="B602">
        <v>95.849998474121094</v>
      </c>
      <c r="C602">
        <v>96.470001220703125</v>
      </c>
      <c r="D602">
        <v>95.430000305175781</v>
      </c>
      <c r="E602">
        <v>95.669998168945313</v>
      </c>
      <c r="F602">
        <v>65.195747375488281</v>
      </c>
      <c r="G602">
        <f t="shared" si="91"/>
        <v>0.28301534459951239</v>
      </c>
      <c r="H602">
        <v>37727100</v>
      </c>
      <c r="I602">
        <f t="shared" si="98"/>
        <v>9.4912809674976034E-2</v>
      </c>
      <c r="J602">
        <f t="shared" si="99"/>
        <v>0.52876055676781486</v>
      </c>
      <c r="K602" s="7">
        <f t="shared" si="96"/>
        <v>5.5710136342873824</v>
      </c>
      <c r="L602">
        <f t="shared" si="97"/>
        <v>84.781647769196127</v>
      </c>
      <c r="M602">
        <f t="shared" si="92"/>
        <v>91.910003662109375</v>
      </c>
      <c r="N602">
        <f t="shared" si="93"/>
        <v>96.470001220703125</v>
      </c>
      <c r="O602" s="5">
        <f t="shared" si="90"/>
        <v>1.7560367276364317E-2</v>
      </c>
      <c r="P602" s="5">
        <f t="shared" si="94"/>
        <v>4.1601373817372056E-2</v>
      </c>
      <c r="Q602">
        <f t="shared" si="95"/>
        <v>82.456064033408737</v>
      </c>
    </row>
    <row r="603" spans="1:17" x14ac:dyDescent="0.35">
      <c r="A603" s="2">
        <v>37770</v>
      </c>
      <c r="B603">
        <v>95.879997253417969</v>
      </c>
      <c r="C603">
        <v>96.819999694824219</v>
      </c>
      <c r="D603">
        <v>95.080001831054688</v>
      </c>
      <c r="E603">
        <v>95.419998168945313</v>
      </c>
      <c r="F603">
        <v>65.025382995605469</v>
      </c>
      <c r="G603">
        <f t="shared" si="91"/>
        <v>-0.26131494176316455</v>
      </c>
      <c r="H603">
        <v>50844200</v>
      </c>
      <c r="I603">
        <f t="shared" si="98"/>
        <v>6.9467970286537409E-2</v>
      </c>
      <c r="J603">
        <f t="shared" si="99"/>
        <v>0.49099194557011383</v>
      </c>
      <c r="K603" s="7">
        <f t="shared" si="96"/>
        <v>7.0678896122183943</v>
      </c>
      <c r="L603">
        <f t="shared" si="97"/>
        <v>87.60518489884204</v>
      </c>
      <c r="M603">
        <f t="shared" si="92"/>
        <v>92.680000305175781</v>
      </c>
      <c r="N603">
        <f t="shared" si="93"/>
        <v>96.819999694824219</v>
      </c>
      <c r="O603" s="5">
        <f t="shared" si="90"/>
        <v>2.4418380588619552E-2</v>
      </c>
      <c r="P603" s="5">
        <f t="shared" si="94"/>
        <v>4.0243177960308275E-2</v>
      </c>
      <c r="Q603">
        <f t="shared" si="95"/>
        <v>66.183533036757467</v>
      </c>
    </row>
    <row r="604" spans="1:17" x14ac:dyDescent="0.35">
      <c r="A604" s="2">
        <v>37771</v>
      </c>
      <c r="B604">
        <v>95.900001525878906</v>
      </c>
      <c r="C604">
        <v>97.089996337890625</v>
      </c>
      <c r="D604">
        <v>95.55999755859375</v>
      </c>
      <c r="E604">
        <v>96.949996948242188</v>
      </c>
      <c r="F604">
        <v>66.068016052246094</v>
      </c>
      <c r="G604">
        <f t="shared" si="91"/>
        <v>1.6034361859742909</v>
      </c>
      <c r="H604">
        <v>52529500</v>
      </c>
      <c r="I604">
        <f t="shared" si="98"/>
        <v>6.4505972408927595E-2</v>
      </c>
      <c r="J604">
        <f t="shared" si="99"/>
        <v>0.57045224845612641</v>
      </c>
      <c r="K604" s="7">
        <f t="shared" si="96"/>
        <v>8.8434020471750312</v>
      </c>
      <c r="L604">
        <f t="shared" si="97"/>
        <v>89.840910741962517</v>
      </c>
      <c r="M604">
        <f t="shared" si="92"/>
        <v>93.069999694824219</v>
      </c>
      <c r="N604">
        <f t="shared" si="93"/>
        <v>97.089996337890625</v>
      </c>
      <c r="O604" s="5">
        <f t="shared" si="90"/>
        <v>2.2795325254595145E-2</v>
      </c>
      <c r="P604" s="5">
        <f t="shared" si="94"/>
        <v>1.3409005597512636E-2</v>
      </c>
      <c r="Q604">
        <f t="shared" si="95"/>
        <v>96.517425210045758</v>
      </c>
    </row>
    <row r="605" spans="1:17" x14ac:dyDescent="0.35">
      <c r="A605" s="2">
        <v>37774</v>
      </c>
      <c r="B605">
        <v>97.529998779296875</v>
      </c>
      <c r="C605">
        <v>98.449996948242188</v>
      </c>
      <c r="D605">
        <v>96.669998168945313</v>
      </c>
      <c r="E605">
        <v>97.349998474121094</v>
      </c>
      <c r="F605">
        <v>66.340583801269531</v>
      </c>
      <c r="G605">
        <f t="shared" si="91"/>
        <v>0.41258539295514512</v>
      </c>
      <c r="H605">
        <v>50305500</v>
      </c>
      <c r="I605">
        <f t="shared" si="98"/>
        <v>5.9898402951147053E-2</v>
      </c>
      <c r="J605">
        <f t="shared" si="99"/>
        <v>0.55917604449177061</v>
      </c>
      <c r="K605" s="7">
        <f t="shared" si="96"/>
        <v>9.3354082403137326</v>
      </c>
      <c r="L605">
        <f t="shared" si="97"/>
        <v>90.324523456176081</v>
      </c>
      <c r="M605">
        <f t="shared" si="92"/>
        <v>93.069999694824219</v>
      </c>
      <c r="N605">
        <f t="shared" si="93"/>
        <v>98.449996948242188</v>
      </c>
      <c r="O605" s="5">
        <f t="shared" si="90"/>
        <v>2.3626123141329385E-2</v>
      </c>
      <c r="P605" s="5">
        <f t="shared" si="94"/>
        <v>1.9517221937954018E-2</v>
      </c>
      <c r="Q605">
        <f t="shared" si="95"/>
        <v>79.553921269713413</v>
      </c>
    </row>
    <row r="606" spans="1:17" x14ac:dyDescent="0.35">
      <c r="A606" s="2">
        <v>37775</v>
      </c>
      <c r="B606">
        <v>97.150001525878906</v>
      </c>
      <c r="C606">
        <v>97.839996337890625</v>
      </c>
      <c r="D606">
        <v>96.849998474121094</v>
      </c>
      <c r="E606">
        <v>97.75</v>
      </c>
      <c r="F606">
        <v>66.613212585449219</v>
      </c>
      <c r="G606">
        <f t="shared" si="91"/>
        <v>0.41089012033753669</v>
      </c>
      <c r="H606">
        <v>38254500</v>
      </c>
      <c r="I606">
        <f t="shared" si="98"/>
        <v>5.561994559749369E-2</v>
      </c>
      <c r="J606">
        <f t="shared" si="99"/>
        <v>0.54858419276646819</v>
      </c>
      <c r="K606" s="7">
        <f t="shared" si="96"/>
        <v>9.8630839507902746</v>
      </c>
      <c r="L606">
        <f t="shared" si="97"/>
        <v>90.794510982976874</v>
      </c>
      <c r="M606">
        <f t="shared" si="92"/>
        <v>95.080001831054688</v>
      </c>
      <c r="N606">
        <f t="shared" si="93"/>
        <v>98.449996948242188</v>
      </c>
      <c r="O606" s="5">
        <f t="shared" si="90"/>
        <v>1.5447592186500958E-2</v>
      </c>
      <c r="P606" s="5">
        <f t="shared" si="94"/>
        <v>2.6086987741767757E-2</v>
      </c>
      <c r="Q606">
        <f t="shared" si="95"/>
        <v>79.228547107617629</v>
      </c>
    </row>
    <row r="607" spans="1:17" x14ac:dyDescent="0.35">
      <c r="A607" s="2">
        <v>37776</v>
      </c>
      <c r="B607">
        <v>97.660003662109375</v>
      </c>
      <c r="C607">
        <v>99.349998474121094</v>
      </c>
      <c r="D607">
        <v>97.569999694824219</v>
      </c>
      <c r="E607">
        <v>99.160003662109375</v>
      </c>
      <c r="F607">
        <v>67.574043273925781</v>
      </c>
      <c r="G607">
        <f t="shared" si="91"/>
        <v>1.4424589893702047</v>
      </c>
      <c r="H607">
        <v>49360700</v>
      </c>
      <c r="I607">
        <f t="shared" si="98"/>
        <v>5.1647092340529853E-2</v>
      </c>
      <c r="J607">
        <f t="shared" si="99"/>
        <v>0.61243239252387782</v>
      </c>
      <c r="K607" s="7">
        <f t="shared" si="96"/>
        <v>11.858022683752788</v>
      </c>
      <c r="L607">
        <f t="shared" si="97"/>
        <v>92.222754426591692</v>
      </c>
      <c r="M607">
        <f t="shared" si="92"/>
        <v>95.080001831054688</v>
      </c>
      <c r="N607">
        <f t="shared" si="93"/>
        <v>99.349998474121094</v>
      </c>
      <c r="O607" s="5">
        <f t="shared" si="90"/>
        <v>-9.1771241276900235E-3</v>
      </c>
      <c r="P607" s="5">
        <f t="shared" si="94"/>
        <v>1.4622800470874702E-2</v>
      </c>
      <c r="Q607">
        <f t="shared" si="95"/>
        <v>95.550469288536064</v>
      </c>
    </row>
    <row r="608" spans="1:17" x14ac:dyDescent="0.35">
      <c r="A608" s="2">
        <v>37777</v>
      </c>
      <c r="B608">
        <v>98.580001831054688</v>
      </c>
      <c r="C608">
        <v>99.650001525878906</v>
      </c>
      <c r="D608">
        <v>98.269996643066406</v>
      </c>
      <c r="E608">
        <v>99.650001525878906</v>
      </c>
      <c r="F608">
        <v>67.907966613769531</v>
      </c>
      <c r="G608">
        <f t="shared" si="91"/>
        <v>0.49414869470881961</v>
      </c>
      <c r="H608">
        <v>46262400</v>
      </c>
      <c r="I608">
        <f t="shared" si="98"/>
        <v>4.7958014316206291E-2</v>
      </c>
      <c r="J608">
        <f t="shared" si="99"/>
        <v>0.60398355696565942</v>
      </c>
      <c r="K608" s="7">
        <f t="shared" si="96"/>
        <v>12.594006769824857</v>
      </c>
      <c r="L608">
        <f t="shared" si="97"/>
        <v>92.64381711049505</v>
      </c>
      <c r="M608">
        <f t="shared" si="92"/>
        <v>95.55999755859375</v>
      </c>
      <c r="N608">
        <f t="shared" si="93"/>
        <v>99.650001525878906</v>
      </c>
      <c r="O608" s="5">
        <f t="shared" si="90"/>
        <v>-4.0140644230198695E-3</v>
      </c>
      <c r="P608" s="5">
        <f t="shared" si="94"/>
        <v>-9.0320086208711594E-4</v>
      </c>
      <c r="Q608">
        <f t="shared" si="95"/>
        <v>100</v>
      </c>
    </row>
    <row r="609" spans="1:17" x14ac:dyDescent="0.35">
      <c r="A609" s="2">
        <v>37778</v>
      </c>
      <c r="B609">
        <v>100.40000152587891</v>
      </c>
      <c r="C609">
        <v>101.40000152587891</v>
      </c>
      <c r="D609">
        <v>99.129997253417969</v>
      </c>
      <c r="E609">
        <v>99.260002136230469</v>
      </c>
      <c r="F609">
        <v>67.642181396484375</v>
      </c>
      <c r="G609">
        <f t="shared" si="91"/>
        <v>-0.3913691757918894</v>
      </c>
      <c r="H609">
        <v>60356800</v>
      </c>
      <c r="I609">
        <f t="shared" si="98"/>
        <v>1.6577500737056602E-2</v>
      </c>
      <c r="J609">
        <f t="shared" si="99"/>
        <v>0.56084187432525512</v>
      </c>
      <c r="K609" s="7">
        <f t="shared" si="96"/>
        <v>33.831509539406888</v>
      </c>
      <c r="L609">
        <f t="shared" si="97"/>
        <v>97.129036285755447</v>
      </c>
      <c r="M609">
        <f t="shared" si="92"/>
        <v>96.669998168945313</v>
      </c>
      <c r="N609">
        <f t="shared" si="93"/>
        <v>101.40000152587891</v>
      </c>
      <c r="O609" s="5">
        <f t="shared" si="90"/>
        <v>1.0477542747782424E-2</v>
      </c>
      <c r="P609" s="5">
        <f t="shared" si="94"/>
        <v>2.4178938890057917E-2</v>
      </c>
      <c r="Q609">
        <f t="shared" si="95"/>
        <v>54.756916049299079</v>
      </c>
    </row>
    <row r="610" spans="1:17" x14ac:dyDescent="0.35">
      <c r="A610" s="2">
        <v>37781</v>
      </c>
      <c r="B610">
        <v>98.769996643066406</v>
      </c>
      <c r="C610">
        <v>99.099998474121094</v>
      </c>
      <c r="D610">
        <v>97.769996643066406</v>
      </c>
      <c r="E610">
        <v>98.25</v>
      </c>
      <c r="F610">
        <v>66.95391845703125</v>
      </c>
      <c r="G610">
        <f t="shared" si="91"/>
        <v>-1.0175318501850126</v>
      </c>
      <c r="H610">
        <v>37808500</v>
      </c>
      <c r="I610">
        <f t="shared" si="98"/>
        <v>5.7287452900234057E-2</v>
      </c>
      <c r="J610">
        <f t="shared" si="99"/>
        <v>0.52078174044487979</v>
      </c>
      <c r="K610" s="7">
        <f t="shared" si="96"/>
        <v>9.090677174141776</v>
      </c>
      <c r="L610">
        <f t="shared" si="97"/>
        <v>90.089862327945781</v>
      </c>
      <c r="M610">
        <f t="shared" si="92"/>
        <v>96.849998474121094</v>
      </c>
      <c r="N610">
        <f t="shared" si="93"/>
        <v>101.40000152587891</v>
      </c>
      <c r="O610" s="5">
        <f t="shared" si="90"/>
        <v>2.4020362446326771E-2</v>
      </c>
      <c r="P610" s="5">
        <f t="shared" si="94"/>
        <v>3.4707416408238205E-2</v>
      </c>
      <c r="Q610">
        <f t="shared" si="95"/>
        <v>30.769243667606787</v>
      </c>
    </row>
    <row r="611" spans="1:17" x14ac:dyDescent="0.35">
      <c r="A611" s="2">
        <v>37782</v>
      </c>
      <c r="B611">
        <v>98.459999084472656</v>
      </c>
      <c r="C611">
        <v>99.260002136230469</v>
      </c>
      <c r="D611">
        <v>98.19000244140625</v>
      </c>
      <c r="E611">
        <v>99.25</v>
      </c>
      <c r="F611">
        <v>67.635383605957031</v>
      </c>
      <c r="G611">
        <f t="shared" si="91"/>
        <v>1.0178117048346056</v>
      </c>
      <c r="H611">
        <v>29965900</v>
      </c>
      <c r="I611">
        <f t="shared" si="98"/>
        <v>5.3195491978788763E-2</v>
      </c>
      <c r="J611">
        <f t="shared" si="99"/>
        <v>0.55628388075843171</v>
      </c>
      <c r="K611" s="7">
        <f t="shared" si="96"/>
        <v>10.457350051020208</v>
      </c>
      <c r="L611">
        <f t="shared" si="97"/>
        <v>91.271978288636163</v>
      </c>
      <c r="M611">
        <f t="shared" si="92"/>
        <v>97.569999694824219</v>
      </c>
      <c r="N611">
        <f t="shared" si="93"/>
        <v>101.40000152587891</v>
      </c>
      <c r="O611" s="5">
        <f t="shared" si="90"/>
        <v>3.1234010941435767E-3</v>
      </c>
      <c r="P611" s="5">
        <f t="shared" si="94"/>
        <v>2.3375311786641859E-2</v>
      </c>
      <c r="Q611">
        <f t="shared" si="95"/>
        <v>43.864216762349457</v>
      </c>
    </row>
    <row r="612" spans="1:17" x14ac:dyDescent="0.35">
      <c r="A612" s="2">
        <v>37783</v>
      </c>
      <c r="B612">
        <v>99.160003662109375</v>
      </c>
      <c r="C612">
        <v>100.38999938964839</v>
      </c>
      <c r="D612">
        <v>98.709999084472656</v>
      </c>
      <c r="E612">
        <v>100.3000030517578</v>
      </c>
      <c r="F612">
        <v>68.350921630859375</v>
      </c>
      <c r="G612">
        <f t="shared" si="91"/>
        <v>1.0579375836350613</v>
      </c>
      <c r="H612">
        <v>37610200</v>
      </c>
      <c r="I612">
        <f t="shared" si="98"/>
        <v>4.9395813980303849E-2</v>
      </c>
      <c r="J612">
        <f t="shared" si="99"/>
        <v>0.59211628810676242</v>
      </c>
      <c r="K612" s="7">
        <f t="shared" si="96"/>
        <v>11.987175438446336</v>
      </c>
      <c r="L612">
        <f t="shared" si="97"/>
        <v>92.300096316250034</v>
      </c>
      <c r="M612">
        <f t="shared" si="92"/>
        <v>97.769996643066406</v>
      </c>
      <c r="N612">
        <f t="shared" si="93"/>
        <v>101.40000152587891</v>
      </c>
      <c r="O612" s="5">
        <f t="shared" si="90"/>
        <v>1.3559327706598415E-2</v>
      </c>
      <c r="P612" s="5">
        <f t="shared" si="94"/>
        <v>-2.791688934913595E-3</v>
      </c>
      <c r="Q612">
        <f t="shared" si="95"/>
        <v>69.697052493526186</v>
      </c>
    </row>
    <row r="613" spans="1:17" x14ac:dyDescent="0.35">
      <c r="A613" s="2">
        <v>37784</v>
      </c>
      <c r="B613">
        <v>100.75</v>
      </c>
      <c r="C613">
        <v>100.90000152587891</v>
      </c>
      <c r="D613">
        <v>99.620002746582031</v>
      </c>
      <c r="E613">
        <v>100.61000061035161</v>
      </c>
      <c r="F613">
        <v>68.56219482421875</v>
      </c>
      <c r="G613">
        <f t="shared" si="91"/>
        <v>0.30907033814728685</v>
      </c>
      <c r="H613">
        <v>36442000</v>
      </c>
      <c r="I613">
        <f t="shared" si="98"/>
        <v>4.5867541553139289E-2</v>
      </c>
      <c r="J613">
        <f t="shared" si="99"/>
        <v>0.5718987202525142</v>
      </c>
      <c r="K613" s="7">
        <f t="shared" si="96"/>
        <v>12.468484267680836</v>
      </c>
      <c r="L613">
        <f t="shared" si="97"/>
        <v>92.575259545726212</v>
      </c>
      <c r="M613">
        <f t="shared" si="92"/>
        <v>97.769996643066406</v>
      </c>
      <c r="N613">
        <f t="shared" si="93"/>
        <v>101.40000152587891</v>
      </c>
      <c r="O613" s="5">
        <f t="shared" si="90"/>
        <v>1.0436368605386581E-2</v>
      </c>
      <c r="P613" s="5">
        <f t="shared" si="94"/>
        <v>-1.1629044447346677E-2</v>
      </c>
      <c r="Q613">
        <f t="shared" si="95"/>
        <v>78.236918653530452</v>
      </c>
    </row>
    <row r="614" spans="1:17" x14ac:dyDescent="0.35">
      <c r="A614" s="2">
        <v>37785</v>
      </c>
      <c r="B614">
        <v>100.61000061035161</v>
      </c>
      <c r="C614">
        <v>100.75</v>
      </c>
      <c r="D614">
        <v>98.949996948242188</v>
      </c>
      <c r="E614">
        <v>99.55999755859375</v>
      </c>
      <c r="F614">
        <v>67.846626281738281</v>
      </c>
      <c r="G614">
        <f t="shared" si="91"/>
        <v>-1.0436368605387147</v>
      </c>
      <c r="H614">
        <v>48628300</v>
      </c>
      <c r="I614">
        <f t="shared" si="98"/>
        <v>3.1954201453421711E-2</v>
      </c>
      <c r="J614">
        <f t="shared" si="99"/>
        <v>0.53104881166304885</v>
      </c>
      <c r="K614" s="7">
        <f t="shared" si="96"/>
        <v>16.619060640183303</v>
      </c>
      <c r="L614">
        <f t="shared" si="97"/>
        <v>94.324328518857996</v>
      </c>
      <c r="M614">
        <f t="shared" si="92"/>
        <v>97.769996643066406</v>
      </c>
      <c r="N614">
        <f t="shared" si="93"/>
        <v>100.90000152587891</v>
      </c>
      <c r="O614" s="5">
        <f t="shared" si="90"/>
        <v>2.0188852807549677E-2</v>
      </c>
      <c r="P614" s="5">
        <f t="shared" si="94"/>
        <v>-1.145037582968518E-2</v>
      </c>
      <c r="Q614">
        <f t="shared" si="95"/>
        <v>57.188438438438439</v>
      </c>
    </row>
    <row r="615" spans="1:17" x14ac:dyDescent="0.35">
      <c r="A615" s="2">
        <v>37788</v>
      </c>
      <c r="B615">
        <v>99.959999084472656</v>
      </c>
      <c r="C615">
        <v>101.6999969482422</v>
      </c>
      <c r="D615">
        <v>99.800003051757813</v>
      </c>
      <c r="E615">
        <v>101.6600036621094</v>
      </c>
      <c r="F615">
        <v>69.277717590332031</v>
      </c>
      <c r="G615">
        <f t="shared" si="91"/>
        <v>2.1092870178906371</v>
      </c>
      <c r="H615">
        <v>36326300</v>
      </c>
      <c r="I615">
        <f t="shared" si="98"/>
        <v>2.9671758492463018E-2</v>
      </c>
      <c r="J615">
        <f t="shared" si="99"/>
        <v>0.64378011210787656</v>
      </c>
      <c r="K615" s="7">
        <f t="shared" si="96"/>
        <v>21.696729308153557</v>
      </c>
      <c r="L615">
        <f t="shared" si="97"/>
        <v>95.594078836545137</v>
      </c>
      <c r="M615">
        <f t="shared" si="92"/>
        <v>98.19000244140625</v>
      </c>
      <c r="N615">
        <f t="shared" si="93"/>
        <v>101.6999969482422</v>
      </c>
      <c r="O615" s="5">
        <f t="shared" si="90"/>
        <v>-1.6132273853677409E-2</v>
      </c>
      <c r="P615" s="5">
        <f t="shared" si="94"/>
        <v>-3.0887339228115106E-2</v>
      </c>
      <c r="Q615">
        <f t="shared" si="95"/>
        <v>98.860588355482932</v>
      </c>
    </row>
    <row r="616" spans="1:17" x14ac:dyDescent="0.35">
      <c r="A616" s="2">
        <v>37789</v>
      </c>
      <c r="B616">
        <v>102.0699996948242</v>
      </c>
      <c r="C616">
        <v>102.1800003051758</v>
      </c>
      <c r="D616">
        <v>101.23000335693359</v>
      </c>
      <c r="E616">
        <v>101.6600036621094</v>
      </c>
      <c r="F616">
        <v>69.277717590332031</v>
      </c>
      <c r="G616">
        <f t="shared" si="91"/>
        <v>0</v>
      </c>
      <c r="H616">
        <v>36801800</v>
      </c>
      <c r="I616">
        <f t="shared" si="98"/>
        <v>2.7552347171572799E-2</v>
      </c>
      <c r="J616">
        <f t="shared" si="99"/>
        <v>0.59779581838588547</v>
      </c>
      <c r="K616" s="7">
        <f t="shared" si="96"/>
        <v>21.696729308153564</v>
      </c>
      <c r="L616">
        <f t="shared" si="97"/>
        <v>95.594078836545137</v>
      </c>
      <c r="M616">
        <f t="shared" si="92"/>
        <v>98.709999084472656</v>
      </c>
      <c r="N616">
        <f t="shared" si="93"/>
        <v>102.1800003051758</v>
      </c>
      <c r="O616" s="5">
        <f t="shared" si="90"/>
        <v>-2.1837508761871013E-2</v>
      </c>
      <c r="P616" s="5">
        <f t="shared" si="94"/>
        <v>-4.0625661361763842E-2</v>
      </c>
      <c r="Q616">
        <f t="shared" si="95"/>
        <v>85.014511235214414</v>
      </c>
    </row>
    <row r="617" spans="1:17" x14ac:dyDescent="0.35">
      <c r="A617" s="2">
        <v>37790</v>
      </c>
      <c r="B617">
        <v>101.2900009155273</v>
      </c>
      <c r="C617">
        <v>102.13999938964839</v>
      </c>
      <c r="D617">
        <v>101</v>
      </c>
      <c r="E617">
        <v>101.5699996948242</v>
      </c>
      <c r="F617">
        <v>69.216384887695313</v>
      </c>
      <c r="G617">
        <f t="shared" si="91"/>
        <v>-8.8534294750124087E-2</v>
      </c>
      <c r="H617">
        <v>35521000</v>
      </c>
      <c r="I617">
        <f t="shared" si="98"/>
        <v>1.9260444177165877E-2</v>
      </c>
      <c r="J617">
        <f t="shared" si="99"/>
        <v>0.55509611707260798</v>
      </c>
      <c r="K617" s="7">
        <f t="shared" si="96"/>
        <v>28.820525215648942</v>
      </c>
      <c r="L617">
        <f t="shared" si="97"/>
        <v>96.646605005215577</v>
      </c>
      <c r="M617">
        <f t="shared" si="92"/>
        <v>98.949996948242188</v>
      </c>
      <c r="N617">
        <f t="shared" si="93"/>
        <v>102.1800003051758</v>
      </c>
      <c r="O617" s="5">
        <f t="shared" si="90"/>
        <v>-3.1013109533753493E-2</v>
      </c>
      <c r="P617" s="5">
        <f t="shared" si="94"/>
        <v>-2.72717992654237E-2</v>
      </c>
      <c r="Q617">
        <f t="shared" si="95"/>
        <v>81.114551814872016</v>
      </c>
    </row>
    <row r="618" spans="1:17" x14ac:dyDescent="0.35">
      <c r="A618" s="2">
        <v>37791</v>
      </c>
      <c r="B618">
        <v>101.63999938964839</v>
      </c>
      <c r="C618">
        <v>101.73000335693359</v>
      </c>
      <c r="D618">
        <v>99.839996337890625</v>
      </c>
      <c r="E618">
        <v>100.01999664306641</v>
      </c>
      <c r="F618">
        <v>68.160118103027344</v>
      </c>
      <c r="G618">
        <f t="shared" si="91"/>
        <v>-1.5260441630549528</v>
      </c>
      <c r="H618">
        <v>43551700</v>
      </c>
      <c r="I618">
        <f t="shared" si="98"/>
        <v>9.1118456339414039E-2</v>
      </c>
      <c r="J618">
        <f t="shared" si="99"/>
        <v>0.51544639442456452</v>
      </c>
      <c r="K618" s="7">
        <f t="shared" si="96"/>
        <v>5.6568824268108671</v>
      </c>
      <c r="L618">
        <f t="shared" si="97"/>
        <v>84.977953103505939</v>
      </c>
      <c r="M618">
        <f t="shared" si="92"/>
        <v>98.949996948242188</v>
      </c>
      <c r="N618">
        <f t="shared" si="93"/>
        <v>102.1800003051758</v>
      </c>
      <c r="O618" s="5">
        <f t="shared" si="90"/>
        <v>-1.4997001103218725E-2</v>
      </c>
      <c r="P618" s="5">
        <f t="shared" si="94"/>
        <v>-2.3595211559334028E-2</v>
      </c>
      <c r="Q618">
        <f t="shared" si="95"/>
        <v>33.126891107630897</v>
      </c>
    </row>
    <row r="619" spans="1:17" x14ac:dyDescent="0.35">
      <c r="A619" s="2">
        <v>37792</v>
      </c>
      <c r="B619">
        <v>100.38999938964839</v>
      </c>
      <c r="C619">
        <v>100.5</v>
      </c>
      <c r="D619">
        <v>99.419998168945313</v>
      </c>
      <c r="E619">
        <v>99.44000244140625</v>
      </c>
      <c r="F619">
        <v>68.009635925292969</v>
      </c>
      <c r="G619">
        <f t="shared" si="91"/>
        <v>-0.57987824547718847</v>
      </c>
      <c r="H619">
        <v>41545000</v>
      </c>
      <c r="I619">
        <f t="shared" si="98"/>
        <v>4.3190120495371E-2</v>
      </c>
      <c r="J619">
        <f t="shared" si="99"/>
        <v>0.4786287948228099</v>
      </c>
      <c r="K619" s="7">
        <f t="shared" si="96"/>
        <v>11.081904596077893</v>
      </c>
      <c r="L619">
        <f t="shared" si="97"/>
        <v>91.723159274700564</v>
      </c>
      <c r="M619">
        <f t="shared" si="92"/>
        <v>99.419998168945313</v>
      </c>
      <c r="N619">
        <f t="shared" si="93"/>
        <v>102.1800003051758</v>
      </c>
      <c r="O619" s="5">
        <f t="shared" si="90"/>
        <v>-1.9207598704905706E-2</v>
      </c>
      <c r="P619" s="5">
        <f t="shared" si="94"/>
        <v>-1.8201982537709646E-2</v>
      </c>
      <c r="Q619">
        <f t="shared" si="95"/>
        <v>0.72479191948230359</v>
      </c>
    </row>
    <row r="620" spans="1:17" x14ac:dyDescent="0.35">
      <c r="A620" s="2">
        <v>37795</v>
      </c>
      <c r="B620">
        <v>99.449996948242188</v>
      </c>
      <c r="C620">
        <v>99.660003662109375</v>
      </c>
      <c r="D620">
        <v>97.919998168945313</v>
      </c>
      <c r="E620">
        <v>98.419998168945313</v>
      </c>
      <c r="F620">
        <v>67.312019348144531</v>
      </c>
      <c r="G620">
        <f t="shared" si="91"/>
        <v>-1.0257484386748301</v>
      </c>
      <c r="H620">
        <v>34237500</v>
      </c>
      <c r="I620">
        <f t="shared" si="98"/>
        <v>3.3162633731071936E-2</v>
      </c>
      <c r="J620">
        <f t="shared" si="99"/>
        <v>0.44444102376403777</v>
      </c>
      <c r="K620" s="7">
        <f t="shared" si="96"/>
        <v>13.40186148567615</v>
      </c>
      <c r="L620">
        <f t="shared" si="97"/>
        <v>93.056453146736743</v>
      </c>
      <c r="M620">
        <f t="shared" si="92"/>
        <v>97.919998168945313</v>
      </c>
      <c r="N620">
        <f t="shared" si="93"/>
        <v>102.1800003051758</v>
      </c>
      <c r="O620" s="5">
        <f t="shared" si="90"/>
        <v>3.8610535448313369E-3</v>
      </c>
      <c r="P620" s="5">
        <f t="shared" si="94"/>
        <v>1.1176652346887692E-3</v>
      </c>
      <c r="Q620">
        <f t="shared" si="95"/>
        <v>11.73708331617015</v>
      </c>
    </row>
    <row r="621" spans="1:17" x14ac:dyDescent="0.35">
      <c r="A621" s="2">
        <v>37796</v>
      </c>
      <c r="B621">
        <v>98.220001220703125</v>
      </c>
      <c r="C621">
        <v>99.089996337890625</v>
      </c>
      <c r="D621">
        <v>98.019996643066406</v>
      </c>
      <c r="E621">
        <v>98.519996643066406</v>
      </c>
      <c r="F621">
        <v>67.380409240722656</v>
      </c>
      <c r="G621">
        <f t="shared" si="91"/>
        <v>0.10160381627871895</v>
      </c>
      <c r="H621">
        <v>36213600</v>
      </c>
      <c r="I621">
        <f t="shared" si="98"/>
        <v>3.0793874178852512E-2</v>
      </c>
      <c r="J621">
        <f t="shared" si="99"/>
        <v>0.41995265180080071</v>
      </c>
      <c r="K621" s="7">
        <f t="shared" si="96"/>
        <v>13.637538731297422</v>
      </c>
      <c r="L621">
        <f t="shared" si="97"/>
        <v>93.168250357132521</v>
      </c>
      <c r="M621">
        <f t="shared" si="92"/>
        <v>97.919998168945313</v>
      </c>
      <c r="N621">
        <f t="shared" si="93"/>
        <v>102.13999938964839</v>
      </c>
      <c r="O621" s="5">
        <f t="shared" si="90"/>
        <v>-8.7291210948042125E-3</v>
      </c>
      <c r="P621" s="5">
        <f t="shared" si="94"/>
        <v>1.2687779563459536E-2</v>
      </c>
      <c r="Q621">
        <f t="shared" si="95"/>
        <v>14.217969207628089</v>
      </c>
    </row>
    <row r="622" spans="1:17" x14ac:dyDescent="0.35">
      <c r="A622" s="2">
        <v>37797</v>
      </c>
      <c r="B622">
        <v>98.529998779296875</v>
      </c>
      <c r="C622">
        <v>99.44000244140625</v>
      </c>
      <c r="D622">
        <v>97.529998779296875</v>
      </c>
      <c r="E622">
        <v>97.529998779296875</v>
      </c>
      <c r="F622">
        <v>66.70330810546875</v>
      </c>
      <c r="G622">
        <f t="shared" si="91"/>
        <v>-1.0048699731042925</v>
      </c>
      <c r="H622">
        <v>47743400</v>
      </c>
      <c r="I622">
        <f t="shared" si="98"/>
        <v>4.3182114912800704E-2</v>
      </c>
      <c r="J622">
        <f t="shared" si="99"/>
        <v>0.38995603381502925</v>
      </c>
      <c r="K622" s="7">
        <f t="shared" si="96"/>
        <v>9.0304987285241207</v>
      </c>
      <c r="L622">
        <f t="shared" si="97"/>
        <v>90.030405994108136</v>
      </c>
      <c r="M622">
        <f t="shared" si="92"/>
        <v>97.529998779296875</v>
      </c>
      <c r="N622">
        <f t="shared" si="93"/>
        <v>101.73000335693359</v>
      </c>
      <c r="O622" s="5">
        <f t="shared" si="90"/>
        <v>1.0253099084660388E-3</v>
      </c>
      <c r="P622" s="5">
        <f t="shared" si="94"/>
        <v>1.2406429812542027E-2</v>
      </c>
      <c r="Q622">
        <f t="shared" si="95"/>
        <v>0</v>
      </c>
    </row>
    <row r="623" spans="1:17" x14ac:dyDescent="0.35">
      <c r="A623" s="2">
        <v>37798</v>
      </c>
      <c r="B623">
        <v>97.779998779296875</v>
      </c>
      <c r="C623">
        <v>98.980003356933594</v>
      </c>
      <c r="D623">
        <v>96.959999084472656</v>
      </c>
      <c r="E623">
        <v>98.800003051757813</v>
      </c>
      <c r="F623">
        <v>67.571937561035156</v>
      </c>
      <c r="G623">
        <f t="shared" si="91"/>
        <v>1.3021678338527027</v>
      </c>
      <c r="H623">
        <v>33477300</v>
      </c>
      <c r="I623">
        <f t="shared" si="98"/>
        <v>4.009767813331494E-2</v>
      </c>
      <c r="J623">
        <f t="shared" si="99"/>
        <v>0.45511401953200586</v>
      </c>
      <c r="K623" s="7">
        <f t="shared" si="96"/>
        <v>11.350133990772818</v>
      </c>
      <c r="L623">
        <f t="shared" si="97"/>
        <v>91.902921856984449</v>
      </c>
      <c r="M623">
        <f t="shared" si="92"/>
        <v>96.959999084472656</v>
      </c>
      <c r="N623">
        <f t="shared" si="93"/>
        <v>100.5</v>
      </c>
      <c r="O623" s="5">
        <f t="shared" si="90"/>
        <v>-2.7328366813864557E-3</v>
      </c>
      <c r="P623" s="5">
        <f t="shared" si="94"/>
        <v>1.9230706860292806E-2</v>
      </c>
      <c r="Q623">
        <f t="shared" si="95"/>
        <v>51.977499757540492</v>
      </c>
    </row>
    <row r="624" spans="1:17" x14ac:dyDescent="0.35">
      <c r="A624" s="2">
        <v>37799</v>
      </c>
      <c r="B624">
        <v>98.75</v>
      </c>
      <c r="C624">
        <v>99.19000244140625</v>
      </c>
      <c r="D624">
        <v>97.580001831054688</v>
      </c>
      <c r="E624">
        <v>97.660003662109375</v>
      </c>
      <c r="F624">
        <v>66.792236328125</v>
      </c>
      <c r="G624">
        <f t="shared" si="91"/>
        <v>-1.1538455004411614</v>
      </c>
      <c r="H624">
        <v>54208800</v>
      </c>
      <c r="I624">
        <f t="shared" si="98"/>
        <v>4.5183977479147659E-2</v>
      </c>
      <c r="J624">
        <f t="shared" si="99"/>
        <v>0.42260587527971971</v>
      </c>
      <c r="K624" s="7">
        <f t="shared" si="96"/>
        <v>9.3530029638216714</v>
      </c>
      <c r="L624">
        <f t="shared" si="97"/>
        <v>90.340966736950847</v>
      </c>
      <c r="M624">
        <f t="shared" si="92"/>
        <v>96.959999084472656</v>
      </c>
      <c r="N624">
        <f t="shared" si="93"/>
        <v>99.660003662109375</v>
      </c>
      <c r="O624" s="5">
        <f t="shared" si="90"/>
        <v>2.1605497663683554E-2</v>
      </c>
      <c r="P624" s="5">
        <f t="shared" si="94"/>
        <v>3.5736204514638971E-2</v>
      </c>
      <c r="Q624">
        <f t="shared" si="95"/>
        <v>25.926051512454258</v>
      </c>
    </row>
    <row r="625" spans="1:17" x14ac:dyDescent="0.35">
      <c r="A625" s="2">
        <v>37802</v>
      </c>
      <c r="B625">
        <v>98.220001220703125</v>
      </c>
      <c r="C625">
        <v>98.669998168945313</v>
      </c>
      <c r="D625">
        <v>97.470001220703125</v>
      </c>
      <c r="E625">
        <v>97.629997253417969</v>
      </c>
      <c r="F625">
        <v>66.771736145019531</v>
      </c>
      <c r="G625">
        <f t="shared" si="91"/>
        <v>-3.0725381493148858E-2</v>
      </c>
      <c r="H625">
        <v>33349000</v>
      </c>
      <c r="I625">
        <f t="shared" si="98"/>
        <v>3.9761880409697907E-2</v>
      </c>
      <c r="J625">
        <f t="shared" si="99"/>
        <v>0.3924197413311683</v>
      </c>
      <c r="K625" s="7">
        <f t="shared" si="96"/>
        <v>9.8692450479645135</v>
      </c>
      <c r="L625">
        <f t="shared" si="97"/>
        <v>90.799729000614718</v>
      </c>
      <c r="M625">
        <f t="shared" si="92"/>
        <v>96.959999084472656</v>
      </c>
      <c r="N625">
        <f t="shared" si="93"/>
        <v>99.44000244140625</v>
      </c>
      <c r="O625" s="5">
        <f t="shared" si="90"/>
        <v>1.1369462681334881E-2</v>
      </c>
      <c r="P625" s="5">
        <f t="shared" si="94"/>
        <v>3.021616983128057E-2</v>
      </c>
      <c r="Q625">
        <f t="shared" si="95"/>
        <v>27.016018630464007</v>
      </c>
    </row>
    <row r="626" spans="1:17" x14ac:dyDescent="0.35">
      <c r="A626" s="2">
        <v>37803</v>
      </c>
      <c r="B626">
        <v>97.25</v>
      </c>
      <c r="C626">
        <v>98.849998474121094</v>
      </c>
      <c r="D626">
        <v>96.430000305175781</v>
      </c>
      <c r="E626">
        <v>98.529998779296875</v>
      </c>
      <c r="F626">
        <v>67.387290954589844</v>
      </c>
      <c r="G626">
        <f t="shared" si="91"/>
        <v>0.92184938154077201</v>
      </c>
      <c r="H626">
        <v>51322800</v>
      </c>
      <c r="I626">
        <f t="shared" si="98"/>
        <v>3.6921746094719488E-2</v>
      </c>
      <c r="J626">
        <f t="shared" si="99"/>
        <v>0.43023614420328288</v>
      </c>
      <c r="K626" s="7">
        <f t="shared" si="96"/>
        <v>11.652648905053134</v>
      </c>
      <c r="L626">
        <f t="shared" si="97"/>
        <v>92.096516646402591</v>
      </c>
      <c r="M626">
        <f t="shared" si="92"/>
        <v>96.430000305175781</v>
      </c>
      <c r="N626">
        <f t="shared" si="93"/>
        <v>99.44000244140625</v>
      </c>
      <c r="O626" s="5">
        <f t="shared" si="90"/>
        <v>2.2023730801073418E-2</v>
      </c>
      <c r="P626" s="5">
        <f t="shared" si="94"/>
        <v>7.8149221759934787E-3</v>
      </c>
      <c r="Q626">
        <f t="shared" si="95"/>
        <v>69.767341652155622</v>
      </c>
    </row>
    <row r="627" spans="1:17" x14ac:dyDescent="0.35">
      <c r="A627" s="2">
        <v>37804</v>
      </c>
      <c r="B627">
        <v>98.769996643066406</v>
      </c>
      <c r="C627">
        <v>99.790000915527344</v>
      </c>
      <c r="D627">
        <v>98.569999694824219</v>
      </c>
      <c r="E627">
        <v>99.769996643066406</v>
      </c>
      <c r="F627">
        <v>68.235336303710938</v>
      </c>
      <c r="G627">
        <f t="shared" si="91"/>
        <v>1.2584977967441928</v>
      </c>
      <c r="H627">
        <v>34662100</v>
      </c>
      <c r="I627">
        <f t="shared" si="98"/>
        <v>3.4284478516525239E-2</v>
      </c>
      <c r="J627">
        <f t="shared" si="99"/>
        <v>0.48939769081334783</v>
      </c>
      <c r="K627" s="7">
        <f t="shared" si="96"/>
        <v>14.274613819120988</v>
      </c>
      <c r="L627">
        <f t="shared" si="97"/>
        <v>93.453189639739463</v>
      </c>
      <c r="M627">
        <f t="shared" si="92"/>
        <v>96.430000305175781</v>
      </c>
      <c r="N627">
        <f t="shared" si="93"/>
        <v>99.790000915527344</v>
      </c>
      <c r="O627" s="5">
        <f t="shared" si="90"/>
        <v>1.383186257637711E-2</v>
      </c>
      <c r="P627" s="5">
        <f t="shared" si="94"/>
        <v>4.7108473139931663E-3</v>
      </c>
      <c r="Q627">
        <f t="shared" si="95"/>
        <v>99.404634856335804</v>
      </c>
    </row>
    <row r="628" spans="1:17" x14ac:dyDescent="0.35">
      <c r="A628" s="2">
        <v>37805</v>
      </c>
      <c r="B628">
        <v>99.069999694824219</v>
      </c>
      <c r="C628">
        <v>99.849998474121094</v>
      </c>
      <c r="D628">
        <v>97.900001525878906</v>
      </c>
      <c r="E628">
        <v>98.739997863769531</v>
      </c>
      <c r="F628">
        <v>67.530860900878906</v>
      </c>
      <c r="G628">
        <f t="shared" si="91"/>
        <v>-1.0323732724796635</v>
      </c>
      <c r="H628">
        <v>30792800</v>
      </c>
      <c r="I628">
        <f t="shared" si="98"/>
        <v>4.1905360840345386E-2</v>
      </c>
      <c r="J628">
        <f t="shared" si="99"/>
        <v>0.45444071289810867</v>
      </c>
      <c r="K628" s="7">
        <f t="shared" si="96"/>
        <v>10.844452924041763</v>
      </c>
      <c r="L628">
        <f t="shared" si="97"/>
        <v>91.557229308833598</v>
      </c>
      <c r="M628">
        <f t="shared" si="92"/>
        <v>96.430000305175781</v>
      </c>
      <c r="N628">
        <f t="shared" si="93"/>
        <v>99.849998474121094</v>
      </c>
      <c r="O628" s="5">
        <f t="shared" si="90"/>
        <v>1.8634839042875041E-2</v>
      </c>
      <c r="P628" s="5">
        <f t="shared" si="94"/>
        <v>2.0153995708098463E-2</v>
      </c>
      <c r="Q628">
        <f t="shared" si="95"/>
        <v>67.543824425675822</v>
      </c>
    </row>
    <row r="629" spans="1:17" x14ac:dyDescent="0.35">
      <c r="A629" s="2">
        <v>37809</v>
      </c>
      <c r="B629">
        <v>99.650001525878906</v>
      </c>
      <c r="C629">
        <v>100.90000152587891</v>
      </c>
      <c r="D629">
        <v>99.650001525878906</v>
      </c>
      <c r="E629">
        <v>100.6999969482422</v>
      </c>
      <c r="F629">
        <v>68.871391296386719</v>
      </c>
      <c r="G629">
        <f t="shared" si="91"/>
        <v>1.9850102561039744</v>
      </c>
      <c r="H629">
        <v>31391100</v>
      </c>
      <c r="I629">
        <f t="shared" si="98"/>
        <v>3.8912120780320712E-2</v>
      </c>
      <c r="J629">
        <f t="shared" si="99"/>
        <v>0.56376710884138481</v>
      </c>
      <c r="K629" s="7">
        <f t="shared" si="96"/>
        <v>14.488213377629691</v>
      </c>
      <c r="L629">
        <f t="shared" si="97"/>
        <v>93.543477381036439</v>
      </c>
      <c r="M629">
        <f t="shared" si="92"/>
        <v>96.430000305175781</v>
      </c>
      <c r="N629">
        <f t="shared" si="93"/>
        <v>100.90000152587891</v>
      </c>
      <c r="O629" s="5">
        <f t="shared" si="90"/>
        <v>-1.3902621041825436E-2</v>
      </c>
      <c r="P629" s="5">
        <f t="shared" si="94"/>
        <v>-1.8867409907604874E-3</v>
      </c>
      <c r="Q629">
        <f t="shared" si="95"/>
        <v>95.525625883268901</v>
      </c>
    </row>
    <row r="630" spans="1:17" x14ac:dyDescent="0.35">
      <c r="A630" s="2">
        <v>37810</v>
      </c>
      <c r="B630">
        <v>100.5</v>
      </c>
      <c r="C630">
        <v>101.2900009155273</v>
      </c>
      <c r="D630">
        <v>100.1699981689453</v>
      </c>
      <c r="E630">
        <v>101.15000152587891</v>
      </c>
      <c r="F630">
        <v>69.179153442382813</v>
      </c>
      <c r="G630">
        <f t="shared" si="91"/>
        <v>0.44687645608171955</v>
      </c>
      <c r="H630">
        <v>30952500</v>
      </c>
      <c r="I630">
        <f t="shared" si="98"/>
        <v>3.6132683581726374E-2</v>
      </c>
      <c r="J630">
        <f t="shared" si="99"/>
        <v>0.55541777650140867</v>
      </c>
      <c r="K630" s="7">
        <f t="shared" si="96"/>
        <v>15.37161709135559</v>
      </c>
      <c r="L630">
        <f t="shared" si="97"/>
        <v>93.891867892952291</v>
      </c>
      <c r="M630">
        <f t="shared" si="92"/>
        <v>96.430000305175781</v>
      </c>
      <c r="N630">
        <f t="shared" si="93"/>
        <v>101.2900009155273</v>
      </c>
      <c r="O630" s="5">
        <f t="shared" si="90"/>
        <v>-8.9965758614109544E-3</v>
      </c>
      <c r="P630" s="5">
        <f t="shared" si="94"/>
        <v>-1.2160191185156842E-2</v>
      </c>
      <c r="Q630">
        <f t="shared" si="95"/>
        <v>97.119354484231863</v>
      </c>
    </row>
    <row r="631" spans="1:17" x14ac:dyDescent="0.35">
      <c r="A631" s="2">
        <v>37811</v>
      </c>
      <c r="B631">
        <v>100.9199981689453</v>
      </c>
      <c r="C631">
        <v>101.40000152587891</v>
      </c>
      <c r="D631">
        <v>100.0299987792969</v>
      </c>
      <c r="E631">
        <v>100.5800018310547</v>
      </c>
      <c r="F631">
        <v>68.789321899414063</v>
      </c>
      <c r="G631">
        <f t="shared" si="91"/>
        <v>-0.56351921525020632</v>
      </c>
      <c r="H631">
        <v>36528500</v>
      </c>
      <c r="I631">
        <f t="shared" si="98"/>
        <v>6.6995949062688175E-3</v>
      </c>
      <c r="J631">
        <f t="shared" si="99"/>
        <v>0.51574507817987947</v>
      </c>
      <c r="K631" s="7">
        <f t="shared" si="96"/>
        <v>76.981531778480559</v>
      </c>
      <c r="L631">
        <f t="shared" si="97"/>
        <v>98.717645092121728</v>
      </c>
      <c r="M631">
        <f t="shared" si="92"/>
        <v>97.900001525878906</v>
      </c>
      <c r="N631">
        <f t="shared" si="93"/>
        <v>101.40000152587891</v>
      </c>
      <c r="O631" s="5">
        <f t="shared" si="90"/>
        <v>1.4913653126677328E-3</v>
      </c>
      <c r="P631" s="5">
        <f t="shared" si="94"/>
        <v>-2.0680073505551361E-2</v>
      </c>
      <c r="Q631">
        <f t="shared" si="95"/>
        <v>76.571437290737009</v>
      </c>
    </row>
    <row r="632" spans="1:17" x14ac:dyDescent="0.35">
      <c r="A632" s="2">
        <v>37812</v>
      </c>
      <c r="B632">
        <v>99.839996337890625</v>
      </c>
      <c r="C632">
        <v>100.0400009155273</v>
      </c>
      <c r="D632">
        <v>98.629997253417969</v>
      </c>
      <c r="E632">
        <v>99.300003051757813</v>
      </c>
      <c r="F632">
        <v>67.913917541503906</v>
      </c>
      <c r="G632">
        <f t="shared" si="91"/>
        <v>-1.2726175740649883</v>
      </c>
      <c r="H632">
        <v>49777700</v>
      </c>
      <c r="I632">
        <f t="shared" si="98"/>
        <v>8.4680202877392405E-2</v>
      </c>
      <c r="J632">
        <f t="shared" si="99"/>
        <v>0.47890614402417381</v>
      </c>
      <c r="K632" s="7">
        <f t="shared" si="96"/>
        <v>5.6554676034205666</v>
      </c>
      <c r="L632">
        <f t="shared" si="97"/>
        <v>84.974759707551556</v>
      </c>
      <c r="M632">
        <f t="shared" si="92"/>
        <v>97.900001525878906</v>
      </c>
      <c r="N632">
        <f t="shared" si="93"/>
        <v>101.40000152587891</v>
      </c>
      <c r="O632" s="5">
        <f t="shared" si="90"/>
        <v>1.2185287485258191E-2</v>
      </c>
      <c r="P632" s="5">
        <f t="shared" si="94"/>
        <v>2.1147943405721661E-3</v>
      </c>
      <c r="Q632">
        <f t="shared" si="95"/>
        <v>40.000043596540181</v>
      </c>
    </row>
    <row r="633" spans="1:17" x14ac:dyDescent="0.35">
      <c r="A633" s="2">
        <v>37813</v>
      </c>
      <c r="B633">
        <v>99.389999389648438</v>
      </c>
      <c r="C633">
        <v>100.4499969482422</v>
      </c>
      <c r="D633">
        <v>99.389999389648438</v>
      </c>
      <c r="E633">
        <v>100.2399978637695</v>
      </c>
      <c r="F633">
        <v>68.556800842285156</v>
      </c>
      <c r="G633">
        <f t="shared" si="91"/>
        <v>0.9466211310403887</v>
      </c>
      <c r="H633">
        <v>39976300</v>
      </c>
      <c r="I633">
        <f t="shared" si="98"/>
        <v>7.8631616957578671E-2</v>
      </c>
      <c r="J633">
        <f t="shared" si="99"/>
        <v>0.51231435738247488</v>
      </c>
      <c r="K633" s="7">
        <f t="shared" si="96"/>
        <v>6.5153735508054691</v>
      </c>
      <c r="L633">
        <f t="shared" si="97"/>
        <v>86.693941515484298</v>
      </c>
      <c r="M633">
        <f t="shared" si="92"/>
        <v>98.629997253417969</v>
      </c>
      <c r="N633">
        <f t="shared" si="93"/>
        <v>101.40000152587891</v>
      </c>
      <c r="O633" s="5">
        <f t="shared" si="90"/>
        <v>-3.1923354114500656E-3</v>
      </c>
      <c r="P633" s="5">
        <f t="shared" si="94"/>
        <v>-1.955306390904309E-2</v>
      </c>
      <c r="Q633">
        <f t="shared" si="95"/>
        <v>58.122676067974844</v>
      </c>
    </row>
    <row r="634" spans="1:17" x14ac:dyDescent="0.35">
      <c r="A634" s="2">
        <v>37816</v>
      </c>
      <c r="B634">
        <v>101.1999969482422</v>
      </c>
      <c r="C634">
        <v>101.90000152587891</v>
      </c>
      <c r="D634">
        <v>100.4499969482422</v>
      </c>
      <c r="E634">
        <v>100.73000335693359</v>
      </c>
      <c r="F634">
        <v>68.891937255859375</v>
      </c>
      <c r="G634">
        <f t="shared" si="91"/>
        <v>0.48883230607210271</v>
      </c>
      <c r="H634">
        <v>42114900</v>
      </c>
      <c r="I634">
        <f t="shared" si="98"/>
        <v>7.3015072889180188E-2</v>
      </c>
      <c r="J634">
        <f t="shared" si="99"/>
        <v>0.51063706800316255</v>
      </c>
      <c r="K634" s="7">
        <f t="shared" si="96"/>
        <v>6.9935843079714548</v>
      </c>
      <c r="L634">
        <f t="shared" si="97"/>
        <v>87.489967435474867</v>
      </c>
      <c r="M634">
        <f t="shared" si="92"/>
        <v>98.629997253417969</v>
      </c>
      <c r="N634">
        <f t="shared" si="93"/>
        <v>101.90000152587891</v>
      </c>
      <c r="O634" s="5">
        <f t="shared" si="90"/>
        <v>-2.2138422343059468E-2</v>
      </c>
      <c r="P634" s="5">
        <f t="shared" si="94"/>
        <v>-1.5486996287098809E-2</v>
      </c>
      <c r="Q634">
        <f t="shared" si="95"/>
        <v>64.220286230244099</v>
      </c>
    </row>
    <row r="635" spans="1:17" x14ac:dyDescent="0.35">
      <c r="A635" s="2">
        <v>37817</v>
      </c>
      <c r="B635">
        <v>101.379997253418</v>
      </c>
      <c r="C635">
        <v>101.4599990844727</v>
      </c>
      <c r="D635">
        <v>99.949996948242188</v>
      </c>
      <c r="E635">
        <v>100.5100021362305</v>
      </c>
      <c r="F635">
        <v>68.741455078125</v>
      </c>
      <c r="G635">
        <f t="shared" si="91"/>
        <v>-0.21840684341439875</v>
      </c>
      <c r="H635">
        <v>42573600</v>
      </c>
      <c r="I635">
        <f t="shared" si="98"/>
        <v>5.2199221724638832E-2</v>
      </c>
      <c r="J635">
        <f t="shared" si="99"/>
        <v>0.47416299171722237</v>
      </c>
      <c r="K635" s="7">
        <f t="shared" si="96"/>
        <v>9.0837176503995689</v>
      </c>
      <c r="L635">
        <f t="shared" si="97"/>
        <v>90.083022604660343</v>
      </c>
      <c r="M635">
        <f t="shared" si="92"/>
        <v>98.629997253417969</v>
      </c>
      <c r="N635">
        <f t="shared" si="93"/>
        <v>101.90000152587891</v>
      </c>
      <c r="O635" s="5">
        <f t="shared" si="90"/>
        <v>-9.9492585687605099E-3</v>
      </c>
      <c r="P635" s="5">
        <f t="shared" si="94"/>
        <v>-1.2635600890144363E-2</v>
      </c>
      <c r="Q635">
        <f t="shared" si="95"/>
        <v>57.492428944066042</v>
      </c>
    </row>
    <row r="636" spans="1:17" x14ac:dyDescent="0.35">
      <c r="A636" s="2">
        <v>37818</v>
      </c>
      <c r="B636">
        <v>100.80999755859381</v>
      </c>
      <c r="C636">
        <v>100.870002746582</v>
      </c>
      <c r="D636">
        <v>99.230003356933594</v>
      </c>
      <c r="E636">
        <v>99.919998168945313</v>
      </c>
      <c r="F636">
        <v>68.33795166015625</v>
      </c>
      <c r="G636">
        <f t="shared" si="91"/>
        <v>-0.5870102027114652</v>
      </c>
      <c r="H636">
        <v>39894200</v>
      </c>
      <c r="I636">
        <f t="shared" si="98"/>
        <v>6.5414056934885445E-3</v>
      </c>
      <c r="J636">
        <f t="shared" si="99"/>
        <v>0.44029420659456359</v>
      </c>
      <c r="K636" s="7">
        <f t="shared" si="96"/>
        <v>67.308805970074886</v>
      </c>
      <c r="L636">
        <f t="shared" si="97"/>
        <v>98.536059903553152</v>
      </c>
      <c r="M636">
        <f t="shared" si="92"/>
        <v>98.629997253417969</v>
      </c>
      <c r="N636">
        <f t="shared" si="93"/>
        <v>101.90000152587891</v>
      </c>
      <c r="O636" s="5">
        <f t="shared" si="90"/>
        <v>-1.6413124696775083E-2</v>
      </c>
      <c r="P636" s="5">
        <f t="shared" si="94"/>
        <v>-1.4311452475788964E-2</v>
      </c>
      <c r="Q636">
        <f t="shared" si="95"/>
        <v>39.449517738902394</v>
      </c>
    </row>
    <row r="637" spans="1:17" x14ac:dyDescent="0.35">
      <c r="A637" s="2">
        <v>37819</v>
      </c>
      <c r="B637">
        <v>99.150001525878906</v>
      </c>
      <c r="C637">
        <v>99.879997253417969</v>
      </c>
      <c r="D637">
        <v>98.160003662109375</v>
      </c>
      <c r="E637">
        <v>98.5</v>
      </c>
      <c r="F637">
        <v>67.366752624511719</v>
      </c>
      <c r="G637">
        <f t="shared" si="91"/>
        <v>-1.421135103049513</v>
      </c>
      <c r="H637">
        <v>52253500</v>
      </c>
      <c r="I637">
        <f t="shared" si="98"/>
        <v>9.543548778815443E-2</v>
      </c>
      <c r="J637">
        <f t="shared" si="99"/>
        <v>0.40884462040923758</v>
      </c>
      <c r="K637" s="7">
        <f t="shared" si="96"/>
        <v>4.2839894245291834</v>
      </c>
      <c r="L637">
        <f t="shared" si="97"/>
        <v>81.074905347883004</v>
      </c>
      <c r="M637">
        <f t="shared" si="92"/>
        <v>98.160003662109375</v>
      </c>
      <c r="N637">
        <f t="shared" si="93"/>
        <v>101.90000152587891</v>
      </c>
      <c r="O637" s="5">
        <f t="shared" si="90"/>
        <v>6.8020118674651017E-3</v>
      </c>
      <c r="P637" s="5">
        <f t="shared" si="94"/>
        <v>1.7563485857193844E-2</v>
      </c>
      <c r="Q637">
        <f t="shared" si="95"/>
        <v>9.0908163660805901</v>
      </c>
    </row>
    <row r="638" spans="1:17" x14ac:dyDescent="0.35">
      <c r="A638" s="2">
        <v>37820</v>
      </c>
      <c r="B638">
        <v>99.019996643066406</v>
      </c>
      <c r="C638">
        <v>99.800003051757813</v>
      </c>
      <c r="D638">
        <v>98.459999084472656</v>
      </c>
      <c r="E638">
        <v>99.510002136230469</v>
      </c>
      <c r="F638">
        <v>68.057479858398438</v>
      </c>
      <c r="G638">
        <f t="shared" si="91"/>
        <v>1.0253828794217956</v>
      </c>
      <c r="H638">
        <v>35698100</v>
      </c>
      <c r="I638">
        <f t="shared" si="98"/>
        <v>8.8618667231857698E-2</v>
      </c>
      <c r="J638">
        <f t="shared" si="99"/>
        <v>0.4528830674815631</v>
      </c>
      <c r="K638" s="7">
        <f t="shared" si="96"/>
        <v>5.1104703064046451</v>
      </c>
      <c r="L638">
        <f t="shared" si="97"/>
        <v>83.634647582660577</v>
      </c>
      <c r="M638">
        <f t="shared" si="92"/>
        <v>98.160003662109375</v>
      </c>
      <c r="N638">
        <f t="shared" si="93"/>
        <v>101.90000152587891</v>
      </c>
      <c r="O638" s="5">
        <f t="shared" si="90"/>
        <v>-2.7133380229587192E-3</v>
      </c>
      <c r="P638" s="5">
        <f t="shared" si="94"/>
        <v>3.5172190393679358E-3</v>
      </c>
      <c r="Q638">
        <f t="shared" si="95"/>
        <v>36.096236503205773</v>
      </c>
    </row>
    <row r="639" spans="1:17" x14ac:dyDescent="0.35">
      <c r="A639" s="2">
        <v>37823</v>
      </c>
      <c r="B639">
        <v>99.449996948242188</v>
      </c>
      <c r="C639">
        <v>99.489997863769531</v>
      </c>
      <c r="D639">
        <v>97.849998474121094</v>
      </c>
      <c r="E639">
        <v>98.279998779296875</v>
      </c>
      <c r="F639">
        <v>67.216300964355469</v>
      </c>
      <c r="G639">
        <f t="shared" si="91"/>
        <v>-1.2360600246492845</v>
      </c>
      <c r="H639">
        <v>34786000</v>
      </c>
      <c r="I639">
        <f t="shared" si="98"/>
        <v>6.0012393310810352E-3</v>
      </c>
      <c r="J639">
        <f t="shared" si="99"/>
        <v>0.42053427694716572</v>
      </c>
      <c r="K639" s="7">
        <f t="shared" si="96"/>
        <v>70.074571892038279</v>
      </c>
      <c r="L639">
        <f t="shared" si="97"/>
        <v>98.593027051194923</v>
      </c>
      <c r="M639">
        <f t="shared" si="92"/>
        <v>97.849998474121094</v>
      </c>
      <c r="N639">
        <f t="shared" si="93"/>
        <v>101.4599990844727</v>
      </c>
      <c r="O639" s="5">
        <f t="shared" si="90"/>
        <v>2.1367428477918693E-3</v>
      </c>
      <c r="P639" s="5">
        <f t="shared" si="94"/>
        <v>1.1396039484057919E-2</v>
      </c>
      <c r="Q639">
        <f t="shared" si="95"/>
        <v>11.911363780459313</v>
      </c>
    </row>
    <row r="640" spans="1:17" x14ac:dyDescent="0.35">
      <c r="A640" s="2">
        <v>37824</v>
      </c>
      <c r="B640">
        <v>98.69000244140625</v>
      </c>
      <c r="C640">
        <v>99.410003662109375</v>
      </c>
      <c r="D640">
        <v>97.919998168945313</v>
      </c>
      <c r="E640">
        <v>99.169998168945313</v>
      </c>
      <c r="F640">
        <v>67.824958801269531</v>
      </c>
      <c r="G640">
        <f t="shared" si="91"/>
        <v>0.90557529579041862</v>
      </c>
      <c r="H640">
        <v>49968300</v>
      </c>
      <c r="I640">
        <f t="shared" si="98"/>
        <v>5.5725793788609619E-3</v>
      </c>
      <c r="J640">
        <f t="shared" si="99"/>
        <v>0.45518006400739808</v>
      </c>
      <c r="K640" s="7">
        <f t="shared" si="96"/>
        <v>81.68211398371092</v>
      </c>
      <c r="L640">
        <f t="shared" si="97"/>
        <v>98.790548582010118</v>
      </c>
      <c r="M640">
        <f t="shared" si="92"/>
        <v>97.849998474121094</v>
      </c>
      <c r="N640">
        <f t="shared" si="93"/>
        <v>100.870002746582</v>
      </c>
      <c r="O640" s="5">
        <f t="shared" si="90"/>
        <v>1.0688768857114062E-2</v>
      </c>
      <c r="P640" s="5">
        <f t="shared" si="94"/>
        <v>-1.0078155712891038E-4</v>
      </c>
      <c r="Q640">
        <f t="shared" si="95"/>
        <v>43.708537330928721</v>
      </c>
    </row>
    <row r="641" spans="1:17" x14ac:dyDescent="0.35">
      <c r="A641" s="2">
        <v>37825</v>
      </c>
      <c r="B641">
        <v>99.209999084472656</v>
      </c>
      <c r="C641">
        <v>99.449996948242188</v>
      </c>
      <c r="D641">
        <v>98.279998779296875</v>
      </c>
      <c r="E641">
        <v>99.239997863769531</v>
      </c>
      <c r="F641">
        <v>67.872856140136719</v>
      </c>
      <c r="G641">
        <f t="shared" si="91"/>
        <v>7.0585556233416238E-2</v>
      </c>
      <c r="H641">
        <v>37275400</v>
      </c>
      <c r="I641">
        <f t="shared" si="98"/>
        <v>5.1745379946566078E-3</v>
      </c>
      <c r="J641">
        <f t="shared" si="99"/>
        <v>0.42770902773782798</v>
      </c>
      <c r="K641" s="7">
        <f t="shared" si="96"/>
        <v>82.656466756934421</v>
      </c>
      <c r="L641">
        <f t="shared" si="97"/>
        <v>98.804635148044781</v>
      </c>
      <c r="M641">
        <f t="shared" si="92"/>
        <v>97.849998474121094</v>
      </c>
      <c r="N641">
        <f t="shared" si="93"/>
        <v>99.879997253417969</v>
      </c>
      <c r="O641" s="5">
        <f t="shared" si="90"/>
        <v>6.2475086651365341E-3</v>
      </c>
      <c r="P641" s="5">
        <f t="shared" si="94"/>
        <v>1.5115027116870657E-3</v>
      </c>
      <c r="Q641">
        <f t="shared" si="95"/>
        <v>68.472917512289726</v>
      </c>
    </row>
    <row r="642" spans="1:17" x14ac:dyDescent="0.35">
      <c r="A642" s="2">
        <v>37826</v>
      </c>
      <c r="B642">
        <v>99.989997863769531</v>
      </c>
      <c r="C642">
        <v>100.3399963378906</v>
      </c>
      <c r="D642">
        <v>98.370002746582031</v>
      </c>
      <c r="E642">
        <v>98.489997863769531</v>
      </c>
      <c r="F642">
        <v>67.359931945800781</v>
      </c>
      <c r="G642">
        <f t="shared" si="91"/>
        <v>-0.75574366802138904</v>
      </c>
      <c r="H642">
        <v>40896200</v>
      </c>
      <c r="I642">
        <f t="shared" si="98"/>
        <v>4.9176762435060938E-2</v>
      </c>
      <c r="J642">
        <f t="shared" si="99"/>
        <v>0.39715838289941174</v>
      </c>
      <c r="K642" s="7">
        <f t="shared" si="96"/>
        <v>8.0761392827327469</v>
      </c>
      <c r="L642">
        <f t="shared" si="97"/>
        <v>88.982099449459866</v>
      </c>
      <c r="M642">
        <f t="shared" si="92"/>
        <v>97.849998474121094</v>
      </c>
      <c r="N642">
        <f t="shared" si="93"/>
        <v>100.3399963378906</v>
      </c>
      <c r="O642" s="5">
        <f t="shared" si="90"/>
        <v>9.2395540851578032E-3</v>
      </c>
      <c r="P642" s="5">
        <f t="shared" si="94"/>
        <v>2.0310968519470605E-4</v>
      </c>
      <c r="Q642">
        <f t="shared" si="95"/>
        <v>25.702808783922787</v>
      </c>
    </row>
    <row r="643" spans="1:17" x14ac:dyDescent="0.35">
      <c r="A643" s="2">
        <v>37827</v>
      </c>
      <c r="B643">
        <v>98.660003662109375</v>
      </c>
      <c r="C643">
        <v>100.2900009155273</v>
      </c>
      <c r="D643">
        <v>98.040000915527344</v>
      </c>
      <c r="E643">
        <v>100.23000335693359</v>
      </c>
      <c r="F643">
        <v>68.549942016601563</v>
      </c>
      <c r="G643">
        <f t="shared" si="91"/>
        <v>1.7666824356832886</v>
      </c>
      <c r="H643">
        <v>43241100</v>
      </c>
      <c r="I643">
        <f t="shared" si="98"/>
        <v>4.5664136546842302E-2</v>
      </c>
      <c r="J643">
        <f t="shared" si="99"/>
        <v>0.4949815295268315</v>
      </c>
      <c r="K643" s="7">
        <f t="shared" si="96"/>
        <v>10.839612154257622</v>
      </c>
      <c r="L643">
        <f t="shared" si="97"/>
        <v>91.553777379097738</v>
      </c>
      <c r="M643">
        <f t="shared" si="92"/>
        <v>97.849998474121094</v>
      </c>
      <c r="N643">
        <f t="shared" si="93"/>
        <v>100.3399963378906</v>
      </c>
      <c r="O643" s="5">
        <f t="shared" ref="O643:O706" si="100">(E646-E643)/E643</f>
        <v>-1.0675443070811785E-2</v>
      </c>
      <c r="P643" s="5">
        <f t="shared" si="94"/>
        <v>-1.716054238348123E-2</v>
      </c>
      <c r="Q643">
        <f t="shared" si="95"/>
        <v>95.58260741675943</v>
      </c>
    </row>
    <row r="644" spans="1:17" x14ac:dyDescent="0.35">
      <c r="A644" s="2">
        <v>37830</v>
      </c>
      <c r="B644">
        <v>100.370002746582</v>
      </c>
      <c r="C644">
        <v>100.98000335693359</v>
      </c>
      <c r="D644">
        <v>99.669998168945313</v>
      </c>
      <c r="E644">
        <v>99.860000610351563</v>
      </c>
      <c r="F644">
        <v>68.296882629394531</v>
      </c>
      <c r="G644">
        <f t="shared" ref="G644:G707" si="101">PRODUCT(((E644-E643)/E643),100)</f>
        <v>-0.36915368072412186</v>
      </c>
      <c r="H644">
        <v>34382800</v>
      </c>
      <c r="I644">
        <f t="shared" si="98"/>
        <v>1.6034292456059144E-2</v>
      </c>
      <c r="J644">
        <f t="shared" si="99"/>
        <v>0.45962570598920072</v>
      </c>
      <c r="K644" s="7">
        <f t="shared" si="96"/>
        <v>28.665169183409422</v>
      </c>
      <c r="L644">
        <f t="shared" si="97"/>
        <v>96.629043327488375</v>
      </c>
      <c r="M644">
        <f t="shared" si="92"/>
        <v>97.919998168945313</v>
      </c>
      <c r="N644">
        <f t="shared" si="93"/>
        <v>100.98000335693359</v>
      </c>
      <c r="O644" s="5">
        <f t="shared" si="100"/>
        <v>-4.7066014202928443E-3</v>
      </c>
      <c r="P644" s="5">
        <f t="shared" si="94"/>
        <v>-3.4448251756265827E-2</v>
      </c>
      <c r="Q644">
        <f t="shared" si="95"/>
        <v>63.398665107546861</v>
      </c>
    </row>
    <row r="645" spans="1:17" x14ac:dyDescent="0.35">
      <c r="A645" s="2">
        <v>37831</v>
      </c>
      <c r="B645">
        <v>100.13999938964839</v>
      </c>
      <c r="C645">
        <v>100.2600021362305</v>
      </c>
      <c r="D645">
        <v>98.680000305175781</v>
      </c>
      <c r="E645">
        <v>99.400001525878906</v>
      </c>
      <c r="F645">
        <v>67.982315063476563</v>
      </c>
      <c r="G645">
        <f t="shared" si="101"/>
        <v>-0.46064398323764122</v>
      </c>
      <c r="H645">
        <v>53472100</v>
      </c>
      <c r="I645">
        <f t="shared" si="98"/>
        <v>1.8014155807776596E-2</v>
      </c>
      <c r="J645">
        <f t="shared" si="99"/>
        <v>0.42679529841854352</v>
      </c>
      <c r="K645" s="7">
        <f t="shared" si="96"/>
        <v>23.692217552281786</v>
      </c>
      <c r="L645">
        <f t="shared" si="97"/>
        <v>95.950140979105413</v>
      </c>
      <c r="M645">
        <f t="shared" si="92"/>
        <v>98.040000915527344</v>
      </c>
      <c r="N645">
        <f t="shared" si="93"/>
        <v>100.98000335693359</v>
      </c>
      <c r="O645" s="5">
        <f t="shared" si="100"/>
        <v>-8.9537160561987024E-3</v>
      </c>
      <c r="P645" s="5">
        <f t="shared" si="94"/>
        <v>-2.4346057663945438E-2</v>
      </c>
      <c r="Q645">
        <f t="shared" si="95"/>
        <v>46.258485748095246</v>
      </c>
    </row>
    <row r="646" spans="1:17" x14ac:dyDescent="0.35">
      <c r="A646" s="2">
        <v>37832</v>
      </c>
      <c r="B646">
        <v>99.599998474121094</v>
      </c>
      <c r="C646">
        <v>99.75</v>
      </c>
      <c r="D646">
        <v>98.930000305175781</v>
      </c>
      <c r="E646">
        <v>99.160003662109375</v>
      </c>
      <c r="F646">
        <v>67.818099975585938</v>
      </c>
      <c r="G646">
        <f t="shared" si="101"/>
        <v>-0.2414465393212771</v>
      </c>
      <c r="H646">
        <v>28363300</v>
      </c>
      <c r="I646">
        <f t="shared" si="98"/>
        <v>5.1875098715581185E-4</v>
      </c>
      <c r="J646">
        <f t="shared" si="99"/>
        <v>0.39630991996007614</v>
      </c>
      <c r="K646" s="7">
        <f t="shared" si="96"/>
        <v>763.96947624707002</v>
      </c>
      <c r="L646">
        <f t="shared" si="97"/>
        <v>99.869275829814029</v>
      </c>
      <c r="M646">
        <f t="shared" si="92"/>
        <v>98.040000915527344</v>
      </c>
      <c r="N646">
        <f t="shared" si="93"/>
        <v>100.98000335693359</v>
      </c>
      <c r="O646" s="5">
        <f t="shared" si="100"/>
        <v>-6.5550776711727999E-3</v>
      </c>
      <c r="P646" s="5">
        <f t="shared" si="94"/>
        <v>-1.1698301928891829E-2</v>
      </c>
      <c r="Q646">
        <f t="shared" si="95"/>
        <v>38.095299881666634</v>
      </c>
    </row>
    <row r="647" spans="1:17" x14ac:dyDescent="0.35">
      <c r="A647" s="2">
        <v>37833</v>
      </c>
      <c r="B647">
        <v>99.980003356933594</v>
      </c>
      <c r="C647">
        <v>100.9100036621094</v>
      </c>
      <c r="D647">
        <v>99.169998168945313</v>
      </c>
      <c r="E647">
        <v>99.389999389648438</v>
      </c>
      <c r="F647">
        <v>67.975433349609375</v>
      </c>
      <c r="G647">
        <f t="shared" si="101"/>
        <v>0.23194404905709734</v>
      </c>
      <c r="H647">
        <v>54937200</v>
      </c>
      <c r="I647">
        <f t="shared" si="98"/>
        <v>4.8169734521611102E-4</v>
      </c>
      <c r="J647">
        <f t="shared" si="99"/>
        <v>0.38456950060986339</v>
      </c>
      <c r="K647" s="7">
        <f t="shared" si="96"/>
        <v>798.36333836826168</v>
      </c>
      <c r="L647">
        <f t="shared" si="97"/>
        <v>99.874900442389404</v>
      </c>
      <c r="M647">
        <f t="shared" ref="M647:M710" si="102">MIN(D643:D647)</f>
        <v>98.040000915527344</v>
      </c>
      <c r="N647">
        <f t="shared" ref="N647:N710" si="103">MAX(C643:C647)</f>
        <v>100.98000335693359</v>
      </c>
      <c r="O647" s="5">
        <f t="shared" si="100"/>
        <v>-2.9882294385167825E-2</v>
      </c>
      <c r="P647" s="5">
        <f t="shared" ref="P647:P710" si="104">((E653-E647)/E647)</f>
        <v>-1.116813177551111E-2</v>
      </c>
      <c r="Q647">
        <f t="shared" ref="Q647:Q710" si="105">PRODUCT((E647-M647)/(N647-M647),100)</f>
        <v>45.918277315285764</v>
      </c>
    </row>
    <row r="648" spans="1:17" x14ac:dyDescent="0.35">
      <c r="A648" s="2">
        <v>37834</v>
      </c>
      <c r="B648">
        <v>99.19000244140625</v>
      </c>
      <c r="C648">
        <v>99.529998779296875</v>
      </c>
      <c r="D648">
        <v>98.239997863769531</v>
      </c>
      <c r="E648">
        <v>98.510002136230469</v>
      </c>
      <c r="F648">
        <v>67.373588562011719</v>
      </c>
      <c r="G648">
        <f t="shared" si="101"/>
        <v>-0.88539818776739143</v>
      </c>
      <c r="H648">
        <v>49321000</v>
      </c>
      <c r="I648">
        <f t="shared" si="98"/>
        <v>6.2795437305684418E-2</v>
      </c>
      <c r="J648">
        <f t="shared" si="99"/>
        <v>0.35710025056630174</v>
      </c>
      <c r="K648" s="7">
        <f t="shared" si="96"/>
        <v>5.6867228876512028</v>
      </c>
      <c r="L648">
        <f t="shared" si="97"/>
        <v>85.044991144365142</v>
      </c>
      <c r="M648">
        <f t="shared" si="102"/>
        <v>98.239997863769531</v>
      </c>
      <c r="N648">
        <f t="shared" si="103"/>
        <v>100.98000335693359</v>
      </c>
      <c r="O648" s="5">
        <f t="shared" si="100"/>
        <v>-1.5531405401666974E-2</v>
      </c>
      <c r="P648" s="5">
        <f t="shared" si="104"/>
        <v>1.4211692885239301E-3</v>
      </c>
      <c r="Q648">
        <f t="shared" si="105"/>
        <v>9.8541507721265926</v>
      </c>
    </row>
    <row r="649" spans="1:17" x14ac:dyDescent="0.35">
      <c r="A649" s="2">
        <v>37837</v>
      </c>
      <c r="B649">
        <v>98.30999755859375</v>
      </c>
      <c r="C649">
        <v>99</v>
      </c>
      <c r="D649">
        <v>97</v>
      </c>
      <c r="E649">
        <v>98.510002136230469</v>
      </c>
      <c r="F649">
        <v>67.373588562011719</v>
      </c>
      <c r="G649">
        <f t="shared" si="101"/>
        <v>0</v>
      </c>
      <c r="H649">
        <v>55214100</v>
      </c>
      <c r="I649">
        <f t="shared" si="98"/>
        <v>5.8310048926706957E-2</v>
      </c>
      <c r="J649">
        <f t="shared" si="99"/>
        <v>0.33159308981156593</v>
      </c>
      <c r="K649" s="7">
        <f t="shared" si="96"/>
        <v>5.6867228876512028</v>
      </c>
      <c r="L649">
        <f t="shared" si="97"/>
        <v>85.044991144365142</v>
      </c>
      <c r="M649">
        <f t="shared" si="102"/>
        <v>97</v>
      </c>
      <c r="N649">
        <f t="shared" si="103"/>
        <v>100.9100036621094</v>
      </c>
      <c r="O649" s="5">
        <f t="shared" si="100"/>
        <v>-5.177160949861535E-3</v>
      </c>
      <c r="P649" s="5">
        <f t="shared" si="104"/>
        <v>1.0557312891833218E-2</v>
      </c>
      <c r="Q649">
        <f t="shared" si="105"/>
        <v>38.618944295715558</v>
      </c>
    </row>
    <row r="650" spans="1:17" x14ac:dyDescent="0.35">
      <c r="A650" s="2">
        <v>37838</v>
      </c>
      <c r="B650">
        <v>98.410003662109375</v>
      </c>
      <c r="C650">
        <v>98.760002136230469</v>
      </c>
      <c r="D650">
        <v>96.339996337890625</v>
      </c>
      <c r="E650">
        <v>96.419998168945313</v>
      </c>
      <c r="F650">
        <v>65.944183349609375</v>
      </c>
      <c r="G650">
        <f t="shared" si="101"/>
        <v>-2.1216160003680327</v>
      </c>
      <c r="H650">
        <v>61415600</v>
      </c>
      <c r="I650">
        <f t="shared" si="98"/>
        <v>9.7398954594345874E-2</v>
      </c>
      <c r="J650">
        <f t="shared" si="99"/>
        <v>0.30790786911073981</v>
      </c>
      <c r="K650" s="7">
        <f t="shared" si="96"/>
        <v>3.1613056874494854</v>
      </c>
      <c r="L650">
        <f t="shared" si="97"/>
        <v>75.969080978213071</v>
      </c>
      <c r="M650">
        <f t="shared" si="102"/>
        <v>96.339996337890625</v>
      </c>
      <c r="N650">
        <f t="shared" si="103"/>
        <v>100.9100036621094</v>
      </c>
      <c r="O650" s="5">
        <f t="shared" si="100"/>
        <v>1.9290610305680616E-2</v>
      </c>
      <c r="P650" s="5">
        <f t="shared" si="104"/>
        <v>2.7172814730729529E-2</v>
      </c>
      <c r="Q650">
        <f t="shared" si="105"/>
        <v>1.7505843071786202</v>
      </c>
    </row>
    <row r="651" spans="1:17" x14ac:dyDescent="0.35">
      <c r="A651" s="2">
        <v>37839</v>
      </c>
      <c r="B651">
        <v>96.69000244140625</v>
      </c>
      <c r="C651">
        <v>98.05999755859375</v>
      </c>
      <c r="D651">
        <v>96.419998168945313</v>
      </c>
      <c r="E651">
        <v>96.980003356933594</v>
      </c>
      <c r="F651">
        <v>66.327178955078125</v>
      </c>
      <c r="G651">
        <f t="shared" si="101"/>
        <v>0.58079775837275027</v>
      </c>
      <c r="H651">
        <v>50096900</v>
      </c>
      <c r="I651">
        <f t="shared" si="98"/>
        <v>9.0441886409035457E-2</v>
      </c>
      <c r="J651">
        <f t="shared" si="99"/>
        <v>0.32740000405802627</v>
      </c>
      <c r="K651" s="7">
        <f t="shared" si="96"/>
        <v>3.6200041491540347</v>
      </c>
      <c r="L651">
        <f t="shared" si="97"/>
        <v>78.354997794036422</v>
      </c>
      <c r="M651">
        <f t="shared" si="102"/>
        <v>96.339996337890625</v>
      </c>
      <c r="N651">
        <f t="shared" si="103"/>
        <v>100.9100036621094</v>
      </c>
      <c r="O651" s="5">
        <f t="shared" si="100"/>
        <v>1.7220025893368004E-2</v>
      </c>
      <c r="P651" s="5">
        <f t="shared" si="104"/>
        <v>2.4025511662282006E-2</v>
      </c>
      <c r="Q651">
        <f t="shared" si="105"/>
        <v>14.004507512520782</v>
      </c>
    </row>
    <row r="652" spans="1:17" x14ac:dyDescent="0.35">
      <c r="A652" s="2">
        <v>37840</v>
      </c>
      <c r="B652">
        <v>97.169998168945313</v>
      </c>
      <c r="C652">
        <v>98.069999694824219</v>
      </c>
      <c r="D652">
        <v>96.760002136230469</v>
      </c>
      <c r="E652">
        <v>98</v>
      </c>
      <c r="F652">
        <v>67.024772644042969</v>
      </c>
      <c r="G652">
        <f t="shared" si="101"/>
        <v>1.0517597522783355</v>
      </c>
      <c r="H652">
        <v>43427400</v>
      </c>
      <c r="I652">
        <f t="shared" si="98"/>
        <v>8.3981751665532928E-2</v>
      </c>
      <c r="J652">
        <f t="shared" si="99"/>
        <v>0.37913998607376259</v>
      </c>
      <c r="K652" s="7">
        <f t="shared" si="96"/>
        <v>4.5145520134389621</v>
      </c>
      <c r="L652">
        <f t="shared" si="97"/>
        <v>81.866160704205882</v>
      </c>
      <c r="M652">
        <f t="shared" si="102"/>
        <v>96.339996337890625</v>
      </c>
      <c r="N652">
        <f t="shared" si="103"/>
        <v>99.529998779296875</v>
      </c>
      <c r="O652" s="5">
        <f t="shared" si="100"/>
        <v>1.5816357670998087E-2</v>
      </c>
      <c r="P652" s="5">
        <f t="shared" si="104"/>
        <v>1.6530640271245216E-2</v>
      </c>
      <c r="Q652">
        <f t="shared" si="105"/>
        <v>52.037692528460731</v>
      </c>
    </row>
    <row r="653" spans="1:17" x14ac:dyDescent="0.35">
      <c r="A653" s="2">
        <v>37841</v>
      </c>
      <c r="B653">
        <v>98.319999694824219</v>
      </c>
      <c r="C653">
        <v>98.550003051757813</v>
      </c>
      <c r="D653">
        <v>97.760002136230469</v>
      </c>
      <c r="E653">
        <v>98.279998779296875</v>
      </c>
      <c r="F653">
        <v>67.216300964355469</v>
      </c>
      <c r="G653">
        <f t="shared" si="101"/>
        <v>0.28571304009885207</v>
      </c>
      <c r="H653">
        <v>27357300</v>
      </c>
      <c r="I653">
        <f t="shared" si="98"/>
        <v>7.7983055117994859E-2</v>
      </c>
      <c r="J653">
        <f t="shared" si="99"/>
        <v>0.37246663278984038</v>
      </c>
      <c r="K653" s="7">
        <f t="shared" si="96"/>
        <v>4.776250843548862</v>
      </c>
      <c r="L653">
        <f t="shared" si="97"/>
        <v>82.68773245682641</v>
      </c>
      <c r="M653">
        <f t="shared" si="102"/>
        <v>96.339996337890625</v>
      </c>
      <c r="N653">
        <f t="shared" si="103"/>
        <v>99</v>
      </c>
      <c r="O653" s="5">
        <f t="shared" si="100"/>
        <v>7.7330295652238718E-3</v>
      </c>
      <c r="P653" s="5">
        <f t="shared" si="104"/>
        <v>2.2385069240560062E-2</v>
      </c>
      <c r="Q653">
        <f t="shared" si="105"/>
        <v>72.932322200933882</v>
      </c>
    </row>
    <row r="654" spans="1:17" x14ac:dyDescent="0.35">
      <c r="A654" s="2">
        <v>37844</v>
      </c>
      <c r="B654">
        <v>98.260002136230469</v>
      </c>
      <c r="C654">
        <v>99.040000915527344</v>
      </c>
      <c r="D654">
        <v>97.839996337890625</v>
      </c>
      <c r="E654">
        <v>98.650001525878906</v>
      </c>
      <c r="F654">
        <v>67.469337463378906</v>
      </c>
      <c r="G654">
        <f t="shared" si="101"/>
        <v>0.37647817580149784</v>
      </c>
      <c r="H654">
        <v>34631400</v>
      </c>
      <c r="I654">
        <f t="shared" si="98"/>
        <v>7.2412836895280927E-2</v>
      </c>
      <c r="J654">
        <f t="shared" si="99"/>
        <v>0.37275317157638732</v>
      </c>
      <c r="K654" s="7">
        <f t="shared" si="96"/>
        <v>5.1476117710377851</v>
      </c>
      <c r="L654">
        <f t="shared" si="97"/>
        <v>83.733520637865709</v>
      </c>
      <c r="M654">
        <f t="shared" si="102"/>
        <v>96.339996337890625</v>
      </c>
      <c r="N654">
        <f t="shared" si="103"/>
        <v>99.040000915527344</v>
      </c>
      <c r="O654" s="5">
        <f t="shared" si="100"/>
        <v>6.6902789914474216E-3</v>
      </c>
      <c r="P654" s="5">
        <f t="shared" si="104"/>
        <v>2.2402423216313368E-2</v>
      </c>
      <c r="Q654">
        <f t="shared" si="105"/>
        <v>85.555602650503687</v>
      </c>
    </row>
    <row r="655" spans="1:17" x14ac:dyDescent="0.35">
      <c r="A655" s="2">
        <v>37845</v>
      </c>
      <c r="B655">
        <v>98.709999084472656</v>
      </c>
      <c r="C655">
        <v>99.589996337890625</v>
      </c>
      <c r="D655">
        <v>98.419998168945313</v>
      </c>
      <c r="E655">
        <v>99.550003051757813</v>
      </c>
      <c r="F655">
        <v>68.084892272949219</v>
      </c>
      <c r="G655">
        <f t="shared" si="101"/>
        <v>0.91231780228894199</v>
      </c>
      <c r="H655">
        <v>43285600</v>
      </c>
      <c r="I655">
        <f t="shared" si="98"/>
        <v>6.7240491402760866E-2</v>
      </c>
      <c r="J655">
        <f t="shared" si="99"/>
        <v>0.41129350234156981</v>
      </c>
      <c r="K655" s="7">
        <f t="shared" si="96"/>
        <v>6.1167533693051253</v>
      </c>
      <c r="L655">
        <f t="shared" si="97"/>
        <v>85.94864893993595</v>
      </c>
      <c r="M655">
        <f t="shared" si="102"/>
        <v>96.419998168945313</v>
      </c>
      <c r="N655">
        <f t="shared" si="103"/>
        <v>99.589996337890625</v>
      </c>
      <c r="O655" s="5">
        <f t="shared" si="100"/>
        <v>7.0316115196726483E-4</v>
      </c>
      <c r="P655" s="5">
        <f t="shared" si="104"/>
        <v>9.0406214856313602E-3</v>
      </c>
      <c r="Q655">
        <f t="shared" si="105"/>
        <v>98.738381412184893</v>
      </c>
    </row>
    <row r="656" spans="1:17" x14ac:dyDescent="0.35">
      <c r="A656" s="2">
        <v>37846</v>
      </c>
      <c r="B656">
        <v>99.819999694824219</v>
      </c>
      <c r="C656">
        <v>99.849998474121094</v>
      </c>
      <c r="D656">
        <v>98.529998779296875</v>
      </c>
      <c r="E656">
        <v>99.040000915527344</v>
      </c>
      <c r="F656">
        <v>67.736106872558594</v>
      </c>
      <c r="G656">
        <f t="shared" si="101"/>
        <v>-0.51230750436573025</v>
      </c>
      <c r="H656">
        <v>36152000</v>
      </c>
      <c r="I656">
        <f t="shared" si="98"/>
        <v>2.5844205990725788E-2</v>
      </c>
      <c r="J656">
        <f t="shared" si="99"/>
        <v>0.38191539503145766</v>
      </c>
      <c r="K656" s="7">
        <f t="shared" ref="K656:K719" si="106">J656/I656</f>
        <v>14.777602189384664</v>
      </c>
      <c r="L656">
        <f t="shared" ref="L656:L719" si="107">(100-(100/(SUM(1,K656))))</f>
        <v>93.661901295288004</v>
      </c>
      <c r="M656">
        <f t="shared" si="102"/>
        <v>96.760002136230469</v>
      </c>
      <c r="N656">
        <f t="shared" si="103"/>
        <v>99.849998474121094</v>
      </c>
      <c r="O656" s="5">
        <f t="shared" si="100"/>
        <v>1.4539604483994795E-2</v>
      </c>
      <c r="P656" s="5">
        <f t="shared" si="104"/>
        <v>1.7467646522081527E-2</v>
      </c>
      <c r="Q656">
        <f t="shared" si="105"/>
        <v>73.786455709954268</v>
      </c>
    </row>
    <row r="657" spans="1:17" x14ac:dyDescent="0.35">
      <c r="A657" s="2">
        <v>37847</v>
      </c>
      <c r="B657">
        <v>99.099998474121094</v>
      </c>
      <c r="C657">
        <v>99.75</v>
      </c>
      <c r="D657">
        <v>98.449996948242188</v>
      </c>
      <c r="E657">
        <v>99.30999755859375</v>
      </c>
      <c r="F657">
        <v>67.920761108398438</v>
      </c>
      <c r="G657">
        <f t="shared" si="101"/>
        <v>0.27261373240160841</v>
      </c>
      <c r="H657">
        <v>35525100</v>
      </c>
      <c r="I657">
        <f t="shared" ref="I657:I720" si="108">ABS(IF(G657&lt;0,(SUM(PRODUCT(I656,13),G657))/14,(SUM(PRODUCT(I656,13),0))/14))</f>
        <v>2.3998191277102517E-2</v>
      </c>
      <c r="J657">
        <f t="shared" ref="J657:J720" si="109">IF(G657&gt;0,(SUM(PRODUCT(J656,13),G657))/14,(SUM(PRODUCT(J656,13),0))/14)</f>
        <v>0.3741081334150399</v>
      </c>
      <c r="K657" s="7">
        <f t="shared" si="106"/>
        <v>15.589013734213756</v>
      </c>
      <c r="L657">
        <f t="shared" si="107"/>
        <v>93.971914087107152</v>
      </c>
      <c r="M657">
        <f t="shared" si="102"/>
        <v>97.760002136230469</v>
      </c>
      <c r="N657">
        <f t="shared" si="103"/>
        <v>99.849998474121094</v>
      </c>
      <c r="O657" s="5">
        <f t="shared" si="100"/>
        <v>1.5607724195575979E-2</v>
      </c>
      <c r="P657" s="5">
        <f t="shared" si="104"/>
        <v>4.6319514226274431E-3</v>
      </c>
      <c r="Q657">
        <f t="shared" si="105"/>
        <v>74.162590348251442</v>
      </c>
    </row>
    <row r="658" spans="1:17" x14ac:dyDescent="0.35">
      <c r="A658" s="2">
        <v>37848</v>
      </c>
      <c r="B658">
        <v>99.360000610351563</v>
      </c>
      <c r="C658">
        <v>99.790000915527344</v>
      </c>
      <c r="D658">
        <v>99.120002746582031</v>
      </c>
      <c r="E658">
        <v>99.620002746582031</v>
      </c>
      <c r="F658">
        <v>68.132781982421875</v>
      </c>
      <c r="G658">
        <f t="shared" si="101"/>
        <v>0.31215909335349196</v>
      </c>
      <c r="H658">
        <v>12567000</v>
      </c>
      <c r="I658">
        <f t="shared" si="108"/>
        <v>2.228403475730948E-2</v>
      </c>
      <c r="J658">
        <f t="shared" si="109"/>
        <v>0.36968320198207222</v>
      </c>
      <c r="K658" s="7">
        <f t="shared" si="106"/>
        <v>16.589599056374244</v>
      </c>
      <c r="L658">
        <f t="shared" si="107"/>
        <v>94.314822090060019</v>
      </c>
      <c r="M658">
        <f t="shared" si="102"/>
        <v>97.839996337890625</v>
      </c>
      <c r="N658">
        <f t="shared" si="103"/>
        <v>99.849998474121094</v>
      </c>
      <c r="O658" s="5">
        <f t="shared" si="100"/>
        <v>8.331601874892014E-3</v>
      </c>
      <c r="P658" s="5">
        <f t="shared" si="104"/>
        <v>3.1118003417680696E-3</v>
      </c>
      <c r="Q658">
        <f t="shared" si="105"/>
        <v>88.557438651762169</v>
      </c>
    </row>
    <row r="659" spans="1:17" x14ac:dyDescent="0.35">
      <c r="A659" s="2">
        <v>37851</v>
      </c>
      <c r="B659">
        <v>99.930000305175781</v>
      </c>
      <c r="C659">
        <v>100.59999847412109</v>
      </c>
      <c r="D659">
        <v>99.739997863769531</v>
      </c>
      <c r="E659">
        <v>100.48000335693359</v>
      </c>
      <c r="F659">
        <v>68.720970153808594</v>
      </c>
      <c r="G659">
        <f t="shared" si="101"/>
        <v>0.86328105464850446</v>
      </c>
      <c r="H659">
        <v>22873800</v>
      </c>
      <c r="I659">
        <f t="shared" si="108"/>
        <v>2.0692317988930231E-2</v>
      </c>
      <c r="J659">
        <f t="shared" si="109"/>
        <v>0.40494019145824595</v>
      </c>
      <c r="K659" s="7">
        <f t="shared" si="106"/>
        <v>19.569590592744458</v>
      </c>
      <c r="L659">
        <f t="shared" si="107"/>
        <v>95.138454528342763</v>
      </c>
      <c r="M659">
        <f t="shared" si="102"/>
        <v>98.419998168945313</v>
      </c>
      <c r="N659">
        <f t="shared" si="103"/>
        <v>100.59999847412109</v>
      </c>
      <c r="O659" s="5">
        <f t="shared" si="100"/>
        <v>2.8860795824485969E-3</v>
      </c>
      <c r="P659" s="5">
        <f t="shared" si="104"/>
        <v>-3.6823520523544717E-3</v>
      </c>
      <c r="Q659">
        <f t="shared" si="105"/>
        <v>94.495637596811051</v>
      </c>
    </row>
    <row r="660" spans="1:17" x14ac:dyDescent="0.35">
      <c r="A660" s="2">
        <v>37852</v>
      </c>
      <c r="B660">
        <v>100.69000244140619</v>
      </c>
      <c r="C660">
        <v>100.94000244140619</v>
      </c>
      <c r="D660">
        <v>100</v>
      </c>
      <c r="E660">
        <v>100.86000061035161</v>
      </c>
      <c r="F660">
        <v>68.980827331542969</v>
      </c>
      <c r="G660">
        <f t="shared" si="101"/>
        <v>0.37818196727975106</v>
      </c>
      <c r="H660">
        <v>37437700</v>
      </c>
      <c r="I660">
        <f t="shared" si="108"/>
        <v>1.9214295275435216E-2</v>
      </c>
      <c r="J660">
        <f t="shared" si="109"/>
        <v>0.40302888973121059</v>
      </c>
      <c r="K660" s="7">
        <f t="shared" si="106"/>
        <v>20.97547081242519</v>
      </c>
      <c r="L660">
        <f t="shared" si="107"/>
        <v>95.449471783628013</v>
      </c>
      <c r="M660">
        <f t="shared" si="102"/>
        <v>98.449996948242188</v>
      </c>
      <c r="N660">
        <f t="shared" si="103"/>
        <v>100.94000244140619</v>
      </c>
      <c r="O660" s="5">
        <f t="shared" si="100"/>
        <v>-1.0807098559280874E-2</v>
      </c>
      <c r="P660" s="5">
        <f t="shared" si="104"/>
        <v>-7.1386200311931592E-3</v>
      </c>
      <c r="Q660">
        <f t="shared" si="105"/>
        <v>96.787082146034493</v>
      </c>
    </row>
    <row r="661" spans="1:17" x14ac:dyDescent="0.35">
      <c r="A661" s="2">
        <v>37853</v>
      </c>
      <c r="B661">
        <v>100.2900009155273</v>
      </c>
      <c r="C661">
        <v>100.88999938964839</v>
      </c>
      <c r="D661">
        <v>100.1600036621094</v>
      </c>
      <c r="E661">
        <v>100.4499969482422</v>
      </c>
      <c r="F661">
        <v>68.700424194335938</v>
      </c>
      <c r="G661">
        <f t="shared" si="101"/>
        <v>-0.40650769346448268</v>
      </c>
      <c r="H661">
        <v>21295300</v>
      </c>
      <c r="I661">
        <f t="shared" si="108"/>
        <v>1.119441820598749E-2</v>
      </c>
      <c r="J661">
        <f t="shared" si="109"/>
        <v>0.37424111189326698</v>
      </c>
      <c r="K661" s="7">
        <f t="shared" si="106"/>
        <v>33.431046170233209</v>
      </c>
      <c r="L661">
        <f t="shared" si="107"/>
        <v>97.095644451069475</v>
      </c>
      <c r="M661">
        <f t="shared" si="102"/>
        <v>98.449996948242188</v>
      </c>
      <c r="N661">
        <f t="shared" si="103"/>
        <v>100.94000244140619</v>
      </c>
      <c r="O661" s="5">
        <f t="shared" si="100"/>
        <v>-5.1766715665940094E-3</v>
      </c>
      <c r="P661" s="5">
        <f t="shared" si="104"/>
        <v>3.0861642350076776E-3</v>
      </c>
      <c r="Q661">
        <f t="shared" si="105"/>
        <v>80.321107944972837</v>
      </c>
    </row>
    <row r="662" spans="1:17" x14ac:dyDescent="0.35">
      <c r="A662" s="2">
        <v>37854</v>
      </c>
      <c r="B662">
        <v>101.0500030517578</v>
      </c>
      <c r="C662">
        <v>101.51999664306641</v>
      </c>
      <c r="D662">
        <v>100.40000152587891</v>
      </c>
      <c r="E662">
        <v>100.76999664306641</v>
      </c>
      <c r="F662">
        <v>68.919242858886719</v>
      </c>
      <c r="G662">
        <f t="shared" si="101"/>
        <v>0.31856615684029077</v>
      </c>
      <c r="H662">
        <v>46494200</v>
      </c>
      <c r="I662">
        <f t="shared" si="108"/>
        <v>1.0394816905559812E-2</v>
      </c>
      <c r="J662">
        <f t="shared" si="109"/>
        <v>0.37026432938948295</v>
      </c>
      <c r="K662" s="7">
        <f t="shared" si="106"/>
        <v>35.620091508436474</v>
      </c>
      <c r="L662">
        <f t="shared" si="107"/>
        <v>97.269258598740464</v>
      </c>
      <c r="M662">
        <f t="shared" si="102"/>
        <v>99.120002746582031</v>
      </c>
      <c r="N662">
        <f t="shared" si="103"/>
        <v>101.51999664306641</v>
      </c>
      <c r="O662" s="5">
        <f t="shared" si="100"/>
        <v>-6.5495291723839996E-3</v>
      </c>
      <c r="P662" s="5">
        <f t="shared" si="104"/>
        <v>6.6488619694311307E-3</v>
      </c>
      <c r="Q662">
        <f t="shared" si="105"/>
        <v>68.749920526938197</v>
      </c>
    </row>
    <row r="663" spans="1:17" x14ac:dyDescent="0.35">
      <c r="A663" s="2">
        <v>37855</v>
      </c>
      <c r="B663">
        <v>101.75</v>
      </c>
      <c r="C663">
        <v>101.8199996948242</v>
      </c>
      <c r="D663">
        <v>99.730003356933594</v>
      </c>
      <c r="E663">
        <v>99.769996643066406</v>
      </c>
      <c r="F663">
        <v>68.235336303710938</v>
      </c>
      <c r="G663">
        <f t="shared" si="101"/>
        <v>-0.99235887001372269</v>
      </c>
      <c r="H663">
        <v>52040300</v>
      </c>
      <c r="I663">
        <f t="shared" si="108"/>
        <v>6.1230446445817509E-2</v>
      </c>
      <c r="J663">
        <f t="shared" si="109"/>
        <v>0.34381687729023419</v>
      </c>
      <c r="K663" s="7">
        <f t="shared" si="106"/>
        <v>5.6151293555319066</v>
      </c>
      <c r="L663">
        <f t="shared" si="107"/>
        <v>84.883137634130321</v>
      </c>
      <c r="M663">
        <f t="shared" si="102"/>
        <v>99.730003356933594</v>
      </c>
      <c r="N663">
        <f t="shared" si="103"/>
        <v>101.8199996948242</v>
      </c>
      <c r="O663" s="5">
        <f t="shared" si="100"/>
        <v>3.7085572720393818E-3</v>
      </c>
      <c r="P663" s="5">
        <f t="shared" si="104"/>
        <v>3.0369915913011757E-2</v>
      </c>
      <c r="Q663">
        <f t="shared" si="105"/>
        <v>1.9135577133679038</v>
      </c>
    </row>
    <row r="664" spans="1:17" x14ac:dyDescent="0.35">
      <c r="A664" s="2">
        <v>37858</v>
      </c>
      <c r="B664">
        <v>99.709999084472656</v>
      </c>
      <c r="C664">
        <v>100.8300018310547</v>
      </c>
      <c r="D664">
        <v>99.279998779296875</v>
      </c>
      <c r="E664">
        <v>99.930000305175781</v>
      </c>
      <c r="F664">
        <v>68.344757080078125</v>
      </c>
      <c r="G664">
        <f t="shared" si="101"/>
        <v>0.16037252429886151</v>
      </c>
      <c r="H664">
        <v>23473000</v>
      </c>
      <c r="I664">
        <f t="shared" si="108"/>
        <v>5.6856843128259116E-2</v>
      </c>
      <c r="J664">
        <f t="shared" si="109"/>
        <v>0.33071370921942184</v>
      </c>
      <c r="K664" s="7">
        <f t="shared" si="106"/>
        <v>5.8166034381013629</v>
      </c>
      <c r="L664">
        <f t="shared" si="107"/>
        <v>85.329937276231945</v>
      </c>
      <c r="M664">
        <f t="shared" si="102"/>
        <v>99.279998779296875</v>
      </c>
      <c r="N664">
        <f t="shared" si="103"/>
        <v>101.8199996948242</v>
      </c>
      <c r="O664" s="5">
        <f t="shared" si="100"/>
        <v>8.3058323678572698E-3</v>
      </c>
      <c r="P664" s="5">
        <f t="shared" si="104"/>
        <v>3.4324029767847104E-2</v>
      </c>
      <c r="Q664">
        <f t="shared" si="105"/>
        <v>25.590602031100428</v>
      </c>
    </row>
    <row r="665" spans="1:17" x14ac:dyDescent="0.35">
      <c r="A665" s="2">
        <v>37859</v>
      </c>
      <c r="B665">
        <v>99.5</v>
      </c>
      <c r="C665">
        <v>100.38999938964839</v>
      </c>
      <c r="D665">
        <v>98.830001831054688</v>
      </c>
      <c r="E665">
        <v>100.11000061035161</v>
      </c>
      <c r="F665">
        <v>68.467903137207031</v>
      </c>
      <c r="G665">
        <f t="shared" si="101"/>
        <v>0.18012639310129266</v>
      </c>
      <c r="H665">
        <v>45065800</v>
      </c>
      <c r="I665">
        <f t="shared" si="108"/>
        <v>5.2795640047669179E-2</v>
      </c>
      <c r="J665">
        <f t="shared" si="109"/>
        <v>0.31995747235384114</v>
      </c>
      <c r="K665" s="7">
        <f t="shared" si="106"/>
        <v>6.0603010412403666</v>
      </c>
      <c r="L665">
        <f t="shared" si="107"/>
        <v>85.83629799694323</v>
      </c>
      <c r="M665">
        <f t="shared" si="102"/>
        <v>98.830001831054688</v>
      </c>
      <c r="N665">
        <f t="shared" si="103"/>
        <v>101.8199996948242</v>
      </c>
      <c r="O665" s="5">
        <f t="shared" si="100"/>
        <v>1.3285404284744982E-2</v>
      </c>
      <c r="P665" s="5">
        <f t="shared" si="104"/>
        <v>3.2963770169196965E-2</v>
      </c>
      <c r="Q665">
        <f t="shared" si="105"/>
        <v>42.809354307805819</v>
      </c>
    </row>
    <row r="666" spans="1:17" x14ac:dyDescent="0.35">
      <c r="A666" s="2">
        <v>37860</v>
      </c>
      <c r="B666">
        <v>100.0500030517578</v>
      </c>
      <c r="C666">
        <v>100.36000061035161</v>
      </c>
      <c r="D666">
        <v>99.569999694824219</v>
      </c>
      <c r="E666">
        <v>100.13999938964839</v>
      </c>
      <c r="F666">
        <v>68.488380432128906</v>
      </c>
      <c r="G666">
        <f t="shared" si="101"/>
        <v>2.9965816715505834E-2</v>
      </c>
      <c r="H666">
        <v>18919500</v>
      </c>
      <c r="I666">
        <f t="shared" si="108"/>
        <v>4.9024522901407096E-2</v>
      </c>
      <c r="J666">
        <f t="shared" si="109"/>
        <v>0.29924378266538859</v>
      </c>
      <c r="K666" s="7">
        <f t="shared" si="106"/>
        <v>6.1039611393505213</v>
      </c>
      <c r="L666">
        <f t="shared" si="107"/>
        <v>85.923346420622096</v>
      </c>
      <c r="M666">
        <f t="shared" si="102"/>
        <v>98.830001831054688</v>
      </c>
      <c r="N666">
        <f t="shared" si="103"/>
        <v>101.8199996948242</v>
      </c>
      <c r="O666" s="5">
        <f t="shared" si="100"/>
        <v>2.6562848794907938E-2</v>
      </c>
      <c r="P666" s="5">
        <f t="shared" si="104"/>
        <v>2.6862417193946737E-2</v>
      </c>
      <c r="Q666">
        <f t="shared" si="105"/>
        <v>43.812658680036037</v>
      </c>
    </row>
    <row r="667" spans="1:17" x14ac:dyDescent="0.35">
      <c r="A667" s="2">
        <v>37861</v>
      </c>
      <c r="B667">
        <v>100.40000152587891</v>
      </c>
      <c r="C667">
        <v>101</v>
      </c>
      <c r="D667">
        <v>99.660003662109375</v>
      </c>
      <c r="E667">
        <v>100.7600021362305</v>
      </c>
      <c r="F667">
        <v>68.912445068359375</v>
      </c>
      <c r="G667">
        <f t="shared" si="101"/>
        <v>0.61913596001698479</v>
      </c>
      <c r="H667">
        <v>27402400</v>
      </c>
      <c r="I667">
        <f t="shared" si="108"/>
        <v>4.5522771265592302E-2</v>
      </c>
      <c r="J667">
        <f t="shared" si="109"/>
        <v>0.32209322390478828</v>
      </c>
      <c r="K667" s="7">
        <f t="shared" si="106"/>
        <v>7.0754309316014243</v>
      </c>
      <c r="L667">
        <f t="shared" si="107"/>
        <v>87.616759916963446</v>
      </c>
      <c r="M667">
        <f t="shared" si="102"/>
        <v>98.830001831054688</v>
      </c>
      <c r="N667">
        <f t="shared" si="103"/>
        <v>101.8199996948242</v>
      </c>
      <c r="O667" s="5">
        <f t="shared" si="100"/>
        <v>2.5803874741942078E-2</v>
      </c>
      <c r="P667" s="5">
        <f t="shared" si="104"/>
        <v>2.8979735083742599E-2</v>
      </c>
      <c r="Q667">
        <f t="shared" si="105"/>
        <v>64.548551307078228</v>
      </c>
    </row>
    <row r="668" spans="1:17" x14ac:dyDescent="0.35">
      <c r="A668" s="2">
        <v>37862</v>
      </c>
      <c r="B668">
        <v>100.61000061035161</v>
      </c>
      <c r="C668">
        <v>101.48000335693359</v>
      </c>
      <c r="D668">
        <v>100.48000335693359</v>
      </c>
      <c r="E668">
        <v>101.44000244140619</v>
      </c>
      <c r="F668">
        <v>69.377494812011719</v>
      </c>
      <c r="G668">
        <f t="shared" si="101"/>
        <v>0.6748712691136266</v>
      </c>
      <c r="H668">
        <v>28706600</v>
      </c>
      <c r="I668">
        <f t="shared" si="108"/>
        <v>4.2271144746621421E-2</v>
      </c>
      <c r="J668">
        <f t="shared" si="109"/>
        <v>0.34729165570541959</v>
      </c>
      <c r="K668" s="7">
        <f t="shared" si="106"/>
        <v>8.2158091006791896</v>
      </c>
      <c r="L668">
        <f t="shared" si="107"/>
        <v>89.149080790678468</v>
      </c>
      <c r="M668">
        <f t="shared" si="102"/>
        <v>98.830001831054688</v>
      </c>
      <c r="N668">
        <f t="shared" si="103"/>
        <v>101.48000335693359</v>
      </c>
      <c r="O668" s="5">
        <f t="shared" si="100"/>
        <v>1.9420358569501445E-2</v>
      </c>
      <c r="P668" s="5">
        <f t="shared" si="104"/>
        <v>1.5378524458286495E-2</v>
      </c>
      <c r="Q668">
        <f t="shared" si="105"/>
        <v>98.490532358688597</v>
      </c>
    </row>
    <row r="669" spans="1:17" x14ac:dyDescent="0.35">
      <c r="A669" s="2">
        <v>37866</v>
      </c>
      <c r="B669">
        <v>101.63999938964839</v>
      </c>
      <c r="C669">
        <v>102.879997253418</v>
      </c>
      <c r="D669">
        <v>101.0500030517578</v>
      </c>
      <c r="E669">
        <v>102.8000030517578</v>
      </c>
      <c r="F669">
        <v>70.3076171875</v>
      </c>
      <c r="G669">
        <f t="shared" si="101"/>
        <v>1.3406945757293027</v>
      </c>
      <c r="H669">
        <v>49419100</v>
      </c>
      <c r="I669">
        <f t="shared" si="108"/>
        <v>3.9251777264719893E-2</v>
      </c>
      <c r="J669">
        <f t="shared" si="109"/>
        <v>0.4182490071356969</v>
      </c>
      <c r="K669" s="7">
        <f t="shared" si="106"/>
        <v>10.655543169802545</v>
      </c>
      <c r="L669">
        <f t="shared" si="107"/>
        <v>91.420391264211318</v>
      </c>
      <c r="M669">
        <f t="shared" si="102"/>
        <v>98.830001831054688</v>
      </c>
      <c r="N669">
        <f t="shared" si="103"/>
        <v>102.879997253418</v>
      </c>
      <c r="O669" s="5">
        <f t="shared" si="100"/>
        <v>2.9181691056759618E-4</v>
      </c>
      <c r="P669" s="5">
        <f t="shared" si="104"/>
        <v>-8.1712445753739302E-3</v>
      </c>
      <c r="Q669">
        <f t="shared" si="105"/>
        <v>98.024832294414793</v>
      </c>
    </row>
    <row r="670" spans="1:17" x14ac:dyDescent="0.35">
      <c r="A670" s="2">
        <v>37867</v>
      </c>
      <c r="B670">
        <v>103.0299987792969</v>
      </c>
      <c r="C670">
        <v>103.6999969482422</v>
      </c>
      <c r="D670">
        <v>102.7799987792969</v>
      </c>
      <c r="E670">
        <v>103.36000061035161</v>
      </c>
      <c r="F670">
        <v>70.69061279296875</v>
      </c>
      <c r="G670">
        <f t="shared" si="101"/>
        <v>0.54474469063182707</v>
      </c>
      <c r="H670">
        <v>44912400</v>
      </c>
      <c r="I670">
        <f t="shared" si="108"/>
        <v>3.6448078888668474E-2</v>
      </c>
      <c r="J670">
        <f t="shared" si="109"/>
        <v>0.42728441309970622</v>
      </c>
      <c r="K670" s="7">
        <f t="shared" si="106"/>
        <v>11.723098339554648</v>
      </c>
      <c r="L670">
        <f t="shared" si="107"/>
        <v>92.140279251861827</v>
      </c>
      <c r="M670">
        <f t="shared" si="102"/>
        <v>99.569999694824219</v>
      </c>
      <c r="N670">
        <f t="shared" si="103"/>
        <v>103.6999969482422</v>
      </c>
      <c r="O670" s="5">
        <f t="shared" si="100"/>
        <v>3.0959722613637646E-3</v>
      </c>
      <c r="P670" s="5">
        <f t="shared" si="104"/>
        <v>-1.0642400035076452E-2</v>
      </c>
      <c r="Q670">
        <f t="shared" si="105"/>
        <v>91.767637675564657</v>
      </c>
    </row>
    <row r="671" spans="1:17" x14ac:dyDescent="0.35">
      <c r="A671" s="2">
        <v>37868</v>
      </c>
      <c r="B671">
        <v>103.09999847412109</v>
      </c>
      <c r="C671">
        <v>103.5500030517578</v>
      </c>
      <c r="D671">
        <v>102.7600021362305</v>
      </c>
      <c r="E671">
        <v>103.4100036621094</v>
      </c>
      <c r="F671">
        <v>70.724822998046875</v>
      </c>
      <c r="G671">
        <f t="shared" si="101"/>
        <v>4.8377565269470818E-2</v>
      </c>
      <c r="H671">
        <v>28381000</v>
      </c>
      <c r="I671">
        <f t="shared" si="108"/>
        <v>3.3844644682335015E-2</v>
      </c>
      <c r="J671">
        <f t="shared" si="109"/>
        <v>0.40021963825468937</v>
      </c>
      <c r="K671" s="7">
        <f t="shared" si="106"/>
        <v>11.825198403207978</v>
      </c>
      <c r="L671">
        <f t="shared" si="107"/>
        <v>92.202849667028389</v>
      </c>
      <c r="M671">
        <f t="shared" si="102"/>
        <v>99.660003662109375</v>
      </c>
      <c r="N671">
        <f t="shared" si="103"/>
        <v>103.6999969482422</v>
      </c>
      <c r="O671" s="5">
        <f t="shared" si="100"/>
        <v>-3.9648355825330408E-3</v>
      </c>
      <c r="P671" s="5">
        <f t="shared" si="104"/>
        <v>-9.2834994668795183E-3</v>
      </c>
      <c r="Q671">
        <f t="shared" si="105"/>
        <v>92.821936434196743</v>
      </c>
    </row>
    <row r="672" spans="1:17" x14ac:dyDescent="0.35">
      <c r="A672" s="2">
        <v>37869</v>
      </c>
      <c r="B672">
        <v>102.94000244140619</v>
      </c>
      <c r="C672">
        <v>103.5500030517578</v>
      </c>
      <c r="D672">
        <v>102.40000152587891</v>
      </c>
      <c r="E672">
        <v>102.8300018310547</v>
      </c>
      <c r="F672">
        <v>70.328178405761719</v>
      </c>
      <c r="G672">
        <f t="shared" si="101"/>
        <v>-0.56087594092912785</v>
      </c>
      <c r="H672">
        <v>31637300</v>
      </c>
      <c r="I672">
        <f t="shared" si="108"/>
        <v>8.6353971470551905E-3</v>
      </c>
      <c r="J672">
        <f t="shared" si="109"/>
        <v>0.37163252123649732</v>
      </c>
      <c r="K672" s="7">
        <f t="shared" si="106"/>
        <v>43.03595016046598</v>
      </c>
      <c r="L672">
        <f t="shared" si="107"/>
        <v>97.729128141084672</v>
      </c>
      <c r="M672">
        <f t="shared" si="102"/>
        <v>100.48000335693359</v>
      </c>
      <c r="N672">
        <f t="shared" si="103"/>
        <v>103.6999969482422</v>
      </c>
      <c r="O672" s="5">
        <f t="shared" si="100"/>
        <v>-8.46059254196436E-3</v>
      </c>
      <c r="P672" s="5">
        <f t="shared" si="104"/>
        <v>-7.1963967712448604E-3</v>
      </c>
      <c r="Q672">
        <f t="shared" si="105"/>
        <v>72.981464325401561</v>
      </c>
    </row>
    <row r="673" spans="1:17" x14ac:dyDescent="0.35">
      <c r="A673" s="2">
        <v>37872</v>
      </c>
      <c r="B673">
        <v>103.0400009155273</v>
      </c>
      <c r="C673">
        <v>103.879997253418</v>
      </c>
      <c r="D673">
        <v>102.9300003051758</v>
      </c>
      <c r="E673">
        <v>103.6800003051758</v>
      </c>
      <c r="F673">
        <v>70.909500122070313</v>
      </c>
      <c r="G673">
        <f t="shared" si="101"/>
        <v>0.82660552269327481</v>
      </c>
      <c r="H673">
        <v>32632800</v>
      </c>
      <c r="I673">
        <f t="shared" si="108"/>
        <v>8.0185830651226774E-3</v>
      </c>
      <c r="J673">
        <f t="shared" si="109"/>
        <v>0.40413059276912433</v>
      </c>
      <c r="K673" s="7">
        <f t="shared" si="106"/>
        <v>50.399252522171317</v>
      </c>
      <c r="L673">
        <f t="shared" si="107"/>
        <v>98.05444641521072</v>
      </c>
      <c r="M673">
        <f t="shared" si="102"/>
        <v>101.0500030517578</v>
      </c>
      <c r="N673">
        <f t="shared" si="103"/>
        <v>103.879997253418</v>
      </c>
      <c r="O673" s="5">
        <f t="shared" si="100"/>
        <v>-1.3695969953372104E-2</v>
      </c>
      <c r="P673" s="5">
        <f t="shared" si="104"/>
        <v>-9.6449145280434322E-4</v>
      </c>
      <c r="Q673">
        <f t="shared" si="105"/>
        <v>92.93295554722782</v>
      </c>
    </row>
    <row r="674" spans="1:17" x14ac:dyDescent="0.35">
      <c r="A674" s="2">
        <v>37873</v>
      </c>
      <c r="B674">
        <v>103.370002746582</v>
      </c>
      <c r="C674">
        <v>103.4599990844727</v>
      </c>
      <c r="D674">
        <v>102.6800003051758</v>
      </c>
      <c r="E674">
        <v>103</v>
      </c>
      <c r="F674">
        <v>70.444427490234375</v>
      </c>
      <c r="G674">
        <f t="shared" si="101"/>
        <v>-0.65586448994430535</v>
      </c>
      <c r="H674">
        <v>35053200</v>
      </c>
      <c r="I674">
        <f t="shared" si="108"/>
        <v>3.9401636435550759E-2</v>
      </c>
      <c r="J674">
        <f t="shared" si="109"/>
        <v>0.37526412185704405</v>
      </c>
      <c r="K674" s="7">
        <f t="shared" si="106"/>
        <v>9.5240745259619715</v>
      </c>
      <c r="L674">
        <f t="shared" si="107"/>
        <v>90.497976828907028</v>
      </c>
      <c r="M674">
        <f t="shared" si="102"/>
        <v>102.40000152587891</v>
      </c>
      <c r="N674">
        <f t="shared" si="103"/>
        <v>103.879997253418</v>
      </c>
      <c r="O674" s="5">
        <f t="shared" si="100"/>
        <v>-5.3398354539592064E-3</v>
      </c>
      <c r="P674" s="5">
        <f t="shared" si="104"/>
        <v>3.689293722504827E-3</v>
      </c>
      <c r="Q674">
        <f t="shared" si="105"/>
        <v>40.54055447300243</v>
      </c>
    </row>
    <row r="675" spans="1:17" x14ac:dyDescent="0.35">
      <c r="A675" s="2">
        <v>37874</v>
      </c>
      <c r="B675">
        <v>102.5299987792969</v>
      </c>
      <c r="C675">
        <v>102.8000030517578</v>
      </c>
      <c r="D675">
        <v>101.5500030517578</v>
      </c>
      <c r="E675">
        <v>101.9599990844727</v>
      </c>
      <c r="F675">
        <v>69.733139038085938</v>
      </c>
      <c r="G675">
        <f t="shared" si="101"/>
        <v>-1.0097096267255352</v>
      </c>
      <c r="H675">
        <v>45904900</v>
      </c>
      <c r="I675">
        <f t="shared" si="108"/>
        <v>3.553488236166967E-2</v>
      </c>
      <c r="J675">
        <f t="shared" si="109"/>
        <v>0.34845954172439803</v>
      </c>
      <c r="K675" s="7">
        <f t="shared" si="106"/>
        <v>9.8061262220547007</v>
      </c>
      <c r="L675">
        <f t="shared" si="107"/>
        <v>90.745990011119289</v>
      </c>
      <c r="M675">
        <f t="shared" si="102"/>
        <v>101.5500030517578</v>
      </c>
      <c r="N675">
        <f t="shared" si="103"/>
        <v>103.879997253418</v>
      </c>
      <c r="O675" s="5">
        <f t="shared" si="100"/>
        <v>1.2749828813768079E-3</v>
      </c>
      <c r="P675" s="5">
        <f t="shared" si="104"/>
        <v>2.5892501111746631E-2</v>
      </c>
      <c r="Q675">
        <f t="shared" si="105"/>
        <v>17.596440043617477</v>
      </c>
    </row>
    <row r="676" spans="1:17" x14ac:dyDescent="0.35">
      <c r="A676" s="2">
        <v>37875</v>
      </c>
      <c r="B676">
        <v>102.09999847412109</v>
      </c>
      <c r="C676">
        <v>102.7600021362305</v>
      </c>
      <c r="D676">
        <v>101.8399963378906</v>
      </c>
      <c r="E676">
        <v>102.2600021362305</v>
      </c>
      <c r="F676">
        <v>69.93829345703125</v>
      </c>
      <c r="G676">
        <f t="shared" si="101"/>
        <v>0.29423602829698847</v>
      </c>
      <c r="H676">
        <v>38396300</v>
      </c>
      <c r="I676">
        <f t="shared" si="108"/>
        <v>3.2996676478693268E-2</v>
      </c>
      <c r="J676">
        <f t="shared" si="109"/>
        <v>0.34458643362244018</v>
      </c>
      <c r="K676" s="7">
        <f t="shared" si="106"/>
        <v>10.44306489003363</v>
      </c>
      <c r="L676">
        <f t="shared" si="107"/>
        <v>91.261082501848321</v>
      </c>
      <c r="M676">
        <f t="shared" si="102"/>
        <v>101.5500030517578</v>
      </c>
      <c r="N676">
        <f t="shared" si="103"/>
        <v>103.879997253418</v>
      </c>
      <c r="O676" s="5">
        <f t="shared" si="100"/>
        <v>1.2908269775563905E-2</v>
      </c>
      <c r="P676" s="5">
        <f t="shared" si="104"/>
        <v>1.3788343470171341E-2</v>
      </c>
      <c r="Q676">
        <f t="shared" si="105"/>
        <v>30.472139542956832</v>
      </c>
    </row>
    <row r="677" spans="1:17" x14ac:dyDescent="0.35">
      <c r="A677" s="2">
        <v>37876</v>
      </c>
      <c r="B677">
        <v>101.9100036621094</v>
      </c>
      <c r="C677">
        <v>102.63999938964839</v>
      </c>
      <c r="D677">
        <v>101.34999847412109</v>
      </c>
      <c r="E677">
        <v>102.4499969482422</v>
      </c>
      <c r="F677">
        <v>70.068267822265625</v>
      </c>
      <c r="G677">
        <f t="shared" si="101"/>
        <v>0.18579582245519022</v>
      </c>
      <c r="H677">
        <v>42524800</v>
      </c>
      <c r="I677">
        <f t="shared" si="108"/>
        <v>3.0639771015929462E-2</v>
      </c>
      <c r="J677">
        <f t="shared" si="109"/>
        <v>0.33324424711049377</v>
      </c>
      <c r="K677" s="7">
        <f t="shared" si="106"/>
        <v>10.87619900740256</v>
      </c>
      <c r="L677">
        <f t="shared" si="107"/>
        <v>91.579797548216476</v>
      </c>
      <c r="M677">
        <f t="shared" si="102"/>
        <v>101.34999847412109</v>
      </c>
      <c r="N677">
        <f t="shared" si="103"/>
        <v>103.879997253418</v>
      </c>
      <c r="O677" s="5">
        <f t="shared" si="100"/>
        <v>9.0776020778764125E-3</v>
      </c>
      <c r="P677" s="5">
        <f t="shared" si="104"/>
        <v>9.7614550019088555E-4</v>
      </c>
      <c r="Q677">
        <f t="shared" si="105"/>
        <v>43.478221536012043</v>
      </c>
    </row>
    <row r="678" spans="1:17" x14ac:dyDescent="0.35">
      <c r="A678" s="2">
        <v>37879</v>
      </c>
      <c r="B678">
        <v>102.51999664306641</v>
      </c>
      <c r="C678">
        <v>102.629997253418</v>
      </c>
      <c r="D678">
        <v>101.9499969482422</v>
      </c>
      <c r="E678">
        <v>102.0899963378906</v>
      </c>
      <c r="F678">
        <v>69.822044372558594</v>
      </c>
      <c r="G678">
        <f t="shared" si="101"/>
        <v>-0.35139152862393708</v>
      </c>
      <c r="H678">
        <v>21312800</v>
      </c>
      <c r="I678">
        <f t="shared" si="108"/>
        <v>3.3518210416532807E-3</v>
      </c>
      <c r="J678">
        <f t="shared" si="109"/>
        <v>0.30944108660260133</v>
      </c>
      <c r="K678" s="7">
        <f t="shared" si="106"/>
        <v>92.320288809324367</v>
      </c>
      <c r="L678">
        <f t="shared" si="107"/>
        <v>98.928421661828281</v>
      </c>
      <c r="M678">
        <f t="shared" si="102"/>
        <v>101.34999847412109</v>
      </c>
      <c r="N678">
        <f t="shared" si="103"/>
        <v>103.4599990844727</v>
      </c>
      <c r="O678" s="5">
        <f t="shared" si="100"/>
        <v>2.4586171282865572E-2</v>
      </c>
      <c r="P678" s="5">
        <f t="shared" si="104"/>
        <v>8.3260469586295561E-3</v>
      </c>
      <c r="Q678">
        <f t="shared" si="105"/>
        <v>35.070978659394392</v>
      </c>
    </row>
    <row r="679" spans="1:17" x14ac:dyDescent="0.35">
      <c r="A679" s="2">
        <v>37880</v>
      </c>
      <c r="B679">
        <v>102.23000335693359</v>
      </c>
      <c r="C679">
        <v>103.63999938964839</v>
      </c>
      <c r="D679">
        <v>102.1699981689453</v>
      </c>
      <c r="E679">
        <v>103.5800018310547</v>
      </c>
      <c r="F679">
        <v>70.841102600097656</v>
      </c>
      <c r="G679">
        <f t="shared" si="101"/>
        <v>1.4595019557377447</v>
      </c>
      <c r="H679">
        <v>37892600</v>
      </c>
      <c r="I679">
        <f t="shared" si="108"/>
        <v>3.1124052529637606E-3</v>
      </c>
      <c r="J679">
        <f t="shared" si="109"/>
        <v>0.39158829154082581</v>
      </c>
      <c r="K679" s="7">
        <f t="shared" si="106"/>
        <v>125.81532921136774</v>
      </c>
      <c r="L679">
        <f t="shared" si="107"/>
        <v>99.211451796704111</v>
      </c>
      <c r="M679">
        <f t="shared" si="102"/>
        <v>101.34999847412109</v>
      </c>
      <c r="N679">
        <f t="shared" si="103"/>
        <v>103.63999938964839</v>
      </c>
      <c r="O679" s="5">
        <f t="shared" si="100"/>
        <v>8.6885823807365912E-4</v>
      </c>
      <c r="P679" s="5">
        <f t="shared" si="104"/>
        <v>-2.3846313738551762E-2</v>
      </c>
      <c r="Q679">
        <f t="shared" si="105"/>
        <v>97.380020322835634</v>
      </c>
    </row>
    <row r="680" spans="1:17" x14ac:dyDescent="0.35">
      <c r="A680" s="2">
        <v>37881</v>
      </c>
      <c r="B680">
        <v>103.48000335693359</v>
      </c>
      <c r="C680">
        <v>103.7900009155273</v>
      </c>
      <c r="D680">
        <v>103.0500030517578</v>
      </c>
      <c r="E680">
        <v>103.379997253418</v>
      </c>
      <c r="F680">
        <v>70.704330444335938</v>
      </c>
      <c r="G680">
        <f t="shared" si="101"/>
        <v>-0.19309188463128646</v>
      </c>
      <c r="H680">
        <v>31885800</v>
      </c>
      <c r="I680">
        <f t="shared" si="108"/>
        <v>1.0902186881625541E-2</v>
      </c>
      <c r="J680">
        <f t="shared" si="109"/>
        <v>0.36361769928790971</v>
      </c>
      <c r="K680" s="7">
        <f t="shared" si="106"/>
        <v>33.352730349976675</v>
      </c>
      <c r="L680">
        <f t="shared" si="107"/>
        <v>97.08902323101465</v>
      </c>
      <c r="M680">
        <f t="shared" si="102"/>
        <v>101.34999847412109</v>
      </c>
      <c r="N680">
        <f t="shared" si="103"/>
        <v>103.7900009155273</v>
      </c>
      <c r="O680" s="5">
        <f t="shared" si="100"/>
        <v>-8.0285763562714472E-3</v>
      </c>
      <c r="P680" s="5">
        <f t="shared" si="104"/>
        <v>-2.998644376553802E-2</v>
      </c>
      <c r="Q680">
        <f t="shared" si="105"/>
        <v>83.196588038124546</v>
      </c>
    </row>
    <row r="681" spans="1:17" x14ac:dyDescent="0.35">
      <c r="A681" s="2">
        <v>37882</v>
      </c>
      <c r="B681">
        <v>103.40000152587891</v>
      </c>
      <c r="C681">
        <v>104.6999969482422</v>
      </c>
      <c r="D681">
        <v>103.1699981689453</v>
      </c>
      <c r="E681">
        <v>104.59999847412109</v>
      </c>
      <c r="F681">
        <v>71.5386962890625</v>
      </c>
      <c r="G681">
        <f t="shared" si="101"/>
        <v>1.1801134195355769</v>
      </c>
      <c r="H681">
        <v>30243600</v>
      </c>
      <c r="I681">
        <f t="shared" si="108"/>
        <v>1.0123459247223717E-2</v>
      </c>
      <c r="J681">
        <f t="shared" si="109"/>
        <v>0.42193882216274314</v>
      </c>
      <c r="K681" s="7">
        <f t="shared" si="106"/>
        <v>41.679312560917033</v>
      </c>
      <c r="L681">
        <f t="shared" si="107"/>
        <v>97.656944453890446</v>
      </c>
      <c r="M681">
        <f t="shared" si="102"/>
        <v>101.34999847412109</v>
      </c>
      <c r="N681">
        <f t="shared" si="103"/>
        <v>104.6999969482422</v>
      </c>
      <c r="O681" s="5">
        <f t="shared" si="100"/>
        <v>-1.5869943182892084E-2</v>
      </c>
      <c r="P681" s="5">
        <f t="shared" si="104"/>
        <v>-4.4455082157858303E-2</v>
      </c>
      <c r="Q681">
        <f t="shared" si="105"/>
        <v>97.014969562117699</v>
      </c>
    </row>
    <row r="682" spans="1:17" x14ac:dyDescent="0.35">
      <c r="A682" s="2">
        <v>37883</v>
      </c>
      <c r="B682">
        <v>104.26999664306641</v>
      </c>
      <c r="C682">
        <v>104.59999847412109</v>
      </c>
      <c r="D682">
        <v>103.40000152587891</v>
      </c>
      <c r="E682">
        <v>103.6699981689453</v>
      </c>
      <c r="F682">
        <v>71.174827575683594</v>
      </c>
      <c r="G682">
        <f t="shared" si="101"/>
        <v>-0.88910164315717954</v>
      </c>
      <c r="H682">
        <v>34331600</v>
      </c>
      <c r="I682">
        <f t="shared" si="108"/>
        <v>5.4106905210233661E-2</v>
      </c>
      <c r="J682">
        <f t="shared" si="109"/>
        <v>0.39180033486540433</v>
      </c>
      <c r="K682" s="7">
        <f t="shared" si="106"/>
        <v>7.2412261123243855</v>
      </c>
      <c r="L682">
        <f t="shared" si="107"/>
        <v>87.865883226956427</v>
      </c>
      <c r="M682">
        <f t="shared" si="102"/>
        <v>101.9499969482422</v>
      </c>
      <c r="N682">
        <f t="shared" si="103"/>
        <v>104.6999969482422</v>
      </c>
      <c r="O682" s="5">
        <f t="shared" si="100"/>
        <v>-2.4693716637496279E-2</v>
      </c>
      <c r="P682" s="5">
        <f t="shared" si="104"/>
        <v>-2.6429998188138085E-2</v>
      </c>
      <c r="Q682">
        <f t="shared" si="105"/>
        <v>62.545498934658063</v>
      </c>
    </row>
    <row r="683" spans="1:17" x14ac:dyDescent="0.35">
      <c r="A683" s="2">
        <v>37886</v>
      </c>
      <c r="B683">
        <v>102.84999847412109</v>
      </c>
      <c r="C683">
        <v>102.9599990844727</v>
      </c>
      <c r="D683">
        <v>102.0299987792969</v>
      </c>
      <c r="E683">
        <v>102.5500030517578</v>
      </c>
      <c r="F683">
        <v>70.405914306640625</v>
      </c>
      <c r="G683">
        <f t="shared" si="101"/>
        <v>-1.0803464232364561</v>
      </c>
      <c r="H683">
        <v>36677400</v>
      </c>
      <c r="I683">
        <f t="shared" si="108"/>
        <v>2.6925475393101323E-2</v>
      </c>
      <c r="J683">
        <f t="shared" si="109"/>
        <v>0.36381459666073257</v>
      </c>
      <c r="K683" s="7">
        <f t="shared" si="106"/>
        <v>13.511909867854992</v>
      </c>
      <c r="L683">
        <f t="shared" si="107"/>
        <v>93.109108248976398</v>
      </c>
      <c r="M683">
        <f t="shared" si="102"/>
        <v>102.0299987792969</v>
      </c>
      <c r="N683">
        <f t="shared" si="103"/>
        <v>104.6999969482422</v>
      </c>
      <c r="O683" s="5">
        <f t="shared" si="100"/>
        <v>-2.2135584640745509E-2</v>
      </c>
      <c r="P683" s="5">
        <f t="shared" si="104"/>
        <v>-2.5353544867310899E-2</v>
      </c>
      <c r="Q683">
        <f t="shared" si="105"/>
        <v>19.475828804268687</v>
      </c>
    </row>
    <row r="684" spans="1:17" x14ac:dyDescent="0.35">
      <c r="A684" s="2">
        <v>37887</v>
      </c>
      <c r="B684">
        <v>102.5899963378906</v>
      </c>
      <c r="C684">
        <v>103.2900009155273</v>
      </c>
      <c r="D684">
        <v>102.36000061035161</v>
      </c>
      <c r="E684">
        <v>102.94000244140619</v>
      </c>
      <c r="F684">
        <v>70.673667907714844</v>
      </c>
      <c r="G684">
        <f t="shared" si="101"/>
        <v>0.38030168507314338</v>
      </c>
      <c r="H684">
        <v>32489200</v>
      </c>
      <c r="I684">
        <f t="shared" si="108"/>
        <v>2.5002227150736942E-2</v>
      </c>
      <c r="J684">
        <f t="shared" si="109"/>
        <v>0.36499224583304762</v>
      </c>
      <c r="K684" s="7">
        <f t="shared" si="106"/>
        <v>14.598389320780548</v>
      </c>
      <c r="L684">
        <f t="shared" si="107"/>
        <v>93.58908167096601</v>
      </c>
      <c r="M684">
        <f t="shared" si="102"/>
        <v>102.0299987792969</v>
      </c>
      <c r="N684">
        <f t="shared" si="103"/>
        <v>104.6999969482422</v>
      </c>
      <c r="O684" s="5">
        <f t="shared" si="100"/>
        <v>-2.904609891442277E-2</v>
      </c>
      <c r="P684" s="5">
        <f t="shared" si="104"/>
        <v>-8.3543869239852287E-3</v>
      </c>
      <c r="Q684">
        <f t="shared" si="105"/>
        <v>34.082557534815052</v>
      </c>
    </row>
    <row r="685" spans="1:17" x14ac:dyDescent="0.35">
      <c r="A685" s="2">
        <v>37888</v>
      </c>
      <c r="B685">
        <v>103.120002746582</v>
      </c>
      <c r="C685">
        <v>103.2200012207031</v>
      </c>
      <c r="D685">
        <v>101.0699996948242</v>
      </c>
      <c r="E685">
        <v>101.11000061035161</v>
      </c>
      <c r="F685">
        <v>69.417266845703125</v>
      </c>
      <c r="G685">
        <f t="shared" si="101"/>
        <v>-1.7777363392780483</v>
      </c>
      <c r="H685">
        <v>41694700</v>
      </c>
      <c r="I685">
        <f t="shared" si="108"/>
        <v>0.103764813308462</v>
      </c>
      <c r="J685">
        <f t="shared" si="109"/>
        <v>0.3389213711306871</v>
      </c>
      <c r="K685" s="7">
        <f t="shared" si="106"/>
        <v>3.2662456600116885</v>
      </c>
      <c r="L685">
        <f t="shared" si="107"/>
        <v>76.56018711315231</v>
      </c>
      <c r="M685">
        <f t="shared" si="102"/>
        <v>101.0699996948242</v>
      </c>
      <c r="N685">
        <f t="shared" si="103"/>
        <v>104.6999969482422</v>
      </c>
      <c r="O685" s="5">
        <f t="shared" si="100"/>
        <v>-1.7802423507984957E-3</v>
      </c>
      <c r="P685" s="5">
        <f t="shared" si="104"/>
        <v>1.3252856589869393E-2</v>
      </c>
      <c r="Q685">
        <f t="shared" si="105"/>
        <v>1.1019544295725243</v>
      </c>
    </row>
    <row r="686" spans="1:17" x14ac:dyDescent="0.35">
      <c r="A686" s="2">
        <v>37889</v>
      </c>
      <c r="B686">
        <v>101.4100036621094</v>
      </c>
      <c r="C686">
        <v>101.879997253418</v>
      </c>
      <c r="D686">
        <v>100.1999969482422</v>
      </c>
      <c r="E686">
        <v>100.2799987792969</v>
      </c>
      <c r="F686">
        <v>68.847442626953125</v>
      </c>
      <c r="G686">
        <f t="shared" si="101"/>
        <v>-0.82088994762574108</v>
      </c>
      <c r="H686">
        <v>52673100</v>
      </c>
      <c r="I686">
        <f t="shared" si="108"/>
        <v>3.7718044670304637E-2</v>
      </c>
      <c r="J686">
        <f t="shared" si="109"/>
        <v>0.31471270176420946</v>
      </c>
      <c r="K686" s="7">
        <f t="shared" si="106"/>
        <v>8.3438233480852286</v>
      </c>
      <c r="L686">
        <f t="shared" si="107"/>
        <v>89.29774287519119</v>
      </c>
      <c r="M686">
        <f t="shared" si="102"/>
        <v>100.1999969482422</v>
      </c>
      <c r="N686">
        <f t="shared" si="103"/>
        <v>104.59999847412109</v>
      </c>
      <c r="O686" s="5">
        <f t="shared" si="100"/>
        <v>-3.2908040992402341E-3</v>
      </c>
      <c r="P686" s="5">
        <f t="shared" si="104"/>
        <v>3.1013169607193494E-2</v>
      </c>
      <c r="Q686">
        <f t="shared" si="105"/>
        <v>1.8182228025187219</v>
      </c>
    </row>
    <row r="687" spans="1:17" x14ac:dyDescent="0.35">
      <c r="A687" s="2">
        <v>37890</v>
      </c>
      <c r="B687">
        <v>100.44000244140619</v>
      </c>
      <c r="C687">
        <v>100.6600036621094</v>
      </c>
      <c r="D687">
        <v>99.849998474121094</v>
      </c>
      <c r="E687">
        <v>99.949996948242188</v>
      </c>
      <c r="F687">
        <v>68.620849609375</v>
      </c>
      <c r="G687">
        <f t="shared" si="101"/>
        <v>-0.32908040992402343</v>
      </c>
      <c r="H687">
        <v>42914700</v>
      </c>
      <c r="I687">
        <f t="shared" si="108"/>
        <v>1.1518155056424062E-2</v>
      </c>
      <c r="J687">
        <f t="shared" si="109"/>
        <v>0.29223322306676591</v>
      </c>
      <c r="K687" s="7">
        <f t="shared" si="106"/>
        <v>25.371530565025484</v>
      </c>
      <c r="L687">
        <f t="shared" si="107"/>
        <v>96.208032000515658</v>
      </c>
      <c r="M687">
        <f t="shared" si="102"/>
        <v>99.849998474121094</v>
      </c>
      <c r="N687">
        <f t="shared" si="103"/>
        <v>103.2900009155273</v>
      </c>
      <c r="O687" s="5">
        <f t="shared" si="100"/>
        <v>2.1310704830891689E-2</v>
      </c>
      <c r="P687" s="5">
        <f t="shared" si="104"/>
        <v>3.9119597613736422E-2</v>
      </c>
      <c r="Q687">
        <f t="shared" si="105"/>
        <v>2.9069303241603595</v>
      </c>
    </row>
    <row r="688" spans="1:17" x14ac:dyDescent="0.35">
      <c r="A688" s="2">
        <v>37893</v>
      </c>
      <c r="B688">
        <v>100.3000030517578</v>
      </c>
      <c r="C688">
        <v>100.9899978637695</v>
      </c>
      <c r="D688">
        <v>99.790000915527344</v>
      </c>
      <c r="E688">
        <v>100.9300003051758</v>
      </c>
      <c r="F688">
        <v>69.293693542480469</v>
      </c>
      <c r="G688">
        <f t="shared" si="101"/>
        <v>0.98049363367273545</v>
      </c>
      <c r="H688">
        <v>36771600</v>
      </c>
      <c r="I688">
        <f t="shared" si="108"/>
        <v>1.0695429695250915E-2</v>
      </c>
      <c r="J688">
        <f t="shared" si="109"/>
        <v>0.34139468096719228</v>
      </c>
      <c r="K688" s="7">
        <f t="shared" si="106"/>
        <v>31.91967884364492</v>
      </c>
      <c r="L688">
        <f t="shared" si="107"/>
        <v>96.962303293572234</v>
      </c>
      <c r="M688">
        <f t="shared" si="102"/>
        <v>99.790000915527344</v>
      </c>
      <c r="N688">
        <f t="shared" si="103"/>
        <v>103.2900009155273</v>
      </c>
      <c r="O688" s="5">
        <f t="shared" si="100"/>
        <v>1.5059909228876315E-2</v>
      </c>
      <c r="P688" s="5">
        <f t="shared" si="104"/>
        <v>3.2993181620786495E-2</v>
      </c>
      <c r="Q688">
        <f t="shared" si="105"/>
        <v>32.571411132813303</v>
      </c>
    </row>
    <row r="689" spans="1:17" x14ac:dyDescent="0.35">
      <c r="A689" s="2">
        <v>37894</v>
      </c>
      <c r="B689">
        <v>100.48000335693359</v>
      </c>
      <c r="C689">
        <v>100.7600021362305</v>
      </c>
      <c r="D689">
        <v>99.25</v>
      </c>
      <c r="E689">
        <v>99.949996948242188</v>
      </c>
      <c r="F689">
        <v>68.620849609375</v>
      </c>
      <c r="G689">
        <f t="shared" si="101"/>
        <v>-0.97097330225941991</v>
      </c>
      <c r="H689">
        <v>70764500</v>
      </c>
      <c r="I689">
        <f t="shared" si="108"/>
        <v>5.9423765444368434E-2</v>
      </c>
      <c r="J689">
        <f t="shared" si="109"/>
        <v>0.31700934661239283</v>
      </c>
      <c r="K689" s="7">
        <f t="shared" si="106"/>
        <v>5.3347233087942207</v>
      </c>
      <c r="L689">
        <f t="shared" si="107"/>
        <v>84.213990868208185</v>
      </c>
      <c r="M689">
        <f t="shared" si="102"/>
        <v>99.25</v>
      </c>
      <c r="N689">
        <f t="shared" si="103"/>
        <v>103.2200012207031</v>
      </c>
      <c r="O689" s="5">
        <f t="shared" si="100"/>
        <v>3.441723408143342E-2</v>
      </c>
      <c r="P689" s="5">
        <f t="shared" si="104"/>
        <v>4.0520291900109355E-2</v>
      </c>
      <c r="Q689">
        <f t="shared" si="105"/>
        <v>17.632159521558442</v>
      </c>
    </row>
    <row r="690" spans="1:17" x14ac:dyDescent="0.35">
      <c r="A690" s="2">
        <v>37895</v>
      </c>
      <c r="B690">
        <v>100.2399978637695</v>
      </c>
      <c r="C690">
        <v>102.1800003051758</v>
      </c>
      <c r="D690">
        <v>100.1999969482422</v>
      </c>
      <c r="E690">
        <v>102.0800018310547</v>
      </c>
      <c r="F690">
        <v>70.083221435546875</v>
      </c>
      <c r="G690">
        <f t="shared" si="101"/>
        <v>2.1310704830891689</v>
      </c>
      <c r="H690">
        <v>65797600</v>
      </c>
      <c r="I690">
        <f t="shared" si="108"/>
        <v>5.5179210769770684E-2</v>
      </c>
      <c r="J690">
        <f t="shared" si="109"/>
        <v>0.44658514207501965</v>
      </c>
      <c r="K690" s="7">
        <f t="shared" si="106"/>
        <v>8.0933586371568094</v>
      </c>
      <c r="L690">
        <f t="shared" si="107"/>
        <v>89.00296315253803</v>
      </c>
      <c r="M690">
        <f t="shared" si="102"/>
        <v>99.25</v>
      </c>
      <c r="N690">
        <f t="shared" si="103"/>
        <v>102.1800003051758</v>
      </c>
      <c r="O690" s="5">
        <f t="shared" si="100"/>
        <v>1.7437291804156232E-2</v>
      </c>
      <c r="P690" s="5">
        <f t="shared" si="104"/>
        <v>2.1551693855602187E-2</v>
      </c>
      <c r="Q690">
        <f t="shared" si="105"/>
        <v>96.587083149976195</v>
      </c>
    </row>
    <row r="691" spans="1:17" x14ac:dyDescent="0.35">
      <c r="A691" s="2">
        <v>37896</v>
      </c>
      <c r="B691">
        <v>101.9300003051758</v>
      </c>
      <c r="C691">
        <v>102.55999755859381</v>
      </c>
      <c r="D691">
        <v>101.629997253418</v>
      </c>
      <c r="E691">
        <v>102.4499969482422</v>
      </c>
      <c r="F691">
        <v>70.337257385253906</v>
      </c>
      <c r="G691">
        <f t="shared" si="101"/>
        <v>0.36245602522603049</v>
      </c>
      <c r="H691">
        <v>44591500</v>
      </c>
      <c r="I691">
        <f t="shared" si="108"/>
        <v>5.1237838571929921E-2</v>
      </c>
      <c r="J691">
        <f t="shared" si="109"/>
        <v>0.44057591944294899</v>
      </c>
      <c r="K691" s="7">
        <f t="shared" si="106"/>
        <v>8.5986437313207347</v>
      </c>
      <c r="L691">
        <f t="shared" si="107"/>
        <v>89.581861479690488</v>
      </c>
      <c r="M691">
        <f t="shared" si="102"/>
        <v>99.25</v>
      </c>
      <c r="N691">
        <f t="shared" si="103"/>
        <v>102.55999755859381</v>
      </c>
      <c r="O691" s="5">
        <f t="shared" si="100"/>
        <v>1.7667205875103259E-2</v>
      </c>
      <c r="P691" s="5">
        <f t="shared" si="104"/>
        <v>2.0693048411246216E-2</v>
      </c>
      <c r="Q691">
        <f t="shared" si="105"/>
        <v>96.676716269291234</v>
      </c>
    </row>
    <row r="692" spans="1:17" x14ac:dyDescent="0.35">
      <c r="A692" s="2">
        <v>37897</v>
      </c>
      <c r="B692">
        <v>103.6699981689453</v>
      </c>
      <c r="C692">
        <v>104.2799987792969</v>
      </c>
      <c r="D692">
        <v>103.0800018310547</v>
      </c>
      <c r="E692">
        <v>103.38999938964839</v>
      </c>
      <c r="F692">
        <v>70.982589721679688</v>
      </c>
      <c r="G692">
        <f t="shared" si="101"/>
        <v>0.91752315217840641</v>
      </c>
      <c r="H692">
        <v>48806900</v>
      </c>
      <c r="I692">
        <f t="shared" si="108"/>
        <v>4.7577992959649214E-2</v>
      </c>
      <c r="J692">
        <f t="shared" si="109"/>
        <v>0.47464357892405307</v>
      </c>
      <c r="K692" s="7">
        <f t="shared" si="106"/>
        <v>9.9761160443778536</v>
      </c>
      <c r="L692">
        <f t="shared" si="107"/>
        <v>90.889309151280187</v>
      </c>
      <c r="M692">
        <f t="shared" si="102"/>
        <v>99.25</v>
      </c>
      <c r="N692">
        <f t="shared" si="103"/>
        <v>104.2799987792969</v>
      </c>
      <c r="O692" s="5">
        <f t="shared" si="100"/>
        <v>5.8999962661057869E-3</v>
      </c>
      <c r="P692" s="5">
        <f t="shared" si="104"/>
        <v>1.4604914838423877E-2</v>
      </c>
      <c r="Q692">
        <f t="shared" si="105"/>
        <v>82.306170862074978</v>
      </c>
    </row>
    <row r="693" spans="1:17" x14ac:dyDescent="0.35">
      <c r="A693" s="2">
        <v>37900</v>
      </c>
      <c r="B693">
        <v>103.48000335693359</v>
      </c>
      <c r="C693">
        <v>103.9899978637695</v>
      </c>
      <c r="D693">
        <v>103.1999969482422</v>
      </c>
      <c r="E693">
        <v>103.86000061035161</v>
      </c>
      <c r="F693">
        <v>71.3052978515625</v>
      </c>
      <c r="G693">
        <f t="shared" si="101"/>
        <v>0.45459060206771579</v>
      </c>
      <c r="H693">
        <v>20226500</v>
      </c>
      <c r="I693">
        <f t="shared" si="108"/>
        <v>4.4179564891102842E-2</v>
      </c>
      <c r="J693">
        <f t="shared" si="109"/>
        <v>0.47321122343431471</v>
      </c>
      <c r="K693" s="7">
        <f t="shared" si="106"/>
        <v>10.711088364059759</v>
      </c>
      <c r="L693">
        <f t="shared" si="107"/>
        <v>91.4610839837149</v>
      </c>
      <c r="M693">
        <f t="shared" si="102"/>
        <v>99.25</v>
      </c>
      <c r="N693">
        <f t="shared" si="103"/>
        <v>104.2799987792969</v>
      </c>
      <c r="O693" s="5">
        <f t="shared" si="100"/>
        <v>4.0438876032842771E-3</v>
      </c>
      <c r="P693" s="5">
        <f t="shared" si="104"/>
        <v>1.3575929370582619E-2</v>
      </c>
      <c r="Q693">
        <f t="shared" si="105"/>
        <v>91.650133779873286</v>
      </c>
    </row>
    <row r="694" spans="1:17" x14ac:dyDescent="0.35">
      <c r="A694" s="2">
        <v>37901</v>
      </c>
      <c r="B694">
        <v>103.2600021362305</v>
      </c>
      <c r="C694">
        <v>104.30999755859381</v>
      </c>
      <c r="D694">
        <v>102.9100036621094</v>
      </c>
      <c r="E694">
        <v>104.2600021362305</v>
      </c>
      <c r="F694">
        <v>71.579902648925781</v>
      </c>
      <c r="G694">
        <f t="shared" si="101"/>
        <v>0.38513530091297182</v>
      </c>
      <c r="H694">
        <v>42602900</v>
      </c>
      <c r="I694">
        <f t="shared" si="108"/>
        <v>4.1023881684595496E-2</v>
      </c>
      <c r="J694">
        <f t="shared" si="109"/>
        <v>0.46692008611136165</v>
      </c>
      <c r="K694" s="7">
        <f t="shared" si="106"/>
        <v>11.381665189588594</v>
      </c>
      <c r="L694">
        <f t="shared" si="107"/>
        <v>91.92354190904085</v>
      </c>
      <c r="M694">
        <f t="shared" si="102"/>
        <v>100.1999969482422</v>
      </c>
      <c r="N694">
        <f t="shared" si="103"/>
        <v>104.30999755859381</v>
      </c>
      <c r="O694" s="5">
        <f t="shared" si="100"/>
        <v>2.9733124136008702E-3</v>
      </c>
      <c r="P694" s="5">
        <f t="shared" si="104"/>
        <v>7.0016853307288693E-3</v>
      </c>
      <c r="Q694">
        <f t="shared" si="105"/>
        <v>98.783566546501504</v>
      </c>
    </row>
    <row r="695" spans="1:17" x14ac:dyDescent="0.35">
      <c r="A695" s="2">
        <v>37902</v>
      </c>
      <c r="B695">
        <v>104.3300018310547</v>
      </c>
      <c r="C695">
        <v>104.38999938964839</v>
      </c>
      <c r="D695">
        <v>103.4100036621094</v>
      </c>
      <c r="E695">
        <v>104</v>
      </c>
      <c r="F695">
        <v>71.401390075683594</v>
      </c>
      <c r="G695">
        <f t="shared" si="101"/>
        <v>-0.24937860243928198</v>
      </c>
      <c r="H695">
        <v>30920800</v>
      </c>
      <c r="I695">
        <f t="shared" si="108"/>
        <v>2.0280847104318527E-2</v>
      </c>
      <c r="J695">
        <f t="shared" si="109"/>
        <v>0.43356865138912154</v>
      </c>
      <c r="K695" s="7">
        <f t="shared" si="106"/>
        <v>21.378231844014003</v>
      </c>
      <c r="L695">
        <f t="shared" si="107"/>
        <v>95.53137170545719</v>
      </c>
      <c r="M695">
        <f t="shared" si="102"/>
        <v>101.629997253418</v>
      </c>
      <c r="N695">
        <f t="shared" si="103"/>
        <v>104.38999938964839</v>
      </c>
      <c r="O695" s="5">
        <f t="shared" si="100"/>
        <v>8.6538608257587142E-3</v>
      </c>
      <c r="P695" s="5">
        <f t="shared" si="104"/>
        <v>1.3557727520282725E-2</v>
      </c>
      <c r="Q695">
        <f t="shared" si="105"/>
        <v>85.869598268461672</v>
      </c>
    </row>
    <row r="696" spans="1:17" x14ac:dyDescent="0.35">
      <c r="A696" s="2">
        <v>37903</v>
      </c>
      <c r="B696">
        <v>104.879997253418</v>
      </c>
      <c r="C696">
        <v>105.2200012207031</v>
      </c>
      <c r="D696">
        <v>103.8300018310547</v>
      </c>
      <c r="E696">
        <v>104.2799987792969</v>
      </c>
      <c r="F696">
        <v>71.593643188476563</v>
      </c>
      <c r="G696">
        <f t="shared" si="101"/>
        <v>0.26922959547779179</v>
      </c>
      <c r="H696">
        <v>40066500</v>
      </c>
      <c r="I696">
        <f t="shared" si="108"/>
        <v>1.8832215168295776E-2</v>
      </c>
      <c r="J696">
        <f t="shared" si="109"/>
        <v>0.42183014739545516</v>
      </c>
      <c r="K696" s="7">
        <f t="shared" si="106"/>
        <v>22.399390811210061</v>
      </c>
      <c r="L696">
        <f t="shared" si="107"/>
        <v>95.726384468432727</v>
      </c>
      <c r="M696">
        <f t="shared" si="102"/>
        <v>102.9100036621094</v>
      </c>
      <c r="N696">
        <f t="shared" si="103"/>
        <v>105.2200012207031</v>
      </c>
      <c r="O696" s="5">
        <f t="shared" si="100"/>
        <v>9.493650511684229E-3</v>
      </c>
      <c r="P696" s="5">
        <f t="shared" si="104"/>
        <v>-1.9175914173846594E-4</v>
      </c>
      <c r="Q696">
        <f t="shared" si="105"/>
        <v>59.307210611146331</v>
      </c>
    </row>
    <row r="697" spans="1:17" x14ac:dyDescent="0.35">
      <c r="A697" s="2">
        <v>37904</v>
      </c>
      <c r="B697">
        <v>104.26999664306641</v>
      </c>
      <c r="C697">
        <v>104.59999847412109</v>
      </c>
      <c r="D697">
        <v>103.9100036621094</v>
      </c>
      <c r="E697">
        <v>104.5699996948242</v>
      </c>
      <c r="F697">
        <v>71.792716979980469</v>
      </c>
      <c r="G697">
        <f t="shared" si="101"/>
        <v>0.27809831120258516</v>
      </c>
      <c r="H697">
        <v>22682800</v>
      </c>
      <c r="I697">
        <f t="shared" si="108"/>
        <v>1.7487056941988936E-2</v>
      </c>
      <c r="J697">
        <f t="shared" si="109"/>
        <v>0.41156358766739304</v>
      </c>
      <c r="K697" s="7">
        <f t="shared" si="106"/>
        <v>23.535326100481193</v>
      </c>
      <c r="L697">
        <f t="shared" si="107"/>
        <v>95.924244104583607</v>
      </c>
      <c r="M697">
        <f t="shared" si="102"/>
        <v>102.9100036621094</v>
      </c>
      <c r="N697">
        <f t="shared" si="103"/>
        <v>105.2200012207031</v>
      </c>
      <c r="O697" s="5">
        <f t="shared" si="100"/>
        <v>4.0164308135317564E-3</v>
      </c>
      <c r="P697" s="5">
        <f t="shared" si="104"/>
        <v>4.4946086073897138E-3</v>
      </c>
      <c r="Q697">
        <f t="shared" si="105"/>
        <v>71.861376066795174</v>
      </c>
    </row>
    <row r="698" spans="1:17" x14ac:dyDescent="0.35">
      <c r="A698" s="2">
        <v>37907</v>
      </c>
      <c r="B698">
        <v>104.7099990844727</v>
      </c>
      <c r="C698">
        <v>105.2900009155273</v>
      </c>
      <c r="D698">
        <v>104.5100021362305</v>
      </c>
      <c r="E698">
        <v>104.90000152587891</v>
      </c>
      <c r="F698">
        <v>72.019279479980469</v>
      </c>
      <c r="G698">
        <f t="shared" si="101"/>
        <v>0.31557983362128239</v>
      </c>
      <c r="H698">
        <v>23825600</v>
      </c>
      <c r="I698">
        <f t="shared" si="108"/>
        <v>1.6237981446132584E-2</v>
      </c>
      <c r="J698">
        <f t="shared" si="109"/>
        <v>0.40470760523552801</v>
      </c>
      <c r="K698" s="7">
        <f t="shared" si="106"/>
        <v>24.923516914839045</v>
      </c>
      <c r="L698">
        <f t="shared" si="107"/>
        <v>96.142498707698167</v>
      </c>
      <c r="M698">
        <f t="shared" si="102"/>
        <v>102.9100036621094</v>
      </c>
      <c r="N698">
        <f t="shared" si="103"/>
        <v>105.2900009155273</v>
      </c>
      <c r="O698" s="5">
        <f t="shared" si="100"/>
        <v>4.8617934109817839E-3</v>
      </c>
      <c r="P698" s="5">
        <f t="shared" si="104"/>
        <v>-3.8132426068109124E-4</v>
      </c>
      <c r="Q698">
        <f t="shared" si="105"/>
        <v>83.613452112672846</v>
      </c>
    </row>
    <row r="699" spans="1:17" x14ac:dyDescent="0.35">
      <c r="A699" s="2">
        <v>37908</v>
      </c>
      <c r="B699">
        <v>104.8000030517578</v>
      </c>
      <c r="C699">
        <v>105.4300003051758</v>
      </c>
      <c r="D699">
        <v>104.36000061035161</v>
      </c>
      <c r="E699">
        <v>105.26999664306641</v>
      </c>
      <c r="F699">
        <v>72.273330688476563</v>
      </c>
      <c r="G699">
        <f t="shared" si="101"/>
        <v>0.35271221335132386</v>
      </c>
      <c r="H699">
        <v>38484400</v>
      </c>
      <c r="I699">
        <f t="shared" si="108"/>
        <v>1.5078125628551684E-2</v>
      </c>
      <c r="J699">
        <f t="shared" si="109"/>
        <v>0.40099364867237058</v>
      </c>
      <c r="K699" s="7">
        <f t="shared" si="106"/>
        <v>26.594396316280573</v>
      </c>
      <c r="L699">
        <f t="shared" si="107"/>
        <v>96.376075821560903</v>
      </c>
      <c r="M699">
        <f t="shared" si="102"/>
        <v>103.4100036621094</v>
      </c>
      <c r="N699">
        <f t="shared" si="103"/>
        <v>105.4300003051758</v>
      </c>
      <c r="O699" s="5">
        <f t="shared" si="100"/>
        <v>-9.5943244898206454E-3</v>
      </c>
      <c r="P699" s="5">
        <f t="shared" si="104"/>
        <v>-1.643389173274996E-2</v>
      </c>
      <c r="Q699">
        <f t="shared" si="105"/>
        <v>92.079013464769886</v>
      </c>
    </row>
    <row r="700" spans="1:17" x14ac:dyDescent="0.35">
      <c r="A700" s="2">
        <v>37909</v>
      </c>
      <c r="B700">
        <v>105.86000061035161</v>
      </c>
      <c r="C700">
        <v>105.88999938964839</v>
      </c>
      <c r="D700">
        <v>104.63999938964839</v>
      </c>
      <c r="E700">
        <v>104.9899978637695</v>
      </c>
      <c r="F700">
        <v>72.081085205078125</v>
      </c>
      <c r="G700">
        <f t="shared" si="101"/>
        <v>-0.26598156001304052</v>
      </c>
      <c r="H700">
        <v>39021700</v>
      </c>
      <c r="I700">
        <f t="shared" si="108"/>
        <v>4.9975662029906149E-3</v>
      </c>
      <c r="J700">
        <f t="shared" si="109"/>
        <v>0.37235124519577267</v>
      </c>
      <c r="K700" s="7">
        <f t="shared" si="106"/>
        <v>74.506515786214578</v>
      </c>
      <c r="L700">
        <f t="shared" si="107"/>
        <v>98.675610985903063</v>
      </c>
      <c r="M700">
        <f t="shared" si="102"/>
        <v>103.8300018310547</v>
      </c>
      <c r="N700">
        <f t="shared" si="103"/>
        <v>105.88999938964839</v>
      </c>
      <c r="O700" s="5">
        <f t="shared" si="100"/>
        <v>4.7626490880283752E-4</v>
      </c>
      <c r="P700" s="5">
        <f t="shared" si="104"/>
        <v>-1.5620529793479962E-2</v>
      </c>
      <c r="Q700">
        <f t="shared" si="105"/>
        <v>56.310553761369519</v>
      </c>
    </row>
    <row r="701" spans="1:17" x14ac:dyDescent="0.35">
      <c r="A701" s="2">
        <v>37910</v>
      </c>
      <c r="B701">
        <v>104.6800003051758</v>
      </c>
      <c r="C701">
        <v>105.73000335693359</v>
      </c>
      <c r="D701">
        <v>104.65000152587891</v>
      </c>
      <c r="E701">
        <v>105.4100036621094</v>
      </c>
      <c r="F701">
        <v>72.369461059570313</v>
      </c>
      <c r="G701">
        <f t="shared" si="101"/>
        <v>0.40004362976069585</v>
      </c>
      <c r="H701">
        <v>32772200</v>
      </c>
      <c r="I701">
        <f t="shared" si="108"/>
        <v>4.6405971884912857E-3</v>
      </c>
      <c r="J701">
        <f t="shared" si="109"/>
        <v>0.37432927266469579</v>
      </c>
      <c r="K701" s="7">
        <f t="shared" si="106"/>
        <v>80.664030395276512</v>
      </c>
      <c r="L701">
        <f t="shared" si="107"/>
        <v>98.775470675204588</v>
      </c>
      <c r="M701">
        <f t="shared" si="102"/>
        <v>103.9100036621094</v>
      </c>
      <c r="N701">
        <f t="shared" si="103"/>
        <v>105.88999938964839</v>
      </c>
      <c r="O701" s="5">
        <f t="shared" si="100"/>
        <v>-5.2177500488552013E-3</v>
      </c>
      <c r="P701" s="5">
        <f t="shared" si="104"/>
        <v>-1.7360798477161165E-2</v>
      </c>
      <c r="Q701">
        <f t="shared" si="105"/>
        <v>75.757739228276236</v>
      </c>
    </row>
    <row r="702" spans="1:17" x14ac:dyDescent="0.35">
      <c r="A702" s="2">
        <v>37911</v>
      </c>
      <c r="B702">
        <v>105.4700012207031</v>
      </c>
      <c r="C702">
        <v>105.629997253418</v>
      </c>
      <c r="D702">
        <v>103.98000335693359</v>
      </c>
      <c r="E702">
        <v>104.2600021362305</v>
      </c>
      <c r="F702">
        <v>71.579902648925781</v>
      </c>
      <c r="G702">
        <f t="shared" si="101"/>
        <v>-1.09097949523389</v>
      </c>
      <c r="H702">
        <v>32790300</v>
      </c>
      <c r="I702">
        <f t="shared" si="108"/>
        <v>7.361798084167881E-2</v>
      </c>
      <c r="J702">
        <f t="shared" si="109"/>
        <v>0.34759146747436037</v>
      </c>
      <c r="K702" s="7">
        <f t="shared" si="106"/>
        <v>4.7215566564082057</v>
      </c>
      <c r="L702">
        <f t="shared" si="107"/>
        <v>82.522238963062804</v>
      </c>
      <c r="M702">
        <f t="shared" si="102"/>
        <v>103.98000335693359</v>
      </c>
      <c r="N702">
        <f t="shared" si="103"/>
        <v>105.88999938964839</v>
      </c>
      <c r="O702" s="5">
        <f t="shared" si="100"/>
        <v>-6.9058239588601989E-3</v>
      </c>
      <c r="P702" s="5">
        <f t="shared" si="104"/>
        <v>-6.0426325523119514E-3</v>
      </c>
      <c r="Q702">
        <f t="shared" si="105"/>
        <v>14.659652402467193</v>
      </c>
    </row>
    <row r="703" spans="1:17" x14ac:dyDescent="0.35">
      <c r="A703" s="2">
        <v>37914</v>
      </c>
      <c r="B703">
        <v>104.4499969482422</v>
      </c>
      <c r="C703">
        <v>105.0400009155273</v>
      </c>
      <c r="D703">
        <v>103.94000244140619</v>
      </c>
      <c r="E703">
        <v>105.0400009155273</v>
      </c>
      <c r="F703">
        <v>72.11541748046875</v>
      </c>
      <c r="G703">
        <f t="shared" si="101"/>
        <v>0.74812848965572121</v>
      </c>
      <c r="H703">
        <v>27657000</v>
      </c>
      <c r="I703">
        <f t="shared" si="108"/>
        <v>6.8359553638701748E-2</v>
      </c>
      <c r="J703">
        <f t="shared" si="109"/>
        <v>0.37620125477302896</v>
      </c>
      <c r="K703" s="7">
        <f t="shared" si="106"/>
        <v>5.5032725456539948</v>
      </c>
      <c r="L703">
        <f t="shared" si="107"/>
        <v>84.623126387832542</v>
      </c>
      <c r="M703">
        <f t="shared" si="102"/>
        <v>103.94000244140619</v>
      </c>
      <c r="N703">
        <f t="shared" si="103"/>
        <v>105.88999938964839</v>
      </c>
      <c r="O703" s="5">
        <f t="shared" si="100"/>
        <v>-1.6089132013291773E-2</v>
      </c>
      <c r="P703" s="5">
        <f t="shared" si="104"/>
        <v>0</v>
      </c>
      <c r="Q703">
        <f t="shared" si="105"/>
        <v>56.410266442349389</v>
      </c>
    </row>
    <row r="704" spans="1:17" x14ac:dyDescent="0.35">
      <c r="A704" s="2">
        <v>37915</v>
      </c>
      <c r="B704">
        <v>104.8199996948242</v>
      </c>
      <c r="C704">
        <v>105.2799987792969</v>
      </c>
      <c r="D704">
        <v>104.3199996948242</v>
      </c>
      <c r="E704">
        <v>104.86000061035161</v>
      </c>
      <c r="F704">
        <v>71.991844177246094</v>
      </c>
      <c r="G704">
        <f t="shared" si="101"/>
        <v>-0.1713635792144094</v>
      </c>
      <c r="H704">
        <v>26729100</v>
      </c>
      <c r="I704">
        <f t="shared" si="108"/>
        <v>5.1236472720622379E-2</v>
      </c>
      <c r="J704">
        <f t="shared" si="109"/>
        <v>0.34932973657495542</v>
      </c>
      <c r="K704" s="7">
        <f t="shared" si="106"/>
        <v>6.8179895692615125</v>
      </c>
      <c r="L704">
        <f t="shared" si="107"/>
        <v>87.208987794870382</v>
      </c>
      <c r="M704">
        <f t="shared" si="102"/>
        <v>103.94000244140619</v>
      </c>
      <c r="N704">
        <f t="shared" si="103"/>
        <v>105.88999938964839</v>
      </c>
      <c r="O704" s="5">
        <f t="shared" si="100"/>
        <v>-1.2206740147305932E-2</v>
      </c>
      <c r="P704" s="5">
        <f t="shared" si="104"/>
        <v>3.0516850368261439E-3</v>
      </c>
      <c r="Q704">
        <f t="shared" si="105"/>
        <v>47.179467115306608</v>
      </c>
    </row>
    <row r="705" spans="1:17" x14ac:dyDescent="0.35">
      <c r="A705" s="2">
        <v>37916</v>
      </c>
      <c r="B705">
        <v>104.0299987792969</v>
      </c>
      <c r="C705">
        <v>104.19000244140619</v>
      </c>
      <c r="D705">
        <v>103.19000244140619</v>
      </c>
      <c r="E705">
        <v>103.5400009155273</v>
      </c>
      <c r="F705">
        <v>71.085586547851563</v>
      </c>
      <c r="G705">
        <f t="shared" si="101"/>
        <v>-1.2588209871648577</v>
      </c>
      <c r="H705">
        <v>33914500</v>
      </c>
      <c r="I705">
        <f t="shared" si="108"/>
        <v>4.2339060128340482E-2</v>
      </c>
      <c r="J705">
        <f t="shared" si="109"/>
        <v>0.32437761253388719</v>
      </c>
      <c r="K705" s="7">
        <f t="shared" si="106"/>
        <v>7.661426860932103</v>
      </c>
      <c r="L705">
        <f t="shared" si="107"/>
        <v>88.454558168578885</v>
      </c>
      <c r="M705">
        <f t="shared" si="102"/>
        <v>103.19000244140619</v>
      </c>
      <c r="N705">
        <f t="shared" si="103"/>
        <v>105.73000335693359</v>
      </c>
      <c r="O705" s="5">
        <f t="shared" si="100"/>
        <v>8.6919390665371162E-4</v>
      </c>
      <c r="P705" s="5">
        <f t="shared" si="104"/>
        <v>1.7964077592283193E-2</v>
      </c>
      <c r="Q705">
        <f t="shared" si="105"/>
        <v>13.779462518360353</v>
      </c>
    </row>
    <row r="706" spans="1:17" x14ac:dyDescent="0.35">
      <c r="A706" s="2">
        <v>37917</v>
      </c>
      <c r="B706">
        <v>102.88999938964839</v>
      </c>
      <c r="C706">
        <v>103.9499969482422</v>
      </c>
      <c r="D706">
        <v>102.8399963378906</v>
      </c>
      <c r="E706">
        <v>103.34999847412109</v>
      </c>
      <c r="F706">
        <v>70.955162048339844</v>
      </c>
      <c r="G706">
        <f t="shared" si="101"/>
        <v>-0.1835063161349787</v>
      </c>
      <c r="H706">
        <v>45830500</v>
      </c>
      <c r="I706">
        <f t="shared" si="108"/>
        <v>2.6207247538103402E-2</v>
      </c>
      <c r="J706">
        <f t="shared" si="109"/>
        <v>0.30120778306718099</v>
      </c>
      <c r="K706" s="7">
        <f t="shared" si="106"/>
        <v>11.493300951549648</v>
      </c>
      <c r="L706">
        <f t="shared" si="107"/>
        <v>91.995710310044501</v>
      </c>
      <c r="M706">
        <f t="shared" si="102"/>
        <v>102.8399963378906</v>
      </c>
      <c r="N706">
        <f t="shared" si="103"/>
        <v>105.629997253418</v>
      </c>
      <c r="O706" s="5">
        <f t="shared" si="100"/>
        <v>1.6352225121990544E-2</v>
      </c>
      <c r="P706" s="5">
        <f t="shared" si="104"/>
        <v>1.8867969099438227E-2</v>
      </c>
      <c r="Q706">
        <f t="shared" si="105"/>
        <v>18.279640461483154</v>
      </c>
    </row>
    <row r="707" spans="1:17" x14ac:dyDescent="0.35">
      <c r="A707" s="2">
        <v>37918</v>
      </c>
      <c r="B707">
        <v>102.8300018310547</v>
      </c>
      <c r="C707">
        <v>103.5800018310547</v>
      </c>
      <c r="D707">
        <v>102.1800003051758</v>
      </c>
      <c r="E707">
        <v>103.5800018310547</v>
      </c>
      <c r="F707">
        <v>71.113037109375</v>
      </c>
      <c r="G707">
        <f t="shared" si="101"/>
        <v>0.22254800225391483</v>
      </c>
      <c r="H707">
        <v>51723600</v>
      </c>
      <c r="I707">
        <f t="shared" si="108"/>
        <v>2.4335301285381729E-2</v>
      </c>
      <c r="J707">
        <f t="shared" si="109"/>
        <v>0.29558922729480486</v>
      </c>
      <c r="K707" s="7">
        <f t="shared" si="106"/>
        <v>12.146520144887871</v>
      </c>
      <c r="L707">
        <f t="shared" si="107"/>
        <v>92.3934243512428</v>
      </c>
      <c r="M707">
        <f t="shared" si="102"/>
        <v>102.1800003051758</v>
      </c>
      <c r="N707">
        <f t="shared" si="103"/>
        <v>105.2799987792969</v>
      </c>
      <c r="O707" s="5">
        <f t="shared" ref="O707:O770" si="110">(E710-E707)/E707</f>
        <v>1.5446982485391232E-2</v>
      </c>
      <c r="P707" s="5">
        <f t="shared" si="104"/>
        <v>2.3267001256146447E-2</v>
      </c>
      <c r="Q707">
        <f t="shared" si="105"/>
        <v>45.161361773761058</v>
      </c>
    </row>
    <row r="708" spans="1:17" x14ac:dyDescent="0.35">
      <c r="A708" s="2">
        <v>37921</v>
      </c>
      <c r="B708">
        <v>103.7399978637695</v>
      </c>
      <c r="C708">
        <v>104.1800003051758</v>
      </c>
      <c r="D708">
        <v>103.26999664306641</v>
      </c>
      <c r="E708">
        <v>103.629997253418</v>
      </c>
      <c r="F708">
        <v>71.147384643554688</v>
      </c>
      <c r="G708">
        <f t="shared" ref="G708:G771" si="111">PRODUCT(((E708-E707)/E707),100)</f>
        <v>4.8267446881147043E-2</v>
      </c>
      <c r="H708">
        <v>32460200</v>
      </c>
      <c r="I708">
        <f t="shared" si="108"/>
        <v>2.2597065479283033E-2</v>
      </c>
      <c r="J708">
        <f t="shared" si="109"/>
        <v>0.27792338583668647</v>
      </c>
      <c r="K708" s="7">
        <f t="shared" si="106"/>
        <v>12.299091937025468</v>
      </c>
      <c r="L708">
        <f t="shared" si="107"/>
        <v>92.480689623507757</v>
      </c>
      <c r="M708">
        <f t="shared" si="102"/>
        <v>102.1800003051758</v>
      </c>
      <c r="N708">
        <f t="shared" si="103"/>
        <v>105.2799987792969</v>
      </c>
      <c r="O708" s="5">
        <f t="shared" si="110"/>
        <v>1.7080037820830198E-2</v>
      </c>
      <c r="P708" s="5">
        <f t="shared" si="104"/>
        <v>2.055394132264388E-2</v>
      </c>
      <c r="Q708">
        <f t="shared" si="105"/>
        <v>46.774118127696681</v>
      </c>
    </row>
    <row r="709" spans="1:17" x14ac:dyDescent="0.35">
      <c r="A709" s="2">
        <v>37922</v>
      </c>
      <c r="B709">
        <v>103.98000335693359</v>
      </c>
      <c r="C709">
        <v>105.15000152587891</v>
      </c>
      <c r="D709">
        <v>103.8199996948242</v>
      </c>
      <c r="E709">
        <v>105.0400009155273</v>
      </c>
      <c r="F709">
        <v>72.11541748046875</v>
      </c>
      <c r="G709">
        <f t="shared" si="111"/>
        <v>1.3606134319016381</v>
      </c>
      <c r="H709">
        <v>34956200</v>
      </c>
      <c r="I709">
        <f t="shared" si="108"/>
        <v>2.0982989373619958E-2</v>
      </c>
      <c r="J709">
        <f t="shared" si="109"/>
        <v>0.35525838912704011</v>
      </c>
      <c r="K709" s="7">
        <f t="shared" si="106"/>
        <v>16.93078058618639</v>
      </c>
      <c r="L709">
        <f t="shared" si="107"/>
        <v>94.422997954866588</v>
      </c>
      <c r="M709">
        <f t="shared" si="102"/>
        <v>102.1800003051758</v>
      </c>
      <c r="N709">
        <f t="shared" si="103"/>
        <v>105.15000152587891</v>
      </c>
      <c r="O709" s="5">
        <f t="shared" si="110"/>
        <v>2.4752678404828818E-3</v>
      </c>
      <c r="P709" s="5">
        <f t="shared" si="104"/>
        <v>7.6161025836876013E-3</v>
      </c>
      <c r="Q709">
        <f t="shared" si="105"/>
        <v>96.296277268008538</v>
      </c>
    </row>
    <row r="710" spans="1:17" x14ac:dyDescent="0.35">
      <c r="A710" s="2">
        <v>37923</v>
      </c>
      <c r="B710">
        <v>104.76999664306641</v>
      </c>
      <c r="C710">
        <v>105.4300003051758</v>
      </c>
      <c r="D710">
        <v>103.870002746582</v>
      </c>
      <c r="E710">
        <v>105.1800003051758</v>
      </c>
      <c r="F710">
        <v>72.2115478515625</v>
      </c>
      <c r="G710">
        <f t="shared" si="111"/>
        <v>0.13328197679765943</v>
      </c>
      <c r="H710">
        <v>30955400</v>
      </c>
      <c r="I710">
        <f t="shared" si="108"/>
        <v>1.9484204418361389E-2</v>
      </c>
      <c r="J710">
        <f t="shared" si="109"/>
        <v>0.33940293110351299</v>
      </c>
      <c r="K710" s="7">
        <f t="shared" si="106"/>
        <v>17.419388742589295</v>
      </c>
      <c r="L710">
        <f t="shared" si="107"/>
        <v>94.570938189236429</v>
      </c>
      <c r="M710">
        <f t="shared" si="102"/>
        <v>102.1800003051758</v>
      </c>
      <c r="N710">
        <f t="shared" si="103"/>
        <v>105.4300003051758</v>
      </c>
      <c r="O710" s="5">
        <f t="shared" si="110"/>
        <v>7.7010606222050774E-3</v>
      </c>
      <c r="P710" s="5">
        <f t="shared" si="104"/>
        <v>1.1599174911231445E-2</v>
      </c>
      <c r="Q710">
        <f t="shared" si="105"/>
        <v>92.307692307692307</v>
      </c>
    </row>
    <row r="711" spans="1:17" x14ac:dyDescent="0.35">
      <c r="A711" s="2">
        <v>37924</v>
      </c>
      <c r="B711">
        <v>105.7900009155273</v>
      </c>
      <c r="C711">
        <v>105.9700012207031</v>
      </c>
      <c r="D711">
        <v>104.8000030517578</v>
      </c>
      <c r="E711">
        <v>105.40000152587891</v>
      </c>
      <c r="F711">
        <v>72.362594604492188</v>
      </c>
      <c r="G711">
        <f t="shared" si="111"/>
        <v>0.20916640051795549</v>
      </c>
      <c r="H711">
        <v>39123100</v>
      </c>
      <c r="I711">
        <f t="shared" si="108"/>
        <v>1.8092475531335576E-2</v>
      </c>
      <c r="J711">
        <f t="shared" si="109"/>
        <v>0.3301003217759732</v>
      </c>
      <c r="K711" s="7">
        <f t="shared" si="106"/>
        <v>18.245171657369397</v>
      </c>
      <c r="L711">
        <f t="shared" si="107"/>
        <v>94.803891501705166</v>
      </c>
      <c r="M711">
        <f t="shared" ref="M711:M774" si="112">MIN(D707:D711)</f>
        <v>102.1800003051758</v>
      </c>
      <c r="N711">
        <f t="shared" ref="N711:N774" si="113">MAX(C707:C711)</f>
        <v>105.9700012207031</v>
      </c>
      <c r="O711" s="5">
        <f t="shared" si="110"/>
        <v>3.4155655136608306E-3</v>
      </c>
      <c r="P711" s="5">
        <f t="shared" ref="P711:P774" si="114">((E717-E711)/E711)</f>
        <v>1.9924011521113474E-3</v>
      </c>
      <c r="Q711">
        <f t="shared" ref="Q711:Q774" si="115">PRODUCT((E711-M711)/(N711-M711),100)</f>
        <v>84.96043384873731</v>
      </c>
    </row>
    <row r="712" spans="1:17" x14ac:dyDescent="0.35">
      <c r="A712" s="2">
        <v>37925</v>
      </c>
      <c r="B712">
        <v>105.40000152587891</v>
      </c>
      <c r="C712">
        <v>105.7399978637695</v>
      </c>
      <c r="D712">
        <v>105.2200012207031</v>
      </c>
      <c r="E712">
        <v>105.3000030517578</v>
      </c>
      <c r="F712">
        <v>72.293930053710938</v>
      </c>
      <c r="G712">
        <f t="shared" si="111"/>
        <v>-9.4875211265111128E-2</v>
      </c>
      <c r="H712">
        <v>25761600</v>
      </c>
      <c r="I712">
        <f t="shared" si="108"/>
        <v>1.0023355045875097E-2</v>
      </c>
      <c r="J712">
        <f t="shared" si="109"/>
        <v>0.30652172736340372</v>
      </c>
      <c r="K712" s="7">
        <f t="shared" si="106"/>
        <v>30.580751251502996</v>
      </c>
      <c r="L712">
        <f t="shared" si="107"/>
        <v>96.833514212387811</v>
      </c>
      <c r="M712">
        <f t="shared" si="112"/>
        <v>103.26999664306641</v>
      </c>
      <c r="N712">
        <f t="shared" si="113"/>
        <v>105.9700012207031</v>
      </c>
      <c r="O712" s="5">
        <f t="shared" si="110"/>
        <v>5.1281412201610007E-3</v>
      </c>
      <c r="P712" s="5">
        <f t="shared" si="114"/>
        <v>-1.1396271899728079E-3</v>
      </c>
      <c r="Q712">
        <f t="shared" si="115"/>
        <v>75.185295073397739</v>
      </c>
    </row>
    <row r="713" spans="1:17" x14ac:dyDescent="0.35">
      <c r="A713" s="2">
        <v>37928</v>
      </c>
      <c r="B713">
        <v>105.75</v>
      </c>
      <c r="C713">
        <v>106.61000061035161</v>
      </c>
      <c r="D713">
        <v>105.7099990844727</v>
      </c>
      <c r="E713">
        <v>105.9899978637695</v>
      </c>
      <c r="F713">
        <v>72.767646789550781</v>
      </c>
      <c r="G713">
        <f t="shared" si="111"/>
        <v>0.65526570941555762</v>
      </c>
      <c r="H713">
        <v>37589300</v>
      </c>
      <c r="I713">
        <f t="shared" si="108"/>
        <v>9.3074011140268764E-3</v>
      </c>
      <c r="J713">
        <f t="shared" si="109"/>
        <v>0.33143201179570042</v>
      </c>
      <c r="K713" s="7">
        <f t="shared" si="106"/>
        <v>35.609512014713772</v>
      </c>
      <c r="L713">
        <f t="shared" si="107"/>
        <v>97.268469463351252</v>
      </c>
      <c r="M713">
        <f t="shared" si="112"/>
        <v>103.8199996948242</v>
      </c>
      <c r="N713">
        <f t="shared" si="113"/>
        <v>106.61000061035161</v>
      </c>
      <c r="O713" s="5">
        <f t="shared" si="110"/>
        <v>3.8683240906975686E-3</v>
      </c>
      <c r="P713" s="5">
        <f t="shared" si="114"/>
        <v>-7.9252415777029839E-3</v>
      </c>
      <c r="Q713">
        <f t="shared" si="115"/>
        <v>77.777686626138546</v>
      </c>
    </row>
    <row r="714" spans="1:17" x14ac:dyDescent="0.35">
      <c r="A714" s="2">
        <v>37929</v>
      </c>
      <c r="B714">
        <v>105.9899978637695</v>
      </c>
      <c r="C714">
        <v>106.26999664306641</v>
      </c>
      <c r="D714">
        <v>105.5800018310547</v>
      </c>
      <c r="E714">
        <v>105.7600021362305</v>
      </c>
      <c r="F714">
        <v>72.609733581542969</v>
      </c>
      <c r="G714">
        <f t="shared" si="111"/>
        <v>-0.21699757729462596</v>
      </c>
      <c r="H714">
        <v>31421600</v>
      </c>
      <c r="I714">
        <f t="shared" si="108"/>
        <v>6.8572402008768981E-3</v>
      </c>
      <c r="J714">
        <f t="shared" si="109"/>
        <v>0.30775829666743609</v>
      </c>
      <c r="K714" s="7">
        <f t="shared" si="106"/>
        <v>44.880781138172793</v>
      </c>
      <c r="L714">
        <f t="shared" si="107"/>
        <v>97.820438154728805</v>
      </c>
      <c r="M714">
        <f t="shared" si="112"/>
        <v>103.870002746582</v>
      </c>
      <c r="N714">
        <f t="shared" si="113"/>
        <v>106.61000061035161</v>
      </c>
      <c r="O714" s="5">
        <f t="shared" si="110"/>
        <v>-1.4183199966814827E-3</v>
      </c>
      <c r="P714" s="5">
        <f t="shared" si="114"/>
        <v>5.3895582763886707E-3</v>
      </c>
      <c r="Q714">
        <f t="shared" si="115"/>
        <v>68.978133692713655</v>
      </c>
    </row>
    <row r="715" spans="1:17" x14ac:dyDescent="0.35">
      <c r="A715" s="2">
        <v>37930</v>
      </c>
      <c r="B715">
        <v>105.4899978637695</v>
      </c>
      <c r="C715">
        <v>105.9700012207031</v>
      </c>
      <c r="D715">
        <v>104.90000152587891</v>
      </c>
      <c r="E715">
        <v>105.8399963378906</v>
      </c>
      <c r="F715">
        <v>72.664680480957031</v>
      </c>
      <c r="G715">
        <f t="shared" si="111"/>
        <v>7.5637481131153997E-2</v>
      </c>
      <c r="H715">
        <v>33558800</v>
      </c>
      <c r="I715">
        <f t="shared" si="108"/>
        <v>6.3674373293856907E-3</v>
      </c>
      <c r="J715">
        <f t="shared" si="109"/>
        <v>0.29117823841484453</v>
      </c>
      <c r="K715" s="7">
        <f t="shared" si="106"/>
        <v>45.729266477591928</v>
      </c>
      <c r="L715">
        <f t="shared" si="107"/>
        <v>97.860013487522792</v>
      </c>
      <c r="M715">
        <f t="shared" si="112"/>
        <v>104.8000030517578</v>
      </c>
      <c r="N715">
        <f t="shared" si="113"/>
        <v>106.61000061035161</v>
      </c>
      <c r="O715" s="5">
        <f t="shared" si="110"/>
        <v>-6.2357903963619404E-3</v>
      </c>
      <c r="P715" s="5">
        <f t="shared" si="114"/>
        <v>4.9131168788112255E-3</v>
      </c>
      <c r="Q715">
        <f t="shared" si="115"/>
        <v>57.458270106218954</v>
      </c>
    </row>
    <row r="716" spans="1:17" x14ac:dyDescent="0.35">
      <c r="A716" s="2">
        <v>37931</v>
      </c>
      <c r="B716">
        <v>105.59999847412109</v>
      </c>
      <c r="C716">
        <v>106.44000244140619</v>
      </c>
      <c r="D716">
        <v>105.09999847412109</v>
      </c>
      <c r="E716">
        <v>106.40000152587891</v>
      </c>
      <c r="F716">
        <v>73.049156188964844</v>
      </c>
      <c r="G716">
        <f t="shared" si="111"/>
        <v>0.5291054491352325</v>
      </c>
      <c r="H716">
        <v>28392300</v>
      </c>
      <c r="I716">
        <f t="shared" si="108"/>
        <v>5.9126203772867135E-3</v>
      </c>
      <c r="J716">
        <f t="shared" si="109"/>
        <v>0.30817303918058653</v>
      </c>
      <c r="K716" s="7">
        <f t="shared" si="106"/>
        <v>52.121228747313275</v>
      </c>
      <c r="L716">
        <f t="shared" si="107"/>
        <v>98.117513424328351</v>
      </c>
      <c r="M716">
        <f t="shared" si="112"/>
        <v>104.90000152587891</v>
      </c>
      <c r="N716">
        <f t="shared" si="113"/>
        <v>106.61000061035161</v>
      </c>
      <c r="O716" s="5">
        <f t="shared" si="110"/>
        <v>-1.1748120132272475E-2</v>
      </c>
      <c r="P716" s="5">
        <f t="shared" si="114"/>
        <v>-8.8346092850156328E-3</v>
      </c>
      <c r="Q716">
        <f t="shared" si="115"/>
        <v>87.71934521020782</v>
      </c>
    </row>
    <row r="717" spans="1:17" x14ac:dyDescent="0.35">
      <c r="A717" s="2">
        <v>37932</v>
      </c>
      <c r="B717">
        <v>106.63999938964839</v>
      </c>
      <c r="C717">
        <v>106.7200012207031</v>
      </c>
      <c r="D717">
        <v>105.5699996948242</v>
      </c>
      <c r="E717">
        <v>105.61000061035161</v>
      </c>
      <c r="F717">
        <v>72.506752014160156</v>
      </c>
      <c r="G717">
        <f t="shared" si="111"/>
        <v>-0.74248205281759783</v>
      </c>
      <c r="H717">
        <v>31723200</v>
      </c>
      <c r="I717">
        <f t="shared" si="108"/>
        <v>4.7544141993776469E-2</v>
      </c>
      <c r="J717">
        <f t="shared" si="109"/>
        <v>0.28616067923911609</v>
      </c>
      <c r="K717" s="7">
        <f t="shared" si="106"/>
        <v>6.0188420116315182</v>
      </c>
      <c r="L717">
        <f t="shared" si="107"/>
        <v>85.752635572323541</v>
      </c>
      <c r="M717">
        <f t="shared" si="112"/>
        <v>104.90000152587891</v>
      </c>
      <c r="N717">
        <f t="shared" si="113"/>
        <v>106.7200012207031</v>
      </c>
      <c r="O717" s="5">
        <f t="shared" si="110"/>
        <v>6.8175477373543731E-3</v>
      </c>
      <c r="P717" s="5">
        <f t="shared" si="114"/>
        <v>-6.438787058478228E-3</v>
      </c>
      <c r="Q717">
        <f t="shared" si="115"/>
        <v>39.010945248608067</v>
      </c>
    </row>
    <row r="718" spans="1:17" x14ac:dyDescent="0.35">
      <c r="A718" s="2">
        <v>37935</v>
      </c>
      <c r="B718">
        <v>105.7399978637695</v>
      </c>
      <c r="C718">
        <v>105.8399963378906</v>
      </c>
      <c r="D718">
        <v>105.0100021362305</v>
      </c>
      <c r="E718">
        <v>105.1800003051758</v>
      </c>
      <c r="F718">
        <v>72.2115478515625</v>
      </c>
      <c r="G718">
        <f t="shared" si="111"/>
        <v>-0.40715869964085794</v>
      </c>
      <c r="H718">
        <v>25530800</v>
      </c>
      <c r="I718">
        <f t="shared" si="108"/>
        <v>1.5065367591302583E-2</v>
      </c>
      <c r="J718">
        <f t="shared" si="109"/>
        <v>0.26572063072203639</v>
      </c>
      <c r="K718" s="7">
        <f t="shared" si="106"/>
        <v>17.6378458150228</v>
      </c>
      <c r="L718">
        <f t="shared" si="107"/>
        <v>94.63457306211879</v>
      </c>
      <c r="M718">
        <f t="shared" si="112"/>
        <v>104.90000152587891</v>
      </c>
      <c r="N718">
        <f t="shared" si="113"/>
        <v>106.7200012207031</v>
      </c>
      <c r="O718" s="5">
        <f t="shared" si="110"/>
        <v>1.1218865770603569E-2</v>
      </c>
      <c r="P718" s="5">
        <f t="shared" si="114"/>
        <v>-1.2740102333116829E-2</v>
      </c>
      <c r="Q718">
        <f t="shared" si="115"/>
        <v>15.384550892682251</v>
      </c>
    </row>
    <row r="719" spans="1:17" x14ac:dyDescent="0.35">
      <c r="A719" s="2">
        <v>37936</v>
      </c>
      <c r="B719">
        <v>105.0899963378906</v>
      </c>
      <c r="C719">
        <v>105.3300018310547</v>
      </c>
      <c r="D719">
        <v>104.8000030517578</v>
      </c>
      <c r="E719">
        <v>105.15000152587891</v>
      </c>
      <c r="F719">
        <v>72.190910339355469</v>
      </c>
      <c r="G719">
        <f t="shared" si="111"/>
        <v>-2.8521372133341785E-2</v>
      </c>
      <c r="H719">
        <v>26558600</v>
      </c>
      <c r="I719">
        <f t="shared" si="108"/>
        <v>1.195202903954227E-2</v>
      </c>
      <c r="J719">
        <f t="shared" si="109"/>
        <v>0.24674058567046236</v>
      </c>
      <c r="K719" s="7">
        <f t="shared" si="106"/>
        <v>20.64424248419596</v>
      </c>
      <c r="L719">
        <f t="shared" si="107"/>
        <v>95.379833686809903</v>
      </c>
      <c r="M719">
        <f t="shared" si="112"/>
        <v>104.8000030517578</v>
      </c>
      <c r="N719">
        <f t="shared" si="113"/>
        <v>106.7200012207031</v>
      </c>
      <c r="O719" s="5">
        <f t="shared" si="110"/>
        <v>2.9481460208775922E-3</v>
      </c>
      <c r="P719" s="5">
        <f t="shared" si="114"/>
        <v>-4.0893989437554169E-3</v>
      </c>
      <c r="Q719">
        <f t="shared" si="115"/>
        <v>18.22910457843669</v>
      </c>
    </row>
    <row r="720" spans="1:17" x14ac:dyDescent="0.35">
      <c r="A720" s="2">
        <v>37937</v>
      </c>
      <c r="B720">
        <v>105.23000335693359</v>
      </c>
      <c r="C720">
        <v>106.4700012207031</v>
      </c>
      <c r="D720">
        <v>105.1600036621094</v>
      </c>
      <c r="E720">
        <v>106.3300018310547</v>
      </c>
      <c r="F720">
        <v>73.001060485839844</v>
      </c>
      <c r="G720">
        <f t="shared" si="111"/>
        <v>1.1222066457938953</v>
      </c>
      <c r="H720">
        <v>28000000</v>
      </c>
      <c r="I720">
        <f t="shared" si="108"/>
        <v>1.1098312679574965E-2</v>
      </c>
      <c r="J720">
        <f t="shared" si="109"/>
        <v>0.309273875679279</v>
      </c>
      <c r="K720" s="7">
        <f t="shared" ref="K720:K783" si="116">J720/I720</f>
        <v>27.86674737038706</v>
      </c>
      <c r="L720">
        <f t="shared" ref="L720:L783" si="117">(100-(100/(SUM(1,K720))))</f>
        <v>96.535806451731204</v>
      </c>
      <c r="M720">
        <f t="shared" si="112"/>
        <v>104.8000030517578</v>
      </c>
      <c r="N720">
        <f t="shared" si="113"/>
        <v>106.7200012207031</v>
      </c>
      <c r="O720" s="5">
        <f t="shared" si="110"/>
        <v>-1.3166571069032205E-2</v>
      </c>
      <c r="P720" s="5">
        <f t="shared" si="114"/>
        <v>-2.3981971295452806E-2</v>
      </c>
      <c r="Q720">
        <f t="shared" si="115"/>
        <v>79.687512417648236</v>
      </c>
    </row>
    <row r="721" spans="1:17" x14ac:dyDescent="0.35">
      <c r="A721" s="2">
        <v>37938</v>
      </c>
      <c r="B721">
        <v>106.0100021362305</v>
      </c>
      <c r="C721">
        <v>106.5400009155273</v>
      </c>
      <c r="D721">
        <v>105.7799987792969</v>
      </c>
      <c r="E721">
        <v>106.36000061035161</v>
      </c>
      <c r="F721">
        <v>73.021682739257813</v>
      </c>
      <c r="G721">
        <f t="shared" si="111"/>
        <v>2.8212902078726371E-2</v>
      </c>
      <c r="H721">
        <v>29714800</v>
      </c>
      <c r="I721">
        <f t="shared" ref="I721:I784" si="118">ABS(IF(G721&lt;0,(SUM(PRODUCT(I720,13),G721))/14,(SUM(PRODUCT(I720,13),0))/14))</f>
        <v>1.0305576059605323E-2</v>
      </c>
      <c r="J721">
        <f t="shared" ref="J721:J784" si="119">IF(G721&gt;0,(SUM(PRODUCT(J720,13),G721))/14,(SUM(PRODUCT(J720,13),0))/14)</f>
        <v>0.28919809185066814</v>
      </c>
      <c r="K721" s="7">
        <f t="shared" si="116"/>
        <v>28.062292702320192</v>
      </c>
      <c r="L721">
        <f t="shared" si="117"/>
        <v>96.559115241722949</v>
      </c>
      <c r="M721">
        <f t="shared" si="112"/>
        <v>104.8000030517578</v>
      </c>
      <c r="N721">
        <f t="shared" si="113"/>
        <v>106.7200012207031</v>
      </c>
      <c r="O721" s="5">
        <f t="shared" si="110"/>
        <v>-2.3693157747272018E-2</v>
      </c>
      <c r="P721" s="5">
        <f t="shared" si="114"/>
        <v>-2.0214380533480882E-2</v>
      </c>
      <c r="Q721">
        <f t="shared" si="115"/>
        <v>81.24995032941888</v>
      </c>
    </row>
    <row r="722" spans="1:17" x14ac:dyDescent="0.35">
      <c r="A722" s="2">
        <v>37939</v>
      </c>
      <c r="B722">
        <v>106.40000152587891</v>
      </c>
      <c r="C722">
        <v>106.9499969482422</v>
      </c>
      <c r="D722">
        <v>105.2900009155273</v>
      </c>
      <c r="E722">
        <v>105.4599990844727</v>
      </c>
      <c r="F722">
        <v>72.403762817382813</v>
      </c>
      <c r="G722">
        <f t="shared" si="111"/>
        <v>-0.84618420525969107</v>
      </c>
      <c r="H722">
        <v>49158500</v>
      </c>
      <c r="I722">
        <f t="shared" si="118"/>
        <v>5.087226546320156E-2</v>
      </c>
      <c r="J722">
        <f t="shared" si="119"/>
        <v>0.26854108528990611</v>
      </c>
      <c r="K722" s="7">
        <f t="shared" si="116"/>
        <v>5.2787325833593011</v>
      </c>
      <c r="L722">
        <f t="shared" si="117"/>
        <v>84.073218810905757</v>
      </c>
      <c r="M722">
        <f t="shared" si="112"/>
        <v>104.8000030517578</v>
      </c>
      <c r="N722">
        <f t="shared" si="113"/>
        <v>106.9499969482422</v>
      </c>
      <c r="O722" s="5">
        <f t="shared" si="110"/>
        <v>-7.0168582419280071E-3</v>
      </c>
      <c r="P722" s="5">
        <f t="shared" si="114"/>
        <v>1.2326688274837821E-3</v>
      </c>
      <c r="Q722">
        <f t="shared" si="115"/>
        <v>30.697577039362926</v>
      </c>
    </row>
    <row r="723" spans="1:17" x14ac:dyDescent="0.35">
      <c r="A723" s="2">
        <v>37942</v>
      </c>
      <c r="B723">
        <v>104.9100036621094</v>
      </c>
      <c r="C723">
        <v>105.13999938964839</v>
      </c>
      <c r="D723">
        <v>104.0400009155273</v>
      </c>
      <c r="E723">
        <v>104.9300003051758</v>
      </c>
      <c r="F723">
        <v>72.039863586425781</v>
      </c>
      <c r="G723">
        <f t="shared" si="111"/>
        <v>-0.50255905926224997</v>
      </c>
      <c r="H723">
        <v>44382100</v>
      </c>
      <c r="I723">
        <f t="shared" si="118"/>
        <v>1.1341456554240736E-2</v>
      </c>
      <c r="J723">
        <f t="shared" si="119"/>
        <v>0.24935957919776994</v>
      </c>
      <c r="K723" s="7">
        <f t="shared" si="116"/>
        <v>21.986556841725125</v>
      </c>
      <c r="L723">
        <f t="shared" si="117"/>
        <v>95.64963118710844</v>
      </c>
      <c r="M723">
        <f t="shared" si="112"/>
        <v>104.0400009155273</v>
      </c>
      <c r="N723">
        <f t="shared" si="113"/>
        <v>106.9499969482422</v>
      </c>
      <c r="O723" s="5">
        <f t="shared" si="110"/>
        <v>-1.0959701920654305E-2</v>
      </c>
      <c r="P723" s="5">
        <f t="shared" si="114"/>
        <v>1.0101949447353825E-2</v>
      </c>
      <c r="Q723">
        <f t="shared" si="115"/>
        <v>30.584213161904671</v>
      </c>
    </row>
    <row r="724" spans="1:17" x14ac:dyDescent="0.35">
      <c r="A724" s="2">
        <v>37943</v>
      </c>
      <c r="B724">
        <v>105.2399978637695</v>
      </c>
      <c r="C724">
        <v>105.4499969482422</v>
      </c>
      <c r="D724">
        <v>103.6999969482422</v>
      </c>
      <c r="E724">
        <v>103.8399963378906</v>
      </c>
      <c r="F724">
        <v>71.291557312011719</v>
      </c>
      <c r="G724">
        <f t="shared" si="111"/>
        <v>-1.0387915411370041</v>
      </c>
      <c r="H724">
        <v>41155000</v>
      </c>
      <c r="I724">
        <f t="shared" si="118"/>
        <v>6.3668043280848186E-2</v>
      </c>
      <c r="J724">
        <f t="shared" si="119"/>
        <v>0.2315481806836435</v>
      </c>
      <c r="K724" s="7">
        <f t="shared" si="116"/>
        <v>3.6368037833714122</v>
      </c>
      <c r="L724">
        <f t="shared" si="117"/>
        <v>78.433419943578002</v>
      </c>
      <c r="M724">
        <f t="shared" si="112"/>
        <v>103.6999969482422</v>
      </c>
      <c r="N724">
        <f t="shared" si="113"/>
        <v>106.9499969482422</v>
      </c>
      <c r="O724" s="5">
        <f t="shared" si="110"/>
        <v>3.5632006898202338E-3</v>
      </c>
      <c r="P724" s="5">
        <f t="shared" si="114"/>
        <v>2.4364469355900989E-2</v>
      </c>
      <c r="Q724">
        <f t="shared" si="115"/>
        <v>4.307673527642919</v>
      </c>
    </row>
    <row r="725" spans="1:17" x14ac:dyDescent="0.35">
      <c r="A725" s="2">
        <v>37944</v>
      </c>
      <c r="B725">
        <v>104.0299987792969</v>
      </c>
      <c r="C725">
        <v>105.0100021362305</v>
      </c>
      <c r="D725">
        <v>103.9199981689453</v>
      </c>
      <c r="E725">
        <v>104.7200012207031</v>
      </c>
      <c r="F725">
        <v>71.895736694335938</v>
      </c>
      <c r="G725">
        <f t="shared" si="111"/>
        <v>0.8474623592522138</v>
      </c>
      <c r="H725">
        <v>29827000</v>
      </c>
      <c r="I725">
        <f t="shared" si="118"/>
        <v>5.9120325903644744E-2</v>
      </c>
      <c r="J725">
        <f t="shared" si="119"/>
        <v>0.27554205058139852</v>
      </c>
      <c r="K725" s="7">
        <f t="shared" si="116"/>
        <v>4.6606991143871799</v>
      </c>
      <c r="L725">
        <f t="shared" si="117"/>
        <v>82.334337512156239</v>
      </c>
      <c r="M725">
        <f t="shared" si="112"/>
        <v>103.6999969482422</v>
      </c>
      <c r="N725">
        <f t="shared" si="113"/>
        <v>106.9499969482422</v>
      </c>
      <c r="O725" s="5">
        <f t="shared" si="110"/>
        <v>8.3078218778276942E-3</v>
      </c>
      <c r="P725" s="5">
        <f t="shared" si="114"/>
        <v>1.6520203469946922E-2</v>
      </c>
      <c r="Q725">
        <f t="shared" si="115"/>
        <v>31.384746844950612</v>
      </c>
    </row>
    <row r="726" spans="1:17" x14ac:dyDescent="0.35">
      <c r="A726" s="2">
        <v>37945</v>
      </c>
      <c r="B726">
        <v>104</v>
      </c>
      <c r="C726">
        <v>105.2399978637695</v>
      </c>
      <c r="D726">
        <v>103.75</v>
      </c>
      <c r="E726">
        <v>103.7799987792969</v>
      </c>
      <c r="F726">
        <v>71.250350952148438</v>
      </c>
      <c r="G726">
        <f t="shared" si="111"/>
        <v>-0.89763410088688489</v>
      </c>
      <c r="H726">
        <v>53578700</v>
      </c>
      <c r="I726">
        <f t="shared" si="118"/>
        <v>9.2192760099645121E-3</v>
      </c>
      <c r="J726">
        <f t="shared" si="119"/>
        <v>0.25586047553987007</v>
      </c>
      <c r="K726" s="7">
        <f t="shared" si="116"/>
        <v>27.752773131352964</v>
      </c>
      <c r="L726">
        <f t="shared" si="117"/>
        <v>96.522074599790287</v>
      </c>
      <c r="M726">
        <f t="shared" si="112"/>
        <v>103.6999969482422</v>
      </c>
      <c r="N726">
        <f t="shared" si="113"/>
        <v>106.9499969482422</v>
      </c>
      <c r="O726" s="5">
        <f t="shared" si="110"/>
        <v>2.1295038643934467E-2</v>
      </c>
      <c r="P726" s="5">
        <f t="shared" si="114"/>
        <v>3.6808631140456738E-2</v>
      </c>
      <c r="Q726">
        <f t="shared" si="115"/>
        <v>2.4615948016831295</v>
      </c>
    </row>
    <row r="727" spans="1:17" x14ac:dyDescent="0.35">
      <c r="A727" s="2">
        <v>37946</v>
      </c>
      <c r="B727">
        <v>104.2399978637695</v>
      </c>
      <c r="C727">
        <v>104.3300018310547</v>
      </c>
      <c r="D727">
        <v>103.620002746582</v>
      </c>
      <c r="E727">
        <v>104.2099990844727</v>
      </c>
      <c r="F727">
        <v>71.545578002929688</v>
      </c>
      <c r="G727">
        <f t="shared" si="111"/>
        <v>0.41433832167434587</v>
      </c>
      <c r="H727">
        <v>30016000</v>
      </c>
      <c r="I727">
        <f t="shared" si="118"/>
        <v>8.5607562949670465E-3</v>
      </c>
      <c r="J727">
        <f t="shared" si="119"/>
        <v>0.26718032169233263</v>
      </c>
      <c r="K727" s="7">
        <f t="shared" si="116"/>
        <v>31.209896939761105</v>
      </c>
      <c r="L727">
        <f t="shared" si="117"/>
        <v>96.895364173719031</v>
      </c>
      <c r="M727">
        <f t="shared" si="112"/>
        <v>103.620002746582</v>
      </c>
      <c r="N727">
        <f t="shared" si="113"/>
        <v>105.4499969482422</v>
      </c>
      <c r="O727" s="5">
        <f t="shared" si="110"/>
        <v>2.072741273472619E-2</v>
      </c>
      <c r="P727" s="5">
        <f t="shared" si="114"/>
        <v>2.9939571768472298E-2</v>
      </c>
      <c r="Q727">
        <f t="shared" si="115"/>
        <v>32.240339196454407</v>
      </c>
    </row>
    <row r="728" spans="1:17" x14ac:dyDescent="0.35">
      <c r="A728" s="2">
        <v>37949</v>
      </c>
      <c r="B728">
        <v>104.69000244140619</v>
      </c>
      <c r="C728">
        <v>105.7799987792969</v>
      </c>
      <c r="D728">
        <v>104.6800003051758</v>
      </c>
      <c r="E728">
        <v>105.5899963378906</v>
      </c>
      <c r="F728">
        <v>72.493026733398438</v>
      </c>
      <c r="G728">
        <f t="shared" si="111"/>
        <v>1.3242464883809</v>
      </c>
      <c r="H728">
        <v>28906400</v>
      </c>
      <c r="I728">
        <f t="shared" si="118"/>
        <v>7.9492737024694001E-3</v>
      </c>
      <c r="J728">
        <f t="shared" si="119"/>
        <v>0.34268504788437315</v>
      </c>
      <c r="K728" s="7">
        <f t="shared" si="116"/>
        <v>43.108975827303546</v>
      </c>
      <c r="L728">
        <f t="shared" si="117"/>
        <v>97.732887737146243</v>
      </c>
      <c r="M728">
        <f t="shared" si="112"/>
        <v>103.620002746582</v>
      </c>
      <c r="N728">
        <f t="shared" si="113"/>
        <v>105.7799987792969</v>
      </c>
      <c r="O728" s="5">
        <f t="shared" si="110"/>
        <v>8.1447167362292718E-3</v>
      </c>
      <c r="P728" s="5">
        <f t="shared" si="114"/>
        <v>1.4868902156173437E-2</v>
      </c>
      <c r="Q728">
        <f t="shared" si="115"/>
        <v>91.203574519185921</v>
      </c>
    </row>
    <row r="729" spans="1:17" x14ac:dyDescent="0.35">
      <c r="A729" s="2">
        <v>37950</v>
      </c>
      <c r="B729">
        <v>105.73000335693359</v>
      </c>
      <c r="C729">
        <v>106.4199981689453</v>
      </c>
      <c r="D729">
        <v>105.4499969482422</v>
      </c>
      <c r="E729">
        <v>105.9899978637695</v>
      </c>
      <c r="F729">
        <v>72.767646789550781</v>
      </c>
      <c r="G729">
        <f t="shared" si="111"/>
        <v>0.37882521048574669</v>
      </c>
      <c r="H729">
        <v>37580000</v>
      </c>
      <c r="I729">
        <f t="shared" si="118"/>
        <v>7.3814684380073001E-3</v>
      </c>
      <c r="J729">
        <f t="shared" si="119"/>
        <v>0.34526648807018556</v>
      </c>
      <c r="K729" s="7">
        <f t="shared" si="116"/>
        <v>46.774769948537994</v>
      </c>
      <c r="L729">
        <f t="shared" si="117"/>
        <v>97.90684497052068</v>
      </c>
      <c r="M729">
        <f t="shared" si="112"/>
        <v>103.620002746582</v>
      </c>
      <c r="N729">
        <f t="shared" si="113"/>
        <v>106.4199981689453</v>
      </c>
      <c r="O729" s="5">
        <f t="shared" si="110"/>
        <v>1.5190118339477168E-2</v>
      </c>
      <c r="P729" s="5">
        <f t="shared" si="114"/>
        <v>1.5190118339477168E-2</v>
      </c>
      <c r="Q729">
        <f t="shared" si="115"/>
        <v>84.642821136726724</v>
      </c>
    </row>
    <row r="730" spans="1:17" x14ac:dyDescent="0.35">
      <c r="A730" s="2">
        <v>37951</v>
      </c>
      <c r="B730">
        <v>106.4199981689453</v>
      </c>
      <c r="C730">
        <v>106.4499969482422</v>
      </c>
      <c r="D730">
        <v>105.38999938964839</v>
      </c>
      <c r="E730">
        <v>106.370002746582</v>
      </c>
      <c r="F730">
        <v>73.02850341796875</v>
      </c>
      <c r="G730">
        <f t="shared" si="111"/>
        <v>0.35852900318096603</v>
      </c>
      <c r="H730">
        <v>33053600</v>
      </c>
      <c r="I730">
        <f t="shared" si="118"/>
        <v>6.8542206924353507E-3</v>
      </c>
      <c r="J730">
        <f t="shared" si="119"/>
        <v>0.34621381057809841</v>
      </c>
      <c r="K730" s="7">
        <f t="shared" si="116"/>
        <v>50.511039272516669</v>
      </c>
      <c r="L730">
        <f t="shared" si="117"/>
        <v>98.058668560908757</v>
      </c>
      <c r="M730">
        <f t="shared" si="112"/>
        <v>103.620002746582</v>
      </c>
      <c r="N730">
        <f t="shared" si="113"/>
        <v>106.4499969482422</v>
      </c>
      <c r="O730" s="5">
        <f t="shared" si="110"/>
        <v>9.0250922222858236E-3</v>
      </c>
      <c r="P730" s="5">
        <f t="shared" si="114"/>
        <v>4.512510248614379E-3</v>
      </c>
      <c r="Q730">
        <f t="shared" si="115"/>
        <v>97.173343973168897</v>
      </c>
    </row>
    <row r="731" spans="1:17" x14ac:dyDescent="0.35">
      <c r="A731" s="2">
        <v>37953</v>
      </c>
      <c r="B731">
        <v>106.2799987792969</v>
      </c>
      <c r="C731">
        <v>106.6600036621094</v>
      </c>
      <c r="D731">
        <v>106.1999969482422</v>
      </c>
      <c r="E731">
        <v>106.4499969482422</v>
      </c>
      <c r="F731">
        <v>73.08343505859375</v>
      </c>
      <c r="G731">
        <f t="shared" si="111"/>
        <v>7.5203722473128676E-2</v>
      </c>
      <c r="H731">
        <v>10507500</v>
      </c>
      <c r="I731">
        <f t="shared" si="118"/>
        <v>6.3646335001185401E-3</v>
      </c>
      <c r="J731">
        <f t="shared" si="119"/>
        <v>0.32685594714202909</v>
      </c>
      <c r="K731" s="7">
        <f t="shared" si="116"/>
        <v>51.355030440628113</v>
      </c>
      <c r="L731">
        <f t="shared" si="117"/>
        <v>98.08996386482093</v>
      </c>
      <c r="M731">
        <f t="shared" si="112"/>
        <v>103.620002746582</v>
      </c>
      <c r="N731">
        <f t="shared" si="113"/>
        <v>106.6600036621094</v>
      </c>
      <c r="O731" s="5">
        <f t="shared" si="110"/>
        <v>6.6698612890747104E-3</v>
      </c>
      <c r="P731" s="5">
        <f t="shared" si="114"/>
        <v>1.0521397639180462E-2</v>
      </c>
      <c r="Q731">
        <f t="shared" si="115"/>
        <v>93.091886492712845</v>
      </c>
    </row>
    <row r="732" spans="1:17" x14ac:dyDescent="0.35">
      <c r="A732" s="2">
        <v>37956</v>
      </c>
      <c r="B732">
        <v>106.84999847412109</v>
      </c>
      <c r="C732">
        <v>107.6800003051758</v>
      </c>
      <c r="D732">
        <v>106.8000030517578</v>
      </c>
      <c r="E732">
        <v>107.59999847412109</v>
      </c>
      <c r="F732">
        <v>73.872993469238281</v>
      </c>
      <c r="G732">
        <f t="shared" si="111"/>
        <v>1.0803208631730092</v>
      </c>
      <c r="H732">
        <v>38699000</v>
      </c>
      <c r="I732">
        <f t="shared" si="118"/>
        <v>5.910016821538645E-3</v>
      </c>
      <c r="J732">
        <f t="shared" si="119"/>
        <v>0.38067486971567049</v>
      </c>
      <c r="K732" s="7">
        <f t="shared" si="116"/>
        <v>64.411808157352013</v>
      </c>
      <c r="L732">
        <f t="shared" si="117"/>
        <v>98.471224037112009</v>
      </c>
      <c r="M732">
        <f t="shared" si="112"/>
        <v>104.6800003051758</v>
      </c>
      <c r="N732">
        <f t="shared" si="113"/>
        <v>107.6800003051758</v>
      </c>
      <c r="O732" s="5">
        <f t="shared" si="110"/>
        <v>0</v>
      </c>
      <c r="P732" s="5">
        <f t="shared" si="114"/>
        <v>-7.9925708415175302E-3</v>
      </c>
      <c r="Q732">
        <f t="shared" si="115"/>
        <v>97.33327229817661</v>
      </c>
    </row>
    <row r="733" spans="1:17" x14ac:dyDescent="0.35">
      <c r="A733" s="2">
        <v>37957</v>
      </c>
      <c r="B733">
        <v>107.379997253418</v>
      </c>
      <c r="C733">
        <v>107.76999664306641</v>
      </c>
      <c r="D733">
        <v>107.0699996948242</v>
      </c>
      <c r="E733">
        <v>107.3300018310547</v>
      </c>
      <c r="F733">
        <v>73.6876220703125</v>
      </c>
      <c r="G733">
        <f t="shared" si="111"/>
        <v>-0.25092625176135946</v>
      </c>
      <c r="H733">
        <v>35352000</v>
      </c>
      <c r="I733">
        <f t="shared" si="118"/>
        <v>1.2435430934382648E-2</v>
      </c>
      <c r="J733">
        <f t="shared" si="119"/>
        <v>0.35348380759312265</v>
      </c>
      <c r="K733" s="7">
        <f t="shared" si="116"/>
        <v>28.42553743881745</v>
      </c>
      <c r="L733">
        <f t="shared" si="117"/>
        <v>96.601591382725857</v>
      </c>
      <c r="M733">
        <f t="shared" si="112"/>
        <v>105.38999938964839</v>
      </c>
      <c r="N733">
        <f t="shared" si="113"/>
        <v>107.76999664306641</v>
      </c>
      <c r="O733" s="5">
        <f t="shared" si="110"/>
        <v>-4.4722197777390194E-3</v>
      </c>
      <c r="P733" s="5">
        <f t="shared" si="114"/>
        <v>-5.5902214095323467E-3</v>
      </c>
      <c r="Q733">
        <f t="shared" si="115"/>
        <v>81.512801690009937</v>
      </c>
    </row>
    <row r="734" spans="1:17" x14ac:dyDescent="0.35">
      <c r="A734" s="2">
        <v>37958</v>
      </c>
      <c r="B734">
        <v>107.65000152587891</v>
      </c>
      <c r="C734">
        <v>108.0800018310547</v>
      </c>
      <c r="D734">
        <v>107.0699996948242</v>
      </c>
      <c r="E734">
        <v>107.1600036621094</v>
      </c>
      <c r="F734">
        <v>73.570899963378906</v>
      </c>
      <c r="G734">
        <f t="shared" si="111"/>
        <v>-0.15838830340549875</v>
      </c>
      <c r="H734">
        <v>39078600</v>
      </c>
      <c r="I734">
        <f t="shared" si="118"/>
        <v>2.3373562439111897E-4</v>
      </c>
      <c r="J734">
        <f t="shared" si="119"/>
        <v>0.32823496419361392</v>
      </c>
      <c r="K734" s="7">
        <f t="shared" si="116"/>
        <v>1404.300114921145</v>
      </c>
      <c r="L734">
        <f t="shared" si="117"/>
        <v>99.928840822726599</v>
      </c>
      <c r="M734">
        <f t="shared" si="112"/>
        <v>105.38999938964839</v>
      </c>
      <c r="N734">
        <f t="shared" si="113"/>
        <v>108.0800018310547</v>
      </c>
      <c r="O734" s="5">
        <f t="shared" si="110"/>
        <v>3.8260173451241789E-3</v>
      </c>
      <c r="P734" s="5">
        <f t="shared" si="114"/>
        <v>7.1854854120227546E-3</v>
      </c>
      <c r="Q734">
        <f t="shared" si="115"/>
        <v>65.799355614549839</v>
      </c>
    </row>
    <row r="735" spans="1:17" x14ac:dyDescent="0.35">
      <c r="A735" s="2">
        <v>37959</v>
      </c>
      <c r="B735">
        <v>107.1699981689453</v>
      </c>
      <c r="C735">
        <v>107.7200012207031</v>
      </c>
      <c r="D735">
        <v>106.94000244140619</v>
      </c>
      <c r="E735">
        <v>107.59999847412109</v>
      </c>
      <c r="F735">
        <v>73.872993469238281</v>
      </c>
      <c r="G735">
        <f t="shared" si="111"/>
        <v>0.41059611513177618</v>
      </c>
      <c r="H735">
        <v>36089500</v>
      </c>
      <c r="I735">
        <f t="shared" si="118"/>
        <v>2.170402226488962E-4</v>
      </c>
      <c r="J735">
        <f t="shared" si="119"/>
        <v>0.3341179035463398</v>
      </c>
      <c r="K735" s="7">
        <f t="shared" si="116"/>
        <v>1539.4284961034111</v>
      </c>
      <c r="L735">
        <f t="shared" si="117"/>
        <v>99.935082997845754</v>
      </c>
      <c r="M735">
        <f t="shared" si="112"/>
        <v>106.1999969482422</v>
      </c>
      <c r="N735">
        <f t="shared" si="113"/>
        <v>108.0800018310547</v>
      </c>
      <c r="O735" s="5">
        <f t="shared" si="110"/>
        <v>-7.9925708415175302E-3</v>
      </c>
      <c r="P735" s="5">
        <f t="shared" si="114"/>
        <v>5.0185959403816986E-3</v>
      </c>
      <c r="Q735">
        <f t="shared" si="115"/>
        <v>74.467972858904503</v>
      </c>
    </row>
    <row r="736" spans="1:17" x14ac:dyDescent="0.35">
      <c r="A736" s="2">
        <v>37960</v>
      </c>
      <c r="B736">
        <v>107.120002746582</v>
      </c>
      <c r="C736">
        <v>107.8000030517578</v>
      </c>
      <c r="D736">
        <v>106.620002746582</v>
      </c>
      <c r="E736">
        <v>106.84999847412109</v>
      </c>
      <c r="F736">
        <v>73.358062744140625</v>
      </c>
      <c r="G736">
        <f t="shared" si="111"/>
        <v>-0.69702603218938031</v>
      </c>
      <c r="H736">
        <v>28824400</v>
      </c>
      <c r="I736">
        <f t="shared" si="118"/>
        <v>4.9586036378210338E-2</v>
      </c>
      <c r="J736">
        <f t="shared" si="119"/>
        <v>0.31025233900731558</v>
      </c>
      <c r="K736" s="7">
        <f t="shared" si="116"/>
        <v>6.2568489370860503</v>
      </c>
      <c r="L736">
        <f t="shared" si="117"/>
        <v>86.219914336517178</v>
      </c>
      <c r="M736">
        <f t="shared" si="112"/>
        <v>106.620002746582</v>
      </c>
      <c r="N736">
        <f t="shared" si="113"/>
        <v>108.0800018310547</v>
      </c>
      <c r="O736" s="5">
        <f t="shared" si="110"/>
        <v>-1.1230240421253972E-3</v>
      </c>
      <c r="P736" s="5">
        <f t="shared" si="114"/>
        <v>7.0191858746881395E-3</v>
      </c>
      <c r="Q736">
        <f t="shared" si="115"/>
        <v>15.753141901603138</v>
      </c>
    </row>
    <row r="737" spans="1:17" x14ac:dyDescent="0.35">
      <c r="A737" s="2">
        <v>37963</v>
      </c>
      <c r="B737">
        <v>106.7399978637695</v>
      </c>
      <c r="C737">
        <v>107.63999938964839</v>
      </c>
      <c r="D737">
        <v>106.6800003051758</v>
      </c>
      <c r="E737">
        <v>107.5699996948242</v>
      </c>
      <c r="F737">
        <v>73.852409362792969</v>
      </c>
      <c r="G737">
        <f t="shared" si="111"/>
        <v>0.67384298641566565</v>
      </c>
      <c r="H737">
        <v>32482900</v>
      </c>
      <c r="I737">
        <f t="shared" si="118"/>
        <v>4.6044176636909594E-2</v>
      </c>
      <c r="J737">
        <f t="shared" si="119"/>
        <v>0.33622309953648344</v>
      </c>
      <c r="K737" s="7">
        <f t="shared" si="116"/>
        <v>7.3021850773407628</v>
      </c>
      <c r="L737">
        <f t="shared" si="117"/>
        <v>87.954978229414451</v>
      </c>
      <c r="M737">
        <f t="shared" si="112"/>
        <v>106.620002746582</v>
      </c>
      <c r="N737">
        <f t="shared" si="113"/>
        <v>108.0800018310547</v>
      </c>
      <c r="O737" s="5">
        <f t="shared" si="110"/>
        <v>3.3466636736349509E-3</v>
      </c>
      <c r="P737" s="5">
        <f t="shared" si="114"/>
        <v>5.4848374914849727E-3</v>
      </c>
      <c r="Q737">
        <f t="shared" si="115"/>
        <v>65.068324928800052</v>
      </c>
    </row>
    <row r="738" spans="1:17" x14ac:dyDescent="0.35">
      <c r="A738" s="2">
        <v>37964</v>
      </c>
      <c r="B738">
        <v>107.90000152587891</v>
      </c>
      <c r="C738">
        <v>107.9300003051758</v>
      </c>
      <c r="D738">
        <v>106.5400009155273</v>
      </c>
      <c r="E738">
        <v>106.7399978637695</v>
      </c>
      <c r="F738">
        <v>73.282577514648438</v>
      </c>
      <c r="G738">
        <f t="shared" si="111"/>
        <v>-0.77159229655983519</v>
      </c>
      <c r="H738">
        <v>43596100</v>
      </c>
      <c r="I738">
        <f t="shared" si="118"/>
        <v>1.2358428591429318E-2</v>
      </c>
      <c r="J738">
        <f t="shared" si="119"/>
        <v>0.31220716385530606</v>
      </c>
      <c r="K738" s="7">
        <f t="shared" si="116"/>
        <v>25.262691089369124</v>
      </c>
      <c r="L738">
        <f t="shared" si="117"/>
        <v>96.192317091203236</v>
      </c>
      <c r="M738">
        <f t="shared" si="112"/>
        <v>106.5400009155273</v>
      </c>
      <c r="N738">
        <f t="shared" si="113"/>
        <v>108.0800018310547</v>
      </c>
      <c r="O738" s="5">
        <f t="shared" si="110"/>
        <v>1.3115997319633553E-2</v>
      </c>
      <c r="P738" s="5">
        <f t="shared" si="114"/>
        <v>1.6488684386866476E-2</v>
      </c>
      <c r="Q738">
        <f t="shared" si="115"/>
        <v>12.98680710028729</v>
      </c>
    </row>
    <row r="739" spans="1:17" x14ac:dyDescent="0.35">
      <c r="A739" s="2">
        <v>37965</v>
      </c>
      <c r="B739">
        <v>106.76999664306641</v>
      </c>
      <c r="C739">
        <v>106.98000335693359</v>
      </c>
      <c r="D739">
        <v>105.9599990844727</v>
      </c>
      <c r="E739">
        <v>106.73000335693359</v>
      </c>
      <c r="F739">
        <v>73.275703430175781</v>
      </c>
      <c r="G739">
        <f t="shared" si="111"/>
        <v>-9.3634129997500117E-3</v>
      </c>
      <c r="H739">
        <v>36915400</v>
      </c>
      <c r="I739">
        <f t="shared" si="118"/>
        <v>1.0806868477773651E-2</v>
      </c>
      <c r="J739">
        <f t="shared" si="119"/>
        <v>0.28990665215135564</v>
      </c>
      <c r="K739" s="7">
        <f t="shared" si="116"/>
        <v>26.82614790284558</v>
      </c>
      <c r="L739">
        <f t="shared" si="117"/>
        <v>96.406257871224284</v>
      </c>
      <c r="M739">
        <f t="shared" si="112"/>
        <v>105.9599990844727</v>
      </c>
      <c r="N739">
        <f t="shared" si="113"/>
        <v>107.9300003051758</v>
      </c>
      <c r="O739" s="5">
        <f t="shared" si="110"/>
        <v>8.1513640946679657E-3</v>
      </c>
      <c r="P739" s="5">
        <f t="shared" si="114"/>
        <v>2.8014595425151001E-2</v>
      </c>
      <c r="Q739">
        <f t="shared" si="115"/>
        <v>39.086487072636388</v>
      </c>
    </row>
    <row r="740" spans="1:17" x14ac:dyDescent="0.35">
      <c r="A740" s="2">
        <v>37966</v>
      </c>
      <c r="B740">
        <v>106.6800003051758</v>
      </c>
      <c r="C740">
        <v>108.09999847412109</v>
      </c>
      <c r="D740">
        <v>106.6699981689453</v>
      </c>
      <c r="E740">
        <v>107.9300003051758</v>
      </c>
      <c r="F740">
        <v>74.099517822265625</v>
      </c>
      <c r="G740">
        <f t="shared" si="111"/>
        <v>1.1243295329328267</v>
      </c>
      <c r="H740">
        <v>45304000</v>
      </c>
      <c r="I740">
        <f t="shared" si="118"/>
        <v>1.003494930078982E-2</v>
      </c>
      <c r="J740">
        <f t="shared" si="119"/>
        <v>0.34950828649288923</v>
      </c>
      <c r="K740" s="7">
        <f t="shared" si="116"/>
        <v>34.829103368303066</v>
      </c>
      <c r="L740">
        <f t="shared" si="117"/>
        <v>97.208972857287108</v>
      </c>
      <c r="M740">
        <f t="shared" si="112"/>
        <v>105.9599990844727</v>
      </c>
      <c r="N740">
        <f t="shared" si="113"/>
        <v>108.09999847412109</v>
      </c>
      <c r="O740" s="5">
        <f t="shared" si="110"/>
        <v>2.1310419372117628E-3</v>
      </c>
      <c r="P740" s="5">
        <f t="shared" si="114"/>
        <v>8.9873178723283501E-3</v>
      </c>
      <c r="Q740">
        <f t="shared" si="115"/>
        <v>92.05615806398761</v>
      </c>
    </row>
    <row r="741" spans="1:17" x14ac:dyDescent="0.35">
      <c r="A741" s="2">
        <v>37967</v>
      </c>
      <c r="B741">
        <v>107.9700012207031</v>
      </c>
      <c r="C741">
        <v>108.1999969482422</v>
      </c>
      <c r="D741">
        <v>107.38999938964839</v>
      </c>
      <c r="E741">
        <v>108.13999938964839</v>
      </c>
      <c r="F741">
        <v>74.243728637695313</v>
      </c>
      <c r="G741">
        <f t="shared" si="111"/>
        <v>0.1945697061788379</v>
      </c>
      <c r="H741">
        <v>34142200</v>
      </c>
      <c r="I741">
        <f t="shared" si="118"/>
        <v>9.3181672078762618E-3</v>
      </c>
      <c r="J741">
        <f t="shared" si="119"/>
        <v>0.33844124504188555</v>
      </c>
      <c r="K741" s="7">
        <f t="shared" si="116"/>
        <v>36.32058080647181</v>
      </c>
      <c r="L741">
        <f t="shared" si="117"/>
        <v>97.320513297513884</v>
      </c>
      <c r="M741">
        <f t="shared" si="112"/>
        <v>105.9599990844727</v>
      </c>
      <c r="N741">
        <f t="shared" si="113"/>
        <v>108.1999969482422</v>
      </c>
      <c r="O741" s="5">
        <f t="shared" si="110"/>
        <v>3.3290236025844281E-3</v>
      </c>
      <c r="P741" s="5">
        <f t="shared" si="114"/>
        <v>1.405589311115263E-2</v>
      </c>
      <c r="Q741">
        <f t="shared" si="115"/>
        <v>97.321535008393184</v>
      </c>
    </row>
    <row r="742" spans="1:17" x14ac:dyDescent="0.35">
      <c r="A742" s="2">
        <v>37970</v>
      </c>
      <c r="B742">
        <v>109.1699981689453</v>
      </c>
      <c r="C742">
        <v>109.23000335693359</v>
      </c>
      <c r="D742">
        <v>107.48000335693359</v>
      </c>
      <c r="E742">
        <v>107.59999847412109</v>
      </c>
      <c r="F742">
        <v>73.872993469238281</v>
      </c>
      <c r="G742">
        <f t="shared" si="111"/>
        <v>-0.49935354038756563</v>
      </c>
      <c r="H742">
        <v>38693400</v>
      </c>
      <c r="I742">
        <f t="shared" si="118"/>
        <v>2.7015526191798162E-2</v>
      </c>
      <c r="J742">
        <f t="shared" si="119"/>
        <v>0.31426687039603657</v>
      </c>
      <c r="K742" s="7">
        <f t="shared" si="116"/>
        <v>11.632824330900766</v>
      </c>
      <c r="L742">
        <f t="shared" si="117"/>
        <v>92.084113783218442</v>
      </c>
      <c r="M742">
        <f t="shared" si="112"/>
        <v>105.9599990844727</v>
      </c>
      <c r="N742">
        <f t="shared" si="113"/>
        <v>109.23000335693359</v>
      </c>
      <c r="O742" s="5">
        <f t="shared" si="110"/>
        <v>1.9702628035741888E-2</v>
      </c>
      <c r="P742" s="5">
        <f t="shared" si="114"/>
        <v>1.9795584693477371E-2</v>
      </c>
      <c r="Q742">
        <f t="shared" si="115"/>
        <v>50.15282100577155</v>
      </c>
    </row>
    <row r="743" spans="1:17" x14ac:dyDescent="0.35">
      <c r="A743" s="2">
        <v>37971</v>
      </c>
      <c r="B743">
        <v>107.6800003051758</v>
      </c>
      <c r="C743">
        <v>108.5</v>
      </c>
      <c r="D743">
        <v>107.51999664306641</v>
      </c>
      <c r="E743">
        <v>108.1600036621094</v>
      </c>
      <c r="F743">
        <v>74.257461547851563</v>
      </c>
      <c r="G743">
        <f t="shared" si="111"/>
        <v>0.52045092558527939</v>
      </c>
      <c r="H743">
        <v>32894200</v>
      </c>
      <c r="I743">
        <f t="shared" si="118"/>
        <v>2.5085845749526863E-2</v>
      </c>
      <c r="J743">
        <f t="shared" si="119"/>
        <v>0.32899430290955384</v>
      </c>
      <c r="K743" s="7">
        <f t="shared" si="116"/>
        <v>13.114738334694533</v>
      </c>
      <c r="L743">
        <f t="shared" si="117"/>
        <v>92.915206953982533</v>
      </c>
      <c r="M743">
        <f t="shared" si="112"/>
        <v>105.9599990844727</v>
      </c>
      <c r="N743">
        <f t="shared" si="113"/>
        <v>109.23000335693359</v>
      </c>
      <c r="O743" s="5">
        <f t="shared" si="110"/>
        <v>6.8416959940316531E-3</v>
      </c>
      <c r="P743" s="5">
        <f t="shared" si="114"/>
        <v>1.3498511788457585E-2</v>
      </c>
      <c r="Q743">
        <f t="shared" si="115"/>
        <v>67.278339547276971</v>
      </c>
    </row>
    <row r="744" spans="1:17" x14ac:dyDescent="0.35">
      <c r="A744" s="2">
        <v>37972</v>
      </c>
      <c r="B744">
        <v>108.05999755859381</v>
      </c>
      <c r="C744">
        <v>108.5</v>
      </c>
      <c r="D744">
        <v>107.8000030517578</v>
      </c>
      <c r="E744">
        <v>108.5</v>
      </c>
      <c r="F744">
        <v>74.49090576171875</v>
      </c>
      <c r="G744">
        <f t="shared" si="111"/>
        <v>0.3143457159568348</v>
      </c>
      <c r="H744">
        <v>23198800</v>
      </c>
      <c r="I744">
        <f t="shared" si="118"/>
        <v>2.3293999624560659E-2</v>
      </c>
      <c r="J744">
        <f t="shared" si="119"/>
        <v>0.32794797527007391</v>
      </c>
      <c r="K744" s="7">
        <f t="shared" si="116"/>
        <v>14.078646027120781</v>
      </c>
      <c r="L744">
        <f t="shared" si="117"/>
        <v>93.36810481391116</v>
      </c>
      <c r="M744">
        <f t="shared" si="112"/>
        <v>106.6699981689453</v>
      </c>
      <c r="N744">
        <f t="shared" si="113"/>
        <v>109.23000335693359</v>
      </c>
      <c r="O744" s="5">
        <f t="shared" si="110"/>
        <v>1.0691277991791736E-2</v>
      </c>
      <c r="P744" s="5">
        <f t="shared" si="114"/>
        <v>1.1059879707301398E-2</v>
      </c>
      <c r="Q744">
        <f t="shared" si="115"/>
        <v>71.484301658496037</v>
      </c>
    </row>
    <row r="745" spans="1:17" x14ac:dyDescent="0.35">
      <c r="A745" s="2">
        <v>37973</v>
      </c>
      <c r="B745">
        <v>108.5500030517578</v>
      </c>
      <c r="C745">
        <v>109.73000335693359</v>
      </c>
      <c r="D745">
        <v>108.38999938964839</v>
      </c>
      <c r="E745">
        <v>109.7200012207031</v>
      </c>
      <c r="F745">
        <v>75.328506469726563</v>
      </c>
      <c r="G745">
        <f t="shared" si="111"/>
        <v>1.1244250882056188</v>
      </c>
      <c r="H745">
        <v>29353100</v>
      </c>
      <c r="I745">
        <f t="shared" si="118"/>
        <v>2.1630142508520613E-2</v>
      </c>
      <c r="J745">
        <f t="shared" si="119"/>
        <v>0.38483919762261287</v>
      </c>
      <c r="K745" s="7">
        <f t="shared" si="116"/>
        <v>17.79180130093992</v>
      </c>
      <c r="L745">
        <f t="shared" si="117"/>
        <v>94.678530365527109</v>
      </c>
      <c r="M745">
        <f t="shared" si="112"/>
        <v>107.38999938964839</v>
      </c>
      <c r="N745">
        <f t="shared" si="113"/>
        <v>109.73000335693359</v>
      </c>
      <c r="O745" s="5">
        <f t="shared" si="110"/>
        <v>9.1160555224363828E-5</v>
      </c>
      <c r="P745" s="5">
        <f t="shared" si="114"/>
        <v>1.3124338547077891E-2</v>
      </c>
      <c r="Q745">
        <f t="shared" si="115"/>
        <v>99.572559005440425</v>
      </c>
    </row>
    <row r="746" spans="1:17" x14ac:dyDescent="0.35">
      <c r="A746" s="2">
        <v>37974</v>
      </c>
      <c r="B746">
        <v>109.3000030517578</v>
      </c>
      <c r="C746">
        <v>109.370002746582</v>
      </c>
      <c r="D746">
        <v>108.5800018310547</v>
      </c>
      <c r="E746">
        <v>108.90000152587891</v>
      </c>
      <c r="F746">
        <v>75.118827819824219</v>
      </c>
      <c r="G746">
        <f t="shared" si="111"/>
        <v>-0.74735662203899456</v>
      </c>
      <c r="H746">
        <v>41465100</v>
      </c>
      <c r="I746">
        <f t="shared" si="118"/>
        <v>3.3297483530587611E-2</v>
      </c>
      <c r="J746">
        <f t="shared" si="119"/>
        <v>0.35735068350671195</v>
      </c>
      <c r="K746" s="7">
        <f t="shared" si="116"/>
        <v>10.732062775207735</v>
      </c>
      <c r="L746">
        <f t="shared" si="117"/>
        <v>91.476349733542122</v>
      </c>
      <c r="M746">
        <f t="shared" si="112"/>
        <v>107.48000335693359</v>
      </c>
      <c r="N746">
        <f t="shared" si="113"/>
        <v>109.73000335693359</v>
      </c>
      <c r="O746" s="5">
        <f t="shared" si="110"/>
        <v>6.6115813646889258E-3</v>
      </c>
      <c r="P746" s="5">
        <f t="shared" si="114"/>
        <v>2.0936627615703682E-2</v>
      </c>
      <c r="Q746">
        <f t="shared" si="115"/>
        <v>63.111029730902779</v>
      </c>
    </row>
    <row r="747" spans="1:17" x14ac:dyDescent="0.35">
      <c r="A747" s="2">
        <v>37977</v>
      </c>
      <c r="B747">
        <v>108.7900009155273</v>
      </c>
      <c r="C747">
        <v>109.6600036621094</v>
      </c>
      <c r="D747">
        <v>108.7799987792969</v>
      </c>
      <c r="E747">
        <v>109.6600036621094</v>
      </c>
      <c r="F747">
        <v>75.643020629882813</v>
      </c>
      <c r="G747">
        <f t="shared" si="111"/>
        <v>0.69788992248075488</v>
      </c>
      <c r="H747">
        <v>27611300</v>
      </c>
      <c r="I747">
        <f t="shared" si="118"/>
        <v>3.0919091849831354E-2</v>
      </c>
      <c r="J747">
        <f t="shared" si="119"/>
        <v>0.38167491486200072</v>
      </c>
      <c r="K747" s="7">
        <f t="shared" si="116"/>
        <v>12.344311945374377</v>
      </c>
      <c r="L747">
        <f t="shared" si="117"/>
        <v>92.506170388600395</v>
      </c>
      <c r="M747">
        <f t="shared" si="112"/>
        <v>107.51999664306641</v>
      </c>
      <c r="N747">
        <f t="shared" si="113"/>
        <v>109.73000335693359</v>
      </c>
      <c r="O747" s="5">
        <f t="shared" si="110"/>
        <v>3.6470257885480161E-4</v>
      </c>
      <c r="P747" s="5">
        <f t="shared" si="114"/>
        <v>1.4772889504719701E-2</v>
      </c>
      <c r="Q747">
        <f t="shared" si="115"/>
        <v>96.832602616772093</v>
      </c>
    </row>
    <row r="748" spans="1:17" x14ac:dyDescent="0.35">
      <c r="A748" s="2">
        <v>37978</v>
      </c>
      <c r="B748">
        <v>109.48000335693359</v>
      </c>
      <c r="C748">
        <v>109.9499969482422</v>
      </c>
      <c r="D748">
        <v>109.379997253418</v>
      </c>
      <c r="E748">
        <v>109.73000335693359</v>
      </c>
      <c r="F748">
        <v>75.691322326660156</v>
      </c>
      <c r="G748">
        <f t="shared" si="111"/>
        <v>6.383338727570842E-2</v>
      </c>
      <c r="H748">
        <v>24741200</v>
      </c>
      <c r="I748">
        <f t="shared" si="118"/>
        <v>2.8710585289129113E-2</v>
      </c>
      <c r="J748">
        <f t="shared" si="119"/>
        <v>0.35897194860583698</v>
      </c>
      <c r="K748" s="7">
        <f t="shared" si="116"/>
        <v>12.503121931887504</v>
      </c>
      <c r="L748">
        <f t="shared" si="117"/>
        <v>92.594305190724015</v>
      </c>
      <c r="M748">
        <f t="shared" si="112"/>
        <v>107.8000030517578</v>
      </c>
      <c r="N748">
        <f t="shared" si="113"/>
        <v>109.9499969482422</v>
      </c>
      <c r="O748" s="5">
        <f t="shared" si="110"/>
        <v>1.3031989988410505E-2</v>
      </c>
      <c r="P748" s="5">
        <f t="shared" si="114"/>
        <v>1.3669916650970542E-2</v>
      </c>
      <c r="Q748">
        <f t="shared" si="115"/>
        <v>89.767710891257224</v>
      </c>
    </row>
    <row r="749" spans="1:17" x14ac:dyDescent="0.35">
      <c r="A749" s="2">
        <v>37979</v>
      </c>
      <c r="B749">
        <v>109.51999664306641</v>
      </c>
      <c r="C749">
        <v>109.879997253418</v>
      </c>
      <c r="D749">
        <v>109.4300003051758</v>
      </c>
      <c r="E749">
        <v>109.620002746582</v>
      </c>
      <c r="F749">
        <v>75.615432739257813</v>
      </c>
      <c r="G749">
        <f t="shared" si="111"/>
        <v>-0.10024661167080903</v>
      </c>
      <c r="H749">
        <v>8055800</v>
      </c>
      <c r="I749">
        <f t="shared" si="118"/>
        <v>1.9499356934847816E-2</v>
      </c>
      <c r="J749">
        <f t="shared" si="119"/>
        <v>0.33333109513399151</v>
      </c>
      <c r="K749" s="7">
        <f t="shared" si="116"/>
        <v>17.094466050738664</v>
      </c>
      <c r="L749">
        <f t="shared" si="117"/>
        <v>94.473448416792735</v>
      </c>
      <c r="M749">
        <f t="shared" si="112"/>
        <v>108.38999938964839</v>
      </c>
      <c r="N749">
        <f t="shared" si="113"/>
        <v>109.9499969482422</v>
      </c>
      <c r="O749" s="5">
        <f t="shared" si="110"/>
        <v>1.4230957120117696E-2</v>
      </c>
      <c r="P749" s="5">
        <f t="shared" si="114"/>
        <v>2.5725229193283513E-2</v>
      </c>
      <c r="Q749">
        <f t="shared" si="115"/>
        <v>78.846492429279309</v>
      </c>
    </row>
    <row r="750" spans="1:17" x14ac:dyDescent="0.35">
      <c r="A750" s="2">
        <v>37981</v>
      </c>
      <c r="B750">
        <v>109.7099990844727</v>
      </c>
      <c r="C750">
        <v>110.0800018310547</v>
      </c>
      <c r="D750">
        <v>109.629997253418</v>
      </c>
      <c r="E750">
        <v>109.6999969482422</v>
      </c>
      <c r="F750">
        <v>75.67059326171875</v>
      </c>
      <c r="G750">
        <f t="shared" si="111"/>
        <v>7.2974092005022445E-2</v>
      </c>
      <c r="H750">
        <v>8308400</v>
      </c>
      <c r="I750">
        <f t="shared" si="118"/>
        <v>1.810654572521583E-2</v>
      </c>
      <c r="J750">
        <f t="shared" si="119"/>
        <v>0.31473416633906515</v>
      </c>
      <c r="K750" s="7">
        <f t="shared" si="116"/>
        <v>17.382341784869269</v>
      </c>
      <c r="L750">
        <f t="shared" si="117"/>
        <v>94.559996698445062</v>
      </c>
      <c r="M750">
        <f t="shared" si="112"/>
        <v>108.5800018310547</v>
      </c>
      <c r="N750">
        <f t="shared" si="113"/>
        <v>110.0800018310547</v>
      </c>
      <c r="O750" s="5">
        <f t="shared" si="110"/>
        <v>1.440293413864146E-2</v>
      </c>
      <c r="P750" s="5">
        <f t="shared" si="114"/>
        <v>2.5980001666365261E-2</v>
      </c>
      <c r="Q750">
        <f t="shared" si="115"/>
        <v>74.666341145833343</v>
      </c>
    </row>
    <row r="751" spans="1:17" x14ac:dyDescent="0.35">
      <c r="A751" s="2">
        <v>37984</v>
      </c>
      <c r="B751">
        <v>110.09999847412109</v>
      </c>
      <c r="C751">
        <v>111.26999664306641</v>
      </c>
      <c r="D751">
        <v>109.7799987792969</v>
      </c>
      <c r="E751">
        <v>111.1600036621094</v>
      </c>
      <c r="F751">
        <v>76.677726745605469</v>
      </c>
      <c r="G751">
        <f t="shared" si="111"/>
        <v>1.3309086184897987</v>
      </c>
      <c r="H751">
        <v>22483700</v>
      </c>
      <c r="I751">
        <f t="shared" si="118"/>
        <v>1.6813221030557556E-2</v>
      </c>
      <c r="J751">
        <f t="shared" si="119"/>
        <v>0.38731805577840328</v>
      </c>
      <c r="K751" s="7">
        <f t="shared" si="116"/>
        <v>23.036517219066091</v>
      </c>
      <c r="L751">
        <f t="shared" si="117"/>
        <v>95.839663496645073</v>
      </c>
      <c r="M751">
        <f t="shared" si="112"/>
        <v>108.7799987792969</v>
      </c>
      <c r="N751">
        <f t="shared" si="113"/>
        <v>111.26999664306641</v>
      </c>
      <c r="O751" s="5">
        <f t="shared" si="110"/>
        <v>6.2972015579422654E-4</v>
      </c>
      <c r="P751" s="5">
        <f t="shared" si="114"/>
        <v>1.5922963159002868E-2</v>
      </c>
      <c r="Q751">
        <f t="shared" si="115"/>
        <v>95.58260741675943</v>
      </c>
    </row>
    <row r="752" spans="1:17" x14ac:dyDescent="0.35">
      <c r="A752" s="2">
        <v>37985</v>
      </c>
      <c r="B752">
        <v>111.0899963378906</v>
      </c>
      <c r="C752">
        <v>111.26999664306641</v>
      </c>
      <c r="D752">
        <v>110.84999847412109</v>
      </c>
      <c r="E752">
        <v>111.1800003051758</v>
      </c>
      <c r="F752">
        <v>76.691505432128906</v>
      </c>
      <c r="G752">
        <f t="shared" si="111"/>
        <v>1.7989062979140762E-2</v>
      </c>
      <c r="H752">
        <v>19559500</v>
      </c>
      <c r="I752">
        <f t="shared" si="118"/>
        <v>1.5612276671232017E-2</v>
      </c>
      <c r="J752">
        <f t="shared" si="119"/>
        <v>0.36093741343559882</v>
      </c>
      <c r="K752" s="7">
        <f t="shared" si="116"/>
        <v>23.118819954086558</v>
      </c>
      <c r="L752">
        <f t="shared" si="117"/>
        <v>95.85386017266336</v>
      </c>
      <c r="M752">
        <f t="shared" si="112"/>
        <v>109.379997253418</v>
      </c>
      <c r="N752">
        <f t="shared" si="113"/>
        <v>111.26999664306641</v>
      </c>
      <c r="O752" s="5">
        <f t="shared" si="110"/>
        <v>1.1332992739448126E-2</v>
      </c>
      <c r="P752" s="5">
        <f t="shared" si="114"/>
        <v>1.9787704103287222E-2</v>
      </c>
      <c r="Q752">
        <f t="shared" si="115"/>
        <v>95.23828746276196</v>
      </c>
    </row>
    <row r="753" spans="1:17" x14ac:dyDescent="0.35">
      <c r="A753" s="2">
        <v>37986</v>
      </c>
      <c r="B753">
        <v>111.2200012207031</v>
      </c>
      <c r="C753">
        <v>111.51999664306641</v>
      </c>
      <c r="D753">
        <v>110.8399963378906</v>
      </c>
      <c r="E753">
        <v>111.2799987792969</v>
      </c>
      <c r="F753">
        <v>76.760475158691406</v>
      </c>
      <c r="G753">
        <f t="shared" si="111"/>
        <v>8.9942861887591402E-2</v>
      </c>
      <c r="H753">
        <v>31501800</v>
      </c>
      <c r="I753">
        <f t="shared" si="118"/>
        <v>1.4497114051858303E-2</v>
      </c>
      <c r="J753">
        <f t="shared" si="119"/>
        <v>0.3415806597535983</v>
      </c>
      <c r="K753" s="7">
        <f t="shared" si="116"/>
        <v>23.561976441084358</v>
      </c>
      <c r="L753">
        <f t="shared" si="117"/>
        <v>95.928666398656262</v>
      </c>
      <c r="M753">
        <f t="shared" si="112"/>
        <v>109.4300003051758</v>
      </c>
      <c r="N753">
        <f t="shared" si="113"/>
        <v>111.51999664306641</v>
      </c>
      <c r="O753" s="5">
        <f t="shared" si="110"/>
        <v>1.1412691286775724E-2</v>
      </c>
      <c r="P753" s="5">
        <f t="shared" si="114"/>
        <v>9.9748438401133562E-3</v>
      </c>
      <c r="Q753">
        <f t="shared" si="115"/>
        <v>88.516828502593086</v>
      </c>
    </row>
    <row r="754" spans="1:17" x14ac:dyDescent="0.35">
      <c r="A754" s="2">
        <v>37988</v>
      </c>
      <c r="B754">
        <v>111.7399978637695</v>
      </c>
      <c r="C754">
        <v>112.19000244140619</v>
      </c>
      <c r="D754">
        <v>110.73000335693359</v>
      </c>
      <c r="E754">
        <v>111.23000335693359</v>
      </c>
      <c r="F754">
        <v>76.725982666015625</v>
      </c>
      <c r="G754">
        <f t="shared" si="111"/>
        <v>-4.4927590682730195E-2</v>
      </c>
      <c r="H754">
        <v>38072300</v>
      </c>
      <c r="I754">
        <f t="shared" si="118"/>
        <v>1.0252492285101982E-2</v>
      </c>
      <c r="J754">
        <f t="shared" si="119"/>
        <v>0.31718204119976984</v>
      </c>
      <c r="K754" s="7">
        <f t="shared" si="116"/>
        <v>30.937067044729293</v>
      </c>
      <c r="L754">
        <f t="shared" si="117"/>
        <v>96.868842093109379</v>
      </c>
      <c r="M754">
        <f t="shared" si="112"/>
        <v>109.629997253418</v>
      </c>
      <c r="N754">
        <f t="shared" si="113"/>
        <v>112.19000244140619</v>
      </c>
      <c r="O754" s="5">
        <f t="shared" si="110"/>
        <v>1.5283618600522422E-2</v>
      </c>
      <c r="P754" s="5">
        <f t="shared" si="114"/>
        <v>1.7890837037769943E-2</v>
      </c>
      <c r="Q754">
        <f t="shared" si="115"/>
        <v>62.500111758483442</v>
      </c>
    </row>
    <row r="755" spans="1:17" x14ac:dyDescent="0.35">
      <c r="A755" s="2">
        <v>37991</v>
      </c>
      <c r="B755">
        <v>111.69000244140619</v>
      </c>
      <c r="C755">
        <v>112.51999664306641</v>
      </c>
      <c r="D755">
        <v>111.5899963378906</v>
      </c>
      <c r="E755">
        <v>112.44000244140619</v>
      </c>
      <c r="F755">
        <v>77.560684204101563</v>
      </c>
      <c r="G755">
        <f t="shared" si="111"/>
        <v>1.0878351595385198</v>
      </c>
      <c r="H755">
        <v>27959800</v>
      </c>
      <c r="I755">
        <f t="shared" si="118"/>
        <v>9.5201714075946985E-3</v>
      </c>
      <c r="J755">
        <f t="shared" si="119"/>
        <v>0.37222869250968049</v>
      </c>
      <c r="K755" s="7">
        <f t="shared" si="116"/>
        <v>39.098948597998536</v>
      </c>
      <c r="L755">
        <f t="shared" si="117"/>
        <v>97.506169026960691</v>
      </c>
      <c r="M755">
        <f t="shared" si="112"/>
        <v>109.7799987792969</v>
      </c>
      <c r="N755">
        <f t="shared" si="113"/>
        <v>112.51999664306641</v>
      </c>
      <c r="O755" s="5">
        <f t="shared" si="110"/>
        <v>8.3599679082330715E-3</v>
      </c>
      <c r="P755" s="5">
        <f t="shared" si="114"/>
        <v>1.0671924100156842E-3</v>
      </c>
      <c r="Q755">
        <f t="shared" si="115"/>
        <v>97.080501312867369</v>
      </c>
    </row>
    <row r="756" spans="1:17" x14ac:dyDescent="0.35">
      <c r="A756" s="2">
        <v>37992</v>
      </c>
      <c r="B756">
        <v>112.1600036621094</v>
      </c>
      <c r="C756">
        <v>112.73000335693359</v>
      </c>
      <c r="D756">
        <v>112</v>
      </c>
      <c r="E756">
        <v>112.5500030517578</v>
      </c>
      <c r="F756">
        <v>77.636512756347656</v>
      </c>
      <c r="G756">
        <f t="shared" si="111"/>
        <v>9.7830494453188713E-2</v>
      </c>
      <c r="H756">
        <v>20472800</v>
      </c>
      <c r="I756">
        <f t="shared" si="118"/>
        <v>8.8401591641950779E-3</v>
      </c>
      <c r="J756">
        <f t="shared" si="119"/>
        <v>0.35262882121993105</v>
      </c>
      <c r="K756" s="7">
        <f t="shared" si="116"/>
        <v>39.889419938067249</v>
      </c>
      <c r="L756">
        <f t="shared" si="117"/>
        <v>97.554379588865189</v>
      </c>
      <c r="M756">
        <f t="shared" si="112"/>
        <v>110.73000335693359</v>
      </c>
      <c r="N756">
        <f t="shared" si="113"/>
        <v>112.73000335693359</v>
      </c>
      <c r="O756" s="5">
        <f t="shared" si="110"/>
        <v>-1.4216229033403344E-3</v>
      </c>
      <c r="P756" s="5">
        <f t="shared" si="114"/>
        <v>8.4406656817710736E-3</v>
      </c>
      <c r="Q756">
        <f t="shared" si="115"/>
        <v>90.999984741210227</v>
      </c>
    </row>
    <row r="757" spans="1:17" x14ac:dyDescent="0.35">
      <c r="A757" s="2">
        <v>37993</v>
      </c>
      <c r="B757">
        <v>112.38999938964839</v>
      </c>
      <c r="C757">
        <v>113.05999755859381</v>
      </c>
      <c r="D757">
        <v>111.88999938964839</v>
      </c>
      <c r="E757">
        <v>112.9300003051758</v>
      </c>
      <c r="F757">
        <v>77.898635864257813</v>
      </c>
      <c r="G757">
        <f t="shared" si="111"/>
        <v>0.33762527153664296</v>
      </c>
      <c r="H757">
        <v>30170400</v>
      </c>
      <c r="I757">
        <f t="shared" si="118"/>
        <v>8.2087192238954297E-3</v>
      </c>
      <c r="J757">
        <f t="shared" si="119"/>
        <v>0.35155713909969621</v>
      </c>
      <c r="K757" s="7">
        <f t="shared" si="116"/>
        <v>42.827282735694006</v>
      </c>
      <c r="L757">
        <f t="shared" si="117"/>
        <v>97.718316223183109</v>
      </c>
      <c r="M757">
        <f t="shared" si="112"/>
        <v>110.73000335693359</v>
      </c>
      <c r="N757">
        <f t="shared" si="113"/>
        <v>113.05999755859381</v>
      </c>
      <c r="O757" s="5">
        <f t="shared" si="110"/>
        <v>2.5679705547119337E-3</v>
      </c>
      <c r="P757" s="5">
        <f t="shared" si="114"/>
        <v>7.5267729728514922E-3</v>
      </c>
      <c r="Q757">
        <f t="shared" si="115"/>
        <v>94.420704853025669</v>
      </c>
    </row>
    <row r="758" spans="1:17" x14ac:dyDescent="0.35">
      <c r="A758" s="2">
        <v>37994</v>
      </c>
      <c r="B758">
        <v>113.25</v>
      </c>
      <c r="C758">
        <v>113.4100036621094</v>
      </c>
      <c r="D758">
        <v>112.76999664306641</v>
      </c>
      <c r="E758">
        <v>113.379997253418</v>
      </c>
      <c r="F758">
        <v>78.209068298339844</v>
      </c>
      <c r="G758">
        <f t="shared" si="111"/>
        <v>0.39847422919167169</v>
      </c>
      <c r="H758">
        <v>36438400</v>
      </c>
      <c r="I758">
        <f t="shared" si="118"/>
        <v>7.622382136474328E-3</v>
      </c>
      <c r="J758">
        <f t="shared" si="119"/>
        <v>0.35490835982055163</v>
      </c>
      <c r="K758" s="7">
        <f t="shared" si="116"/>
        <v>46.561344402067945</v>
      </c>
      <c r="L758">
        <f t="shared" si="117"/>
        <v>97.897452200790781</v>
      </c>
      <c r="M758">
        <f t="shared" si="112"/>
        <v>110.73000335693359</v>
      </c>
      <c r="N758">
        <f t="shared" si="113"/>
        <v>113.4100036621094</v>
      </c>
      <c r="O758" s="5">
        <f t="shared" si="110"/>
        <v>-7.2323135887134649E-3</v>
      </c>
      <c r="P758" s="5">
        <f t="shared" si="114"/>
        <v>7.4969670498027108E-3</v>
      </c>
      <c r="Q758">
        <f t="shared" si="115"/>
        <v>98.880358012144413</v>
      </c>
    </row>
    <row r="759" spans="1:17" x14ac:dyDescent="0.35">
      <c r="A759" s="2">
        <v>37995</v>
      </c>
      <c r="B759">
        <v>112.8300018310547</v>
      </c>
      <c r="C759">
        <v>113.5</v>
      </c>
      <c r="D759">
        <v>112.26999664306641</v>
      </c>
      <c r="E759">
        <v>112.38999938964839</v>
      </c>
      <c r="F759">
        <v>77.526199340820313</v>
      </c>
      <c r="G759">
        <f t="shared" si="111"/>
        <v>-0.87316800824826046</v>
      </c>
      <c r="H759">
        <v>54084300</v>
      </c>
      <c r="I759">
        <f t="shared" si="118"/>
        <v>5.5291217176721016E-2</v>
      </c>
      <c r="J759">
        <f t="shared" si="119"/>
        <v>0.32955776269051223</v>
      </c>
      <c r="K759" s="7">
        <f t="shared" si="116"/>
        <v>5.9603998522438806</v>
      </c>
      <c r="L759">
        <f t="shared" si="117"/>
        <v>85.633009292165568</v>
      </c>
      <c r="M759">
        <f t="shared" si="112"/>
        <v>111.5899963378906</v>
      </c>
      <c r="N759">
        <f t="shared" si="113"/>
        <v>113.5</v>
      </c>
      <c r="O759" s="5">
        <f t="shared" si="110"/>
        <v>9.8763290006196134E-3</v>
      </c>
      <c r="P759" s="5">
        <f t="shared" si="114"/>
        <v>1.6104614008570904E-2</v>
      </c>
      <c r="Q759">
        <f t="shared" si="115"/>
        <v>41.884896224454188</v>
      </c>
    </row>
    <row r="760" spans="1:17" x14ac:dyDescent="0.35">
      <c r="A760" s="2">
        <v>37998</v>
      </c>
      <c r="B760">
        <v>112.5500030517578</v>
      </c>
      <c r="C760">
        <v>113.25</v>
      </c>
      <c r="D760">
        <v>112.36000061035161</v>
      </c>
      <c r="E760">
        <v>113.2200012207031</v>
      </c>
      <c r="F760">
        <v>78.098724365234375</v>
      </c>
      <c r="G760">
        <f t="shared" si="111"/>
        <v>0.73850149974388957</v>
      </c>
      <c r="H760">
        <v>31564100</v>
      </c>
      <c r="I760">
        <f t="shared" si="118"/>
        <v>5.1341844521240944E-2</v>
      </c>
      <c r="J760">
        <f t="shared" si="119"/>
        <v>0.35876802962289628</v>
      </c>
      <c r="K760" s="7">
        <f t="shared" si="116"/>
        <v>6.9878289915055189</v>
      </c>
      <c r="L760">
        <f t="shared" si="117"/>
        <v>87.480953822829349</v>
      </c>
      <c r="M760">
        <f t="shared" si="112"/>
        <v>111.88999938964839</v>
      </c>
      <c r="N760">
        <f t="shared" si="113"/>
        <v>113.5</v>
      </c>
      <c r="O760" s="5">
        <f t="shared" si="110"/>
        <v>4.9461009764713484E-3</v>
      </c>
      <c r="P760" s="5">
        <f t="shared" si="114"/>
        <v>1.6604815696418012E-2</v>
      </c>
      <c r="Q760">
        <f t="shared" si="115"/>
        <v>82.608778065260793</v>
      </c>
    </row>
    <row r="761" spans="1:17" x14ac:dyDescent="0.35">
      <c r="A761" s="2">
        <v>37999</v>
      </c>
      <c r="B761">
        <v>113.0899963378906</v>
      </c>
      <c r="C761">
        <v>113.23000335693359</v>
      </c>
      <c r="D761">
        <v>111.7600021362305</v>
      </c>
      <c r="E761">
        <v>112.55999755859381</v>
      </c>
      <c r="F761">
        <v>77.643417358398438</v>
      </c>
      <c r="G761">
        <f t="shared" si="111"/>
        <v>-0.58293910527586468</v>
      </c>
      <c r="H761">
        <v>54239700</v>
      </c>
      <c r="I761">
        <f t="shared" si="118"/>
        <v>6.0360623928762559E-3</v>
      </c>
      <c r="J761">
        <f t="shared" si="119"/>
        <v>0.33314174179268941</v>
      </c>
      <c r="K761" s="7">
        <f t="shared" si="116"/>
        <v>55.19189831202911</v>
      </c>
      <c r="L761">
        <f t="shared" si="117"/>
        <v>98.220384023249977</v>
      </c>
      <c r="M761">
        <f t="shared" si="112"/>
        <v>111.7600021362305</v>
      </c>
      <c r="N761">
        <f t="shared" si="113"/>
        <v>113.5</v>
      </c>
      <c r="O761" s="5">
        <f t="shared" si="110"/>
        <v>1.4836583462703569E-2</v>
      </c>
      <c r="P761" s="5">
        <f t="shared" si="114"/>
        <v>1.990054674617368E-2</v>
      </c>
      <c r="Q761">
        <f t="shared" si="115"/>
        <v>45.976804858266476</v>
      </c>
    </row>
    <row r="762" spans="1:17" x14ac:dyDescent="0.35">
      <c r="A762" s="2">
        <v>38000</v>
      </c>
      <c r="B762">
        <v>112.7600021362305</v>
      </c>
      <c r="C762">
        <v>113.6600036621094</v>
      </c>
      <c r="D762">
        <v>112.6699981689453</v>
      </c>
      <c r="E762">
        <v>113.5</v>
      </c>
      <c r="F762">
        <v>78.291839599609375</v>
      </c>
      <c r="G762">
        <f t="shared" si="111"/>
        <v>0.83511235056385724</v>
      </c>
      <c r="H762">
        <v>30112800</v>
      </c>
      <c r="I762">
        <f t="shared" si="118"/>
        <v>5.6049150790993809E-3</v>
      </c>
      <c r="J762">
        <f t="shared" si="119"/>
        <v>0.36899678527634422</v>
      </c>
      <c r="K762" s="7">
        <f t="shared" si="116"/>
        <v>65.834500624697426</v>
      </c>
      <c r="L762">
        <f t="shared" si="117"/>
        <v>98.503766781148855</v>
      </c>
      <c r="M762">
        <f t="shared" si="112"/>
        <v>111.7600021362305</v>
      </c>
      <c r="N762">
        <f t="shared" si="113"/>
        <v>113.6600036621094</v>
      </c>
      <c r="O762" s="5">
        <f t="shared" si="110"/>
        <v>6.1673739933233631E-3</v>
      </c>
      <c r="P762" s="5">
        <f t="shared" si="114"/>
        <v>8.1938352878924703E-3</v>
      </c>
      <c r="Q762">
        <f t="shared" si="115"/>
        <v>91.578761388868429</v>
      </c>
    </row>
    <row r="763" spans="1:17" x14ac:dyDescent="0.35">
      <c r="A763" s="2">
        <v>38001</v>
      </c>
      <c r="B763">
        <v>113.5699996948242</v>
      </c>
      <c r="C763">
        <v>114.05999755859381</v>
      </c>
      <c r="D763">
        <v>112.5800018310547</v>
      </c>
      <c r="E763">
        <v>113.7799987792969</v>
      </c>
      <c r="F763">
        <v>78.484977722167969</v>
      </c>
      <c r="G763">
        <f t="shared" si="111"/>
        <v>0.24669495973295455</v>
      </c>
      <c r="H763">
        <v>38408700</v>
      </c>
      <c r="I763">
        <f t="shared" si="118"/>
        <v>5.2045640020208532E-3</v>
      </c>
      <c r="J763">
        <f t="shared" si="119"/>
        <v>0.36026094059467351</v>
      </c>
      <c r="K763" s="7">
        <f t="shared" si="116"/>
        <v>69.220196053846138</v>
      </c>
      <c r="L763">
        <f t="shared" si="117"/>
        <v>98.575908276825118</v>
      </c>
      <c r="M763">
        <f t="shared" si="112"/>
        <v>111.7600021362305</v>
      </c>
      <c r="N763">
        <f t="shared" si="113"/>
        <v>114.05999755859381</v>
      </c>
      <c r="O763" s="5">
        <f t="shared" si="110"/>
        <v>1.160133335371747E-2</v>
      </c>
      <c r="P763" s="5">
        <f t="shared" si="114"/>
        <v>1.8368816924837151E-2</v>
      </c>
      <c r="Q763">
        <f t="shared" si="115"/>
        <v>87.826115801169863</v>
      </c>
    </row>
    <row r="764" spans="1:17" x14ac:dyDescent="0.35">
      <c r="A764" s="2">
        <v>38002</v>
      </c>
      <c r="B764">
        <v>114.0400009155273</v>
      </c>
      <c r="C764">
        <v>114.30999755859381</v>
      </c>
      <c r="D764">
        <v>113.629997253418</v>
      </c>
      <c r="E764">
        <v>114.23000335693359</v>
      </c>
      <c r="F764">
        <v>78.795387268066406</v>
      </c>
      <c r="G764">
        <f t="shared" si="111"/>
        <v>0.39550411536704283</v>
      </c>
      <c r="H764">
        <v>31922700</v>
      </c>
      <c r="I764">
        <f t="shared" si="118"/>
        <v>4.8328094304479347E-3</v>
      </c>
      <c r="J764">
        <f t="shared" si="119"/>
        <v>0.36277831022127133</v>
      </c>
      <c r="K764" s="7">
        <f t="shared" si="116"/>
        <v>75.065718076048114</v>
      </c>
      <c r="L764">
        <f t="shared" si="117"/>
        <v>98.685347321640705</v>
      </c>
      <c r="M764">
        <f t="shared" si="112"/>
        <v>111.7600021362305</v>
      </c>
      <c r="N764">
        <f t="shared" si="113"/>
        <v>114.30999755859381</v>
      </c>
      <c r="O764" s="5">
        <f t="shared" si="110"/>
        <v>4.9899297739065184E-3</v>
      </c>
      <c r="P764" s="5">
        <f t="shared" si="114"/>
        <v>3.9393936358042446E-3</v>
      </c>
      <c r="Q764">
        <f t="shared" si="115"/>
        <v>96.862966852463003</v>
      </c>
    </row>
    <row r="765" spans="1:17" x14ac:dyDescent="0.35">
      <c r="A765" s="2">
        <v>38006</v>
      </c>
      <c r="B765">
        <v>114.5299987792969</v>
      </c>
      <c r="C765">
        <v>114.65000152587891</v>
      </c>
      <c r="D765">
        <v>113.8199996948242</v>
      </c>
      <c r="E765">
        <v>114.1999969482422</v>
      </c>
      <c r="F765">
        <v>78.774681091308594</v>
      </c>
      <c r="G765">
        <f t="shared" si="111"/>
        <v>-2.6268412684565236E-2</v>
      </c>
      <c r="H765">
        <v>29863000</v>
      </c>
      <c r="I765">
        <f t="shared" si="118"/>
        <v>2.611293565089851E-3</v>
      </c>
      <c r="J765">
        <f t="shared" si="119"/>
        <v>0.3368655737768948</v>
      </c>
      <c r="K765" s="7">
        <f t="shared" si="116"/>
        <v>129.00333316805907</v>
      </c>
      <c r="L765">
        <f t="shared" si="117"/>
        <v>99.230788953151475</v>
      </c>
      <c r="M765">
        <f t="shared" si="112"/>
        <v>111.7600021362305</v>
      </c>
      <c r="N765">
        <f t="shared" si="113"/>
        <v>114.65000152587891</v>
      </c>
      <c r="O765" s="5">
        <f t="shared" si="110"/>
        <v>2.0140399569173019E-3</v>
      </c>
      <c r="P765" s="5">
        <f t="shared" si="114"/>
        <v>-7.2679003838885337E-3</v>
      </c>
      <c r="Q765">
        <f t="shared" si="115"/>
        <v>84.428904059683859</v>
      </c>
    </row>
    <row r="766" spans="1:17" x14ac:dyDescent="0.35">
      <c r="A766" s="2">
        <v>38007</v>
      </c>
      <c r="B766">
        <v>114.129997253418</v>
      </c>
      <c r="C766">
        <v>115.3000030517578</v>
      </c>
      <c r="D766">
        <v>113.7200012207031</v>
      </c>
      <c r="E766">
        <v>115.09999847412109</v>
      </c>
      <c r="F766">
        <v>79.395500183105469</v>
      </c>
      <c r="G766">
        <f t="shared" si="111"/>
        <v>0.78809242550749914</v>
      </c>
      <c r="H766">
        <v>30725000</v>
      </c>
      <c r="I766">
        <f t="shared" si="118"/>
        <v>2.4247725961548615E-3</v>
      </c>
      <c r="J766">
        <f t="shared" si="119"/>
        <v>0.36909606318622368</v>
      </c>
      <c r="K766" s="7">
        <f t="shared" si="116"/>
        <v>152.21883642677511</v>
      </c>
      <c r="L766">
        <f t="shared" si="117"/>
        <v>99.34733873241629</v>
      </c>
      <c r="M766">
        <f t="shared" si="112"/>
        <v>112.5800018310547</v>
      </c>
      <c r="N766">
        <f t="shared" si="113"/>
        <v>115.3000030517578</v>
      </c>
      <c r="O766" s="5">
        <f t="shared" si="110"/>
        <v>6.6898721343948203E-3</v>
      </c>
      <c r="P766" s="5">
        <f t="shared" si="114"/>
        <v>-1.4074675401075154E-2</v>
      </c>
      <c r="Q766">
        <f t="shared" si="115"/>
        <v>92.646893828047439</v>
      </c>
    </row>
    <row r="767" spans="1:17" x14ac:dyDescent="0.35">
      <c r="A767" s="2">
        <v>38008</v>
      </c>
      <c r="B767">
        <v>115.13999938964839</v>
      </c>
      <c r="C767">
        <v>115.379997253418</v>
      </c>
      <c r="D767">
        <v>114.5800018310547</v>
      </c>
      <c r="E767">
        <v>114.8000030517578</v>
      </c>
      <c r="F767">
        <v>79.188583374023438</v>
      </c>
      <c r="G767">
        <f t="shared" si="111"/>
        <v>-0.26063894556066908</v>
      </c>
      <c r="H767">
        <v>29888500</v>
      </c>
      <c r="I767">
        <f t="shared" si="118"/>
        <v>1.6365492986475421E-2</v>
      </c>
      <c r="J767">
        <f t="shared" si="119"/>
        <v>0.34273205867292195</v>
      </c>
      <c r="K767" s="7">
        <f t="shared" si="116"/>
        <v>20.942360792684863</v>
      </c>
      <c r="L767">
        <f t="shared" si="117"/>
        <v>95.442605244494118</v>
      </c>
      <c r="M767">
        <f t="shared" si="112"/>
        <v>112.5800018310547</v>
      </c>
      <c r="N767">
        <f t="shared" si="113"/>
        <v>115.379997253418</v>
      </c>
      <c r="O767" s="5">
        <f t="shared" si="110"/>
        <v>-1.045320064389714E-3</v>
      </c>
      <c r="P767" s="5">
        <f t="shared" si="114"/>
        <v>-1.1498254875734457E-2</v>
      </c>
      <c r="Q767">
        <f t="shared" si="115"/>
        <v>79.285887504392306</v>
      </c>
    </row>
    <row r="768" spans="1:17" x14ac:dyDescent="0.35">
      <c r="A768" s="2">
        <v>38009</v>
      </c>
      <c r="B768">
        <v>115</v>
      </c>
      <c r="C768">
        <v>115.370002746582</v>
      </c>
      <c r="D768">
        <v>113.9499969482422</v>
      </c>
      <c r="E768">
        <v>114.4300003051758</v>
      </c>
      <c r="F768">
        <v>78.933357238769531</v>
      </c>
      <c r="G768">
        <f t="shared" si="111"/>
        <v>-0.32230203549314052</v>
      </c>
      <c r="H768">
        <v>44245300</v>
      </c>
      <c r="I768">
        <f t="shared" si="118"/>
        <v>7.8250447620685747E-3</v>
      </c>
      <c r="J768">
        <f t="shared" si="119"/>
        <v>0.31825119733914181</v>
      </c>
      <c r="K768" s="7">
        <f t="shared" si="116"/>
        <v>40.67084687896547</v>
      </c>
      <c r="L768">
        <f t="shared" si="117"/>
        <v>97.600240756074541</v>
      </c>
      <c r="M768">
        <f t="shared" si="112"/>
        <v>113.629997253418</v>
      </c>
      <c r="N768">
        <f t="shared" si="113"/>
        <v>115.379997253418</v>
      </c>
      <c r="O768" s="5">
        <f t="shared" si="110"/>
        <v>-9.2632837172669982E-3</v>
      </c>
      <c r="P768" s="5">
        <f t="shared" si="114"/>
        <v>-4.0199168333996116E-3</v>
      </c>
      <c r="Q768">
        <f t="shared" si="115"/>
        <v>45.714460100445613</v>
      </c>
    </row>
    <row r="769" spans="1:17" x14ac:dyDescent="0.35">
      <c r="A769" s="2">
        <v>38012</v>
      </c>
      <c r="B769">
        <v>114.38999938964839</v>
      </c>
      <c r="C769">
        <v>115.9300003051758</v>
      </c>
      <c r="D769">
        <v>114.379997253418</v>
      </c>
      <c r="E769">
        <v>115.870002746582</v>
      </c>
      <c r="F769">
        <v>79.926681518554688</v>
      </c>
      <c r="G769">
        <f t="shared" si="111"/>
        <v>1.2584133859703175</v>
      </c>
      <c r="H769">
        <v>30460600</v>
      </c>
      <c r="I769">
        <f t="shared" si="118"/>
        <v>7.2661129933493914E-3</v>
      </c>
      <c r="J769">
        <f t="shared" si="119"/>
        <v>0.38540563938422573</v>
      </c>
      <c r="K769" s="7">
        <f t="shared" si="116"/>
        <v>53.04151473242765</v>
      </c>
      <c r="L769">
        <f t="shared" si="117"/>
        <v>98.14957074213919</v>
      </c>
      <c r="M769">
        <f t="shared" si="112"/>
        <v>113.7200012207031</v>
      </c>
      <c r="N769">
        <f t="shared" si="113"/>
        <v>115.9300003051758</v>
      </c>
      <c r="O769" s="5">
        <f t="shared" si="110"/>
        <v>-2.0626558496555404E-2</v>
      </c>
      <c r="P769" s="5">
        <f t="shared" si="114"/>
        <v>-1.8037489580941184E-2</v>
      </c>
      <c r="Q769">
        <f t="shared" si="115"/>
        <v>97.285177219514196</v>
      </c>
    </row>
    <row r="770" spans="1:17" x14ac:dyDescent="0.35">
      <c r="A770" s="2">
        <v>38013</v>
      </c>
      <c r="B770">
        <v>115.75</v>
      </c>
      <c r="C770">
        <v>116.5</v>
      </c>
      <c r="D770">
        <v>114.65000152587891</v>
      </c>
      <c r="E770">
        <v>114.6800003051758</v>
      </c>
      <c r="F770">
        <v>79.105827331542969</v>
      </c>
      <c r="G770">
        <f t="shared" si="111"/>
        <v>-1.0270151145235134</v>
      </c>
      <c r="H770">
        <v>35322800</v>
      </c>
      <c r="I770">
        <f t="shared" si="118"/>
        <v>6.6611117543569381E-2</v>
      </c>
      <c r="J770">
        <f t="shared" si="119"/>
        <v>0.35787666514249533</v>
      </c>
      <c r="K770" s="7">
        <f t="shared" si="116"/>
        <v>5.3726266476224982</v>
      </c>
      <c r="L770">
        <f t="shared" si="117"/>
        <v>84.307883463201463</v>
      </c>
      <c r="M770">
        <f t="shared" si="112"/>
        <v>113.7200012207031</v>
      </c>
      <c r="N770">
        <f t="shared" si="113"/>
        <v>116.5</v>
      </c>
      <c r="O770" s="5">
        <f t="shared" si="110"/>
        <v>-1.0463872907646329E-2</v>
      </c>
      <c r="P770" s="5">
        <f t="shared" si="114"/>
        <v>-1.5957462732689835E-2</v>
      </c>
      <c r="Q770">
        <f t="shared" si="115"/>
        <v>34.532356331303667</v>
      </c>
    </row>
    <row r="771" spans="1:17" x14ac:dyDescent="0.35">
      <c r="A771" s="2">
        <v>38014</v>
      </c>
      <c r="B771">
        <v>114.98000335693359</v>
      </c>
      <c r="C771">
        <v>115.2799987792969</v>
      </c>
      <c r="D771">
        <v>112.94000244140619</v>
      </c>
      <c r="E771">
        <v>113.370002746582</v>
      </c>
      <c r="F771">
        <v>78.202186584472656</v>
      </c>
      <c r="G771">
        <f t="shared" si="111"/>
        <v>-1.1423069019076983</v>
      </c>
      <c r="H771">
        <v>52621300</v>
      </c>
      <c r="I771">
        <f t="shared" si="118"/>
        <v>1.9740169560092596E-2</v>
      </c>
      <c r="J771">
        <f t="shared" si="119"/>
        <v>0.33231404620374566</v>
      </c>
      <c r="K771" s="7">
        <f t="shared" si="116"/>
        <v>16.834406877414221</v>
      </c>
      <c r="L771">
        <f t="shared" si="117"/>
        <v>94.392860907157967</v>
      </c>
      <c r="M771">
        <f t="shared" si="112"/>
        <v>112.94000244140619</v>
      </c>
      <c r="N771">
        <f t="shared" si="113"/>
        <v>116.5</v>
      </c>
      <c r="O771" s="5">
        <f t="shared" ref="O771:O834" si="120">(E774-E771)/E771</f>
        <v>5.2923918107533356E-3</v>
      </c>
      <c r="P771" s="5">
        <f t="shared" si="114"/>
        <v>-1.675949870363179E-3</v>
      </c>
      <c r="Q771">
        <f t="shared" si="115"/>
        <v>12.078668541156503</v>
      </c>
    </row>
    <row r="772" spans="1:17" x14ac:dyDescent="0.35">
      <c r="A772" s="2">
        <v>38015</v>
      </c>
      <c r="B772">
        <v>113.55999755859381</v>
      </c>
      <c r="C772">
        <v>113.84999847412109</v>
      </c>
      <c r="D772">
        <v>112.55999755859381</v>
      </c>
      <c r="E772">
        <v>113.48000335693359</v>
      </c>
      <c r="F772">
        <v>78.278053283691406</v>
      </c>
      <c r="G772">
        <f t="shared" ref="G772:G835" si="121">PRODUCT(((E772-E771)/E771),100)</f>
        <v>9.7027968321988373E-2</v>
      </c>
      <c r="H772">
        <v>60117100</v>
      </c>
      <c r="I772">
        <f t="shared" si="118"/>
        <v>1.833015744865741E-2</v>
      </c>
      <c r="J772">
        <f t="shared" si="119"/>
        <v>0.31550789778362015</v>
      </c>
      <c r="K772" s="7">
        <f t="shared" si="116"/>
        <v>17.212503420516416</v>
      </c>
      <c r="L772">
        <f t="shared" si="117"/>
        <v>94.509266645498613</v>
      </c>
      <c r="M772">
        <f t="shared" si="112"/>
        <v>112.55999755859381</v>
      </c>
      <c r="N772">
        <f t="shared" si="113"/>
        <v>116.5</v>
      </c>
      <c r="O772" s="5">
        <f t="shared" si="120"/>
        <v>2.6435972284889787E-3</v>
      </c>
      <c r="P772" s="5">
        <f t="shared" si="114"/>
        <v>8.5477049930783398E-3</v>
      </c>
      <c r="Q772">
        <f t="shared" si="115"/>
        <v>23.350386504111796</v>
      </c>
    </row>
    <row r="773" spans="1:17" x14ac:dyDescent="0.35">
      <c r="A773" s="2">
        <v>38016</v>
      </c>
      <c r="B773">
        <v>113.51999664306641</v>
      </c>
      <c r="C773">
        <v>113.7200012207031</v>
      </c>
      <c r="D773">
        <v>113.0899963378906</v>
      </c>
      <c r="E773">
        <v>113.48000335693359</v>
      </c>
      <c r="F773">
        <v>78.278053283691406</v>
      </c>
      <c r="G773">
        <f t="shared" si="121"/>
        <v>0</v>
      </c>
      <c r="H773">
        <v>30984400</v>
      </c>
      <c r="I773">
        <f t="shared" si="118"/>
        <v>1.7020860488039021E-2</v>
      </c>
      <c r="J773">
        <f t="shared" si="119"/>
        <v>0.29297161937050442</v>
      </c>
      <c r="K773" s="7">
        <f t="shared" si="116"/>
        <v>17.21250342051642</v>
      </c>
      <c r="L773">
        <f t="shared" si="117"/>
        <v>94.509266645498613</v>
      </c>
      <c r="M773">
        <f t="shared" si="112"/>
        <v>112.55999755859381</v>
      </c>
      <c r="N773">
        <f t="shared" si="113"/>
        <v>116.5</v>
      </c>
      <c r="O773" s="5">
        <f t="shared" si="120"/>
        <v>-5.5516819190683155E-3</v>
      </c>
      <c r="P773" s="5">
        <f t="shared" si="114"/>
        <v>8.8121252239890795E-3</v>
      </c>
      <c r="Q773">
        <f t="shared" si="115"/>
        <v>23.350386504111796</v>
      </c>
    </row>
    <row r="774" spans="1:17" x14ac:dyDescent="0.35">
      <c r="A774" s="2">
        <v>38019</v>
      </c>
      <c r="B774">
        <v>113.6999969482422</v>
      </c>
      <c r="C774">
        <v>114.6800003051758</v>
      </c>
      <c r="D774">
        <v>113.120002746582</v>
      </c>
      <c r="E774">
        <v>113.9700012207031</v>
      </c>
      <c r="F774">
        <v>78.616050720214844</v>
      </c>
      <c r="G774">
        <f t="shared" si="121"/>
        <v>0.43179225350240008</v>
      </c>
      <c r="H774">
        <v>38832400</v>
      </c>
      <c r="I774">
        <f t="shared" si="118"/>
        <v>1.5805084738893378E-2</v>
      </c>
      <c r="J774">
        <f t="shared" si="119"/>
        <v>0.30288737895135409</v>
      </c>
      <c r="K774" s="7">
        <f t="shared" si="116"/>
        <v>19.163919963428256</v>
      </c>
      <c r="L774">
        <f t="shared" si="117"/>
        <v>95.04064684935409</v>
      </c>
      <c r="M774">
        <f t="shared" si="112"/>
        <v>112.55999755859381</v>
      </c>
      <c r="N774">
        <f t="shared" si="113"/>
        <v>116.5</v>
      </c>
      <c r="O774" s="5">
        <f t="shared" si="120"/>
        <v>-6.9316566382890792E-3</v>
      </c>
      <c r="P774" s="5">
        <f t="shared" si="114"/>
        <v>7.7213059927399757E-3</v>
      </c>
      <c r="Q774">
        <f t="shared" si="115"/>
        <v>35.786872802191901</v>
      </c>
    </row>
    <row r="775" spans="1:17" x14ac:dyDescent="0.35">
      <c r="A775" s="2">
        <v>38020</v>
      </c>
      <c r="B775">
        <v>113.7399978637695</v>
      </c>
      <c r="C775">
        <v>114.13999938964839</v>
      </c>
      <c r="D775">
        <v>113.44000244140619</v>
      </c>
      <c r="E775">
        <v>113.7799987792969</v>
      </c>
      <c r="F775">
        <v>78.484977722167969</v>
      </c>
      <c r="G775">
        <f t="shared" si="121"/>
        <v>-0.16671267822332747</v>
      </c>
      <c r="H775">
        <v>25093500</v>
      </c>
      <c r="I775">
        <f t="shared" si="118"/>
        <v>2.7681016701633166E-3</v>
      </c>
      <c r="J775">
        <f t="shared" si="119"/>
        <v>0.28125256616911448</v>
      </c>
      <c r="K775" s="7">
        <f t="shared" si="116"/>
        <v>101.60485404154997</v>
      </c>
      <c r="L775">
        <f t="shared" si="117"/>
        <v>99.025387239871662</v>
      </c>
      <c r="M775">
        <f t="shared" ref="M775:M838" si="122">MIN(D771:D775)</f>
        <v>112.55999755859381</v>
      </c>
      <c r="N775">
        <f t="shared" ref="N775:N838" si="123">MAX(C771:C775)</f>
        <v>115.2799987792969</v>
      </c>
      <c r="O775" s="5">
        <f t="shared" si="120"/>
        <v>5.888540834359802E-3</v>
      </c>
      <c r="P775" s="5">
        <f t="shared" ref="P775:P838" si="124">((E781-E775)/E775)</f>
        <v>2.0126568290524394E-2</v>
      </c>
      <c r="Q775">
        <f t="shared" ref="Q775:Q838" si="125">PRODUCT((E775-M775)/(N775-M775),100)</f>
        <v>44.852965925792375</v>
      </c>
    </row>
    <row r="776" spans="1:17" x14ac:dyDescent="0.35">
      <c r="A776" s="2">
        <v>38021</v>
      </c>
      <c r="B776">
        <v>113.19000244140619</v>
      </c>
      <c r="C776">
        <v>113.73000335693359</v>
      </c>
      <c r="D776">
        <v>112.7900009155273</v>
      </c>
      <c r="E776">
        <v>112.84999847412109</v>
      </c>
      <c r="F776">
        <v>77.843498229980469</v>
      </c>
      <c r="G776">
        <f t="shared" si="121"/>
        <v>-0.8173671252886584</v>
      </c>
      <c r="H776">
        <v>39332600</v>
      </c>
      <c r="I776">
        <f t="shared" si="118"/>
        <v>5.5812985969752524E-2</v>
      </c>
      <c r="J776">
        <f t="shared" si="119"/>
        <v>0.26116309715703484</v>
      </c>
      <c r="K776" s="7">
        <f t="shared" si="116"/>
        <v>4.6792532708887933</v>
      </c>
      <c r="L776">
        <f t="shared" si="117"/>
        <v>82.392051343688323</v>
      </c>
      <c r="M776">
        <f t="shared" si="122"/>
        <v>112.55999755859381</v>
      </c>
      <c r="N776">
        <f t="shared" si="123"/>
        <v>114.6800003051758</v>
      </c>
      <c r="O776" s="5">
        <f t="shared" si="120"/>
        <v>1.4443995612337512E-2</v>
      </c>
      <c r="P776" s="5">
        <f t="shared" si="124"/>
        <v>2.4811724320934862E-2</v>
      </c>
      <c r="Q776">
        <f t="shared" si="125"/>
        <v>13.679270745985869</v>
      </c>
    </row>
    <row r="777" spans="1:17" x14ac:dyDescent="0.35">
      <c r="A777" s="2">
        <v>38022</v>
      </c>
      <c r="B777">
        <v>113.1699981689453</v>
      </c>
      <c r="C777">
        <v>113.5400009155273</v>
      </c>
      <c r="D777">
        <v>112.7799987792969</v>
      </c>
      <c r="E777">
        <v>113.1800003051758</v>
      </c>
      <c r="F777">
        <v>78.071136474609375</v>
      </c>
      <c r="G777">
        <f t="shared" si="121"/>
        <v>0.29242519762229163</v>
      </c>
      <c r="H777">
        <v>37226800</v>
      </c>
      <c r="I777">
        <f t="shared" si="118"/>
        <v>5.1826344114770204E-2</v>
      </c>
      <c r="J777">
        <f t="shared" si="119"/>
        <v>0.2633961043331246</v>
      </c>
      <c r="K777" s="7">
        <f t="shared" si="116"/>
        <v>5.0822821642566574</v>
      </c>
      <c r="L777">
        <f t="shared" si="117"/>
        <v>83.558802880329466</v>
      </c>
      <c r="M777">
        <f t="shared" si="122"/>
        <v>112.7799987792969</v>
      </c>
      <c r="N777">
        <f t="shared" si="123"/>
        <v>114.6800003051758</v>
      </c>
      <c r="O777" s="5">
        <f t="shared" si="120"/>
        <v>1.4755240894525144E-2</v>
      </c>
      <c r="P777" s="5">
        <f t="shared" si="124"/>
        <v>1.7229165426614929E-2</v>
      </c>
      <c r="Q777">
        <f t="shared" si="125"/>
        <v>21.05269498106648</v>
      </c>
    </row>
    <row r="778" spans="1:17" x14ac:dyDescent="0.35">
      <c r="A778" s="2">
        <v>38023</v>
      </c>
      <c r="B778">
        <v>113.4199981689453</v>
      </c>
      <c r="C778">
        <v>114.6999969482422</v>
      </c>
      <c r="D778">
        <v>113.1999969482422</v>
      </c>
      <c r="E778">
        <v>114.4499969482422</v>
      </c>
      <c r="F778">
        <v>78.947151184082031</v>
      </c>
      <c r="G778">
        <f t="shared" si="121"/>
        <v>1.1221034101802601</v>
      </c>
      <c r="H778">
        <v>37216000</v>
      </c>
      <c r="I778">
        <f t="shared" si="118"/>
        <v>4.812446239228662E-2</v>
      </c>
      <c r="J778">
        <f t="shared" si="119"/>
        <v>0.32473234046506289</v>
      </c>
      <c r="K778" s="7">
        <f t="shared" si="116"/>
        <v>6.7477603763758811</v>
      </c>
      <c r="L778">
        <f t="shared" si="117"/>
        <v>87.093044293817414</v>
      </c>
      <c r="M778">
        <f t="shared" si="122"/>
        <v>112.7799987792969</v>
      </c>
      <c r="N778">
        <f t="shared" si="123"/>
        <v>114.6999969482422</v>
      </c>
      <c r="O778" s="5">
        <f t="shared" si="120"/>
        <v>1.4154677062286142E-2</v>
      </c>
      <c r="P778" s="5">
        <f t="shared" si="124"/>
        <v>1.5028407746318542E-2</v>
      </c>
      <c r="Q778">
        <f t="shared" si="125"/>
        <v>86.979154249020397</v>
      </c>
    </row>
    <row r="779" spans="1:17" x14ac:dyDescent="0.35">
      <c r="A779" s="2">
        <v>38026</v>
      </c>
      <c r="B779">
        <v>114.6699981689453</v>
      </c>
      <c r="C779">
        <v>114.870002746582</v>
      </c>
      <c r="D779">
        <v>114.2900009155273</v>
      </c>
      <c r="E779">
        <v>114.48000335693359</v>
      </c>
      <c r="F779">
        <v>78.967819213867188</v>
      </c>
      <c r="G779">
        <f t="shared" si="121"/>
        <v>2.6217920044997345E-2</v>
      </c>
      <c r="H779">
        <v>24851300</v>
      </c>
      <c r="I779">
        <f t="shared" si="118"/>
        <v>4.4687000792837571E-2</v>
      </c>
      <c r="J779">
        <f t="shared" si="119"/>
        <v>0.3034098818636296</v>
      </c>
      <c r="K779" s="7">
        <f t="shared" si="116"/>
        <v>6.7896676098311817</v>
      </c>
      <c r="L779">
        <f t="shared" si="117"/>
        <v>87.162481763176643</v>
      </c>
      <c r="M779">
        <f t="shared" si="122"/>
        <v>112.7799987792969</v>
      </c>
      <c r="N779">
        <f t="shared" si="123"/>
        <v>114.870002746582</v>
      </c>
      <c r="O779" s="5">
        <f t="shared" si="120"/>
        <v>1.0220109491938186E-2</v>
      </c>
      <c r="P779" s="5">
        <f t="shared" si="124"/>
        <v>1.0307479652116395E-2</v>
      </c>
      <c r="Q779">
        <f t="shared" si="125"/>
        <v>81.339777543340475</v>
      </c>
    </row>
    <row r="780" spans="1:17" x14ac:dyDescent="0.35">
      <c r="A780" s="2">
        <v>38027</v>
      </c>
      <c r="B780">
        <v>114.2799987792969</v>
      </c>
      <c r="C780">
        <v>115.13999938964839</v>
      </c>
      <c r="D780">
        <v>114.2600021362305</v>
      </c>
      <c r="E780">
        <v>114.84999847412109</v>
      </c>
      <c r="F780">
        <v>79.223060607910156</v>
      </c>
      <c r="G780">
        <f t="shared" si="121"/>
        <v>0.32319628436234749</v>
      </c>
      <c r="H780">
        <v>27908100</v>
      </c>
      <c r="I780">
        <f t="shared" si="118"/>
        <v>4.1495072164777748E-2</v>
      </c>
      <c r="J780">
        <f t="shared" si="119"/>
        <v>0.30482319632782373</v>
      </c>
      <c r="K780" s="7">
        <f t="shared" si="116"/>
        <v>7.3460095482510503</v>
      </c>
      <c r="L780">
        <f t="shared" si="117"/>
        <v>88.018226025040249</v>
      </c>
      <c r="M780">
        <f t="shared" si="122"/>
        <v>112.7799987792969</v>
      </c>
      <c r="N780">
        <f t="shared" si="123"/>
        <v>115.13999938964839</v>
      </c>
      <c r="O780" s="5">
        <f t="shared" si="120"/>
        <v>2.4379519635779096E-3</v>
      </c>
      <c r="P780" s="5">
        <f t="shared" si="124"/>
        <v>3.3087060327486699E-3</v>
      </c>
      <c r="Q780">
        <f t="shared" si="125"/>
        <v>87.711828791259961</v>
      </c>
    </row>
    <row r="781" spans="1:17" x14ac:dyDescent="0.35">
      <c r="A781" s="2">
        <v>38028</v>
      </c>
      <c r="B781">
        <v>114.84999847412109</v>
      </c>
      <c r="C781">
        <v>116.38999938964839</v>
      </c>
      <c r="D781">
        <v>114.1699981689453</v>
      </c>
      <c r="E781">
        <v>116.0699996948242</v>
      </c>
      <c r="F781">
        <v>80.064628601074219</v>
      </c>
      <c r="G781">
        <f t="shared" si="121"/>
        <v>1.0622561923481533</v>
      </c>
      <c r="H781">
        <v>42965700</v>
      </c>
      <c r="I781">
        <f t="shared" si="118"/>
        <v>3.8531138438722197E-2</v>
      </c>
      <c r="J781">
        <f t="shared" si="119"/>
        <v>0.35892555318641867</v>
      </c>
      <c r="K781" s="7">
        <f t="shared" si="116"/>
        <v>9.3152075887203321</v>
      </c>
      <c r="L781">
        <f t="shared" si="117"/>
        <v>90.305575613490333</v>
      </c>
      <c r="M781">
        <f t="shared" si="122"/>
        <v>112.7799987792969</v>
      </c>
      <c r="N781">
        <f t="shared" si="123"/>
        <v>116.38999938964839</v>
      </c>
      <c r="O781" s="5">
        <f t="shared" si="120"/>
        <v>8.6153592128899504E-4</v>
      </c>
      <c r="P781" s="5">
        <f t="shared" si="124"/>
        <v>-1.0252454936977759E-2</v>
      </c>
      <c r="Q781">
        <f t="shared" si="125"/>
        <v>91.135744024347048</v>
      </c>
    </row>
    <row r="782" spans="1:17" x14ac:dyDescent="0.35">
      <c r="A782" s="2">
        <v>38029</v>
      </c>
      <c r="B782">
        <v>115.9700012207031</v>
      </c>
      <c r="C782">
        <v>116.26999664306641</v>
      </c>
      <c r="D782">
        <v>115.5800018310547</v>
      </c>
      <c r="E782">
        <v>115.65000152587891</v>
      </c>
      <c r="F782">
        <v>79.774871826171875</v>
      </c>
      <c r="G782">
        <f t="shared" si="121"/>
        <v>-0.36184903080001202</v>
      </c>
      <c r="H782">
        <v>27814700</v>
      </c>
      <c r="I782">
        <f t="shared" si="118"/>
        <v>9.9325549216697506E-3</v>
      </c>
      <c r="J782">
        <f t="shared" si="119"/>
        <v>0.33328801367310307</v>
      </c>
      <c r="K782" s="7">
        <f t="shared" si="116"/>
        <v>33.555114097176762</v>
      </c>
      <c r="L782">
        <f t="shared" si="117"/>
        <v>97.106072353898838</v>
      </c>
      <c r="M782">
        <f t="shared" si="122"/>
        <v>113.1999969482422</v>
      </c>
      <c r="N782">
        <f t="shared" si="123"/>
        <v>116.38999938964839</v>
      </c>
      <c r="O782" s="5">
        <f t="shared" si="120"/>
        <v>8.6486261120013929E-5</v>
      </c>
      <c r="P782" s="5">
        <f t="shared" si="124"/>
        <v>-9.165630557740315E-3</v>
      </c>
      <c r="Q782">
        <f t="shared" si="125"/>
        <v>76.802592557161546</v>
      </c>
    </row>
    <row r="783" spans="1:17" x14ac:dyDescent="0.35">
      <c r="A783" s="2">
        <v>38030</v>
      </c>
      <c r="B783">
        <v>115.8199996948242</v>
      </c>
      <c r="C783">
        <v>116.1999969482422</v>
      </c>
      <c r="D783">
        <v>114.75</v>
      </c>
      <c r="E783">
        <v>115.129997253418</v>
      </c>
      <c r="F783">
        <v>79.416229248046875</v>
      </c>
      <c r="G783">
        <f t="shared" si="121"/>
        <v>-0.44963620025940781</v>
      </c>
      <c r="H783">
        <v>44739900</v>
      </c>
      <c r="I783">
        <f t="shared" si="118"/>
        <v>2.2893784734121507E-2</v>
      </c>
      <c r="J783">
        <f t="shared" si="119"/>
        <v>0.30948172698216714</v>
      </c>
      <c r="K783" s="7">
        <f t="shared" si="116"/>
        <v>13.518154843174852</v>
      </c>
      <c r="L783">
        <f t="shared" si="117"/>
        <v>93.112072361798013</v>
      </c>
      <c r="M783">
        <f t="shared" si="122"/>
        <v>114.1699981689453</v>
      </c>
      <c r="N783">
        <f t="shared" si="123"/>
        <v>116.38999938964839</v>
      </c>
      <c r="O783" s="5">
        <f t="shared" si="120"/>
        <v>8.6863637541368549E-4</v>
      </c>
      <c r="P783" s="5">
        <f t="shared" si="124"/>
        <v>-6.4274983186246287E-3</v>
      </c>
      <c r="Q783">
        <f t="shared" si="125"/>
        <v>43.243178225310054</v>
      </c>
    </row>
    <row r="784" spans="1:17" x14ac:dyDescent="0.35">
      <c r="A784" s="2">
        <v>38034</v>
      </c>
      <c r="B784">
        <v>115.84999847412109</v>
      </c>
      <c r="C784">
        <v>116.4300003051758</v>
      </c>
      <c r="D784">
        <v>115.76999664306641</v>
      </c>
      <c r="E784">
        <v>116.1699981689453</v>
      </c>
      <c r="F784">
        <v>80.13360595703125</v>
      </c>
      <c r="G784">
        <f t="shared" si="121"/>
        <v>0.90332749095625064</v>
      </c>
      <c r="H784">
        <v>23984300</v>
      </c>
      <c r="I784">
        <f t="shared" si="118"/>
        <v>2.1258514395969968E-2</v>
      </c>
      <c r="J784">
        <f t="shared" si="119"/>
        <v>0.35189928155174455</v>
      </c>
      <c r="K784" s="7">
        <f t="shared" ref="K784:K847" si="126">J784/I784</f>
        <v>16.553333643034577</v>
      </c>
      <c r="L784">
        <f t="shared" ref="L784:L847" si="127">(100-(100/(SUM(1,K784))))</f>
        <v>94.303076439290408</v>
      </c>
      <c r="M784">
        <f t="shared" si="122"/>
        <v>114.1699981689453</v>
      </c>
      <c r="N784">
        <f t="shared" si="123"/>
        <v>116.4300003051758</v>
      </c>
      <c r="O784" s="5">
        <f t="shared" si="120"/>
        <v>-1.1104423998107162E-2</v>
      </c>
      <c r="P784" s="5">
        <f t="shared" si="124"/>
        <v>-1.1190457457636525E-2</v>
      </c>
      <c r="Q784">
        <f t="shared" si="125"/>
        <v>88.49549157222657</v>
      </c>
    </row>
    <row r="785" spans="1:17" x14ac:dyDescent="0.35">
      <c r="A785" s="2">
        <v>38035</v>
      </c>
      <c r="B785">
        <v>116.1999969482422</v>
      </c>
      <c r="C785">
        <v>116.59999847412109</v>
      </c>
      <c r="D785">
        <v>115.34999847412109</v>
      </c>
      <c r="E785">
        <v>115.6600036621094</v>
      </c>
      <c r="F785">
        <v>79.781806945800781</v>
      </c>
      <c r="G785">
        <f t="shared" si="121"/>
        <v>-0.43900707142494144</v>
      </c>
      <c r="H785">
        <v>28618000</v>
      </c>
      <c r="I785">
        <f t="shared" ref="I785:I848" si="128">ABS(IF(G785&lt;0,(SUM(PRODUCT(I784,13),G785))/14,(SUM(PRODUCT(I784,13),0))/14))</f>
        <v>1.1617598876952276E-2</v>
      </c>
      <c r="J785">
        <f t="shared" ref="J785:J848" si="129">IF(G785&gt;0,(SUM(PRODUCT(J784,13),G785))/14,(SUM(PRODUCT(J784,13),0))/14)</f>
        <v>0.32676361858376285</v>
      </c>
      <c r="K785" s="7">
        <f t="shared" si="126"/>
        <v>28.126605337701672</v>
      </c>
      <c r="L785">
        <f t="shared" si="127"/>
        <v>96.56671284413089</v>
      </c>
      <c r="M785">
        <f t="shared" si="122"/>
        <v>114.1699981689453</v>
      </c>
      <c r="N785">
        <f t="shared" si="123"/>
        <v>116.59999847412109</v>
      </c>
      <c r="O785" s="5">
        <f t="shared" si="120"/>
        <v>-9.2513167070678963E-3</v>
      </c>
      <c r="P785" s="5">
        <f t="shared" si="124"/>
        <v>-6.2251530166524197E-3</v>
      </c>
      <c r="Q785">
        <f t="shared" si="125"/>
        <v>61.317090783505577</v>
      </c>
    </row>
    <row r="786" spans="1:17" x14ac:dyDescent="0.35">
      <c r="A786" s="2">
        <v>38036</v>
      </c>
      <c r="B786">
        <v>116.3300018310547</v>
      </c>
      <c r="C786">
        <v>116.38999938964839</v>
      </c>
      <c r="D786">
        <v>115.05999755859381</v>
      </c>
      <c r="E786">
        <v>115.23000335693359</v>
      </c>
      <c r="F786">
        <v>79.485160827636719</v>
      </c>
      <c r="G786">
        <f t="shared" si="121"/>
        <v>-0.37177960536126042</v>
      </c>
      <c r="H786">
        <v>51146200</v>
      </c>
      <c r="I786">
        <f t="shared" si="128"/>
        <v>1.5767915711491488E-2</v>
      </c>
      <c r="J786">
        <f t="shared" si="129"/>
        <v>0.30342336011349408</v>
      </c>
      <c r="K786" s="7">
        <f t="shared" si="126"/>
        <v>19.243086129155447</v>
      </c>
      <c r="L786">
        <f t="shared" si="127"/>
        <v>95.060041766261449</v>
      </c>
      <c r="M786">
        <f t="shared" si="122"/>
        <v>114.75</v>
      </c>
      <c r="N786">
        <f t="shared" si="123"/>
        <v>116.59999847412109</v>
      </c>
      <c r="O786" s="5">
        <f t="shared" si="120"/>
        <v>-7.2898025064116632E-3</v>
      </c>
      <c r="P786" s="5">
        <f t="shared" si="124"/>
        <v>-1.8225002842070213E-3</v>
      </c>
      <c r="Q786">
        <f t="shared" si="125"/>
        <v>25.946148802184073</v>
      </c>
    </row>
    <row r="787" spans="1:17" x14ac:dyDescent="0.35">
      <c r="A787" s="2">
        <v>38037</v>
      </c>
      <c r="B787">
        <v>115.48000335693359</v>
      </c>
      <c r="C787">
        <v>115.55999755859381</v>
      </c>
      <c r="D787">
        <v>114.3199996948242</v>
      </c>
      <c r="E787">
        <v>114.879997253418</v>
      </c>
      <c r="F787">
        <v>79.243728637695313</v>
      </c>
      <c r="G787">
        <f t="shared" si="121"/>
        <v>-0.30374563335855015</v>
      </c>
      <c r="H787">
        <v>46728800</v>
      </c>
      <c r="I787">
        <f t="shared" si="128"/>
        <v>7.0544806506543439E-3</v>
      </c>
      <c r="J787">
        <f t="shared" si="129"/>
        <v>0.2817502629625302</v>
      </c>
      <c r="K787" s="7">
        <f t="shared" si="126"/>
        <v>39.939192821571666</v>
      </c>
      <c r="L787">
        <f t="shared" si="127"/>
        <v>97.557352915192112</v>
      </c>
      <c r="M787">
        <f t="shared" si="122"/>
        <v>114.3199996948242</v>
      </c>
      <c r="N787">
        <f t="shared" si="123"/>
        <v>116.59999847412109</v>
      </c>
      <c r="O787" s="5">
        <f t="shared" si="120"/>
        <v>-8.6999539301407661E-5</v>
      </c>
      <c r="P787" s="5">
        <f t="shared" si="124"/>
        <v>1.1142117333688589E-2</v>
      </c>
      <c r="Q787">
        <f t="shared" si="125"/>
        <v>24.561309579581696</v>
      </c>
    </row>
    <row r="788" spans="1:17" x14ac:dyDescent="0.35">
      <c r="A788" s="2">
        <v>38040</v>
      </c>
      <c r="B788">
        <v>115.2200012207031</v>
      </c>
      <c r="C788">
        <v>115.2600021362305</v>
      </c>
      <c r="D788">
        <v>114.1699981689453</v>
      </c>
      <c r="E788">
        <v>114.5899963378906</v>
      </c>
      <c r="F788">
        <v>79.043647766113281</v>
      </c>
      <c r="G788">
        <f t="shared" si="121"/>
        <v>-0.25243812888302647</v>
      </c>
      <c r="H788">
        <v>36357000</v>
      </c>
      <c r="I788">
        <f t="shared" si="128"/>
        <v>1.1480705744608572E-2</v>
      </c>
      <c r="J788">
        <f t="shared" si="129"/>
        <v>0.26162524417949234</v>
      </c>
      <c r="K788" s="7">
        <f t="shared" si="126"/>
        <v>22.788254485344126</v>
      </c>
      <c r="L788">
        <f t="shared" si="127"/>
        <v>95.796244736594289</v>
      </c>
      <c r="M788">
        <f t="shared" si="122"/>
        <v>114.1699981689453</v>
      </c>
      <c r="N788">
        <f t="shared" si="123"/>
        <v>116.59999847412109</v>
      </c>
      <c r="O788" s="5">
        <f t="shared" si="120"/>
        <v>3.0544211074371311E-3</v>
      </c>
      <c r="P788" s="5">
        <f t="shared" si="124"/>
        <v>7.7668823412703559E-3</v>
      </c>
      <c r="Q788">
        <f t="shared" si="125"/>
        <v>17.283873094613213</v>
      </c>
    </row>
    <row r="789" spans="1:17" x14ac:dyDescent="0.35">
      <c r="A789" s="2">
        <v>38041</v>
      </c>
      <c r="B789">
        <v>114.26999664306641</v>
      </c>
      <c r="C789">
        <v>114.9899978637695</v>
      </c>
      <c r="D789">
        <v>113.0299987792969</v>
      </c>
      <c r="E789">
        <v>114.38999938964839</v>
      </c>
      <c r="F789">
        <v>78.905784606933594</v>
      </c>
      <c r="G789">
        <f t="shared" si="121"/>
        <v>-0.17453264214484512</v>
      </c>
      <c r="H789">
        <v>43953000</v>
      </c>
      <c r="I789">
        <f t="shared" si="128"/>
        <v>1.8059619617809772E-3</v>
      </c>
      <c r="J789">
        <f t="shared" si="129"/>
        <v>0.24293772673810005</v>
      </c>
      <c r="K789" s="7">
        <f t="shared" si="126"/>
        <v>134.51984697314626</v>
      </c>
      <c r="L789">
        <f t="shared" si="127"/>
        <v>99.262100701605604</v>
      </c>
      <c r="M789">
        <f t="shared" si="122"/>
        <v>113.0299987792969</v>
      </c>
      <c r="N789">
        <f t="shared" si="123"/>
        <v>116.59999847412109</v>
      </c>
      <c r="O789" s="5">
        <f t="shared" si="120"/>
        <v>5.5074504482864987E-3</v>
      </c>
      <c r="P789" s="5">
        <f t="shared" si="124"/>
        <v>1.1364656514505068E-2</v>
      </c>
      <c r="Q789">
        <f t="shared" si="125"/>
        <v>38.095258448431508</v>
      </c>
    </row>
    <row r="790" spans="1:17" x14ac:dyDescent="0.35">
      <c r="A790" s="2">
        <v>38042</v>
      </c>
      <c r="B790">
        <v>114.4599990844727</v>
      </c>
      <c r="C790">
        <v>115.05999755859381</v>
      </c>
      <c r="D790">
        <v>114.3199996948242</v>
      </c>
      <c r="E790">
        <v>114.870002746582</v>
      </c>
      <c r="F790">
        <v>79.236854553222656</v>
      </c>
      <c r="G790">
        <f t="shared" si="121"/>
        <v>0.41962003627481914</v>
      </c>
      <c r="H790">
        <v>31213600</v>
      </c>
      <c r="I790">
        <f t="shared" si="128"/>
        <v>1.6769646787966215E-3</v>
      </c>
      <c r="J790">
        <f t="shared" si="129"/>
        <v>0.25555789170500859</v>
      </c>
      <c r="K790" s="7">
        <f t="shared" si="126"/>
        <v>152.39312725918305</v>
      </c>
      <c r="L790">
        <f t="shared" si="127"/>
        <v>99.348080309810527</v>
      </c>
      <c r="M790">
        <f t="shared" si="122"/>
        <v>113.0299987792969</v>
      </c>
      <c r="N790">
        <f t="shared" si="123"/>
        <v>116.38999938964839</v>
      </c>
      <c r="O790" s="5">
        <f t="shared" si="120"/>
        <v>1.123009388598439E-2</v>
      </c>
      <c r="P790" s="5">
        <f t="shared" si="124"/>
        <v>9.7501096057110159E-3</v>
      </c>
      <c r="Q790">
        <f t="shared" si="125"/>
        <v>54.762012888224319</v>
      </c>
    </row>
    <row r="791" spans="1:17" x14ac:dyDescent="0.35">
      <c r="A791" s="2">
        <v>38043</v>
      </c>
      <c r="B791">
        <v>114.61000061035161</v>
      </c>
      <c r="C791">
        <v>115.2900009155273</v>
      </c>
      <c r="D791">
        <v>114.3399963378906</v>
      </c>
      <c r="E791">
        <v>114.94000244140619</v>
      </c>
      <c r="F791">
        <v>79.285125732421875</v>
      </c>
      <c r="G791">
        <f t="shared" si="121"/>
        <v>6.0938185035669105E-2</v>
      </c>
      <c r="H791">
        <v>29683000</v>
      </c>
      <c r="I791">
        <f t="shared" si="128"/>
        <v>1.5571814874540057E-3</v>
      </c>
      <c r="J791">
        <f t="shared" si="129"/>
        <v>0.24165648408577006</v>
      </c>
      <c r="K791" s="7">
        <f t="shared" si="126"/>
        <v>155.18838750188252</v>
      </c>
      <c r="L791">
        <f t="shared" si="127"/>
        <v>99.35974753565597</v>
      </c>
      <c r="M791">
        <f t="shared" si="122"/>
        <v>113.0299987792969</v>
      </c>
      <c r="N791">
        <f t="shared" si="123"/>
        <v>115.55999755859381</v>
      </c>
      <c r="O791" s="5">
        <f t="shared" si="120"/>
        <v>4.6981112237463266E-3</v>
      </c>
      <c r="P791" s="5">
        <f t="shared" si="124"/>
        <v>1.2528230219464984E-2</v>
      </c>
      <c r="Q791">
        <f t="shared" si="125"/>
        <v>75.494252318970965</v>
      </c>
    </row>
    <row r="792" spans="1:17" x14ac:dyDescent="0.35">
      <c r="A792" s="2">
        <v>38044</v>
      </c>
      <c r="B792">
        <v>115.19000244140619</v>
      </c>
      <c r="C792">
        <v>115.7399978637695</v>
      </c>
      <c r="D792">
        <v>114.629997253418</v>
      </c>
      <c r="E792">
        <v>115.01999664306641</v>
      </c>
      <c r="F792">
        <v>79.340324401855469</v>
      </c>
      <c r="G792">
        <f t="shared" si="121"/>
        <v>6.9596485088811721E-2</v>
      </c>
      <c r="H792">
        <v>39312000</v>
      </c>
      <c r="I792">
        <f t="shared" si="128"/>
        <v>1.4459542383501482E-3</v>
      </c>
      <c r="J792">
        <f t="shared" si="129"/>
        <v>0.2293664841574159</v>
      </c>
      <c r="K792" s="7">
        <f t="shared" si="126"/>
        <v>158.62637839709637</v>
      </c>
      <c r="L792">
        <f t="shared" si="127"/>
        <v>99.373537124602095</v>
      </c>
      <c r="M792">
        <f t="shared" si="122"/>
        <v>113.0299987792969</v>
      </c>
      <c r="N792">
        <f t="shared" si="123"/>
        <v>115.7399978637695</v>
      </c>
      <c r="O792" s="5">
        <f t="shared" si="120"/>
        <v>5.8251244817800639E-3</v>
      </c>
      <c r="P792" s="5">
        <f t="shared" si="124"/>
        <v>-5.2162719826791195E-4</v>
      </c>
      <c r="Q792">
        <f t="shared" si="125"/>
        <v>73.431680297293596</v>
      </c>
    </row>
    <row r="793" spans="1:17" x14ac:dyDescent="0.35">
      <c r="A793" s="2">
        <v>38047</v>
      </c>
      <c r="B793">
        <v>115.4300003051758</v>
      </c>
      <c r="C793">
        <v>116.3399963378906</v>
      </c>
      <c r="D793">
        <v>115.25</v>
      </c>
      <c r="E793">
        <v>116.1600036621094</v>
      </c>
      <c r="F793">
        <v>80.126708984375</v>
      </c>
      <c r="G793">
        <f t="shared" si="121"/>
        <v>0.99113810842883443</v>
      </c>
      <c r="H793">
        <v>33130800</v>
      </c>
      <c r="I793">
        <f t="shared" si="128"/>
        <v>1.342671792753709E-3</v>
      </c>
      <c r="J793">
        <f t="shared" si="129"/>
        <v>0.28377874303394579</v>
      </c>
      <c r="K793" s="7">
        <f t="shared" si="126"/>
        <v>211.3537683337631</v>
      </c>
      <c r="L793">
        <f t="shared" si="127"/>
        <v>99.529087706873995</v>
      </c>
      <c r="M793">
        <f t="shared" si="122"/>
        <v>113.0299987792969</v>
      </c>
      <c r="N793">
        <f t="shared" si="123"/>
        <v>116.3399963378906</v>
      </c>
      <c r="O793" s="5">
        <f t="shared" si="120"/>
        <v>-1.4635484932870686E-3</v>
      </c>
      <c r="P793" s="5">
        <f t="shared" si="124"/>
        <v>-1.4290664684705802E-2</v>
      </c>
      <c r="Q793">
        <f t="shared" si="125"/>
        <v>94.562150799359927</v>
      </c>
    </row>
    <row r="794" spans="1:17" x14ac:dyDescent="0.35">
      <c r="A794" s="2">
        <v>38048</v>
      </c>
      <c r="B794">
        <v>115.94000244140619</v>
      </c>
      <c r="C794">
        <v>116.9700012207031</v>
      </c>
      <c r="D794">
        <v>115.23000335693359</v>
      </c>
      <c r="E794">
        <v>115.48000335693359</v>
      </c>
      <c r="F794">
        <v>79.657630920410156</v>
      </c>
      <c r="G794">
        <f t="shared" si="121"/>
        <v>-0.58539969330047559</v>
      </c>
      <c r="H794">
        <v>38556400</v>
      </c>
      <c r="I794">
        <f t="shared" si="128"/>
        <v>4.0567497142476962E-2</v>
      </c>
      <c r="J794">
        <f t="shared" si="129"/>
        <v>0.26350883281723536</v>
      </c>
      <c r="K794" s="7">
        <f t="shared" si="126"/>
        <v>6.4955654496447472</v>
      </c>
      <c r="L794">
        <f t="shared" si="127"/>
        <v>86.658778357443396</v>
      </c>
      <c r="M794">
        <f t="shared" si="122"/>
        <v>114.3199996948242</v>
      </c>
      <c r="N794">
        <f t="shared" si="123"/>
        <v>116.9700012207031</v>
      </c>
      <c r="O794" s="5">
        <f t="shared" si="120"/>
        <v>7.7935042459484514E-3</v>
      </c>
      <c r="P794" s="5">
        <f t="shared" si="124"/>
        <v>-2.5112586089172221E-2</v>
      </c>
      <c r="Q794">
        <f t="shared" si="125"/>
        <v>43.773697893425393</v>
      </c>
    </row>
    <row r="795" spans="1:17" x14ac:dyDescent="0.35">
      <c r="A795" s="2">
        <v>38049</v>
      </c>
      <c r="B795">
        <v>115.25</v>
      </c>
      <c r="C795">
        <v>115.870002746582</v>
      </c>
      <c r="D795">
        <v>114.9199981689453</v>
      </c>
      <c r="E795">
        <v>115.69000244140619</v>
      </c>
      <c r="F795">
        <v>79.802467346191406</v>
      </c>
      <c r="G795">
        <f t="shared" si="121"/>
        <v>0.18184887285075643</v>
      </c>
      <c r="H795">
        <v>31346200</v>
      </c>
      <c r="I795">
        <f t="shared" si="128"/>
        <v>3.7669818775157182E-2</v>
      </c>
      <c r="J795">
        <f t="shared" si="129"/>
        <v>0.25767597853391544</v>
      </c>
      <c r="K795" s="7">
        <f t="shared" si="126"/>
        <v>6.8403827497001348</v>
      </c>
      <c r="L795">
        <f t="shared" si="127"/>
        <v>87.245520634330688</v>
      </c>
      <c r="M795">
        <f t="shared" si="122"/>
        <v>114.3399963378906</v>
      </c>
      <c r="N795">
        <f t="shared" si="123"/>
        <v>116.9700012207031</v>
      </c>
      <c r="O795" s="5">
        <f t="shared" si="120"/>
        <v>-6.309995172687639E-3</v>
      </c>
      <c r="P795" s="5">
        <f t="shared" si="124"/>
        <v>-3.9502114256923536E-2</v>
      </c>
      <c r="Q795">
        <f t="shared" si="125"/>
        <v>51.330935251797484</v>
      </c>
    </row>
    <row r="796" spans="1:17" x14ac:dyDescent="0.35">
      <c r="A796" s="2">
        <v>38050</v>
      </c>
      <c r="B796">
        <v>115.7200012207031</v>
      </c>
      <c r="C796">
        <v>116.09999847412109</v>
      </c>
      <c r="D796">
        <v>115.51999664306641</v>
      </c>
      <c r="E796">
        <v>115.9899978637695</v>
      </c>
      <c r="F796">
        <v>80.009414672851563</v>
      </c>
      <c r="G796">
        <f t="shared" si="121"/>
        <v>0.25930972083369874</v>
      </c>
      <c r="H796">
        <v>21060000</v>
      </c>
      <c r="I796">
        <f t="shared" si="128"/>
        <v>3.4979117434074523E-2</v>
      </c>
      <c r="J796">
        <f t="shared" si="129"/>
        <v>0.25779267441247139</v>
      </c>
      <c r="K796" s="7">
        <f t="shared" si="126"/>
        <v>7.3699021965987477</v>
      </c>
      <c r="L796">
        <f t="shared" si="127"/>
        <v>88.052429090433492</v>
      </c>
      <c r="M796">
        <f t="shared" si="122"/>
        <v>114.629997253418</v>
      </c>
      <c r="N796">
        <f t="shared" si="123"/>
        <v>116.9700012207031</v>
      </c>
      <c r="O796" s="5">
        <f t="shared" si="120"/>
        <v>-1.2845916813616192E-2</v>
      </c>
      <c r="P796" s="5">
        <f t="shared" si="124"/>
        <v>-2.939905246588459E-2</v>
      </c>
      <c r="Q796">
        <f t="shared" si="125"/>
        <v>58.11958566589076</v>
      </c>
    </row>
    <row r="797" spans="1:17" x14ac:dyDescent="0.35">
      <c r="A797" s="2">
        <v>38051</v>
      </c>
      <c r="B797">
        <v>115.4199981689453</v>
      </c>
      <c r="C797">
        <v>116.9499969482422</v>
      </c>
      <c r="D797">
        <v>115.2799987792969</v>
      </c>
      <c r="E797">
        <v>116.379997253418</v>
      </c>
      <c r="F797">
        <v>80.27850341796875</v>
      </c>
      <c r="G797">
        <f t="shared" si="121"/>
        <v>0.33623536238577179</v>
      </c>
      <c r="H797">
        <v>55905600</v>
      </c>
      <c r="I797">
        <f t="shared" si="128"/>
        <v>3.2480609045926347E-2</v>
      </c>
      <c r="J797">
        <f t="shared" si="129"/>
        <v>0.26339572355342139</v>
      </c>
      <c r="K797" s="7">
        <f t="shared" si="126"/>
        <v>8.1093221860769251</v>
      </c>
      <c r="L797">
        <f t="shared" si="127"/>
        <v>89.02223480986936</v>
      </c>
      <c r="M797">
        <f t="shared" si="122"/>
        <v>114.9199981689453</v>
      </c>
      <c r="N797">
        <f t="shared" si="123"/>
        <v>116.9700012207031</v>
      </c>
      <c r="O797" s="5">
        <f t="shared" si="120"/>
        <v>-3.2651619797591055E-2</v>
      </c>
      <c r="P797" s="5">
        <f t="shared" si="124"/>
        <v>-4.4509369543086687E-2</v>
      </c>
      <c r="Q797">
        <f t="shared" si="125"/>
        <v>71.219361513672197</v>
      </c>
    </row>
    <row r="798" spans="1:17" x14ac:dyDescent="0.35">
      <c r="A798" s="2">
        <v>38054</v>
      </c>
      <c r="B798">
        <v>116.3399963378906</v>
      </c>
      <c r="C798">
        <v>116.620002746582</v>
      </c>
      <c r="D798">
        <v>114.9100036621094</v>
      </c>
      <c r="E798">
        <v>114.9599990844727</v>
      </c>
      <c r="F798">
        <v>79.2989501953125</v>
      </c>
      <c r="G798">
        <f t="shared" si="121"/>
        <v>-1.2201393731375036</v>
      </c>
      <c r="H798">
        <v>39281600</v>
      </c>
      <c r="I798">
        <f t="shared" si="128"/>
        <v>5.6992246824318651E-2</v>
      </c>
      <c r="J798">
        <f t="shared" si="129"/>
        <v>0.24458174329960558</v>
      </c>
      <c r="K798" s="7">
        <f t="shared" si="126"/>
        <v>4.2914915085474803</v>
      </c>
      <c r="L798">
        <f t="shared" si="127"/>
        <v>81.101736658092051</v>
      </c>
      <c r="M798">
        <f t="shared" si="122"/>
        <v>114.9100036621094</v>
      </c>
      <c r="N798">
        <f t="shared" si="123"/>
        <v>116.9700012207031</v>
      </c>
      <c r="O798" s="5">
        <f t="shared" si="120"/>
        <v>-3.3402891166248734E-2</v>
      </c>
      <c r="P798" s="5">
        <f t="shared" si="124"/>
        <v>-2.7574792920936616E-2</v>
      </c>
      <c r="Q798">
        <f t="shared" si="125"/>
        <v>2.4269651269599581</v>
      </c>
    </row>
    <row r="799" spans="1:17" x14ac:dyDescent="0.35">
      <c r="A799" s="2">
        <v>38055</v>
      </c>
      <c r="B799">
        <v>115.09999847412109</v>
      </c>
      <c r="C799">
        <v>115.2099990844727</v>
      </c>
      <c r="D799">
        <v>114.2399978637695</v>
      </c>
      <c r="E799">
        <v>114.5</v>
      </c>
      <c r="F799">
        <v>78.981613159179688</v>
      </c>
      <c r="G799">
        <f t="shared" si="121"/>
        <v>-0.40013838564376741</v>
      </c>
      <c r="H799">
        <v>39746100</v>
      </c>
      <c r="I799">
        <f t="shared" si="128"/>
        <v>2.4340058790883932E-2</v>
      </c>
      <c r="J799">
        <f t="shared" si="129"/>
        <v>0.22711161877820518</v>
      </c>
      <c r="K799" s="7">
        <f t="shared" si="126"/>
        <v>9.3307752758290441</v>
      </c>
      <c r="L799">
        <f t="shared" si="127"/>
        <v>90.320184368546819</v>
      </c>
      <c r="M799">
        <f t="shared" si="122"/>
        <v>114.2399978637695</v>
      </c>
      <c r="N799">
        <f t="shared" si="123"/>
        <v>116.9499969482422</v>
      </c>
      <c r="O799" s="5">
        <f t="shared" si="120"/>
        <v>-1.6768542960220945E-2</v>
      </c>
      <c r="P799" s="5">
        <f t="shared" si="124"/>
        <v>-1.2751083707185144E-2</v>
      </c>
      <c r="Q799">
        <f t="shared" si="125"/>
        <v>9.5941780098825156</v>
      </c>
    </row>
    <row r="800" spans="1:17" x14ac:dyDescent="0.35">
      <c r="A800" s="2">
        <v>38056</v>
      </c>
      <c r="B800">
        <v>114.7200012207031</v>
      </c>
      <c r="C800">
        <v>114.76999664306641</v>
      </c>
      <c r="D800">
        <v>112.55999755859381</v>
      </c>
      <c r="E800">
        <v>112.5800018310547</v>
      </c>
      <c r="F800">
        <v>77.657218933105469</v>
      </c>
      <c r="G800">
        <f t="shared" si="121"/>
        <v>-1.6768542960220945</v>
      </c>
      <c r="H800">
        <v>67671800</v>
      </c>
      <c r="I800">
        <f t="shared" si="128"/>
        <v>9.7173823695757375E-2</v>
      </c>
      <c r="J800">
        <f t="shared" si="129"/>
        <v>0.21088936029404767</v>
      </c>
      <c r="K800" s="7">
        <f t="shared" si="126"/>
        <v>2.1702280745308897</v>
      </c>
      <c r="L800">
        <f t="shared" si="127"/>
        <v>68.456528158530872</v>
      </c>
      <c r="M800">
        <f t="shared" si="122"/>
        <v>112.55999755859381</v>
      </c>
      <c r="N800">
        <f t="shared" si="123"/>
        <v>116.9499969482422</v>
      </c>
      <c r="O800" s="5">
        <f t="shared" si="120"/>
        <v>-1.2257993074857382E-2</v>
      </c>
      <c r="P800" s="5">
        <f t="shared" si="124"/>
        <v>4.352441426540633E-3</v>
      </c>
      <c r="Q800">
        <f t="shared" si="125"/>
        <v>0.45567825152925712</v>
      </c>
    </row>
    <row r="801" spans="1:17" x14ac:dyDescent="0.35">
      <c r="A801" s="2">
        <v>38057</v>
      </c>
      <c r="B801">
        <v>112.40000152587891</v>
      </c>
      <c r="C801">
        <v>113.26999664306641</v>
      </c>
      <c r="D801">
        <v>111.09999847412109</v>
      </c>
      <c r="E801">
        <v>111.120002746582</v>
      </c>
      <c r="F801">
        <v>76.650131225585938</v>
      </c>
      <c r="G801">
        <f t="shared" si="121"/>
        <v>-1.2968547350564748</v>
      </c>
      <c r="H801">
        <v>89134800</v>
      </c>
      <c r="I801">
        <f t="shared" si="128"/>
        <v>2.3996447865449267E-3</v>
      </c>
      <c r="J801">
        <f t="shared" si="129"/>
        <v>0.19582583455875854</v>
      </c>
      <c r="K801" s="7">
        <f t="shared" si="126"/>
        <v>81.606175904357016</v>
      </c>
      <c r="L801">
        <f t="shared" si="127"/>
        <v>98.789436759355837</v>
      </c>
      <c r="M801">
        <f t="shared" si="122"/>
        <v>111.09999847412109</v>
      </c>
      <c r="N801">
        <f t="shared" si="123"/>
        <v>116.9499969482422</v>
      </c>
      <c r="O801" s="5">
        <f t="shared" si="120"/>
        <v>6.0295010113821032E-3</v>
      </c>
      <c r="P801" s="5">
        <f t="shared" si="124"/>
        <v>-5.4000347826702803E-4</v>
      </c>
      <c r="Q801">
        <f t="shared" si="125"/>
        <v>0.34195346459324472</v>
      </c>
    </row>
    <row r="802" spans="1:17" x14ac:dyDescent="0.35">
      <c r="A802" s="2">
        <v>38058</v>
      </c>
      <c r="B802">
        <v>111.73000335693359</v>
      </c>
      <c r="C802">
        <v>112.7099990844727</v>
      </c>
      <c r="D802">
        <v>111.5800018310547</v>
      </c>
      <c r="E802">
        <v>112.5800018310547</v>
      </c>
      <c r="F802">
        <v>77.657218933105469</v>
      </c>
      <c r="G802">
        <f t="shared" si="121"/>
        <v>1.3138940320244077</v>
      </c>
      <c r="H802">
        <v>54012200</v>
      </c>
      <c r="I802">
        <f t="shared" si="128"/>
        <v>2.2282415875060032E-3</v>
      </c>
      <c r="J802">
        <f t="shared" si="129"/>
        <v>0.27568784866344781</v>
      </c>
      <c r="K802" s="7">
        <f t="shared" si="126"/>
        <v>123.72439784324108</v>
      </c>
      <c r="L802">
        <f t="shared" si="127"/>
        <v>99.198232248628017</v>
      </c>
      <c r="M802">
        <f t="shared" si="122"/>
        <v>111.09999847412109</v>
      </c>
      <c r="N802">
        <f t="shared" si="123"/>
        <v>116.620002746582</v>
      </c>
      <c r="O802" s="5">
        <f t="shared" si="120"/>
        <v>4.0859751020692441E-3</v>
      </c>
      <c r="P802" s="5">
        <f t="shared" si="124"/>
        <v>-2.6025939398835289E-2</v>
      </c>
      <c r="Q802">
        <f t="shared" si="125"/>
        <v>26.811634264800993</v>
      </c>
    </row>
    <row r="803" spans="1:17" x14ac:dyDescent="0.35">
      <c r="A803" s="2">
        <v>38061</v>
      </c>
      <c r="B803">
        <v>112.26999664306641</v>
      </c>
      <c r="C803">
        <v>112.34999847412109</v>
      </c>
      <c r="D803">
        <v>110.90000152587891</v>
      </c>
      <c r="E803">
        <v>111.1999969482422</v>
      </c>
      <c r="F803">
        <v>76.705284118652344</v>
      </c>
      <c r="G803">
        <f t="shared" si="121"/>
        <v>-1.2257993074857383</v>
      </c>
      <c r="H803">
        <v>57677200</v>
      </c>
      <c r="I803">
        <f t="shared" si="128"/>
        <v>8.5488011917725731E-2</v>
      </c>
      <c r="J803">
        <f t="shared" si="129"/>
        <v>0.25599585947320153</v>
      </c>
      <c r="K803" s="7">
        <f t="shared" si="126"/>
        <v>2.9945234861652152</v>
      </c>
      <c r="L803">
        <f t="shared" si="127"/>
        <v>74.965724861465006</v>
      </c>
      <c r="M803">
        <f t="shared" si="122"/>
        <v>110.90000152587891</v>
      </c>
      <c r="N803">
        <f t="shared" si="123"/>
        <v>115.2099990844727</v>
      </c>
      <c r="O803" s="5">
        <f t="shared" si="120"/>
        <v>1.6816571923580104E-2</v>
      </c>
      <c r="P803" s="5">
        <f t="shared" si="124"/>
        <v>-1.5647463233109449E-2</v>
      </c>
      <c r="Q803">
        <f t="shared" si="125"/>
        <v>6.960454577639573</v>
      </c>
    </row>
    <row r="804" spans="1:17" x14ac:dyDescent="0.35">
      <c r="A804" s="2">
        <v>38062</v>
      </c>
      <c r="B804">
        <v>111.7799987792969</v>
      </c>
      <c r="C804">
        <v>112.05999755859381</v>
      </c>
      <c r="D804">
        <v>110.8399963378906</v>
      </c>
      <c r="E804">
        <v>111.7900009155273</v>
      </c>
      <c r="F804">
        <v>77.112297058105469</v>
      </c>
      <c r="G804">
        <f t="shared" si="121"/>
        <v>0.53057912183191469</v>
      </c>
      <c r="H804">
        <v>59832600</v>
      </c>
      <c r="I804">
        <f t="shared" si="128"/>
        <v>7.9381725352173901E-2</v>
      </c>
      <c r="J804">
        <f t="shared" si="129"/>
        <v>0.27560894964168103</v>
      </c>
      <c r="K804" s="7">
        <f t="shared" si="126"/>
        <v>3.4719445617861386</v>
      </c>
      <c r="L804">
        <f t="shared" si="127"/>
        <v>77.638363217978039</v>
      </c>
      <c r="M804">
        <f t="shared" si="122"/>
        <v>110.8399963378906</v>
      </c>
      <c r="N804">
        <f t="shared" si="123"/>
        <v>114.76999664306641</v>
      </c>
      <c r="O804" s="5">
        <f t="shared" si="120"/>
        <v>-6.530131057831479E-3</v>
      </c>
      <c r="P804" s="5">
        <f t="shared" si="124"/>
        <v>-2.0037551171165378E-2</v>
      </c>
      <c r="Q804">
        <f t="shared" si="125"/>
        <v>24.173142592013257</v>
      </c>
    </row>
    <row r="805" spans="1:17" x14ac:dyDescent="0.35">
      <c r="A805" s="2">
        <v>38063</v>
      </c>
      <c r="B805">
        <v>112.1800003051758</v>
      </c>
      <c r="C805">
        <v>113.2600021362305</v>
      </c>
      <c r="D805">
        <v>112.09999847412109</v>
      </c>
      <c r="E805">
        <v>113.0400009155273</v>
      </c>
      <c r="F805">
        <v>77.974517822265625</v>
      </c>
      <c r="G805">
        <f t="shared" si="121"/>
        <v>1.1181679844018846</v>
      </c>
      <c r="H805">
        <v>41607300</v>
      </c>
      <c r="I805">
        <f t="shared" si="128"/>
        <v>7.3711602112732907E-2</v>
      </c>
      <c r="J805">
        <f t="shared" si="129"/>
        <v>0.33579173783883842</v>
      </c>
      <c r="K805" s="7">
        <f t="shared" si="126"/>
        <v>4.5554801172993891</v>
      </c>
      <c r="L805">
        <f t="shared" si="127"/>
        <v>81.999755576731019</v>
      </c>
      <c r="M805">
        <f t="shared" si="122"/>
        <v>110.8399963378906</v>
      </c>
      <c r="N805">
        <f t="shared" si="123"/>
        <v>113.26999664306641</v>
      </c>
      <c r="O805" s="5">
        <f t="shared" si="120"/>
        <v>-2.9989378646428696E-2</v>
      </c>
      <c r="P805" s="5">
        <f t="shared" si="124"/>
        <v>-1.8046717082493266E-2</v>
      </c>
      <c r="Q805">
        <f t="shared" si="125"/>
        <v>90.53515643396328</v>
      </c>
    </row>
    <row r="806" spans="1:17" x14ac:dyDescent="0.35">
      <c r="A806" s="2">
        <v>38064</v>
      </c>
      <c r="B806">
        <v>112.6999969482422</v>
      </c>
      <c r="C806">
        <v>113.26999664306641</v>
      </c>
      <c r="D806">
        <v>111.9300003051758</v>
      </c>
      <c r="E806">
        <v>113.0699996948242</v>
      </c>
      <c r="F806">
        <v>77.9952392578125</v>
      </c>
      <c r="G806">
        <f t="shared" si="121"/>
        <v>2.6538198030731576E-2</v>
      </c>
      <c r="H806">
        <v>60014300</v>
      </c>
      <c r="I806">
        <f t="shared" si="128"/>
        <v>6.8446487676109127E-2</v>
      </c>
      <c r="J806">
        <f t="shared" si="129"/>
        <v>0.31370219928111653</v>
      </c>
      <c r="K806" s="7">
        <f t="shared" si="126"/>
        <v>4.5831745343247547</v>
      </c>
      <c r="L806">
        <f t="shared" si="127"/>
        <v>82.089042822284924</v>
      </c>
      <c r="M806">
        <f t="shared" si="122"/>
        <v>110.8399963378906</v>
      </c>
      <c r="N806">
        <f t="shared" si="123"/>
        <v>113.26999664306641</v>
      </c>
      <c r="O806" s="5">
        <f t="shared" si="120"/>
        <v>-3.1927130274121279E-2</v>
      </c>
      <c r="P806" s="5">
        <f t="shared" si="124"/>
        <v>-1.8041929079625551E-2</v>
      </c>
      <c r="Q806">
        <f t="shared" si="125"/>
        <v>91.769673945463481</v>
      </c>
    </row>
    <row r="807" spans="1:17" x14ac:dyDescent="0.35">
      <c r="A807" s="2">
        <v>38065</v>
      </c>
      <c r="B807">
        <v>112.4100036621094</v>
      </c>
      <c r="C807">
        <v>112.5699996948242</v>
      </c>
      <c r="D807">
        <v>111.0400009155273</v>
      </c>
      <c r="E807">
        <v>111.05999755859381</v>
      </c>
      <c r="F807">
        <v>76.877311706542969</v>
      </c>
      <c r="G807">
        <f t="shared" si="121"/>
        <v>-1.7776617508228454</v>
      </c>
      <c r="H807">
        <v>48636200</v>
      </c>
      <c r="I807">
        <f t="shared" si="128"/>
        <v>6.3418386502387625E-2</v>
      </c>
      <c r="J807">
        <f t="shared" si="129"/>
        <v>0.29129489933246538</v>
      </c>
      <c r="K807" s="7">
        <f t="shared" si="126"/>
        <v>4.5932247002452273</v>
      </c>
      <c r="L807">
        <f t="shared" si="127"/>
        <v>82.121226062021861</v>
      </c>
      <c r="M807">
        <f t="shared" si="122"/>
        <v>110.8399963378906</v>
      </c>
      <c r="N807">
        <f t="shared" si="123"/>
        <v>113.26999664306641</v>
      </c>
      <c r="O807" s="5">
        <f t="shared" si="120"/>
        <v>-1.3596205114621538E-2</v>
      </c>
      <c r="P807" s="5">
        <f t="shared" si="124"/>
        <v>1.3776326426529789E-2</v>
      </c>
      <c r="Q807">
        <f t="shared" si="125"/>
        <v>9.0535470400812663</v>
      </c>
    </row>
    <row r="808" spans="1:17" x14ac:dyDescent="0.35">
      <c r="A808" s="2">
        <v>38068</v>
      </c>
      <c r="B808">
        <v>110.5400009155273</v>
      </c>
      <c r="C808">
        <v>110.5699996948242</v>
      </c>
      <c r="D808">
        <v>109.09999847412109</v>
      </c>
      <c r="E808">
        <v>109.65000152587891</v>
      </c>
      <c r="F808">
        <v>75.901275634765625</v>
      </c>
      <c r="G808">
        <f t="shared" si="121"/>
        <v>-1.2695804643530675</v>
      </c>
      <c r="H808">
        <v>62752100</v>
      </c>
      <c r="I808">
        <f t="shared" si="128"/>
        <v>3.1795817130144885E-2</v>
      </c>
      <c r="J808">
        <f t="shared" si="129"/>
        <v>0.27048812080871787</v>
      </c>
      <c r="K808" s="7">
        <f t="shared" si="126"/>
        <v>8.5070347367256147</v>
      </c>
      <c r="L808">
        <f t="shared" si="127"/>
        <v>89.481473164950089</v>
      </c>
      <c r="M808">
        <f t="shared" si="122"/>
        <v>109.09999847412109</v>
      </c>
      <c r="N808">
        <f t="shared" si="123"/>
        <v>113.26999664306641</v>
      </c>
      <c r="O808" s="5">
        <f t="shared" si="120"/>
        <v>1.2311887417552616E-2</v>
      </c>
      <c r="P808" s="5">
        <f t="shared" si="124"/>
        <v>3.0278154570208781E-2</v>
      </c>
      <c r="Q808">
        <f t="shared" si="125"/>
        <v>13.189527416433394</v>
      </c>
    </row>
    <row r="809" spans="1:17" x14ac:dyDescent="0.35">
      <c r="A809" s="2">
        <v>38069</v>
      </c>
      <c r="B809">
        <v>110.25</v>
      </c>
      <c r="C809">
        <v>110.40000152587891</v>
      </c>
      <c r="D809">
        <v>109.36000061035161</v>
      </c>
      <c r="E809">
        <v>109.4599990844727</v>
      </c>
      <c r="F809">
        <v>75.769744873046875</v>
      </c>
      <c r="G809">
        <f t="shared" si="121"/>
        <v>-0.17328083790437904</v>
      </c>
      <c r="H809">
        <v>54080200</v>
      </c>
      <c r="I809">
        <f t="shared" si="128"/>
        <v>1.7147484627678893E-2</v>
      </c>
      <c r="J809">
        <f t="shared" si="129"/>
        <v>0.25116754075095232</v>
      </c>
      <c r="K809" s="7">
        <f t="shared" si="126"/>
        <v>14.647485984359836</v>
      </c>
      <c r="L809">
        <f t="shared" si="127"/>
        <v>93.609197023729365</v>
      </c>
      <c r="M809">
        <f t="shared" si="122"/>
        <v>109.09999847412109</v>
      </c>
      <c r="N809">
        <f t="shared" si="123"/>
        <v>113.26999664306641</v>
      </c>
      <c r="O809" s="5">
        <f t="shared" si="120"/>
        <v>1.4343136378181413E-2</v>
      </c>
      <c r="P809" s="5">
        <f t="shared" si="124"/>
        <v>3.325415147171093E-2</v>
      </c>
      <c r="Q809">
        <f t="shared" si="125"/>
        <v>8.6331119527243683</v>
      </c>
    </row>
    <row r="810" spans="1:17" x14ac:dyDescent="0.35">
      <c r="A810" s="2">
        <v>38070</v>
      </c>
      <c r="B810">
        <v>109.5800018310547</v>
      </c>
      <c r="C810">
        <v>110.13999938964839</v>
      </c>
      <c r="D810">
        <v>108.84999847412109</v>
      </c>
      <c r="E810">
        <v>109.5500030517578</v>
      </c>
      <c r="F810">
        <v>75.83203125</v>
      </c>
      <c r="G810">
        <f t="shared" si="121"/>
        <v>8.2225441291700868E-2</v>
      </c>
      <c r="H810">
        <v>51584300</v>
      </c>
      <c r="I810">
        <f t="shared" si="128"/>
        <v>1.59226642971304E-2</v>
      </c>
      <c r="J810">
        <f t="shared" si="129"/>
        <v>0.23910024793243437</v>
      </c>
      <c r="K810" s="7">
        <f t="shared" si="126"/>
        <v>15.016346728827617</v>
      </c>
      <c r="L810">
        <f t="shared" si="127"/>
        <v>93.756378923789697</v>
      </c>
      <c r="M810">
        <f t="shared" si="122"/>
        <v>108.84999847412109</v>
      </c>
      <c r="N810">
        <f t="shared" si="123"/>
        <v>113.26999664306641</v>
      </c>
      <c r="O810" s="5">
        <f t="shared" si="120"/>
        <v>2.7749823837946663E-2</v>
      </c>
      <c r="P810" s="5">
        <f t="shared" si="124"/>
        <v>3.8612465629422291E-2</v>
      </c>
      <c r="Q810">
        <f t="shared" si="125"/>
        <v>15.837214199655147</v>
      </c>
    </row>
    <row r="811" spans="1:17" x14ac:dyDescent="0.35">
      <c r="A811" s="2">
        <v>38071</v>
      </c>
      <c r="B811">
        <v>110.0800018310547</v>
      </c>
      <c r="C811">
        <v>111.3000030517578</v>
      </c>
      <c r="D811">
        <v>109.7900009155273</v>
      </c>
      <c r="E811">
        <v>111</v>
      </c>
      <c r="F811">
        <v>76.835784912109375</v>
      </c>
      <c r="G811">
        <f t="shared" si="121"/>
        <v>1.3235937086712255</v>
      </c>
      <c r="H811">
        <v>49873600</v>
      </c>
      <c r="I811">
        <f t="shared" si="128"/>
        <v>1.4785331133049657E-2</v>
      </c>
      <c r="J811">
        <f t="shared" si="129"/>
        <v>0.31656406655663372</v>
      </c>
      <c r="K811" s="7">
        <f t="shared" si="126"/>
        <v>21.410684935491091</v>
      </c>
      <c r="L811">
        <f t="shared" si="127"/>
        <v>95.537842761707239</v>
      </c>
      <c r="M811">
        <f t="shared" si="122"/>
        <v>108.84999847412109</v>
      </c>
      <c r="N811">
        <f t="shared" si="123"/>
        <v>112.5699996948242</v>
      </c>
      <c r="O811" s="5">
        <f t="shared" si="120"/>
        <v>1.7747758745072943E-2</v>
      </c>
      <c r="P811" s="5">
        <f t="shared" si="124"/>
        <v>3.2792787294129683E-2</v>
      </c>
      <c r="Q811">
        <f t="shared" si="125"/>
        <v>57.795720977546836</v>
      </c>
    </row>
    <row r="812" spans="1:17" x14ac:dyDescent="0.35">
      <c r="A812" s="2">
        <v>38072</v>
      </c>
      <c r="B812">
        <v>110.9599990844727</v>
      </c>
      <c r="C812">
        <v>111.7900009155273</v>
      </c>
      <c r="D812">
        <v>110.8000030517578</v>
      </c>
      <c r="E812">
        <v>111.0299987792969</v>
      </c>
      <c r="F812">
        <v>76.856536865234375</v>
      </c>
      <c r="G812">
        <f t="shared" si="121"/>
        <v>2.7025927294507583E-2</v>
      </c>
      <c r="H812">
        <v>37409500</v>
      </c>
      <c r="I812">
        <f t="shared" si="128"/>
        <v>1.3729236052117538E-2</v>
      </c>
      <c r="J812">
        <f t="shared" si="129"/>
        <v>0.29588277089505333</v>
      </c>
      <c r="K812" s="7">
        <f t="shared" si="126"/>
        <v>21.551291694006355</v>
      </c>
      <c r="L812">
        <f t="shared" si="127"/>
        <v>95.565664204211515</v>
      </c>
      <c r="M812">
        <f t="shared" si="122"/>
        <v>108.84999847412109</v>
      </c>
      <c r="N812">
        <f t="shared" si="123"/>
        <v>111.7900009155273</v>
      </c>
      <c r="O812" s="5">
        <f t="shared" si="120"/>
        <v>1.8643607291565337E-2</v>
      </c>
      <c r="P812" s="5">
        <f t="shared" si="124"/>
        <v>3.8187858330050797E-2</v>
      </c>
      <c r="Q812">
        <f t="shared" si="125"/>
        <v>74.149608669478255</v>
      </c>
    </row>
    <row r="813" spans="1:17" x14ac:dyDescent="0.35">
      <c r="A813" s="2">
        <v>38075</v>
      </c>
      <c r="B813">
        <v>111.629997253418</v>
      </c>
      <c r="C813">
        <v>112.7399978637695</v>
      </c>
      <c r="D813">
        <v>111.5800018310547</v>
      </c>
      <c r="E813">
        <v>112.5899963378906</v>
      </c>
      <c r="F813">
        <v>77.936378479003906</v>
      </c>
      <c r="G813">
        <f t="shared" si="121"/>
        <v>1.4050234853146522</v>
      </c>
      <c r="H813">
        <v>44113600</v>
      </c>
      <c r="I813">
        <f t="shared" si="128"/>
        <v>1.2748576334109142E-2</v>
      </c>
      <c r="J813">
        <f t="shared" si="129"/>
        <v>0.37510710763931038</v>
      </c>
      <c r="K813" s="7">
        <f t="shared" si="126"/>
        <v>29.42345072960827</v>
      </c>
      <c r="L813">
        <f t="shared" si="127"/>
        <v>96.713061878195177</v>
      </c>
      <c r="M813">
        <f t="shared" si="122"/>
        <v>108.84999847412109</v>
      </c>
      <c r="N813">
        <f t="shared" si="123"/>
        <v>112.7399978637695</v>
      </c>
      <c r="O813" s="5">
        <f t="shared" si="120"/>
        <v>1.0569344347743159E-2</v>
      </c>
      <c r="P813" s="5">
        <f t="shared" si="124"/>
        <v>2.0516966543420247E-2</v>
      </c>
      <c r="Q813">
        <f t="shared" si="125"/>
        <v>96.143919038186169</v>
      </c>
    </row>
    <row r="814" spans="1:17" x14ac:dyDescent="0.35">
      <c r="A814" s="2">
        <v>38076</v>
      </c>
      <c r="B814">
        <v>112.3000030517578</v>
      </c>
      <c r="C814">
        <v>113.0699996948242</v>
      </c>
      <c r="D814">
        <v>112.2200012207031</v>
      </c>
      <c r="E814">
        <v>112.9700012207031</v>
      </c>
      <c r="F814">
        <v>78.199432373046875</v>
      </c>
      <c r="G814">
        <f t="shared" si="121"/>
        <v>0.33751211934680087</v>
      </c>
      <c r="H814">
        <v>39059900</v>
      </c>
      <c r="I814">
        <f t="shared" si="128"/>
        <v>1.1837963738815632E-2</v>
      </c>
      <c r="J814">
        <f t="shared" si="129"/>
        <v>0.37242175133270256</v>
      </c>
      <c r="K814" s="7">
        <f t="shared" si="126"/>
        <v>31.459950338550598</v>
      </c>
      <c r="L814">
        <f t="shared" si="127"/>
        <v>96.91928056090596</v>
      </c>
      <c r="M814">
        <f t="shared" si="122"/>
        <v>108.84999847412109</v>
      </c>
      <c r="N814">
        <f t="shared" si="123"/>
        <v>113.0699996948242</v>
      </c>
      <c r="O814" s="5">
        <f t="shared" si="120"/>
        <v>1.4782669300699727E-2</v>
      </c>
      <c r="P814" s="5">
        <f t="shared" si="124"/>
        <v>1.4694131316081518E-2</v>
      </c>
      <c r="Q814">
        <f t="shared" si="125"/>
        <v>97.630368597276217</v>
      </c>
    </row>
    <row r="815" spans="1:17" x14ac:dyDescent="0.35">
      <c r="A815" s="2">
        <v>38077</v>
      </c>
      <c r="B815">
        <v>112.9899978637695</v>
      </c>
      <c r="C815">
        <v>113.40000152587891</v>
      </c>
      <c r="D815">
        <v>112.379997253418</v>
      </c>
      <c r="E815">
        <v>113.09999847412109</v>
      </c>
      <c r="F815">
        <v>78.289413452148438</v>
      </c>
      <c r="G815">
        <f t="shared" si="121"/>
        <v>0.11507236612667543</v>
      </c>
      <c r="H815">
        <v>48517600</v>
      </c>
      <c r="I815">
        <f t="shared" si="128"/>
        <v>1.09923949003288E-2</v>
      </c>
      <c r="J815">
        <f t="shared" si="129"/>
        <v>0.35403965238941487</v>
      </c>
      <c r="K815" s="7">
        <f t="shared" si="126"/>
        <v>32.207690462323633</v>
      </c>
      <c r="L815">
        <f t="shared" si="127"/>
        <v>96.988649357790877</v>
      </c>
      <c r="M815">
        <f t="shared" si="122"/>
        <v>109.7900009155273</v>
      </c>
      <c r="N815">
        <f t="shared" si="123"/>
        <v>113.40000152587891</v>
      </c>
      <c r="O815" s="5">
        <f t="shared" si="120"/>
        <v>1.9186544635027905E-2</v>
      </c>
      <c r="P815" s="5">
        <f t="shared" si="124"/>
        <v>1.1229038811627432E-2</v>
      </c>
      <c r="Q815">
        <f t="shared" si="125"/>
        <v>91.689667561341693</v>
      </c>
    </row>
    <row r="816" spans="1:17" x14ac:dyDescent="0.35">
      <c r="A816" s="2">
        <v>38078</v>
      </c>
      <c r="B816">
        <v>113.0699996948242</v>
      </c>
      <c r="C816">
        <v>113.870002746582</v>
      </c>
      <c r="D816">
        <v>113.0500030517578</v>
      </c>
      <c r="E816">
        <v>113.7799987792969</v>
      </c>
      <c r="F816">
        <v>78.760124206542969</v>
      </c>
      <c r="G816">
        <f t="shared" si="121"/>
        <v>0.60123812055700743</v>
      </c>
      <c r="H816">
        <v>45103800</v>
      </c>
      <c r="I816">
        <f t="shared" si="128"/>
        <v>1.02072238360196E-2</v>
      </c>
      <c r="J816">
        <f t="shared" si="129"/>
        <v>0.37169668582995719</v>
      </c>
      <c r="K816" s="7">
        <f t="shared" si="126"/>
        <v>36.415061705446412</v>
      </c>
      <c r="L816">
        <f t="shared" si="127"/>
        <v>97.327279564918015</v>
      </c>
      <c r="M816">
        <f t="shared" si="122"/>
        <v>110.8000030517578</v>
      </c>
      <c r="N816">
        <f t="shared" si="123"/>
        <v>113.870002746582</v>
      </c>
      <c r="O816" s="5">
        <f t="shared" si="120"/>
        <v>9.843581988030356E-3</v>
      </c>
      <c r="P816" s="5">
        <f t="shared" si="124"/>
        <v>9.1404546201888058E-3</v>
      </c>
      <c r="Q816">
        <f t="shared" si="125"/>
        <v>97.068274389836589</v>
      </c>
    </row>
    <row r="817" spans="1:17" x14ac:dyDescent="0.35">
      <c r="A817" s="2">
        <v>38079</v>
      </c>
      <c r="B817">
        <v>114.80999755859381</v>
      </c>
      <c r="C817">
        <v>114.8399963378906</v>
      </c>
      <c r="D817">
        <v>113.90000152587891</v>
      </c>
      <c r="E817">
        <v>114.63999938964839</v>
      </c>
      <c r="F817">
        <v>79.355438232421875</v>
      </c>
      <c r="G817">
        <f t="shared" si="121"/>
        <v>0.75584515695035748</v>
      </c>
      <c r="H817">
        <v>50987700</v>
      </c>
      <c r="I817">
        <f t="shared" si="128"/>
        <v>9.4781364191610564E-3</v>
      </c>
      <c r="J817">
        <f t="shared" si="129"/>
        <v>0.39913586233855719</v>
      </c>
      <c r="K817" s="7">
        <f t="shared" si="126"/>
        <v>42.11121729917938</v>
      </c>
      <c r="L817">
        <f t="shared" si="127"/>
        <v>97.680418084554915</v>
      </c>
      <c r="M817">
        <f t="shared" si="122"/>
        <v>111.5800018310547</v>
      </c>
      <c r="N817">
        <f t="shared" si="123"/>
        <v>114.8399963378906</v>
      </c>
      <c r="O817" s="5">
        <f t="shared" si="120"/>
        <v>-8.7248222990664591E-5</v>
      </c>
      <c r="P817" s="5">
        <f t="shared" si="124"/>
        <v>-1.2473833851963717E-2</v>
      </c>
      <c r="Q817">
        <f t="shared" si="125"/>
        <v>93.865113949645391</v>
      </c>
    </row>
    <row r="818" spans="1:17" x14ac:dyDescent="0.35">
      <c r="A818" s="2">
        <v>38082</v>
      </c>
      <c r="B818">
        <v>114.4599990844727</v>
      </c>
      <c r="C818">
        <v>115.379997253418</v>
      </c>
      <c r="D818">
        <v>114.44000244140619</v>
      </c>
      <c r="E818">
        <v>115.26999664306641</v>
      </c>
      <c r="F818">
        <v>79.791534423828125</v>
      </c>
      <c r="G818">
        <f t="shared" si="121"/>
        <v>0.54954401323461455</v>
      </c>
      <c r="H818">
        <v>30251800</v>
      </c>
      <c r="I818">
        <f t="shared" si="128"/>
        <v>8.8011266749352668E-3</v>
      </c>
      <c r="J818">
        <f t="shared" si="129"/>
        <v>0.40987930168827552</v>
      </c>
      <c r="K818" s="7">
        <f t="shared" si="126"/>
        <v>46.571230801116748</v>
      </c>
      <c r="L818">
        <f t="shared" si="127"/>
        <v>97.89788915872127</v>
      </c>
      <c r="M818">
        <f t="shared" si="122"/>
        <v>112.2200012207031</v>
      </c>
      <c r="N818">
        <f t="shared" si="123"/>
        <v>115.379997253418</v>
      </c>
      <c r="O818" s="5">
        <f t="shared" si="120"/>
        <v>-7.8077029816460818E-3</v>
      </c>
      <c r="P818" s="5">
        <f t="shared" si="124"/>
        <v>-1.630951078483522E-2</v>
      </c>
      <c r="Q818">
        <f t="shared" si="125"/>
        <v>96.518963656511801</v>
      </c>
    </row>
    <row r="819" spans="1:17" x14ac:dyDescent="0.35">
      <c r="A819" s="2">
        <v>38083</v>
      </c>
      <c r="B819">
        <v>114.8300018310547</v>
      </c>
      <c r="C819">
        <v>115.1800003051758</v>
      </c>
      <c r="D819">
        <v>114.620002746582</v>
      </c>
      <c r="E819">
        <v>114.90000152587891</v>
      </c>
      <c r="F819">
        <v>79.535415649414063</v>
      </c>
      <c r="G819">
        <f t="shared" si="121"/>
        <v>-0.32098128564468514</v>
      </c>
      <c r="H819">
        <v>28420900</v>
      </c>
      <c r="I819">
        <f t="shared" si="128"/>
        <v>1.4754759919323334E-2</v>
      </c>
      <c r="J819">
        <f t="shared" si="129"/>
        <v>0.38060220871054151</v>
      </c>
      <c r="K819" s="7">
        <f t="shared" si="126"/>
        <v>25.795215292665791</v>
      </c>
      <c r="L819">
        <f t="shared" si="127"/>
        <v>96.26799042635902</v>
      </c>
      <c r="M819">
        <f t="shared" si="122"/>
        <v>112.379997253418</v>
      </c>
      <c r="N819">
        <f t="shared" si="123"/>
        <v>115.379997253418</v>
      </c>
      <c r="O819" s="5">
        <f t="shared" si="120"/>
        <v>-6.9627354214336467E-4</v>
      </c>
      <c r="P819" s="5">
        <f t="shared" si="124"/>
        <v>-1.6884268195325142E-2</v>
      </c>
      <c r="Q819">
        <f t="shared" si="125"/>
        <v>84.000142415363626</v>
      </c>
    </row>
    <row r="820" spans="1:17" x14ac:dyDescent="0.35">
      <c r="A820" s="2">
        <v>38084</v>
      </c>
      <c r="B820">
        <v>114.9499969482422</v>
      </c>
      <c r="C820">
        <v>114.98000335693359</v>
      </c>
      <c r="D820">
        <v>114.11000061035161</v>
      </c>
      <c r="E820">
        <v>114.629997253418</v>
      </c>
      <c r="F820">
        <v>79.348495483398438</v>
      </c>
      <c r="G820">
        <f t="shared" si="121"/>
        <v>-0.23499066046582781</v>
      </c>
      <c r="H820">
        <v>45890500</v>
      </c>
      <c r="I820">
        <f t="shared" si="128"/>
        <v>3.0841986796160343E-3</v>
      </c>
      <c r="J820">
        <f t="shared" si="129"/>
        <v>0.35341633665978855</v>
      </c>
      <c r="K820" s="7">
        <f t="shared" si="126"/>
        <v>114.58935476354816</v>
      </c>
      <c r="L820">
        <f t="shared" si="127"/>
        <v>99.134868429670178</v>
      </c>
      <c r="M820">
        <f t="shared" si="122"/>
        <v>113.0500030517578</v>
      </c>
      <c r="N820">
        <f t="shared" si="123"/>
        <v>115.379997253418</v>
      </c>
      <c r="O820" s="5">
        <f t="shared" si="120"/>
        <v>-1.2387666430856146E-2</v>
      </c>
      <c r="P820" s="5">
        <f t="shared" si="124"/>
        <v>-6.9789360684944226E-3</v>
      </c>
      <c r="Q820">
        <f t="shared" si="125"/>
        <v>67.811078694290316</v>
      </c>
    </row>
    <row r="821" spans="1:17" x14ac:dyDescent="0.35">
      <c r="A821" s="2">
        <v>38085</v>
      </c>
      <c r="B821">
        <v>115.4100036621094</v>
      </c>
      <c r="C821">
        <v>115.4100036621094</v>
      </c>
      <c r="D821">
        <v>113.7399978637695</v>
      </c>
      <c r="E821">
        <v>114.370002746582</v>
      </c>
      <c r="F821">
        <v>79.168510437011719</v>
      </c>
      <c r="G821">
        <f t="shared" si="121"/>
        <v>-0.22681192799927588</v>
      </c>
      <c r="H821">
        <v>46929700</v>
      </c>
      <c r="I821">
        <f t="shared" si="128"/>
        <v>1.3336953226019103E-2</v>
      </c>
      <c r="J821">
        <f t="shared" si="129"/>
        <v>0.32817231261266083</v>
      </c>
      <c r="K821" s="7">
        <f t="shared" si="126"/>
        <v>24.606243049006761</v>
      </c>
      <c r="L821">
        <f t="shared" si="127"/>
        <v>96.094702381422607</v>
      </c>
      <c r="M821">
        <f t="shared" si="122"/>
        <v>113.7399978637695</v>
      </c>
      <c r="N821">
        <f t="shared" si="123"/>
        <v>115.4100036621094</v>
      </c>
      <c r="O821" s="5">
        <f t="shared" si="120"/>
        <v>-8.5687097438047043E-3</v>
      </c>
      <c r="P821" s="5">
        <f t="shared" si="124"/>
        <v>-4.7215257721364293E-3</v>
      </c>
      <c r="Q821">
        <f t="shared" si="125"/>
        <v>37.724712299727805</v>
      </c>
    </row>
    <row r="822" spans="1:17" x14ac:dyDescent="0.35">
      <c r="A822" s="2">
        <v>38089</v>
      </c>
      <c r="B822">
        <v>114.5800018310547</v>
      </c>
      <c r="C822">
        <v>115.0800018310547</v>
      </c>
      <c r="D822">
        <v>114.5699996948242</v>
      </c>
      <c r="E822">
        <v>114.8199996948242</v>
      </c>
      <c r="F822">
        <v>79.480018615722656</v>
      </c>
      <c r="G822">
        <f t="shared" si="121"/>
        <v>0.39345714561124295</v>
      </c>
      <c r="H822">
        <v>23085200</v>
      </c>
      <c r="I822">
        <f t="shared" si="128"/>
        <v>1.238431370987488E-2</v>
      </c>
      <c r="J822">
        <f t="shared" si="129"/>
        <v>0.33283551496970237</v>
      </c>
      <c r="K822" s="7">
        <f t="shared" si="126"/>
        <v>26.875572015291354</v>
      </c>
      <c r="L822">
        <f t="shared" si="127"/>
        <v>96.412629669262245</v>
      </c>
      <c r="M822">
        <f t="shared" si="122"/>
        <v>113.7399978637695</v>
      </c>
      <c r="N822">
        <f t="shared" si="123"/>
        <v>115.4100036621094</v>
      </c>
      <c r="O822" s="5">
        <f t="shared" si="120"/>
        <v>-1.6199273778915974E-2</v>
      </c>
      <c r="P822" s="5">
        <f t="shared" si="124"/>
        <v>-2.5256937237299357E-2</v>
      </c>
      <c r="Q822">
        <f t="shared" si="125"/>
        <v>64.67054378663218</v>
      </c>
    </row>
    <row r="823" spans="1:17" x14ac:dyDescent="0.35">
      <c r="A823" s="2">
        <v>38090</v>
      </c>
      <c r="B823">
        <v>115.2600021362305</v>
      </c>
      <c r="C823">
        <v>115.3000030517578</v>
      </c>
      <c r="D823">
        <v>113.01999664306641</v>
      </c>
      <c r="E823">
        <v>113.2099990844727</v>
      </c>
      <c r="F823">
        <v>78.365570068359375</v>
      </c>
      <c r="G823">
        <f t="shared" si="121"/>
        <v>-1.4021952748917144</v>
      </c>
      <c r="H823">
        <v>56210300</v>
      </c>
      <c r="I823">
        <f t="shared" si="128"/>
        <v>8.8657085475952926E-2</v>
      </c>
      <c r="J823">
        <f t="shared" si="129"/>
        <v>0.30906154961472365</v>
      </c>
      <c r="K823" s="7">
        <f t="shared" si="126"/>
        <v>3.4860332702742922</v>
      </c>
      <c r="L823">
        <f t="shared" si="127"/>
        <v>77.708591538402558</v>
      </c>
      <c r="M823">
        <f t="shared" si="122"/>
        <v>113.01999664306641</v>
      </c>
      <c r="N823">
        <f t="shared" si="123"/>
        <v>115.4100036621094</v>
      </c>
      <c r="O823" s="5">
        <f t="shared" si="120"/>
        <v>5.4765723133641401E-3</v>
      </c>
      <c r="P823" s="5">
        <f t="shared" si="124"/>
        <v>-4.7699047777968254E-3</v>
      </c>
      <c r="Q823">
        <f t="shared" si="125"/>
        <v>7.9498695983902632</v>
      </c>
    </row>
    <row r="824" spans="1:17" x14ac:dyDescent="0.35">
      <c r="A824" s="2">
        <v>38091</v>
      </c>
      <c r="B824">
        <v>112.61000061035161</v>
      </c>
      <c r="C824">
        <v>113.63999938964839</v>
      </c>
      <c r="D824">
        <v>112.5500030517578</v>
      </c>
      <c r="E824">
        <v>113.38999938964839</v>
      </c>
      <c r="F824">
        <v>78.490158081054688</v>
      </c>
      <c r="G824">
        <f t="shared" si="121"/>
        <v>0.1589968259264688</v>
      </c>
      <c r="H824">
        <v>62322300</v>
      </c>
      <c r="I824">
        <f t="shared" si="128"/>
        <v>8.2324436513384863E-2</v>
      </c>
      <c r="J824">
        <f t="shared" si="129"/>
        <v>0.29834264077984829</v>
      </c>
      <c r="K824" s="7">
        <f t="shared" si="126"/>
        <v>3.6239864299750382</v>
      </c>
      <c r="L824">
        <f t="shared" si="127"/>
        <v>78.373638955393773</v>
      </c>
      <c r="M824">
        <f t="shared" si="122"/>
        <v>112.5500030517578</v>
      </c>
      <c r="N824">
        <f t="shared" si="123"/>
        <v>115.4100036621094</v>
      </c>
      <c r="O824" s="5">
        <f t="shared" si="120"/>
        <v>3.8804342867513547E-3</v>
      </c>
      <c r="P824" s="5">
        <f t="shared" si="124"/>
        <v>7.5844484961706095E-3</v>
      </c>
      <c r="Q824">
        <f t="shared" si="125"/>
        <v>29.3704950568989</v>
      </c>
    </row>
    <row r="825" spans="1:17" x14ac:dyDescent="0.35">
      <c r="A825" s="2">
        <v>38092</v>
      </c>
      <c r="B825">
        <v>113.4499969482422</v>
      </c>
      <c r="C825">
        <v>113.7799987792969</v>
      </c>
      <c r="D825">
        <v>112.36000061035161</v>
      </c>
      <c r="E825">
        <v>112.9599990844727</v>
      </c>
      <c r="F825">
        <v>78.192489624023438</v>
      </c>
      <c r="G825">
        <f t="shared" si="121"/>
        <v>-0.37922242480843649</v>
      </c>
      <c r="H825">
        <v>61602500</v>
      </c>
      <c r="I825">
        <f t="shared" si="128"/>
        <v>4.9356803561826201E-2</v>
      </c>
      <c r="J825">
        <f t="shared" si="129"/>
        <v>0.27703245215271627</v>
      </c>
      <c r="K825" s="7">
        <f t="shared" si="126"/>
        <v>5.6128523761814302</v>
      </c>
      <c r="L825">
        <f t="shared" si="127"/>
        <v>84.877932500022837</v>
      </c>
      <c r="M825">
        <f t="shared" si="122"/>
        <v>112.36000061035161</v>
      </c>
      <c r="N825">
        <f t="shared" si="123"/>
        <v>115.4100036621094</v>
      </c>
      <c r="O825" s="5">
        <f t="shared" si="120"/>
        <v>-9.2068070463569747E-3</v>
      </c>
      <c r="P825" s="5">
        <f t="shared" si="124"/>
        <v>1.2393781313967346E-2</v>
      </c>
      <c r="Q825">
        <f t="shared" si="125"/>
        <v>19.672061435325404</v>
      </c>
    </row>
    <row r="826" spans="1:17" x14ac:dyDescent="0.35">
      <c r="A826" s="2">
        <v>38093</v>
      </c>
      <c r="B826">
        <v>113.379997253418</v>
      </c>
      <c r="C826">
        <v>114.0500030517578</v>
      </c>
      <c r="D826">
        <v>112.98000335693359</v>
      </c>
      <c r="E826">
        <v>113.8300018310547</v>
      </c>
      <c r="F826">
        <v>78.794731140136719</v>
      </c>
      <c r="G826">
        <f t="shared" si="121"/>
        <v>0.77018657368384491</v>
      </c>
      <c r="H826">
        <v>47059200</v>
      </c>
      <c r="I826">
        <f t="shared" si="128"/>
        <v>4.5831317593124324E-2</v>
      </c>
      <c r="J826">
        <f t="shared" si="129"/>
        <v>0.31225774654779687</v>
      </c>
      <c r="K826" s="7">
        <f t="shared" si="126"/>
        <v>6.8131959312171766</v>
      </c>
      <c r="L826">
        <f t="shared" si="127"/>
        <v>87.20114011214595</v>
      </c>
      <c r="M826">
        <f t="shared" si="122"/>
        <v>112.36000061035161</v>
      </c>
      <c r="N826">
        <f t="shared" si="123"/>
        <v>115.3000030517578</v>
      </c>
      <c r="O826" s="5">
        <f t="shared" si="120"/>
        <v>-1.0190667165507638E-2</v>
      </c>
      <c r="P826" s="5">
        <f t="shared" si="124"/>
        <v>3.2504182661495769E-3</v>
      </c>
      <c r="Q826">
        <f t="shared" si="125"/>
        <v>50</v>
      </c>
    </row>
    <row r="827" spans="1:17" x14ac:dyDescent="0.35">
      <c r="A827" s="2">
        <v>38096</v>
      </c>
      <c r="B827">
        <v>113.5500030517578</v>
      </c>
      <c r="C827">
        <v>113.9899978637695</v>
      </c>
      <c r="D827">
        <v>113.26999664306641</v>
      </c>
      <c r="E827">
        <v>113.8300018310547</v>
      </c>
      <c r="F827">
        <v>78.794731140136719</v>
      </c>
      <c r="G827">
        <f t="shared" si="121"/>
        <v>0</v>
      </c>
      <c r="H827">
        <v>28277600</v>
      </c>
      <c r="I827">
        <f t="shared" si="128"/>
        <v>4.2557652050758302E-2</v>
      </c>
      <c r="J827">
        <f t="shared" si="129"/>
        <v>0.28995362179438278</v>
      </c>
      <c r="K827" s="7">
        <f t="shared" si="126"/>
        <v>6.8131959312171766</v>
      </c>
      <c r="L827">
        <f t="shared" si="127"/>
        <v>87.20114011214595</v>
      </c>
      <c r="M827">
        <f t="shared" si="122"/>
        <v>112.36000061035161</v>
      </c>
      <c r="N827">
        <f t="shared" si="123"/>
        <v>115.3000030517578</v>
      </c>
      <c r="O827" s="5">
        <f t="shared" si="120"/>
        <v>3.6896965842858824E-3</v>
      </c>
      <c r="P827" s="5">
        <f t="shared" si="124"/>
        <v>4.1289749024221879E-3</v>
      </c>
      <c r="Q827">
        <f t="shared" si="125"/>
        <v>50</v>
      </c>
    </row>
    <row r="828" spans="1:17" x14ac:dyDescent="0.35">
      <c r="A828" s="2">
        <v>38097</v>
      </c>
      <c r="B828">
        <v>114.0800018310547</v>
      </c>
      <c r="C828">
        <v>114.3199996948242</v>
      </c>
      <c r="D828">
        <v>111.7799987792969</v>
      </c>
      <c r="E828">
        <v>111.9199981689453</v>
      </c>
      <c r="F828">
        <v>77.472602844238281</v>
      </c>
      <c r="G828">
        <f t="shared" si="121"/>
        <v>-1.6779439790787416</v>
      </c>
      <c r="H828">
        <v>53299400</v>
      </c>
      <c r="I828">
        <f t="shared" si="128"/>
        <v>8.0335321601348833E-2</v>
      </c>
      <c r="J828">
        <f t="shared" si="129"/>
        <v>0.26924264880906973</v>
      </c>
      <c r="K828" s="7">
        <f t="shared" si="126"/>
        <v>3.3514852924239631</v>
      </c>
      <c r="L828">
        <f t="shared" si="127"/>
        <v>77.019340919271329</v>
      </c>
      <c r="M828">
        <f t="shared" si="122"/>
        <v>111.7799987792969</v>
      </c>
      <c r="N828">
        <f t="shared" si="123"/>
        <v>114.3199996948242</v>
      </c>
      <c r="O828" s="5">
        <f t="shared" si="120"/>
        <v>2.1801308803839313E-2</v>
      </c>
      <c r="P828" s="5">
        <f t="shared" si="124"/>
        <v>8.0414719496361801E-3</v>
      </c>
      <c r="Q828">
        <f t="shared" si="125"/>
        <v>5.5117850073424544</v>
      </c>
    </row>
    <row r="829" spans="1:17" x14ac:dyDescent="0.35">
      <c r="A829" s="2">
        <v>38098</v>
      </c>
      <c r="B829">
        <v>112.1999969482422</v>
      </c>
      <c r="C829">
        <v>112.9499969482422</v>
      </c>
      <c r="D829">
        <v>111.870002746582</v>
      </c>
      <c r="E829">
        <v>112.6699981689453</v>
      </c>
      <c r="F829">
        <v>77.991775512695313</v>
      </c>
      <c r="G829">
        <f t="shared" si="121"/>
        <v>0.67012152633156874</v>
      </c>
      <c r="H829">
        <v>50177300</v>
      </c>
      <c r="I829">
        <f t="shared" si="128"/>
        <v>7.4597084344109624E-2</v>
      </c>
      <c r="J829">
        <f t="shared" si="129"/>
        <v>0.29787685434639105</v>
      </c>
      <c r="K829" s="7">
        <f t="shared" si="126"/>
        <v>3.9931433911319103</v>
      </c>
      <c r="L829">
        <f t="shared" si="127"/>
        <v>79.972535902412631</v>
      </c>
      <c r="M829">
        <f t="shared" si="122"/>
        <v>111.7799987792969</v>
      </c>
      <c r="N829">
        <f t="shared" si="123"/>
        <v>114.3199996948242</v>
      </c>
      <c r="O829" s="5">
        <f t="shared" si="120"/>
        <v>1.3579469283408667E-2</v>
      </c>
      <c r="P829" s="5">
        <f t="shared" si="124"/>
        <v>-7.4553683459819284E-3</v>
      </c>
      <c r="Q829">
        <f t="shared" si="125"/>
        <v>35.039333419438243</v>
      </c>
    </row>
    <row r="830" spans="1:17" x14ac:dyDescent="0.35">
      <c r="A830" s="2">
        <v>38099</v>
      </c>
      <c r="B830">
        <v>112.48000335693359</v>
      </c>
      <c r="C830">
        <v>114.6699981689453</v>
      </c>
      <c r="D830">
        <v>112.44000244140619</v>
      </c>
      <c r="E830">
        <v>114.25</v>
      </c>
      <c r="F830">
        <v>79.085464477539063</v>
      </c>
      <c r="G830">
        <f t="shared" si="121"/>
        <v>1.4023270229272002</v>
      </c>
      <c r="H830">
        <v>62071500</v>
      </c>
      <c r="I830">
        <f t="shared" si="128"/>
        <v>6.9268721176673223E-2</v>
      </c>
      <c r="J830">
        <f t="shared" si="129"/>
        <v>0.37676615210216319</v>
      </c>
      <c r="K830" s="7">
        <f t="shared" si="126"/>
        <v>5.4391960137563808</v>
      </c>
      <c r="L830">
        <f t="shared" si="127"/>
        <v>84.470110897949851</v>
      </c>
      <c r="M830">
        <f t="shared" si="122"/>
        <v>111.7799987792969</v>
      </c>
      <c r="N830">
        <f t="shared" si="123"/>
        <v>114.6699981689453</v>
      </c>
      <c r="O830" s="5">
        <f t="shared" si="120"/>
        <v>4.3766347271595874E-4</v>
      </c>
      <c r="P830" s="5">
        <f t="shared" si="124"/>
        <v>-2.8796506919276158E-2</v>
      </c>
      <c r="Q830">
        <f t="shared" si="125"/>
        <v>85.467188316728453</v>
      </c>
    </row>
    <row r="831" spans="1:17" x14ac:dyDescent="0.35">
      <c r="A831" s="2">
        <v>38100</v>
      </c>
      <c r="B831">
        <v>114.4199981689453</v>
      </c>
      <c r="C831">
        <v>114.5699996948242</v>
      </c>
      <c r="D831">
        <v>113.7900009155273</v>
      </c>
      <c r="E831">
        <v>114.36000061035161</v>
      </c>
      <c r="F831">
        <v>79.161598205566406</v>
      </c>
      <c r="G831">
        <f t="shared" si="121"/>
        <v>9.628062175195197E-2</v>
      </c>
      <c r="H831">
        <v>29395700</v>
      </c>
      <c r="I831">
        <f t="shared" si="128"/>
        <v>6.4320955378339414E-2</v>
      </c>
      <c r="J831">
        <f t="shared" si="129"/>
        <v>0.35673147136286243</v>
      </c>
      <c r="K831" s="7">
        <f t="shared" si="126"/>
        <v>5.5461158694635087</v>
      </c>
      <c r="L831">
        <f t="shared" si="127"/>
        <v>84.723765665914556</v>
      </c>
      <c r="M831">
        <f t="shared" si="122"/>
        <v>111.7799987792969</v>
      </c>
      <c r="N831">
        <f t="shared" si="123"/>
        <v>114.6699981689453</v>
      </c>
      <c r="O831" s="5">
        <f t="shared" si="120"/>
        <v>-1.3466254873279558E-2</v>
      </c>
      <c r="P831" s="5">
        <f t="shared" si="124"/>
        <v>-1.9324930680987201E-2</v>
      </c>
      <c r="Q831">
        <f t="shared" si="125"/>
        <v>89.27343861372205</v>
      </c>
    </row>
    <row r="832" spans="1:17" x14ac:dyDescent="0.35">
      <c r="A832" s="2">
        <v>38103</v>
      </c>
      <c r="B832">
        <v>114.5</v>
      </c>
      <c r="C832">
        <v>114.94000244140619</v>
      </c>
      <c r="D832">
        <v>113.59999847412109</v>
      </c>
      <c r="E832">
        <v>114.1999969482422</v>
      </c>
      <c r="F832">
        <v>79.05084228515625</v>
      </c>
      <c r="G832">
        <f t="shared" si="121"/>
        <v>-0.13991226062910694</v>
      </c>
      <c r="H832">
        <v>35515200</v>
      </c>
      <c r="I832">
        <f t="shared" si="128"/>
        <v>4.9732868520664671E-2</v>
      </c>
      <c r="J832">
        <f t="shared" si="129"/>
        <v>0.3312506519798008</v>
      </c>
      <c r="K832" s="7">
        <f t="shared" si="126"/>
        <v>6.6605981483284387</v>
      </c>
      <c r="L832">
        <f t="shared" si="127"/>
        <v>86.946189048981736</v>
      </c>
      <c r="M832">
        <f t="shared" si="122"/>
        <v>111.7799987792969</v>
      </c>
      <c r="N832">
        <f t="shared" si="123"/>
        <v>114.94000244140619</v>
      </c>
      <c r="O832" s="5">
        <f t="shared" si="120"/>
        <v>-2.0753022596503488E-2</v>
      </c>
      <c r="P832" s="5">
        <f t="shared" si="124"/>
        <v>-1.873904944689523E-2</v>
      </c>
      <c r="Q832">
        <f t="shared" si="125"/>
        <v>76.582131785567583</v>
      </c>
    </row>
    <row r="833" spans="1:17" x14ac:dyDescent="0.35">
      <c r="A833" s="2">
        <v>38104</v>
      </c>
      <c r="B833">
        <v>114.23000335693359</v>
      </c>
      <c r="C833">
        <v>115.120002746582</v>
      </c>
      <c r="D833">
        <v>113.9599990844727</v>
      </c>
      <c r="E833">
        <v>114.3000030517578</v>
      </c>
      <c r="F833">
        <v>79.120086669921875</v>
      </c>
      <c r="G833">
        <f t="shared" si="121"/>
        <v>8.7571021180430864E-2</v>
      </c>
      <c r="H833">
        <v>43485500</v>
      </c>
      <c r="I833">
        <f t="shared" si="128"/>
        <v>4.6180520769188618E-2</v>
      </c>
      <c r="J833">
        <f t="shared" si="129"/>
        <v>0.31384496406556012</v>
      </c>
      <c r="K833" s="7">
        <f t="shared" si="126"/>
        <v>6.7960464463829888</v>
      </c>
      <c r="L833">
        <f t="shared" si="127"/>
        <v>87.17298560395372</v>
      </c>
      <c r="M833">
        <f t="shared" si="122"/>
        <v>111.870002746582</v>
      </c>
      <c r="N833">
        <f t="shared" si="123"/>
        <v>115.120002746582</v>
      </c>
      <c r="O833" s="5">
        <f t="shared" si="120"/>
        <v>-2.9221381260791962E-2</v>
      </c>
      <c r="P833" s="5">
        <f t="shared" si="124"/>
        <v>-1.3298374732086405E-2</v>
      </c>
      <c r="Q833">
        <f t="shared" si="125"/>
        <v>74.769240159255247</v>
      </c>
    </row>
    <row r="834" spans="1:17" x14ac:dyDescent="0.35">
      <c r="A834" s="2">
        <v>38105</v>
      </c>
      <c r="B834">
        <v>113.88999938964839</v>
      </c>
      <c r="C834">
        <v>114.0100021362305</v>
      </c>
      <c r="D834">
        <v>112.5</v>
      </c>
      <c r="E834">
        <v>112.8199996948242</v>
      </c>
      <c r="F834">
        <v>78.095588684082031</v>
      </c>
      <c r="G834">
        <f t="shared" si="121"/>
        <v>-1.2948410476099572</v>
      </c>
      <c r="H834">
        <v>50165800</v>
      </c>
      <c r="I834">
        <f t="shared" si="128"/>
        <v>4.9606734115036084E-2</v>
      </c>
      <c r="J834">
        <f t="shared" si="129"/>
        <v>0.29142746663230584</v>
      </c>
      <c r="K834" s="7">
        <f t="shared" si="126"/>
        <v>5.8747561562205828</v>
      </c>
      <c r="L834">
        <f t="shared" si="127"/>
        <v>85.454029535358046</v>
      </c>
      <c r="M834">
        <f t="shared" si="122"/>
        <v>112.44000244140619</v>
      </c>
      <c r="N834">
        <f t="shared" si="123"/>
        <v>115.120002746582</v>
      </c>
      <c r="O834" s="5">
        <f t="shared" si="120"/>
        <v>-5.9386471437478253E-3</v>
      </c>
      <c r="P834" s="5">
        <f t="shared" si="124"/>
        <v>-8.9523323786778308E-3</v>
      </c>
      <c r="Q834">
        <f t="shared" si="125"/>
        <v>14.179000378624334</v>
      </c>
    </row>
    <row r="835" spans="1:17" x14ac:dyDescent="0.35">
      <c r="A835" s="2">
        <v>38106</v>
      </c>
      <c r="B835">
        <v>112.7200012207031</v>
      </c>
      <c r="C835">
        <v>113.3199996948242</v>
      </c>
      <c r="D835">
        <v>111.1600036621094</v>
      </c>
      <c r="E835">
        <v>111.8300018310547</v>
      </c>
      <c r="F835">
        <v>77.410316467285156</v>
      </c>
      <c r="G835">
        <f t="shared" si="121"/>
        <v>-0.87750209754248087</v>
      </c>
      <c r="H835">
        <v>69687600</v>
      </c>
      <c r="I835">
        <f t="shared" si="128"/>
        <v>1.6615325289072273E-2</v>
      </c>
      <c r="J835">
        <f t="shared" si="129"/>
        <v>0.27061121901571256</v>
      </c>
      <c r="K835" s="7">
        <f t="shared" si="126"/>
        <v>16.28684448288778</v>
      </c>
      <c r="L835">
        <f t="shared" si="127"/>
        <v>94.215254258867787</v>
      </c>
      <c r="M835">
        <f t="shared" si="122"/>
        <v>111.1600036621094</v>
      </c>
      <c r="N835">
        <f t="shared" si="123"/>
        <v>115.120002746582</v>
      </c>
      <c r="O835" s="5">
        <f t="shared" ref="O835:O898" si="130">(E838-E835)/E835</f>
        <v>2.0566549563914641E-3</v>
      </c>
      <c r="P835" s="5">
        <f t="shared" si="124"/>
        <v>-1.672183417654842E-2</v>
      </c>
      <c r="Q835">
        <f t="shared" si="125"/>
        <v>16.919149592039108</v>
      </c>
    </row>
    <row r="836" spans="1:17" x14ac:dyDescent="0.35">
      <c r="A836" s="2">
        <v>38107</v>
      </c>
      <c r="B836">
        <v>112.1699981689453</v>
      </c>
      <c r="C836">
        <v>112.379997253418</v>
      </c>
      <c r="D836">
        <v>110.90000152587891</v>
      </c>
      <c r="E836">
        <v>110.9599990844727</v>
      </c>
      <c r="F836">
        <v>76.808097839355469</v>
      </c>
      <c r="G836">
        <f t="shared" ref="G836:G899" si="131">PRODUCT(((E836-E835)/E835),100)</f>
        <v>-0.77796899967536881</v>
      </c>
      <c r="H836">
        <v>48681400</v>
      </c>
      <c r="I836">
        <f t="shared" si="128"/>
        <v>4.0140697922673517E-2</v>
      </c>
      <c r="J836">
        <f t="shared" si="129"/>
        <v>0.25128184622887595</v>
      </c>
      <c r="K836" s="7">
        <f t="shared" si="126"/>
        <v>6.2600268364277527</v>
      </c>
      <c r="L836">
        <f t="shared" si="127"/>
        <v>86.225946232286333</v>
      </c>
      <c r="M836">
        <f t="shared" si="122"/>
        <v>110.90000152587891</v>
      </c>
      <c r="N836">
        <f t="shared" si="123"/>
        <v>115.120002746582</v>
      </c>
      <c r="O836" s="5">
        <f t="shared" si="130"/>
        <v>1.6402304522719558E-2</v>
      </c>
      <c r="P836" s="5">
        <f t="shared" si="124"/>
        <v>-1.9196082110603231E-2</v>
      </c>
      <c r="Q836">
        <f t="shared" si="125"/>
        <v>1.4217426833776226</v>
      </c>
    </row>
    <row r="837" spans="1:17" x14ac:dyDescent="0.35">
      <c r="A837" s="2">
        <v>38110</v>
      </c>
      <c r="B837">
        <v>111.370002746582</v>
      </c>
      <c r="C837">
        <v>112.2900009155273</v>
      </c>
      <c r="D837">
        <v>111.34999847412109</v>
      </c>
      <c r="E837">
        <v>112.15000152587891</v>
      </c>
      <c r="F837">
        <v>77.631805419921875</v>
      </c>
      <c r="G837">
        <f t="shared" si="131"/>
        <v>1.0724607527260981</v>
      </c>
      <c r="H837">
        <v>33758000</v>
      </c>
      <c r="I837">
        <f t="shared" si="128"/>
        <v>3.7273505213911116E-2</v>
      </c>
      <c r="J837">
        <f t="shared" si="129"/>
        <v>0.30993748240724894</v>
      </c>
      <c r="K837" s="7">
        <f t="shared" si="126"/>
        <v>8.3152223175290452</v>
      </c>
      <c r="L837">
        <f t="shared" si="127"/>
        <v>89.264883156698943</v>
      </c>
      <c r="M837">
        <f t="shared" si="122"/>
        <v>110.90000152587891</v>
      </c>
      <c r="N837">
        <f t="shared" si="123"/>
        <v>115.120002746582</v>
      </c>
      <c r="O837" s="5">
        <f t="shared" si="130"/>
        <v>-3.0316893683380165E-3</v>
      </c>
      <c r="P837" s="5">
        <f t="shared" si="124"/>
        <v>-2.1399924148240868E-2</v>
      </c>
      <c r="Q837">
        <f t="shared" si="125"/>
        <v>29.620844512261463</v>
      </c>
    </row>
    <row r="838" spans="1:17" x14ac:dyDescent="0.35">
      <c r="A838" s="2">
        <v>38111</v>
      </c>
      <c r="B838">
        <v>112.25</v>
      </c>
      <c r="C838">
        <v>113.2600021362305</v>
      </c>
      <c r="D838">
        <v>111.6600036621094</v>
      </c>
      <c r="E838">
        <v>112.05999755859381</v>
      </c>
      <c r="F838">
        <v>77.569541931152344</v>
      </c>
      <c r="G838">
        <f t="shared" si="131"/>
        <v>-8.0253202015633282E-2</v>
      </c>
      <c r="H838">
        <v>51185100</v>
      </c>
      <c r="I838">
        <f t="shared" si="128"/>
        <v>2.8878740411800802E-2</v>
      </c>
      <c r="J838">
        <f t="shared" si="129"/>
        <v>0.28779909080673116</v>
      </c>
      <c r="K838" s="7">
        <f t="shared" si="126"/>
        <v>9.9657771323408202</v>
      </c>
      <c r="L838">
        <f t="shared" si="127"/>
        <v>90.880719278428984</v>
      </c>
      <c r="M838">
        <f t="shared" si="122"/>
        <v>110.90000152587891</v>
      </c>
      <c r="N838">
        <f t="shared" si="123"/>
        <v>114.0100021362305</v>
      </c>
      <c r="O838" s="5">
        <f t="shared" si="130"/>
        <v>-1.8739947526976011E-2</v>
      </c>
      <c r="P838" s="5">
        <f t="shared" si="124"/>
        <v>-1.4367308990077121E-2</v>
      </c>
      <c r="Q838">
        <f t="shared" si="125"/>
        <v>37.29890048425942</v>
      </c>
    </row>
    <row r="839" spans="1:17" x14ac:dyDescent="0.35">
      <c r="A839" s="2">
        <v>38112</v>
      </c>
      <c r="B839">
        <v>112.4100036621094</v>
      </c>
      <c r="C839">
        <v>112.9599990844727</v>
      </c>
      <c r="D839">
        <v>112.1600036621094</v>
      </c>
      <c r="E839">
        <v>112.7799987792969</v>
      </c>
      <c r="F839">
        <v>78.06793212890625</v>
      </c>
      <c r="G839">
        <f t="shared" si="131"/>
        <v>0.64251404282480307</v>
      </c>
      <c r="H839">
        <v>34405000</v>
      </c>
      <c r="I839">
        <f t="shared" si="128"/>
        <v>2.6815973239529316E-2</v>
      </c>
      <c r="J839">
        <f t="shared" si="129"/>
        <v>0.31313587309373631</v>
      </c>
      <c r="K839" s="7">
        <f t="shared" si="126"/>
        <v>11.677214557782449</v>
      </c>
      <c r="L839">
        <f t="shared" si="127"/>
        <v>92.111831858315384</v>
      </c>
      <c r="M839">
        <f t="shared" ref="M839:M902" si="132">MIN(D835:D839)</f>
        <v>110.90000152587891</v>
      </c>
      <c r="N839">
        <f t="shared" ref="N839:N902" si="133">MAX(C835:C839)</f>
        <v>113.3199996948242</v>
      </c>
      <c r="O839" s="5">
        <f t="shared" si="130"/>
        <v>-3.5023913734669281E-2</v>
      </c>
      <c r="P839" s="5">
        <f t="shared" ref="P839:P902" si="134">((E845-E839)/E839)</f>
        <v>-2.4738437185012303E-2</v>
      </c>
      <c r="Q839">
        <f t="shared" ref="Q839:Q902" si="135">PRODUCT((E839-M839)/(N839-M839),100)</f>
        <v>77.685895697902595</v>
      </c>
    </row>
    <row r="840" spans="1:17" x14ac:dyDescent="0.35">
      <c r="A840" s="2">
        <v>38113</v>
      </c>
      <c r="B840">
        <v>112.01999664306641</v>
      </c>
      <c r="C840">
        <v>112.5899963378906</v>
      </c>
      <c r="D840">
        <v>111</v>
      </c>
      <c r="E840">
        <v>111.80999755859381</v>
      </c>
      <c r="F840">
        <v>77.396461486816406</v>
      </c>
      <c r="G840">
        <f t="shared" si="131"/>
        <v>-0.8600826664321265</v>
      </c>
      <c r="H840">
        <v>54997000</v>
      </c>
      <c r="I840">
        <f t="shared" si="128"/>
        <v>3.6533929594160387E-2</v>
      </c>
      <c r="J840">
        <f t="shared" si="129"/>
        <v>0.2907690250156123</v>
      </c>
      <c r="K840" s="7">
        <f t="shared" si="126"/>
        <v>7.9588762623030034</v>
      </c>
      <c r="L840">
        <f t="shared" si="127"/>
        <v>88.837885793692877</v>
      </c>
      <c r="M840">
        <f t="shared" si="132"/>
        <v>110.90000152587891</v>
      </c>
      <c r="N840">
        <f t="shared" si="133"/>
        <v>113.2600021362305</v>
      </c>
      <c r="O840" s="5">
        <f t="shared" si="130"/>
        <v>-1.8424090900406909E-2</v>
      </c>
      <c r="P840" s="5">
        <f t="shared" si="134"/>
        <v>-1.5830396938690053E-2</v>
      </c>
      <c r="Q840">
        <f t="shared" si="135"/>
        <v>38.559143956294577</v>
      </c>
    </row>
    <row r="841" spans="1:17" x14ac:dyDescent="0.35">
      <c r="A841" s="2">
        <v>38114</v>
      </c>
      <c r="B841">
        <v>111.2200012207031</v>
      </c>
      <c r="C841">
        <v>112.23000335693359</v>
      </c>
      <c r="D841">
        <v>109.9599990844727</v>
      </c>
      <c r="E841">
        <v>109.9599990844727</v>
      </c>
      <c r="F841">
        <v>76.115882873535156</v>
      </c>
      <c r="G841">
        <f t="shared" si="131"/>
        <v>-1.6545912838890995</v>
      </c>
      <c r="H841">
        <v>60950000</v>
      </c>
      <c r="I841">
        <f t="shared" si="128"/>
        <v>8.4260728511786745E-2</v>
      </c>
      <c r="J841">
        <f t="shared" si="129"/>
        <v>0.26999980894306858</v>
      </c>
      <c r="K841" s="7">
        <f t="shared" si="126"/>
        <v>3.2043374619684171</v>
      </c>
      <c r="L841">
        <f t="shared" si="127"/>
        <v>76.215039609788775</v>
      </c>
      <c r="M841">
        <f t="shared" si="132"/>
        <v>109.9599990844727</v>
      </c>
      <c r="N841">
        <f t="shared" si="133"/>
        <v>113.2600021362305</v>
      </c>
      <c r="O841" s="5">
        <f t="shared" si="130"/>
        <v>4.4561464882614281E-3</v>
      </c>
      <c r="P841" s="5">
        <f t="shared" si="134"/>
        <v>-7.8210314433609755E-3</v>
      </c>
      <c r="Q841">
        <f t="shared" si="135"/>
        <v>0</v>
      </c>
    </row>
    <row r="842" spans="1:17" x14ac:dyDescent="0.35">
      <c r="A842" s="2">
        <v>38117</v>
      </c>
      <c r="B842">
        <v>109.44000244140619</v>
      </c>
      <c r="C842">
        <v>109.75</v>
      </c>
      <c r="D842">
        <v>108.36000061035161</v>
      </c>
      <c r="E842">
        <v>108.8300018310547</v>
      </c>
      <c r="F842">
        <v>75.333633422851563</v>
      </c>
      <c r="G842">
        <f t="shared" si="131"/>
        <v>-1.0276439276340104</v>
      </c>
      <c r="H842">
        <v>75279400</v>
      </c>
      <c r="I842">
        <f t="shared" si="128"/>
        <v>4.8389673585155224E-3</v>
      </c>
      <c r="J842">
        <f t="shared" si="129"/>
        <v>0.25071410830427798</v>
      </c>
      <c r="K842" s="7">
        <f t="shared" si="126"/>
        <v>51.811489875639701</v>
      </c>
      <c r="L842">
        <f t="shared" si="127"/>
        <v>98.106472658971001</v>
      </c>
      <c r="M842">
        <f t="shared" si="132"/>
        <v>108.36000061035161</v>
      </c>
      <c r="N842">
        <f t="shared" si="133"/>
        <v>113.2600021362305</v>
      </c>
      <c r="O842" s="5">
        <f t="shared" si="130"/>
        <v>1.0658789058145504E-2</v>
      </c>
      <c r="P842" s="5">
        <f t="shared" si="134"/>
        <v>7.5346841957896317E-3</v>
      </c>
      <c r="Q842">
        <f t="shared" si="135"/>
        <v>9.5918586600602023</v>
      </c>
    </row>
    <row r="843" spans="1:17" x14ac:dyDescent="0.35">
      <c r="A843" s="2">
        <v>38118</v>
      </c>
      <c r="B843">
        <v>109.4599990844727</v>
      </c>
      <c r="C843">
        <v>110.0500030517578</v>
      </c>
      <c r="D843">
        <v>109.3300018310547</v>
      </c>
      <c r="E843">
        <v>109.75</v>
      </c>
      <c r="F843">
        <v>75.970497131347656</v>
      </c>
      <c r="G843">
        <f t="shared" si="131"/>
        <v>0.84535344433190696</v>
      </c>
      <c r="H843">
        <v>48300600</v>
      </c>
      <c r="I843">
        <f t="shared" si="128"/>
        <v>4.4933268329072707E-3</v>
      </c>
      <c r="J843">
        <f t="shared" si="129"/>
        <v>0.29318834659196574</v>
      </c>
      <c r="K843" s="7">
        <f t="shared" si="126"/>
        <v>65.249726426481004</v>
      </c>
      <c r="L843">
        <f t="shared" si="127"/>
        <v>98.490559804635978</v>
      </c>
      <c r="M843">
        <f t="shared" si="132"/>
        <v>108.36000061035161</v>
      </c>
      <c r="N843">
        <f t="shared" si="133"/>
        <v>112.9599990844727</v>
      </c>
      <c r="O843" s="5">
        <f t="shared" si="130"/>
        <v>2.6423773624355456E-3</v>
      </c>
      <c r="P843" s="5">
        <f t="shared" si="134"/>
        <v>-4.3736068968892369E-3</v>
      </c>
      <c r="Q843">
        <f t="shared" si="135"/>
        <v>30.217388059329249</v>
      </c>
    </row>
    <row r="844" spans="1:17" x14ac:dyDescent="0.35">
      <c r="A844" s="2">
        <v>38119</v>
      </c>
      <c r="B844">
        <v>109.5699996948242</v>
      </c>
      <c r="C844">
        <v>110.5400009155273</v>
      </c>
      <c r="D844">
        <v>108.05999755859381</v>
      </c>
      <c r="E844">
        <v>110.4499969482422</v>
      </c>
      <c r="F844">
        <v>76.455085754394531</v>
      </c>
      <c r="G844">
        <f t="shared" si="131"/>
        <v>0.63781043120018388</v>
      </c>
      <c r="H844">
        <v>90830500</v>
      </c>
      <c r="I844">
        <f t="shared" si="128"/>
        <v>4.1723749162710369E-3</v>
      </c>
      <c r="J844">
        <f t="shared" si="129"/>
        <v>0.31780420977826701</v>
      </c>
      <c r="K844" s="7">
        <f t="shared" si="126"/>
        <v>76.16866081207705</v>
      </c>
      <c r="L844">
        <f t="shared" si="127"/>
        <v>98.704137159467848</v>
      </c>
      <c r="M844">
        <f t="shared" si="132"/>
        <v>108.05999755859381</v>
      </c>
      <c r="N844">
        <f t="shared" si="133"/>
        <v>112.5899963378906</v>
      </c>
      <c r="O844" s="5">
        <f t="shared" si="130"/>
        <v>-1.2222711737635707E-2</v>
      </c>
      <c r="P844" s="5">
        <f t="shared" si="134"/>
        <v>-7.5146602498245528E-3</v>
      </c>
      <c r="Q844">
        <f t="shared" si="135"/>
        <v>52.759382642028086</v>
      </c>
    </row>
    <row r="845" spans="1:17" x14ac:dyDescent="0.35">
      <c r="A845" s="2">
        <v>38120</v>
      </c>
      <c r="B845">
        <v>109.7600021362305</v>
      </c>
      <c r="C845">
        <v>110.80999755859381</v>
      </c>
      <c r="D845">
        <v>109.629997253418</v>
      </c>
      <c r="E845">
        <v>109.9899978637695</v>
      </c>
      <c r="F845">
        <v>76.13665771484375</v>
      </c>
      <c r="G845">
        <f t="shared" si="131"/>
        <v>-0.41647722696475792</v>
      </c>
      <c r="H845">
        <v>57393700</v>
      </c>
      <c r="I845">
        <f t="shared" si="128"/>
        <v>2.5874025218088174E-2</v>
      </c>
      <c r="J845">
        <f t="shared" si="129"/>
        <v>0.29510390907981937</v>
      </c>
      <c r="K845" s="7">
        <f t="shared" si="126"/>
        <v>11.405411666427391</v>
      </c>
      <c r="L845">
        <f t="shared" si="127"/>
        <v>91.939001889745526</v>
      </c>
      <c r="M845">
        <f t="shared" si="132"/>
        <v>108.05999755859381</v>
      </c>
      <c r="N845">
        <f t="shared" si="133"/>
        <v>112.23000335693359</v>
      </c>
      <c r="O845" s="5">
        <f t="shared" si="130"/>
        <v>-3.091156873297756E-3</v>
      </c>
      <c r="P845" s="5">
        <f t="shared" si="134"/>
        <v>-1.6365152165803227E-3</v>
      </c>
      <c r="Q845">
        <f t="shared" si="135"/>
        <v>46.282916583571442</v>
      </c>
    </row>
    <row r="846" spans="1:17" x14ac:dyDescent="0.35">
      <c r="A846" s="2">
        <v>38121</v>
      </c>
      <c r="B846">
        <v>109.9499969482422</v>
      </c>
      <c r="C846">
        <v>110.7399978637695</v>
      </c>
      <c r="D846">
        <v>109.26999664306641</v>
      </c>
      <c r="E846">
        <v>110.0400009155273</v>
      </c>
      <c r="F846">
        <v>76.171241760253906</v>
      </c>
      <c r="G846">
        <f t="shared" si="131"/>
        <v>4.5461453522101757E-2</v>
      </c>
      <c r="H846">
        <v>54123100</v>
      </c>
      <c r="I846">
        <f t="shared" si="128"/>
        <v>2.4025880559653302E-2</v>
      </c>
      <c r="J846">
        <f t="shared" si="129"/>
        <v>0.27727230511141093</v>
      </c>
      <c r="K846" s="7">
        <f t="shared" si="126"/>
        <v>11.54056786484799</v>
      </c>
      <c r="L846">
        <f t="shared" si="127"/>
        <v>92.025879443601085</v>
      </c>
      <c r="M846">
        <f t="shared" si="132"/>
        <v>108.05999755859381</v>
      </c>
      <c r="N846">
        <f t="shared" si="133"/>
        <v>110.80999755859381</v>
      </c>
      <c r="O846" s="5">
        <f t="shared" si="130"/>
        <v>-6.9974942389539972E-3</v>
      </c>
      <c r="P846" s="5">
        <f t="shared" si="134"/>
        <v>2.0901101928894237E-3</v>
      </c>
      <c r="Q846">
        <f t="shared" si="135"/>
        <v>72.000122070308876</v>
      </c>
    </row>
    <row r="847" spans="1:17" x14ac:dyDescent="0.35">
      <c r="A847" s="2">
        <v>38124</v>
      </c>
      <c r="B847">
        <v>108.88999938964839</v>
      </c>
      <c r="C847">
        <v>109.5</v>
      </c>
      <c r="D847">
        <v>108.4100036621094</v>
      </c>
      <c r="E847">
        <v>109.09999847412109</v>
      </c>
      <c r="F847">
        <v>75.520538330078125</v>
      </c>
      <c r="G847">
        <f t="shared" si="131"/>
        <v>-0.8542370352466685</v>
      </c>
      <c r="H847">
        <v>55020400</v>
      </c>
      <c r="I847">
        <f t="shared" si="128"/>
        <v>3.8707184855083968E-2</v>
      </c>
      <c r="J847">
        <f t="shared" si="129"/>
        <v>0.25746714046059588</v>
      </c>
      <c r="K847" s="7">
        <f t="shared" si="126"/>
        <v>6.6516627707369693</v>
      </c>
      <c r="L847">
        <f t="shared" si="127"/>
        <v>86.930945208087294</v>
      </c>
      <c r="M847">
        <f t="shared" si="132"/>
        <v>108.05999755859381</v>
      </c>
      <c r="N847">
        <f t="shared" si="133"/>
        <v>110.80999755859381</v>
      </c>
      <c r="O847" s="5">
        <f t="shared" si="130"/>
        <v>4.7663087051669937E-3</v>
      </c>
      <c r="P847" s="5">
        <f t="shared" si="134"/>
        <v>2.5206233166468008E-2</v>
      </c>
      <c r="Q847">
        <f t="shared" si="135"/>
        <v>37.818215110083159</v>
      </c>
    </row>
    <row r="848" spans="1:17" x14ac:dyDescent="0.35">
      <c r="A848" s="2">
        <v>38125</v>
      </c>
      <c r="B848">
        <v>109.4899978637695</v>
      </c>
      <c r="C848">
        <v>109.94000244140619</v>
      </c>
      <c r="D848">
        <v>109.3300018310547</v>
      </c>
      <c r="E848">
        <v>109.65000152587891</v>
      </c>
      <c r="F848">
        <v>75.901275634765625</v>
      </c>
      <c r="G848">
        <f t="shared" si="131"/>
        <v>0.5041274605409598</v>
      </c>
      <c r="H848">
        <v>30193100</v>
      </c>
      <c r="I848">
        <f t="shared" si="128"/>
        <v>3.5942385936863684E-2</v>
      </c>
      <c r="J848">
        <f t="shared" si="129"/>
        <v>0.27508573475205045</v>
      </c>
      <c r="K848" s="7">
        <f t="shared" ref="K848:K911" si="136">J848/I848</f>
        <v>7.6535190300183586</v>
      </c>
      <c r="L848">
        <f t="shared" ref="L848:L911" si="137">(100-(100/(SUM(1,K848))))</f>
        <v>88.444007616657672</v>
      </c>
      <c r="M848">
        <f t="shared" si="132"/>
        <v>108.05999755859381</v>
      </c>
      <c r="N848">
        <f t="shared" si="133"/>
        <v>110.80999755859381</v>
      </c>
      <c r="O848" s="5">
        <f t="shared" si="130"/>
        <v>1.4591521248373109E-3</v>
      </c>
      <c r="P848" s="5">
        <f t="shared" si="134"/>
        <v>2.3620577308239452E-2</v>
      </c>
      <c r="Q848">
        <f t="shared" si="135"/>
        <v>57.818326083094526</v>
      </c>
    </row>
    <row r="849" spans="1:17" x14ac:dyDescent="0.35">
      <c r="A849" s="2">
        <v>38126</v>
      </c>
      <c r="B849">
        <v>110.5</v>
      </c>
      <c r="C849">
        <v>111.1800003051758</v>
      </c>
      <c r="D849">
        <v>109.15000152587891</v>
      </c>
      <c r="E849">
        <v>109.26999664306641</v>
      </c>
      <c r="F849">
        <v>75.638229370117188</v>
      </c>
      <c r="G849">
        <f t="shared" si="131"/>
        <v>-0.34656167580883585</v>
      </c>
      <c r="H849">
        <v>54804100</v>
      </c>
      <c r="I849">
        <f t="shared" ref="I849:I912" si="138">ABS(IF(G849&lt;0,(SUM(PRODUCT(I848,13),G849))/14,(SUM(PRODUCT(I848,13),0))/14))</f>
        <v>8.6206672407422892E-3</v>
      </c>
      <c r="J849">
        <f t="shared" ref="J849:J912" si="139">IF(G849&gt;0,(SUM(PRODUCT(J848,13),G849))/14,(SUM(PRODUCT(J848,13),0))/14)</f>
        <v>0.25543675369833257</v>
      </c>
      <c r="K849" s="7">
        <f t="shared" si="136"/>
        <v>29.630740471121349</v>
      </c>
      <c r="L849">
        <f t="shared" si="137"/>
        <v>96.735305824739044</v>
      </c>
      <c r="M849">
        <f t="shared" si="132"/>
        <v>108.4100036621094</v>
      </c>
      <c r="N849">
        <f t="shared" si="133"/>
        <v>111.1800003051758</v>
      </c>
      <c r="O849" s="5">
        <f t="shared" si="130"/>
        <v>9.1516430010200218E-3</v>
      </c>
      <c r="P849" s="5">
        <f t="shared" si="134"/>
        <v>3.2945970660867872E-2</v>
      </c>
      <c r="Q849">
        <f t="shared" si="135"/>
        <v>31.04671563807344</v>
      </c>
    </row>
    <row r="850" spans="1:17" x14ac:dyDescent="0.35">
      <c r="A850" s="2">
        <v>38127</v>
      </c>
      <c r="B850">
        <v>109.4499969482422</v>
      </c>
      <c r="C850">
        <v>109.870002746582</v>
      </c>
      <c r="D850">
        <v>109.0400009155273</v>
      </c>
      <c r="E850">
        <v>109.620002746582</v>
      </c>
      <c r="F850">
        <v>75.880516052246094</v>
      </c>
      <c r="G850">
        <f t="shared" si="131"/>
        <v>0.32031309075527986</v>
      </c>
      <c r="H850">
        <v>38082900</v>
      </c>
      <c r="I850">
        <f t="shared" si="138"/>
        <v>8.0049052949749833E-3</v>
      </c>
      <c r="J850">
        <f t="shared" si="139"/>
        <v>0.26007077777382881</v>
      </c>
      <c r="K850" s="7">
        <f t="shared" si="136"/>
        <v>32.488926250893464</v>
      </c>
      <c r="L850">
        <f t="shared" si="137"/>
        <v>97.013938301550297</v>
      </c>
      <c r="M850">
        <f t="shared" si="132"/>
        <v>108.4100036621094</v>
      </c>
      <c r="N850">
        <f t="shared" si="133"/>
        <v>111.1800003051758</v>
      </c>
      <c r="O850" s="5">
        <f t="shared" si="130"/>
        <v>2.0342963616725718E-2</v>
      </c>
      <c r="P850" s="5">
        <f t="shared" si="134"/>
        <v>2.9556630018152657E-2</v>
      </c>
      <c r="Q850">
        <f t="shared" si="135"/>
        <v>43.682330355936024</v>
      </c>
    </row>
    <row r="851" spans="1:17" x14ac:dyDescent="0.35">
      <c r="A851" s="2">
        <v>38128</v>
      </c>
      <c r="B851">
        <v>109.9700012207031</v>
      </c>
      <c r="C851">
        <v>110.5500030517578</v>
      </c>
      <c r="D851">
        <v>109.4700012207031</v>
      </c>
      <c r="E851">
        <v>109.80999755859381</v>
      </c>
      <c r="F851">
        <v>76.012046813964844</v>
      </c>
      <c r="G851">
        <f t="shared" si="131"/>
        <v>0.17332129835011167</v>
      </c>
      <c r="H851">
        <v>47480400</v>
      </c>
      <c r="I851">
        <f t="shared" si="138"/>
        <v>7.4331263453339133E-3</v>
      </c>
      <c r="J851">
        <f t="shared" si="139"/>
        <v>0.25387438638642046</v>
      </c>
      <c r="K851" s="7">
        <f t="shared" si="136"/>
        <v>34.154455957255202</v>
      </c>
      <c r="L851">
        <f t="shared" si="137"/>
        <v>97.155410394585786</v>
      </c>
      <c r="M851">
        <f t="shared" si="132"/>
        <v>108.4100036621094</v>
      </c>
      <c r="N851">
        <f t="shared" si="133"/>
        <v>111.1800003051758</v>
      </c>
      <c r="O851" s="5">
        <f t="shared" si="130"/>
        <v>2.2129135408450087E-2</v>
      </c>
      <c r="P851" s="5">
        <f t="shared" si="134"/>
        <v>2.6409266827744648E-2</v>
      </c>
      <c r="Q851">
        <f t="shared" si="135"/>
        <v>50.54135715249847</v>
      </c>
    </row>
    <row r="852" spans="1:17" x14ac:dyDescent="0.35">
      <c r="A852" s="2">
        <v>38131</v>
      </c>
      <c r="B852">
        <v>110.5299987792969</v>
      </c>
      <c r="C852">
        <v>110.7600021362305</v>
      </c>
      <c r="D852">
        <v>109.6800003051758</v>
      </c>
      <c r="E852">
        <v>110.26999664306641</v>
      </c>
      <c r="F852">
        <v>76.330451965332031</v>
      </c>
      <c r="G852">
        <f t="shared" si="131"/>
        <v>0.41890455759927253</v>
      </c>
      <c r="H852">
        <v>40961500</v>
      </c>
      <c r="I852">
        <f t="shared" si="138"/>
        <v>6.9021887492386339E-3</v>
      </c>
      <c r="J852">
        <f t="shared" si="139"/>
        <v>0.26566225575876701</v>
      </c>
      <c r="K852" s="7">
        <f t="shared" si="136"/>
        <v>38.489566920068896</v>
      </c>
      <c r="L852">
        <f t="shared" si="137"/>
        <v>97.467685573700749</v>
      </c>
      <c r="M852">
        <f t="shared" si="132"/>
        <v>109.0400009155273</v>
      </c>
      <c r="N852">
        <f t="shared" si="133"/>
        <v>111.1800003051758</v>
      </c>
      <c r="O852" s="5">
        <f t="shared" si="130"/>
        <v>2.3578545231406612E-2</v>
      </c>
      <c r="P852" s="5">
        <f t="shared" si="134"/>
        <v>2.5936344403901121E-2</v>
      </c>
      <c r="Q852">
        <f t="shared" si="135"/>
        <v>57.476452259228829</v>
      </c>
    </row>
    <row r="853" spans="1:17" x14ac:dyDescent="0.35">
      <c r="A853" s="2">
        <v>38132</v>
      </c>
      <c r="B853">
        <v>109.90000152587891</v>
      </c>
      <c r="C853">
        <v>111.98000335693359</v>
      </c>
      <c r="D853">
        <v>109.59999847412109</v>
      </c>
      <c r="E853">
        <v>111.84999847412109</v>
      </c>
      <c r="F853">
        <v>77.424171447753906</v>
      </c>
      <c r="G853">
        <f t="shared" si="131"/>
        <v>1.4328483532732885</v>
      </c>
      <c r="H853">
        <v>48668000</v>
      </c>
      <c r="I853">
        <f t="shared" si="138"/>
        <v>6.4091752671501601E-3</v>
      </c>
      <c r="J853">
        <f t="shared" si="139"/>
        <v>0.3490326912955185</v>
      </c>
      <c r="K853" s="7">
        <f t="shared" si="136"/>
        <v>54.458284685155114</v>
      </c>
      <c r="L853">
        <f t="shared" si="137"/>
        <v>98.196842896102638</v>
      </c>
      <c r="M853">
        <f t="shared" si="132"/>
        <v>109.0400009155273</v>
      </c>
      <c r="N853">
        <f t="shared" si="133"/>
        <v>111.98000335693359</v>
      </c>
      <c r="O853" s="5">
        <f t="shared" si="130"/>
        <v>9.0299700492548259E-3</v>
      </c>
      <c r="P853" s="5">
        <f t="shared" si="134"/>
        <v>2.1457118197907845E-3</v>
      </c>
      <c r="Q853">
        <f t="shared" si="135"/>
        <v>95.578068882476344</v>
      </c>
    </row>
    <row r="854" spans="1:17" x14ac:dyDescent="0.35">
      <c r="A854" s="2">
        <v>38133</v>
      </c>
      <c r="B854">
        <v>111.6600036621094</v>
      </c>
      <c r="C854">
        <v>112.2900009155273</v>
      </c>
      <c r="D854">
        <v>111.5100021362305</v>
      </c>
      <c r="E854">
        <v>112.2399978637695</v>
      </c>
      <c r="F854">
        <v>77.694091796875</v>
      </c>
      <c r="G854">
        <f t="shared" si="131"/>
        <v>0.34868072862660238</v>
      </c>
      <c r="H854">
        <v>35977000</v>
      </c>
      <c r="I854">
        <f t="shared" si="138"/>
        <v>5.9513770337822911E-3</v>
      </c>
      <c r="J854">
        <f t="shared" si="139"/>
        <v>0.34900755110488163</v>
      </c>
      <c r="K854" s="7">
        <f t="shared" si="136"/>
        <v>58.643159242605762</v>
      </c>
      <c r="L854">
        <f t="shared" si="137"/>
        <v>98.323361785829661</v>
      </c>
      <c r="M854">
        <f t="shared" si="132"/>
        <v>109.0400009155273</v>
      </c>
      <c r="N854">
        <f t="shared" si="133"/>
        <v>112.2900009155273</v>
      </c>
      <c r="O854" s="5">
        <f t="shared" si="130"/>
        <v>4.1874664081306976E-3</v>
      </c>
      <c r="P854" s="5">
        <f t="shared" si="134"/>
        <v>6.5930640346435797E-3</v>
      </c>
      <c r="Q854">
        <f t="shared" si="135"/>
        <v>98.461444561298521</v>
      </c>
    </row>
    <row r="855" spans="1:17" x14ac:dyDescent="0.35">
      <c r="A855" s="2">
        <v>38134</v>
      </c>
      <c r="B855">
        <v>112.5400009155273</v>
      </c>
      <c r="C855">
        <v>113.0299987792969</v>
      </c>
      <c r="D855">
        <v>112.05999755859381</v>
      </c>
      <c r="E855">
        <v>112.870002746582</v>
      </c>
      <c r="F855">
        <v>78.130226135253906</v>
      </c>
      <c r="G855">
        <f t="shared" si="131"/>
        <v>0.56130158125730178</v>
      </c>
      <c r="H855">
        <v>45306900</v>
      </c>
      <c r="I855">
        <f t="shared" si="138"/>
        <v>5.5262786742264133E-3</v>
      </c>
      <c r="J855">
        <f t="shared" si="139"/>
        <v>0.3641714104014831</v>
      </c>
      <c r="K855" s="7">
        <f t="shared" si="136"/>
        <v>65.898126364838276</v>
      </c>
      <c r="L855">
        <f t="shared" si="137"/>
        <v>98.505189824680045</v>
      </c>
      <c r="M855">
        <f t="shared" si="132"/>
        <v>109.4700012207031</v>
      </c>
      <c r="N855">
        <f t="shared" si="133"/>
        <v>113.0299987792969</v>
      </c>
      <c r="O855" s="5">
        <f t="shared" si="130"/>
        <v>2.3034863161981063E-3</v>
      </c>
      <c r="P855" s="5">
        <f t="shared" si="134"/>
        <v>1.6213291017356832E-2</v>
      </c>
      <c r="Q855">
        <f t="shared" si="135"/>
        <v>95.505726336000677</v>
      </c>
    </row>
    <row r="856" spans="1:17" x14ac:dyDescent="0.35">
      <c r="A856" s="2">
        <v>38135</v>
      </c>
      <c r="B856">
        <v>112.73000335693359</v>
      </c>
      <c r="C856">
        <v>112.879997253418</v>
      </c>
      <c r="D856">
        <v>112.36000061035161</v>
      </c>
      <c r="E856">
        <v>112.86000061035161</v>
      </c>
      <c r="F856">
        <v>78.123291015625</v>
      </c>
      <c r="G856">
        <f t="shared" si="131"/>
        <v>-8.861642586165867E-3</v>
      </c>
      <c r="H856">
        <v>23367200</v>
      </c>
      <c r="I856">
        <f t="shared" si="138"/>
        <v>4.498570012769822E-3</v>
      </c>
      <c r="J856">
        <f t="shared" si="139"/>
        <v>0.3381591668013772</v>
      </c>
      <c r="K856" s="7">
        <f t="shared" si="136"/>
        <v>75.170368770846068</v>
      </c>
      <c r="L856">
        <f t="shared" si="137"/>
        <v>98.687153526841342</v>
      </c>
      <c r="M856">
        <f t="shared" si="132"/>
        <v>109.59999847412109</v>
      </c>
      <c r="N856">
        <f t="shared" si="133"/>
        <v>113.0299987792969</v>
      </c>
      <c r="O856" s="5">
        <f t="shared" si="130"/>
        <v>-6.8226499051638597E-3</v>
      </c>
      <c r="P856" s="5">
        <f t="shared" si="134"/>
        <v>1.772107025681301E-2</v>
      </c>
      <c r="Q856">
        <f t="shared" si="135"/>
        <v>95.04378560291164</v>
      </c>
    </row>
    <row r="857" spans="1:17" x14ac:dyDescent="0.35">
      <c r="A857" s="2">
        <v>38139</v>
      </c>
      <c r="B857">
        <v>112.4599990844727</v>
      </c>
      <c r="C857">
        <v>112.86000061035161</v>
      </c>
      <c r="D857">
        <v>111.870002746582</v>
      </c>
      <c r="E857">
        <v>112.7099990844727</v>
      </c>
      <c r="F857">
        <v>78.01947021484375</v>
      </c>
      <c r="G857">
        <f t="shared" si="131"/>
        <v>-0.13290937893646262</v>
      </c>
      <c r="H857">
        <v>41044700</v>
      </c>
      <c r="I857">
        <f t="shared" si="138"/>
        <v>5.316283483603924E-3</v>
      </c>
      <c r="J857">
        <f t="shared" si="139"/>
        <v>0.31400494060127881</v>
      </c>
      <c r="K857" s="7">
        <f t="shared" si="136"/>
        <v>59.06474731261207</v>
      </c>
      <c r="L857">
        <f t="shared" si="137"/>
        <v>98.335129931046879</v>
      </c>
      <c r="M857">
        <f t="shared" si="132"/>
        <v>109.59999847412109</v>
      </c>
      <c r="N857">
        <f t="shared" si="133"/>
        <v>113.0299987792969</v>
      </c>
      <c r="O857" s="5">
        <f t="shared" si="130"/>
        <v>2.3955662732153419E-3</v>
      </c>
      <c r="P857" s="5">
        <f t="shared" si="134"/>
        <v>9.5821297118916116E-3</v>
      </c>
      <c r="Q857">
        <f t="shared" si="135"/>
        <v>90.670563663177205</v>
      </c>
    </row>
    <row r="858" spans="1:17" x14ac:dyDescent="0.35">
      <c r="A858" s="2">
        <v>38140</v>
      </c>
      <c r="B858">
        <v>113.0299987792969</v>
      </c>
      <c r="C858">
        <v>113.48000335693359</v>
      </c>
      <c r="D858">
        <v>112.4599990844727</v>
      </c>
      <c r="E858">
        <v>113.129997253418</v>
      </c>
      <c r="F858">
        <v>78.310188293457031</v>
      </c>
      <c r="G858">
        <f t="shared" si="131"/>
        <v>0.37263612133518209</v>
      </c>
      <c r="H858">
        <v>39774200</v>
      </c>
      <c r="I858">
        <f t="shared" si="138"/>
        <v>4.9365489490607864E-3</v>
      </c>
      <c r="J858">
        <f t="shared" si="139"/>
        <v>0.31819288208227192</v>
      </c>
      <c r="K858" s="7">
        <f t="shared" si="136"/>
        <v>64.456543501469866</v>
      </c>
      <c r="L858">
        <f t="shared" si="137"/>
        <v>98.472268857310581</v>
      </c>
      <c r="M858">
        <f t="shared" si="132"/>
        <v>111.5100021362305</v>
      </c>
      <c r="N858">
        <f t="shared" si="133"/>
        <v>113.48000335693359</v>
      </c>
      <c r="O858" s="5">
        <f t="shared" si="130"/>
        <v>1.3877837292856207E-2</v>
      </c>
      <c r="P858" s="5">
        <f t="shared" si="134"/>
        <v>1.0784064795566295E-2</v>
      </c>
      <c r="Q858">
        <f t="shared" si="135"/>
        <v>82.233203724072879</v>
      </c>
    </row>
    <row r="859" spans="1:17" x14ac:dyDescent="0.35">
      <c r="A859" s="2">
        <v>38141</v>
      </c>
      <c r="B859">
        <v>112.80999755859381</v>
      </c>
      <c r="C859">
        <v>113.19000244140619</v>
      </c>
      <c r="D859">
        <v>112.0699996948242</v>
      </c>
      <c r="E859">
        <v>112.0899963378906</v>
      </c>
      <c r="F859">
        <v>77.590293884277344</v>
      </c>
      <c r="G859">
        <f t="shared" si="131"/>
        <v>-0.91929721627919425</v>
      </c>
      <c r="H859">
        <v>38688300</v>
      </c>
      <c r="I859">
        <f t="shared" si="138"/>
        <v>6.1080148567243142E-2</v>
      </c>
      <c r="J859">
        <f t="shared" si="139"/>
        <v>0.29546481907639538</v>
      </c>
      <c r="K859" s="7">
        <f t="shared" si="136"/>
        <v>4.8373297381737395</v>
      </c>
      <c r="L859">
        <f t="shared" si="137"/>
        <v>82.868879353167074</v>
      </c>
      <c r="M859">
        <f t="shared" si="132"/>
        <v>111.870002746582</v>
      </c>
      <c r="N859">
        <f t="shared" si="133"/>
        <v>113.48000335693359</v>
      </c>
      <c r="O859" s="5">
        <f t="shared" si="130"/>
        <v>2.4712323694890192E-2</v>
      </c>
      <c r="P859" s="5">
        <f t="shared" si="134"/>
        <v>1.008122865314535E-2</v>
      </c>
      <c r="Q859">
        <f t="shared" si="135"/>
        <v>13.664193037824482</v>
      </c>
    </row>
    <row r="860" spans="1:17" x14ac:dyDescent="0.35">
      <c r="A860" s="2">
        <v>38142</v>
      </c>
      <c r="B860">
        <v>112.98000335693359</v>
      </c>
      <c r="C860">
        <v>113.5800018310547</v>
      </c>
      <c r="D860">
        <v>112.7099990844727</v>
      </c>
      <c r="E860">
        <v>112.98000335693359</v>
      </c>
      <c r="F860">
        <v>78.20635986328125</v>
      </c>
      <c r="G860">
        <f t="shared" si="131"/>
        <v>0.79401110546931264</v>
      </c>
      <c r="H860">
        <v>32739500</v>
      </c>
      <c r="I860">
        <f t="shared" si="138"/>
        <v>5.6717280812440062E-2</v>
      </c>
      <c r="J860">
        <f t="shared" si="139"/>
        <v>0.33107526810446092</v>
      </c>
      <c r="K860" s="7">
        <f t="shared" si="136"/>
        <v>5.8372909166661717</v>
      </c>
      <c r="L860">
        <f t="shared" si="137"/>
        <v>85.374324243503224</v>
      </c>
      <c r="M860">
        <f t="shared" si="132"/>
        <v>111.870002746582</v>
      </c>
      <c r="N860">
        <f t="shared" si="133"/>
        <v>113.5800018310547</v>
      </c>
      <c r="O860" s="5">
        <f t="shared" si="130"/>
        <v>7.1693886929239297E-3</v>
      </c>
      <c r="P860" s="5">
        <f t="shared" si="134"/>
        <v>9.2051093576904913E-3</v>
      </c>
      <c r="Q860">
        <f t="shared" si="135"/>
        <v>64.912351148648398</v>
      </c>
    </row>
    <row r="861" spans="1:17" x14ac:dyDescent="0.35">
      <c r="A861" s="2">
        <v>38145</v>
      </c>
      <c r="B861">
        <v>113.4300003051758</v>
      </c>
      <c r="C861">
        <v>114.80999755859381</v>
      </c>
      <c r="D861">
        <v>113.4199981689453</v>
      </c>
      <c r="E861">
        <v>114.6999969482422</v>
      </c>
      <c r="F861">
        <v>79.39697265625</v>
      </c>
      <c r="G861">
        <f t="shared" si="131"/>
        <v>1.5223876263082547</v>
      </c>
      <c r="H861">
        <v>31643800</v>
      </c>
      <c r="I861">
        <f t="shared" si="138"/>
        <v>5.2666046468694341E-2</v>
      </c>
      <c r="J861">
        <f t="shared" si="139"/>
        <v>0.41616900797616047</v>
      </c>
      <c r="K861" s="7">
        <f t="shared" si="136"/>
        <v>7.9020362430952344</v>
      </c>
      <c r="L861">
        <f t="shared" si="137"/>
        <v>88.766615045230367</v>
      </c>
      <c r="M861">
        <f t="shared" si="132"/>
        <v>111.870002746582</v>
      </c>
      <c r="N861">
        <f t="shared" si="133"/>
        <v>114.80999755859381</v>
      </c>
      <c r="O861" s="5">
        <f t="shared" si="130"/>
        <v>-3.0514253132808977E-3</v>
      </c>
      <c r="P861" s="5">
        <f t="shared" si="134"/>
        <v>-6.1028506265616714E-3</v>
      </c>
      <c r="Q861">
        <f t="shared" si="135"/>
        <v>96.258476038726982</v>
      </c>
    </row>
    <row r="862" spans="1:17" x14ac:dyDescent="0.35">
      <c r="A862" s="2">
        <v>38146</v>
      </c>
      <c r="B862">
        <v>114.370002746582</v>
      </c>
      <c r="C862">
        <v>114.9199981689453</v>
      </c>
      <c r="D862">
        <v>114.1699981689453</v>
      </c>
      <c r="E862">
        <v>114.86000061035161</v>
      </c>
      <c r="F862">
        <v>79.507698059082031</v>
      </c>
      <c r="G862">
        <f t="shared" si="131"/>
        <v>0.1394975295261815</v>
      </c>
      <c r="H862">
        <v>32846500</v>
      </c>
      <c r="I862">
        <f t="shared" si="138"/>
        <v>4.890418600664475E-2</v>
      </c>
      <c r="J862">
        <f t="shared" si="139"/>
        <v>0.39640675951544768</v>
      </c>
      <c r="K862" s="7">
        <f t="shared" si="136"/>
        <v>8.1057838169842302</v>
      </c>
      <c r="L862">
        <f t="shared" si="137"/>
        <v>89.017969017287811</v>
      </c>
      <c r="M862">
        <f t="shared" si="132"/>
        <v>112.0699996948242</v>
      </c>
      <c r="N862">
        <f t="shared" si="133"/>
        <v>114.9199981689453</v>
      </c>
      <c r="O862" s="5">
        <f t="shared" si="130"/>
        <v>-1.4278246395035329E-2</v>
      </c>
      <c r="P862" s="5">
        <f t="shared" si="134"/>
        <v>-8.9674279455303797E-3</v>
      </c>
      <c r="Q862">
        <f t="shared" si="135"/>
        <v>97.894821378380016</v>
      </c>
    </row>
    <row r="863" spans="1:17" x14ac:dyDescent="0.35">
      <c r="A863" s="2">
        <v>38147</v>
      </c>
      <c r="B863">
        <v>114.5100021362305</v>
      </c>
      <c r="C863">
        <v>114.6999969482422</v>
      </c>
      <c r="D863">
        <v>113.7200012207031</v>
      </c>
      <c r="E863">
        <v>113.7900009155273</v>
      </c>
      <c r="F863">
        <v>78.767082214355469</v>
      </c>
      <c r="G863">
        <f t="shared" si="131"/>
        <v>-0.93156859580224638</v>
      </c>
      <c r="H863">
        <v>36737600</v>
      </c>
      <c r="I863">
        <f t="shared" si="138"/>
        <v>2.1129584122561756E-2</v>
      </c>
      <c r="J863">
        <f t="shared" si="139"/>
        <v>0.36809199097862999</v>
      </c>
      <c r="K863" s="7">
        <f t="shared" si="136"/>
        <v>17.420692657437993</v>
      </c>
      <c r="L863">
        <f t="shared" si="137"/>
        <v>94.571322487180112</v>
      </c>
      <c r="M863">
        <f t="shared" si="132"/>
        <v>112.0699996948242</v>
      </c>
      <c r="N863">
        <f t="shared" si="133"/>
        <v>114.9199981689453</v>
      </c>
      <c r="O863" s="5">
        <f t="shared" si="130"/>
        <v>2.0212296835276753E-3</v>
      </c>
      <c r="P863" s="5">
        <f t="shared" si="134"/>
        <v>-1.4061311259508965E-3</v>
      </c>
      <c r="Q863">
        <f t="shared" si="135"/>
        <v>60.35095233633502</v>
      </c>
    </row>
    <row r="864" spans="1:17" x14ac:dyDescent="0.35">
      <c r="A864" s="2">
        <v>38148</v>
      </c>
      <c r="B864">
        <v>114.0400009155273</v>
      </c>
      <c r="C864">
        <v>114.34999847412109</v>
      </c>
      <c r="D864">
        <v>113.9300003051758</v>
      </c>
      <c r="E864">
        <v>114.34999847412109</v>
      </c>
      <c r="F864">
        <v>79.154693603515625</v>
      </c>
      <c r="G864">
        <f t="shared" si="131"/>
        <v>0.49213248447858804</v>
      </c>
      <c r="H864">
        <v>21711000</v>
      </c>
      <c r="I864">
        <f t="shared" si="138"/>
        <v>1.9620328113807345E-2</v>
      </c>
      <c r="J864">
        <f t="shared" si="139"/>
        <v>0.376952026228627</v>
      </c>
      <c r="K864" s="7">
        <f t="shared" si="136"/>
        <v>19.212320203929508</v>
      </c>
      <c r="L864">
        <f t="shared" si="137"/>
        <v>95.052522471885297</v>
      </c>
      <c r="M864">
        <f t="shared" si="132"/>
        <v>112.7099990844727</v>
      </c>
      <c r="N864">
        <f t="shared" si="133"/>
        <v>114.9199981689453</v>
      </c>
      <c r="O864" s="5">
        <f t="shared" si="130"/>
        <v>-3.0607650091075689E-3</v>
      </c>
      <c r="P864" s="5">
        <f t="shared" si="134"/>
        <v>-1.0056856503930366E-2</v>
      </c>
      <c r="Q864">
        <f t="shared" si="135"/>
        <v>74.208147920557579</v>
      </c>
    </row>
    <row r="865" spans="1:17" x14ac:dyDescent="0.35">
      <c r="A865" s="2">
        <v>38152</v>
      </c>
      <c r="B865">
        <v>113.8199996948242</v>
      </c>
      <c r="C865">
        <v>113.84999847412109</v>
      </c>
      <c r="D865">
        <v>112.870002746582</v>
      </c>
      <c r="E865">
        <v>113.2200012207031</v>
      </c>
      <c r="F865">
        <v>78.372505187988281</v>
      </c>
      <c r="G865">
        <f t="shared" si="131"/>
        <v>-0.98819175207398924</v>
      </c>
      <c r="H865">
        <v>34633000</v>
      </c>
      <c r="I865">
        <f t="shared" si="138"/>
        <v>5.2366249042463842E-2</v>
      </c>
      <c r="J865">
        <f t="shared" si="139"/>
        <v>0.35002688149801081</v>
      </c>
      <c r="K865" s="7">
        <f t="shared" si="136"/>
        <v>6.6842076317930212</v>
      </c>
      <c r="L865">
        <f t="shared" si="137"/>
        <v>86.986296467803001</v>
      </c>
      <c r="M865">
        <f t="shared" si="132"/>
        <v>112.870002746582</v>
      </c>
      <c r="N865">
        <f t="shared" si="133"/>
        <v>114.9199981689453</v>
      </c>
      <c r="O865" s="5">
        <f t="shared" si="130"/>
        <v>5.3877460146154995E-3</v>
      </c>
      <c r="P865" s="5">
        <f t="shared" si="134"/>
        <v>4.8577584917278644E-3</v>
      </c>
      <c r="Q865">
        <f t="shared" si="135"/>
        <v>17.073134422788375</v>
      </c>
    </row>
    <row r="866" spans="1:17" x14ac:dyDescent="0.35">
      <c r="A866" s="2">
        <v>38153</v>
      </c>
      <c r="B866">
        <v>113.90000152587891</v>
      </c>
      <c r="C866">
        <v>114.4499969482422</v>
      </c>
      <c r="D866">
        <v>113.5100021362305</v>
      </c>
      <c r="E866">
        <v>114.01999664306641</v>
      </c>
      <c r="F866">
        <v>78.926284790039063</v>
      </c>
      <c r="G866">
        <f t="shared" si="131"/>
        <v>0.70658489113054757</v>
      </c>
      <c r="H866">
        <v>37445000</v>
      </c>
      <c r="I866">
        <f t="shared" si="138"/>
        <v>4.8625802682287854E-2</v>
      </c>
      <c r="J866">
        <f t="shared" si="139"/>
        <v>0.37549531075747772</v>
      </c>
      <c r="K866" s="7">
        <f t="shared" si="136"/>
        <v>7.7221411276415477</v>
      </c>
      <c r="L866">
        <f t="shared" si="137"/>
        <v>88.534925250969906</v>
      </c>
      <c r="M866">
        <f t="shared" si="132"/>
        <v>112.870002746582</v>
      </c>
      <c r="N866">
        <f t="shared" si="133"/>
        <v>114.9199981689453</v>
      </c>
      <c r="O866" s="5">
        <f t="shared" si="130"/>
        <v>-3.4204472998651423E-3</v>
      </c>
      <c r="P866" s="5">
        <f t="shared" si="134"/>
        <v>6.4024151765135623E-3</v>
      </c>
      <c r="Q866">
        <f t="shared" si="135"/>
        <v>56.097388508246347</v>
      </c>
    </row>
    <row r="867" spans="1:17" x14ac:dyDescent="0.35">
      <c r="A867" s="2">
        <v>38154</v>
      </c>
      <c r="B867">
        <v>114</v>
      </c>
      <c r="C867">
        <v>114.1999969482422</v>
      </c>
      <c r="D867">
        <v>113.6999969482422</v>
      </c>
      <c r="E867">
        <v>114</v>
      </c>
      <c r="F867">
        <v>78.912437438964844</v>
      </c>
      <c r="G867">
        <f t="shared" si="131"/>
        <v>-1.753783867316247E-2</v>
      </c>
      <c r="H867">
        <v>26633400</v>
      </c>
      <c r="I867">
        <f t="shared" si="138"/>
        <v>4.3899828299755687E-2</v>
      </c>
      <c r="J867">
        <f t="shared" si="139"/>
        <v>0.34867421713194358</v>
      </c>
      <c r="K867" s="7">
        <f t="shared" si="136"/>
        <v>7.9424961471633821</v>
      </c>
      <c r="L867">
        <f t="shared" si="137"/>
        <v>88.817439968177041</v>
      </c>
      <c r="M867">
        <f t="shared" si="132"/>
        <v>112.870002746582</v>
      </c>
      <c r="N867">
        <f t="shared" si="133"/>
        <v>114.6999969482422</v>
      </c>
      <c r="O867" s="5">
        <f t="shared" si="130"/>
        <v>-7.0175706294543713E-3</v>
      </c>
      <c r="P867" s="5">
        <f t="shared" si="134"/>
        <v>3.4210472776174988E-3</v>
      </c>
      <c r="Q867">
        <f t="shared" si="135"/>
        <v>61.748679443511143</v>
      </c>
    </row>
    <row r="868" spans="1:17" x14ac:dyDescent="0.35">
      <c r="A868" s="2">
        <v>38155</v>
      </c>
      <c r="B868">
        <v>113.84999847412109</v>
      </c>
      <c r="C868">
        <v>114.0699996948242</v>
      </c>
      <c r="D868">
        <v>113.3300018310547</v>
      </c>
      <c r="E868">
        <v>113.8300018310547</v>
      </c>
      <c r="F868">
        <v>78.794731140136719</v>
      </c>
      <c r="G868">
        <f t="shared" si="131"/>
        <v>-0.14912120082920904</v>
      </c>
      <c r="H868">
        <v>28402400</v>
      </c>
      <c r="I868">
        <f t="shared" si="138"/>
        <v>3.0112611933401062E-2</v>
      </c>
      <c r="J868">
        <f t="shared" si="139"/>
        <v>0.32376891590823337</v>
      </c>
      <c r="K868" s="7">
        <f t="shared" si="136"/>
        <v>10.751937315311636</v>
      </c>
      <c r="L868">
        <f t="shared" si="137"/>
        <v>91.490764686966997</v>
      </c>
      <c r="M868">
        <f t="shared" si="132"/>
        <v>112.870002746582</v>
      </c>
      <c r="N868">
        <f t="shared" si="133"/>
        <v>114.4499969482422</v>
      </c>
      <c r="O868" s="5">
        <f t="shared" si="130"/>
        <v>-5.2714738665606399E-4</v>
      </c>
      <c r="P868" s="5">
        <f t="shared" si="134"/>
        <v>8.7802044058020928E-5</v>
      </c>
      <c r="Q868">
        <f t="shared" si="135"/>
        <v>60.759658704061557</v>
      </c>
    </row>
    <row r="869" spans="1:17" x14ac:dyDescent="0.35">
      <c r="A869" s="2">
        <v>38156</v>
      </c>
      <c r="B869">
        <v>113.26999664306641</v>
      </c>
      <c r="C869">
        <v>114.2200012207031</v>
      </c>
      <c r="D869">
        <v>113.1800003051758</v>
      </c>
      <c r="E869">
        <v>113.629997253418</v>
      </c>
      <c r="F869">
        <v>78.943389892578125</v>
      </c>
      <c r="G869">
        <f t="shared" si="131"/>
        <v>-0.17570462480844834</v>
      </c>
      <c r="H869">
        <v>31799800</v>
      </c>
      <c r="I869">
        <f t="shared" si="138"/>
        <v>1.5411380737554678E-2</v>
      </c>
      <c r="J869">
        <f t="shared" si="139"/>
        <v>0.30064256477193096</v>
      </c>
      <c r="K869" s="7">
        <f t="shared" si="136"/>
        <v>19.507828006566651</v>
      </c>
      <c r="L869">
        <f t="shared" si="137"/>
        <v>95.123813210839302</v>
      </c>
      <c r="M869">
        <f t="shared" si="132"/>
        <v>112.870002746582</v>
      </c>
      <c r="N869">
        <f t="shared" si="133"/>
        <v>114.4499969482422</v>
      </c>
      <c r="O869" s="5">
        <f t="shared" si="130"/>
        <v>9.8565763764313832E-3</v>
      </c>
      <c r="P869" s="5">
        <f t="shared" si="134"/>
        <v>-1.5840914329546113E-3</v>
      </c>
      <c r="Q869">
        <f t="shared" si="135"/>
        <v>48.101094677272897</v>
      </c>
    </row>
    <row r="870" spans="1:17" x14ac:dyDescent="0.35">
      <c r="A870" s="2">
        <v>38159</v>
      </c>
      <c r="B870">
        <v>113.75</v>
      </c>
      <c r="C870">
        <v>114.13999938964839</v>
      </c>
      <c r="D870">
        <v>113.129997253418</v>
      </c>
      <c r="E870">
        <v>113.1999969482422</v>
      </c>
      <c r="F870">
        <v>78.644660949707031</v>
      </c>
      <c r="G870">
        <f t="shared" si="131"/>
        <v>-0.37842146930339826</v>
      </c>
      <c r="H870">
        <v>25284000</v>
      </c>
      <c r="I870">
        <f t="shared" si="138"/>
        <v>1.271953712251339E-2</v>
      </c>
      <c r="J870">
        <f t="shared" si="139"/>
        <v>0.27916809585965019</v>
      </c>
      <c r="K870" s="7">
        <f t="shared" si="136"/>
        <v>21.947976028587302</v>
      </c>
      <c r="L870">
        <f t="shared" si="137"/>
        <v>95.642317218937933</v>
      </c>
      <c r="M870">
        <f t="shared" si="132"/>
        <v>113.129997253418</v>
      </c>
      <c r="N870">
        <f t="shared" si="133"/>
        <v>114.4499969482422</v>
      </c>
      <c r="O870" s="5">
        <f t="shared" si="130"/>
        <v>1.0512389341762008E-2</v>
      </c>
      <c r="P870" s="5">
        <f t="shared" si="134"/>
        <v>6.3604349833357209E-3</v>
      </c>
      <c r="Q870">
        <f t="shared" si="135"/>
        <v>5.3030084096744421</v>
      </c>
    </row>
    <row r="871" spans="1:17" x14ac:dyDescent="0.35">
      <c r="A871" s="2">
        <v>38160</v>
      </c>
      <c r="B871">
        <v>113.129997253418</v>
      </c>
      <c r="C871">
        <v>113.879997253418</v>
      </c>
      <c r="D871">
        <v>112.6699981689453</v>
      </c>
      <c r="E871">
        <v>113.76999664306641</v>
      </c>
      <c r="F871">
        <v>79.040679931640625</v>
      </c>
      <c r="G871">
        <f t="shared" si="131"/>
        <v>0.50353331288941849</v>
      </c>
      <c r="H871">
        <v>37334000</v>
      </c>
      <c r="I871">
        <f t="shared" si="138"/>
        <v>1.1810998756619576E-2</v>
      </c>
      <c r="J871">
        <f t="shared" si="139"/>
        <v>0.29519418279034798</v>
      </c>
      <c r="K871" s="7">
        <f t="shared" si="136"/>
        <v>24.993160093671491</v>
      </c>
      <c r="L871">
        <f t="shared" si="137"/>
        <v>96.152834067130343</v>
      </c>
      <c r="M871">
        <f t="shared" si="132"/>
        <v>112.6699981689453</v>
      </c>
      <c r="N871">
        <f t="shared" si="133"/>
        <v>114.2200012207031</v>
      </c>
      <c r="O871" s="5">
        <f t="shared" si="130"/>
        <v>6.1527377067437388E-4</v>
      </c>
      <c r="P871" s="5">
        <f t="shared" si="134"/>
        <v>6.6801631243329626E-3</v>
      </c>
      <c r="Q871">
        <f t="shared" si="135"/>
        <v>70.967503765469516</v>
      </c>
    </row>
    <row r="872" spans="1:17" x14ac:dyDescent="0.35">
      <c r="A872" s="2">
        <v>38161</v>
      </c>
      <c r="B872">
        <v>113.61000061035161</v>
      </c>
      <c r="C872">
        <v>114.8399963378906</v>
      </c>
      <c r="D872">
        <v>113.4199981689453</v>
      </c>
      <c r="E872">
        <v>114.75</v>
      </c>
      <c r="F872">
        <v>79.721527099609375</v>
      </c>
      <c r="G872">
        <f t="shared" si="131"/>
        <v>0.86138998492562502</v>
      </c>
      <c r="H872">
        <v>35580000</v>
      </c>
      <c r="I872">
        <f t="shared" si="138"/>
        <v>1.0967355988289604E-2</v>
      </c>
      <c r="J872">
        <f t="shared" si="139"/>
        <v>0.33563674008572492</v>
      </c>
      <c r="K872" s="7">
        <f t="shared" si="136"/>
        <v>30.603250267803933</v>
      </c>
      <c r="L872">
        <f t="shared" si="137"/>
        <v>96.835768499992682</v>
      </c>
      <c r="M872">
        <f t="shared" si="132"/>
        <v>112.6699981689453</v>
      </c>
      <c r="N872">
        <f t="shared" si="133"/>
        <v>114.8399963378906</v>
      </c>
      <c r="O872" s="5">
        <f t="shared" si="130"/>
        <v>-1.1329002629697589E-2</v>
      </c>
      <c r="P872" s="5">
        <f t="shared" si="134"/>
        <v>-1.5773399203431869E-2</v>
      </c>
      <c r="Q872">
        <f t="shared" si="135"/>
        <v>95.852699823505461</v>
      </c>
    </row>
    <row r="873" spans="1:17" x14ac:dyDescent="0.35">
      <c r="A873" s="2">
        <v>38162</v>
      </c>
      <c r="B873">
        <v>114.55999755859381</v>
      </c>
      <c r="C873">
        <v>114.9300003051758</v>
      </c>
      <c r="D873">
        <v>114.2600021362305</v>
      </c>
      <c r="E873">
        <v>114.38999938964839</v>
      </c>
      <c r="F873">
        <v>79.471450805664063</v>
      </c>
      <c r="G873">
        <f t="shared" si="131"/>
        <v>-0.31372602209290212</v>
      </c>
      <c r="H873">
        <v>35272100</v>
      </c>
      <c r="I873">
        <f t="shared" si="138"/>
        <v>1.2225028160366946E-2</v>
      </c>
      <c r="J873">
        <f t="shared" si="139"/>
        <v>0.31166268722245888</v>
      </c>
      <c r="K873" s="7">
        <f t="shared" si="136"/>
        <v>25.49382162021163</v>
      </c>
      <c r="L873">
        <f t="shared" si="137"/>
        <v>96.225535091407423</v>
      </c>
      <c r="M873">
        <f t="shared" si="132"/>
        <v>112.6699981689453</v>
      </c>
      <c r="N873">
        <f t="shared" si="133"/>
        <v>114.9300003051758</v>
      </c>
      <c r="O873" s="5">
        <f t="shared" si="130"/>
        <v>-4.1087614582645841E-3</v>
      </c>
      <c r="P873" s="5">
        <f t="shared" si="134"/>
        <v>-1.3200473330599946E-2</v>
      </c>
      <c r="Q873">
        <f t="shared" si="135"/>
        <v>76.106176765475141</v>
      </c>
    </row>
    <row r="874" spans="1:17" x14ac:dyDescent="0.35">
      <c r="A874" s="2">
        <v>38163</v>
      </c>
      <c r="B874">
        <v>114.4100036621094</v>
      </c>
      <c r="C874">
        <v>114.94000244140619</v>
      </c>
      <c r="D874">
        <v>113.6800003051758</v>
      </c>
      <c r="E874">
        <v>113.8399963378906</v>
      </c>
      <c r="F874">
        <v>79.089309692382813</v>
      </c>
      <c r="G874">
        <f t="shared" si="131"/>
        <v>-0.48081393014464013</v>
      </c>
      <c r="H874">
        <v>32837900</v>
      </c>
      <c r="I874">
        <f t="shared" si="138"/>
        <v>2.2992040289990707E-2</v>
      </c>
      <c r="J874">
        <f t="shared" si="139"/>
        <v>0.28940106670656895</v>
      </c>
      <c r="K874" s="7">
        <f t="shared" si="136"/>
        <v>12.587011115866739</v>
      </c>
      <c r="L874">
        <f t="shared" si="137"/>
        <v>92.640029573301717</v>
      </c>
      <c r="M874">
        <f t="shared" si="132"/>
        <v>112.6699981689453</v>
      </c>
      <c r="N874">
        <f t="shared" si="133"/>
        <v>114.94000244140619</v>
      </c>
      <c r="O874" s="5">
        <f t="shared" si="130"/>
        <v>6.0611600808409887E-3</v>
      </c>
      <c r="P874" s="5">
        <f t="shared" si="134"/>
        <v>-1.7129278030318797E-2</v>
      </c>
      <c r="Q874">
        <f t="shared" si="135"/>
        <v>51.541672548347762</v>
      </c>
    </row>
    <row r="875" spans="1:17" x14ac:dyDescent="0.35">
      <c r="A875" s="2">
        <v>38166</v>
      </c>
      <c r="B875">
        <v>114.51999664306641</v>
      </c>
      <c r="C875">
        <v>114.61000061035161</v>
      </c>
      <c r="D875">
        <v>113.4100036621094</v>
      </c>
      <c r="E875">
        <v>113.4499969482422</v>
      </c>
      <c r="F875">
        <v>78.818351745605469</v>
      </c>
      <c r="G875">
        <f t="shared" si="131"/>
        <v>-0.34258556060633599</v>
      </c>
      <c r="H875">
        <v>40824500</v>
      </c>
      <c r="I875">
        <f t="shared" si="138"/>
        <v>3.1206454883183432E-3</v>
      </c>
      <c r="J875">
        <f t="shared" si="139"/>
        <v>0.26872956194181402</v>
      </c>
      <c r="K875" s="7">
        <f t="shared" si="136"/>
        <v>86.113454074729674</v>
      </c>
      <c r="L875">
        <f t="shared" si="137"/>
        <v>98.852071691311707</v>
      </c>
      <c r="M875">
        <f t="shared" si="132"/>
        <v>112.6699981689453</v>
      </c>
      <c r="N875">
        <f t="shared" si="133"/>
        <v>114.94000244140619</v>
      </c>
      <c r="O875" s="5">
        <f t="shared" si="130"/>
        <v>-4.495324112425288E-3</v>
      </c>
      <c r="P875" s="5">
        <f t="shared" si="134"/>
        <v>-1.0841743152273948E-2</v>
      </c>
      <c r="Q875">
        <f t="shared" si="135"/>
        <v>34.361115032233506</v>
      </c>
    </row>
    <row r="876" spans="1:17" x14ac:dyDescent="0.35">
      <c r="A876" s="2">
        <v>38167</v>
      </c>
      <c r="B876">
        <v>113.5299987792969</v>
      </c>
      <c r="C876">
        <v>114.1699981689453</v>
      </c>
      <c r="D876">
        <v>113.4199981689453</v>
      </c>
      <c r="E876">
        <v>113.9199981689453</v>
      </c>
      <c r="F876">
        <v>79.144859313964844</v>
      </c>
      <c r="G876">
        <f t="shared" si="131"/>
        <v>0.41428050537323419</v>
      </c>
      <c r="H876">
        <v>28418100</v>
      </c>
      <c r="I876">
        <f t="shared" si="138"/>
        <v>2.8977422391527475E-3</v>
      </c>
      <c r="J876">
        <f t="shared" si="139"/>
        <v>0.27912605790120121</v>
      </c>
      <c r="K876" s="7">
        <f t="shared" si="136"/>
        <v>96.325357766401297</v>
      </c>
      <c r="L876">
        <f t="shared" si="137"/>
        <v>98.972518547118852</v>
      </c>
      <c r="M876">
        <f t="shared" si="132"/>
        <v>113.4100036621094</v>
      </c>
      <c r="N876">
        <f t="shared" si="133"/>
        <v>114.94000244140619</v>
      </c>
      <c r="O876" s="5">
        <f t="shared" si="130"/>
        <v>-9.1292216664624771E-3</v>
      </c>
      <c r="P876" s="5">
        <f t="shared" si="134"/>
        <v>-2.1769625767209276E-2</v>
      </c>
      <c r="Q876">
        <f t="shared" si="135"/>
        <v>33.333000897575616</v>
      </c>
    </row>
    <row r="877" spans="1:17" x14ac:dyDescent="0.35">
      <c r="A877" s="2">
        <v>38168</v>
      </c>
      <c r="B877">
        <v>114.0699996948242</v>
      </c>
      <c r="C877">
        <v>114.7900009155273</v>
      </c>
      <c r="D877">
        <v>113.65000152587891</v>
      </c>
      <c r="E877">
        <v>114.5299987792969</v>
      </c>
      <c r="F877">
        <v>79.56866455078125</v>
      </c>
      <c r="G877">
        <f t="shared" si="131"/>
        <v>0.53546402752479316</v>
      </c>
      <c r="H877">
        <v>52230600</v>
      </c>
      <c r="I877">
        <f t="shared" si="138"/>
        <v>2.6907606506418368E-3</v>
      </c>
      <c r="J877">
        <f t="shared" si="139"/>
        <v>0.29743591287431492</v>
      </c>
      <c r="K877" s="7">
        <f t="shared" si="136"/>
        <v>110.53971404084807</v>
      </c>
      <c r="L877">
        <f t="shared" si="137"/>
        <v>99.103458343425757</v>
      </c>
      <c r="M877">
        <f t="shared" si="132"/>
        <v>113.4100036621094</v>
      </c>
      <c r="N877">
        <f t="shared" si="133"/>
        <v>114.94000244140619</v>
      </c>
      <c r="O877" s="5">
        <f t="shared" si="130"/>
        <v>-2.3050723983118821E-2</v>
      </c>
      <c r="P877" s="5">
        <f t="shared" si="134"/>
        <v>-2.4447703241130679E-2</v>
      </c>
      <c r="Q877">
        <f t="shared" si="135"/>
        <v>73.202353645162148</v>
      </c>
    </row>
    <row r="878" spans="1:17" x14ac:dyDescent="0.35">
      <c r="A878" s="2">
        <v>38169</v>
      </c>
      <c r="B878">
        <v>114.25</v>
      </c>
      <c r="C878">
        <v>114.40000152587891</v>
      </c>
      <c r="D878">
        <v>112.5800018310547</v>
      </c>
      <c r="E878">
        <v>112.94000244140619</v>
      </c>
      <c r="F878">
        <v>78.464035034179688</v>
      </c>
      <c r="G878">
        <f t="shared" si="131"/>
        <v>-1.3882793633436474</v>
      </c>
      <c r="H878">
        <v>57734700</v>
      </c>
      <c r="I878">
        <f t="shared" si="138"/>
        <v>9.6664248206093109E-2</v>
      </c>
      <c r="J878">
        <f t="shared" si="139"/>
        <v>0.27619049052614958</v>
      </c>
      <c r="K878" s="7">
        <f t="shared" si="136"/>
        <v>2.857214488828355</v>
      </c>
      <c r="L878">
        <f t="shared" si="137"/>
        <v>74.074555540110651</v>
      </c>
      <c r="M878">
        <f t="shared" si="132"/>
        <v>112.5800018310547</v>
      </c>
      <c r="N878">
        <f t="shared" si="133"/>
        <v>114.94000244140619</v>
      </c>
      <c r="O878" s="5">
        <f t="shared" si="130"/>
        <v>-6.375077077553957E-3</v>
      </c>
      <c r="P878" s="5">
        <f t="shared" si="134"/>
        <v>-1.0270972525532794E-2</v>
      </c>
      <c r="Q878">
        <f t="shared" si="135"/>
        <v>15.254259205376815</v>
      </c>
    </row>
    <row r="879" spans="1:17" x14ac:dyDescent="0.35">
      <c r="A879" s="2">
        <v>38170</v>
      </c>
      <c r="B879">
        <v>113.1600036621094</v>
      </c>
      <c r="C879">
        <v>113.2900009155273</v>
      </c>
      <c r="D879">
        <v>112.59999847412109</v>
      </c>
      <c r="E879">
        <v>112.879997253418</v>
      </c>
      <c r="F879">
        <v>78.422370910644531</v>
      </c>
      <c r="G879">
        <f t="shared" si="131"/>
        <v>-5.3130145821740138E-2</v>
      </c>
      <c r="H879">
        <v>34615100</v>
      </c>
      <c r="I879">
        <f t="shared" si="138"/>
        <v>8.5964648632676458E-2</v>
      </c>
      <c r="J879">
        <f t="shared" si="139"/>
        <v>0.25646259834571034</v>
      </c>
      <c r="K879" s="7">
        <f t="shared" si="136"/>
        <v>2.9833495794482321</v>
      </c>
      <c r="L879">
        <f t="shared" si="137"/>
        <v>74.895499878810071</v>
      </c>
      <c r="M879">
        <f t="shared" si="132"/>
        <v>112.5800018310547</v>
      </c>
      <c r="N879">
        <f t="shared" si="133"/>
        <v>114.7900009155273</v>
      </c>
      <c r="O879" s="5">
        <f t="shared" si="130"/>
        <v>-1.2756864343103988E-2</v>
      </c>
      <c r="P879" s="5">
        <f t="shared" si="134"/>
        <v>-9.0361150592206153E-3</v>
      </c>
      <c r="Q879">
        <f t="shared" si="135"/>
        <v>13.574459124035664</v>
      </c>
    </row>
    <row r="880" spans="1:17" x14ac:dyDescent="0.35">
      <c r="A880" s="2">
        <v>38174</v>
      </c>
      <c r="B880">
        <v>112.370002746582</v>
      </c>
      <c r="C880">
        <v>112.4499969482422</v>
      </c>
      <c r="D880">
        <v>111.629997253418</v>
      </c>
      <c r="E880">
        <v>111.88999938964839</v>
      </c>
      <c r="F880">
        <v>77.734542846679688</v>
      </c>
      <c r="G880">
        <f t="shared" si="131"/>
        <v>-0.87703569087358857</v>
      </c>
      <c r="H880">
        <v>38698200</v>
      </c>
      <c r="I880">
        <f t="shared" si="138"/>
        <v>1.717891009651467E-2</v>
      </c>
      <c r="J880">
        <f t="shared" si="139"/>
        <v>0.23814384132101676</v>
      </c>
      <c r="K880" s="7">
        <f t="shared" si="136"/>
        <v>13.862569859384292</v>
      </c>
      <c r="L880">
        <f t="shared" si="137"/>
        <v>93.271688480114392</v>
      </c>
      <c r="M880">
        <f t="shared" si="132"/>
        <v>111.629997253418</v>
      </c>
      <c r="N880">
        <f t="shared" si="133"/>
        <v>114.7900009155273</v>
      </c>
      <c r="O880" s="5">
        <f t="shared" si="130"/>
        <v>-1.4299404199442985E-3</v>
      </c>
      <c r="P880" s="5">
        <f t="shared" si="134"/>
        <v>-3.3068437626269194E-3</v>
      </c>
      <c r="Q880">
        <f t="shared" si="135"/>
        <v>8.2279061682114047</v>
      </c>
    </row>
    <row r="881" spans="1:17" x14ac:dyDescent="0.35">
      <c r="A881" s="2">
        <v>38175</v>
      </c>
      <c r="B881">
        <v>111.80999755859381</v>
      </c>
      <c r="C881">
        <v>112.5699996948242</v>
      </c>
      <c r="D881">
        <v>111.75</v>
      </c>
      <c r="E881">
        <v>112.2200012207031</v>
      </c>
      <c r="F881">
        <v>77.963859558105469</v>
      </c>
      <c r="G881">
        <f t="shared" si="131"/>
        <v>0.29493416110004211</v>
      </c>
      <c r="H881">
        <v>29839800</v>
      </c>
      <c r="I881">
        <f t="shared" si="138"/>
        <v>1.5951845089620765E-2</v>
      </c>
      <c r="J881">
        <f t="shared" si="139"/>
        <v>0.24220029273380431</v>
      </c>
      <c r="K881" s="7">
        <f t="shared" si="136"/>
        <v>15.183214943040944</v>
      </c>
      <c r="L881">
        <f t="shared" si="137"/>
        <v>93.820758090900739</v>
      </c>
      <c r="M881">
        <f t="shared" si="132"/>
        <v>111.629997253418</v>
      </c>
      <c r="N881">
        <f t="shared" si="133"/>
        <v>114.7900009155273</v>
      </c>
      <c r="O881" s="5">
        <f t="shared" si="130"/>
        <v>-3.9208914330774265E-3</v>
      </c>
      <c r="P881" s="5">
        <f t="shared" si="134"/>
        <v>-1.2653699460870506E-2</v>
      </c>
      <c r="Q881">
        <f t="shared" si="135"/>
        <v>18.670989985222722</v>
      </c>
    </row>
    <row r="882" spans="1:17" x14ac:dyDescent="0.35">
      <c r="A882" s="2">
        <v>38176</v>
      </c>
      <c r="B882">
        <v>111.80999755859381</v>
      </c>
      <c r="C882">
        <v>112.3199996948242</v>
      </c>
      <c r="D882">
        <v>111.1999969482422</v>
      </c>
      <c r="E882">
        <v>111.44000244140619</v>
      </c>
      <c r="F882">
        <v>77.42193603515625</v>
      </c>
      <c r="G882">
        <f t="shared" si="131"/>
        <v>-0.69506217324207631</v>
      </c>
      <c r="H882">
        <v>45291100</v>
      </c>
      <c r="I882">
        <f t="shared" si="138"/>
        <v>3.4834870505500451E-2</v>
      </c>
      <c r="J882">
        <f t="shared" si="139"/>
        <v>0.22490027182424685</v>
      </c>
      <c r="K882" s="7">
        <f t="shared" si="136"/>
        <v>6.4561822266207347</v>
      </c>
      <c r="L882">
        <f t="shared" si="137"/>
        <v>86.588310617869425</v>
      </c>
      <c r="M882">
        <f t="shared" si="132"/>
        <v>111.1999969482422</v>
      </c>
      <c r="N882">
        <f t="shared" si="133"/>
        <v>114.40000152587891</v>
      </c>
      <c r="O882" s="5">
        <f t="shared" si="130"/>
        <v>3.7688277076828127E-3</v>
      </c>
      <c r="P882" s="5">
        <f t="shared" si="134"/>
        <v>-6.550640173552771E-3</v>
      </c>
      <c r="Q882">
        <f t="shared" si="135"/>
        <v>7.5001609323084901</v>
      </c>
    </row>
    <row r="883" spans="1:17" x14ac:dyDescent="0.35">
      <c r="A883" s="2">
        <v>38177</v>
      </c>
      <c r="B883">
        <v>111.7200012207031</v>
      </c>
      <c r="C883">
        <v>111.94000244140619</v>
      </c>
      <c r="D883">
        <v>111.379997253418</v>
      </c>
      <c r="E883">
        <v>111.73000335693359</v>
      </c>
      <c r="F883">
        <v>77.623397827148438</v>
      </c>
      <c r="G883">
        <f t="shared" si="131"/>
        <v>0.2602305358705278</v>
      </c>
      <c r="H883">
        <v>27412900</v>
      </c>
      <c r="I883">
        <f t="shared" si="138"/>
        <v>3.2346665469393278E-2</v>
      </c>
      <c r="J883">
        <f t="shared" si="139"/>
        <v>0.22742386211326693</v>
      </c>
      <c r="K883" s="7">
        <f t="shared" si="136"/>
        <v>7.0308286437888796</v>
      </c>
      <c r="L883">
        <f t="shared" si="137"/>
        <v>87.547984842468168</v>
      </c>
      <c r="M883">
        <f t="shared" si="132"/>
        <v>111.1999969482422</v>
      </c>
      <c r="N883">
        <f t="shared" si="133"/>
        <v>113.2900009155273</v>
      </c>
      <c r="O883" s="5">
        <f t="shared" si="130"/>
        <v>-1.8795910458921075E-3</v>
      </c>
      <c r="P883" s="5">
        <f t="shared" si="134"/>
        <v>-1.3335768803336621E-2</v>
      </c>
      <c r="Q883">
        <f t="shared" si="135"/>
        <v>25.359110173358506</v>
      </c>
    </row>
    <row r="884" spans="1:17" x14ac:dyDescent="0.35">
      <c r="A884" s="2">
        <v>38180</v>
      </c>
      <c r="B884">
        <v>111.51999664306641</v>
      </c>
      <c r="C884">
        <v>112.0400009155273</v>
      </c>
      <c r="D884">
        <v>111</v>
      </c>
      <c r="E884">
        <v>111.7799987792969</v>
      </c>
      <c r="F884">
        <v>77.658134460449219</v>
      </c>
      <c r="G884">
        <f t="shared" si="131"/>
        <v>4.474663999032908E-2</v>
      </c>
      <c r="H884">
        <v>35691300</v>
      </c>
      <c r="I884">
        <f t="shared" si="138"/>
        <v>3.0036189364436614E-2</v>
      </c>
      <c r="J884">
        <f t="shared" si="139"/>
        <v>0.21437548910448564</v>
      </c>
      <c r="K884" s="7">
        <f t="shared" si="136"/>
        <v>7.1372398976252978</v>
      </c>
      <c r="L884">
        <f t="shared" si="137"/>
        <v>87.710820713399002</v>
      </c>
      <c r="M884">
        <f t="shared" si="132"/>
        <v>111</v>
      </c>
      <c r="N884">
        <f t="shared" si="133"/>
        <v>112.5699996948242</v>
      </c>
      <c r="O884" s="5">
        <f t="shared" si="130"/>
        <v>-8.7671832012992737E-3</v>
      </c>
      <c r="P884" s="5">
        <f t="shared" si="134"/>
        <v>-1.2524547430433346E-3</v>
      </c>
      <c r="Q884">
        <f t="shared" si="135"/>
        <v>49.681460567687637</v>
      </c>
    </row>
    <row r="885" spans="1:17" x14ac:dyDescent="0.35">
      <c r="A885" s="2">
        <v>38181</v>
      </c>
      <c r="B885">
        <v>111.9199981689453</v>
      </c>
      <c r="C885">
        <v>112.01999664306641</v>
      </c>
      <c r="D885">
        <v>111.59999847412109</v>
      </c>
      <c r="E885">
        <v>111.86000061035161</v>
      </c>
      <c r="F885">
        <v>77.713714599609375</v>
      </c>
      <c r="G885">
        <f t="shared" si="131"/>
        <v>7.1570792564294688E-2</v>
      </c>
      <c r="H885">
        <v>26752000</v>
      </c>
      <c r="I885">
        <f t="shared" si="138"/>
        <v>2.7890747266976854E-2</v>
      </c>
      <c r="J885">
        <f t="shared" si="139"/>
        <v>0.20417515363732913</v>
      </c>
      <c r="K885" s="7">
        <f t="shared" si="136"/>
        <v>7.3205336408851327</v>
      </c>
      <c r="L885">
        <f t="shared" si="137"/>
        <v>87.981540089132778</v>
      </c>
      <c r="M885">
        <f t="shared" si="132"/>
        <v>111</v>
      </c>
      <c r="N885">
        <f t="shared" si="133"/>
        <v>112.5699996948242</v>
      </c>
      <c r="O885" s="5">
        <f t="shared" si="130"/>
        <v>-1.0280721612766415E-2</v>
      </c>
      <c r="P885" s="5">
        <f t="shared" si="134"/>
        <v>-2.038261010956861E-2</v>
      </c>
      <c r="Q885">
        <f t="shared" si="135"/>
        <v>54.777119587141122</v>
      </c>
    </row>
    <row r="886" spans="1:17" x14ac:dyDescent="0.35">
      <c r="A886" s="2">
        <v>38182</v>
      </c>
      <c r="B886">
        <v>111.2600021362305</v>
      </c>
      <c r="C886">
        <v>112.38999938964839</v>
      </c>
      <c r="D886">
        <v>111.120002746582</v>
      </c>
      <c r="E886">
        <v>111.51999664306641</v>
      </c>
      <c r="F886">
        <v>77.477523803710938</v>
      </c>
      <c r="G886">
        <f t="shared" si="131"/>
        <v>-0.30395491277490183</v>
      </c>
      <c r="H886">
        <v>54089400</v>
      </c>
      <c r="I886">
        <f t="shared" si="138"/>
        <v>4.1874858354140898E-3</v>
      </c>
      <c r="J886">
        <f t="shared" si="139"/>
        <v>0.18959121409180563</v>
      </c>
      <c r="K886" s="7">
        <f t="shared" si="136"/>
        <v>45.275666961881782</v>
      </c>
      <c r="L886">
        <f t="shared" si="137"/>
        <v>97.839037088706419</v>
      </c>
      <c r="M886">
        <f t="shared" si="132"/>
        <v>111</v>
      </c>
      <c r="N886">
        <f t="shared" si="133"/>
        <v>112.38999938964839</v>
      </c>
      <c r="O886" s="5">
        <f t="shared" si="130"/>
        <v>-1.1477751235894477E-2</v>
      </c>
      <c r="P886" s="5">
        <f t="shared" si="134"/>
        <v>-1.4705877322588439E-2</v>
      </c>
      <c r="Q886">
        <f t="shared" si="135"/>
        <v>37.409846863165974</v>
      </c>
    </row>
    <row r="887" spans="1:17" x14ac:dyDescent="0.35">
      <c r="A887" s="2">
        <v>38183</v>
      </c>
      <c r="B887">
        <v>111.7399978637695</v>
      </c>
      <c r="C887">
        <v>111.9100036621094</v>
      </c>
      <c r="D887">
        <v>110.6999969482422</v>
      </c>
      <c r="E887">
        <v>110.8000030517578</v>
      </c>
      <c r="F887">
        <v>76.977302551269531</v>
      </c>
      <c r="G887">
        <f t="shared" si="131"/>
        <v>-0.64561837605953021</v>
      </c>
      <c r="H887">
        <v>38403500</v>
      </c>
      <c r="I887">
        <f t="shared" si="138"/>
        <v>4.2227218585653363E-2</v>
      </c>
      <c r="J887">
        <f t="shared" si="139"/>
        <v>0.17604898451381951</v>
      </c>
      <c r="K887" s="7">
        <f t="shared" si="136"/>
        <v>4.169087863476566</v>
      </c>
      <c r="L887">
        <f t="shared" si="137"/>
        <v>80.654227082001441</v>
      </c>
      <c r="M887">
        <f t="shared" si="132"/>
        <v>110.6999969482422</v>
      </c>
      <c r="N887">
        <f t="shared" si="133"/>
        <v>112.38999938964839</v>
      </c>
      <c r="O887" s="5">
        <f t="shared" si="130"/>
        <v>7.5811941764858132E-3</v>
      </c>
      <c r="P887" s="5">
        <f t="shared" si="134"/>
        <v>-1.6606533543375282E-2</v>
      </c>
      <c r="Q887">
        <f t="shared" si="135"/>
        <v>5.9175123695315444</v>
      </c>
    </row>
    <row r="888" spans="1:17" x14ac:dyDescent="0.35">
      <c r="A888" s="2">
        <v>38184</v>
      </c>
      <c r="B888">
        <v>111.5699996948242</v>
      </c>
      <c r="C888">
        <v>111.6699981689453</v>
      </c>
      <c r="D888">
        <v>110.44000244140619</v>
      </c>
      <c r="E888">
        <v>110.7099990844727</v>
      </c>
      <c r="F888">
        <v>76.914764404296875</v>
      </c>
      <c r="G888">
        <f t="shared" si="131"/>
        <v>-8.1231015167983367E-2</v>
      </c>
      <c r="H888">
        <v>40871200</v>
      </c>
      <c r="I888">
        <f t="shared" si="138"/>
        <v>3.3408773317536451E-2</v>
      </c>
      <c r="J888">
        <f t="shared" si="139"/>
        <v>0.16347405704854667</v>
      </c>
      <c r="K888" s="7">
        <f t="shared" si="136"/>
        <v>4.8931475422576565</v>
      </c>
      <c r="L888">
        <f t="shared" si="137"/>
        <v>83.031139254034329</v>
      </c>
      <c r="M888">
        <f t="shared" si="132"/>
        <v>110.44000244140619</v>
      </c>
      <c r="N888">
        <f t="shared" si="133"/>
        <v>112.38999938964839</v>
      </c>
      <c r="O888" s="5">
        <f t="shared" si="130"/>
        <v>-1.0206821992255635E-2</v>
      </c>
      <c r="P888" s="5">
        <f t="shared" si="134"/>
        <v>-1.7703902995945313E-2</v>
      </c>
      <c r="Q888">
        <f t="shared" si="135"/>
        <v>13.84600336476888</v>
      </c>
    </row>
    <row r="889" spans="1:17" x14ac:dyDescent="0.35">
      <c r="A889" s="2">
        <v>38187</v>
      </c>
      <c r="B889">
        <v>110.75</v>
      </c>
      <c r="C889">
        <v>110.9599990844727</v>
      </c>
      <c r="D889">
        <v>109.9899978637695</v>
      </c>
      <c r="E889">
        <v>110.2399978637695</v>
      </c>
      <c r="F889">
        <v>76.588241577148438</v>
      </c>
      <c r="G889">
        <f t="shared" si="131"/>
        <v>-0.4245336686748421</v>
      </c>
      <c r="H889">
        <v>39592800</v>
      </c>
      <c r="I889">
        <f t="shared" si="138"/>
        <v>6.9859888950941321E-4</v>
      </c>
      <c r="J889">
        <f t="shared" si="139"/>
        <v>0.15179733868793618</v>
      </c>
      <c r="K889" s="7">
        <f t="shared" si="136"/>
        <v>217.2882622165846</v>
      </c>
      <c r="L889">
        <f t="shared" si="137"/>
        <v>99.541890164021822</v>
      </c>
      <c r="M889">
        <f t="shared" si="132"/>
        <v>109.9899978637695</v>
      </c>
      <c r="N889">
        <f t="shared" si="133"/>
        <v>112.38999938964839</v>
      </c>
      <c r="O889" s="5">
        <f t="shared" si="130"/>
        <v>-3.2656079220573014E-3</v>
      </c>
      <c r="P889" s="5">
        <f t="shared" si="134"/>
        <v>-4.2634364097494512E-3</v>
      </c>
      <c r="Q889">
        <f t="shared" si="135"/>
        <v>10.41666004393263</v>
      </c>
    </row>
    <row r="890" spans="1:17" x14ac:dyDescent="0.35">
      <c r="A890" s="2">
        <v>38188</v>
      </c>
      <c r="B890">
        <v>110.5299987792969</v>
      </c>
      <c r="C890">
        <v>111.90000152587891</v>
      </c>
      <c r="D890">
        <v>110.25</v>
      </c>
      <c r="E890">
        <v>111.63999938964839</v>
      </c>
      <c r="F890">
        <v>77.560867309570313</v>
      </c>
      <c r="G890">
        <f t="shared" si="131"/>
        <v>1.2699578673876264</v>
      </c>
      <c r="H890">
        <v>46679800</v>
      </c>
      <c r="I890">
        <f t="shared" si="138"/>
        <v>6.4869896883016937E-4</v>
      </c>
      <c r="J890">
        <f t="shared" si="139"/>
        <v>0.23166594788077122</v>
      </c>
      <c r="K890" s="7">
        <f t="shared" si="136"/>
        <v>357.12396506278679</v>
      </c>
      <c r="L890">
        <f t="shared" si="137"/>
        <v>99.72076708135836</v>
      </c>
      <c r="M890">
        <f t="shared" si="132"/>
        <v>109.9899978637695</v>
      </c>
      <c r="N890">
        <f t="shared" si="133"/>
        <v>112.38999938964839</v>
      </c>
      <c r="O890" s="5">
        <f t="shared" si="130"/>
        <v>-2.4005735577101714E-2</v>
      </c>
      <c r="P890" s="5">
        <f t="shared" si="134"/>
        <v>-1.3794347222740085E-2</v>
      </c>
      <c r="Q890">
        <f t="shared" si="135"/>
        <v>68.750019868202102</v>
      </c>
    </row>
    <row r="891" spans="1:17" x14ac:dyDescent="0.35">
      <c r="A891" s="2">
        <v>38189</v>
      </c>
      <c r="B891">
        <v>111.8199996948242</v>
      </c>
      <c r="C891">
        <v>112.05999755859381</v>
      </c>
      <c r="D891">
        <v>109.4499969482422</v>
      </c>
      <c r="E891">
        <v>109.5800018310547</v>
      </c>
      <c r="F891">
        <v>76.12969970703125</v>
      </c>
      <c r="G891">
        <f t="shared" si="131"/>
        <v>-1.8452145914152545</v>
      </c>
      <c r="H891">
        <v>56241100</v>
      </c>
      <c r="I891">
        <f t="shared" si="138"/>
        <v>0.1311986789157473</v>
      </c>
      <c r="J891">
        <f t="shared" si="139"/>
        <v>0.21511838017500184</v>
      </c>
      <c r="K891" s="7">
        <f t="shared" si="136"/>
        <v>1.6396383100255592</v>
      </c>
      <c r="L891">
        <f t="shared" si="137"/>
        <v>62.116021873075589</v>
      </c>
      <c r="M891">
        <f t="shared" si="132"/>
        <v>109.4499969482422</v>
      </c>
      <c r="N891">
        <f t="shared" si="133"/>
        <v>112.05999755859381</v>
      </c>
      <c r="O891" s="5">
        <f t="shared" si="130"/>
        <v>-7.5743914691145881E-3</v>
      </c>
      <c r="P891" s="5">
        <f t="shared" si="134"/>
        <v>9.0344757001905793E-3</v>
      </c>
      <c r="Q891">
        <f t="shared" si="135"/>
        <v>4.9810288279965746</v>
      </c>
    </row>
    <row r="892" spans="1:17" x14ac:dyDescent="0.35">
      <c r="A892" s="2">
        <v>38190</v>
      </c>
      <c r="B892">
        <v>109.36000061035161</v>
      </c>
      <c r="C892">
        <v>110.38999938964839</v>
      </c>
      <c r="D892">
        <v>108.76999664306641</v>
      </c>
      <c r="E892">
        <v>109.879997253418</v>
      </c>
      <c r="F892">
        <v>76.338142395019531</v>
      </c>
      <c r="G892">
        <f t="shared" si="131"/>
        <v>0.27376840422563081</v>
      </c>
      <c r="H892">
        <v>72477100</v>
      </c>
      <c r="I892">
        <f t="shared" si="138"/>
        <v>0.12182734470747962</v>
      </c>
      <c r="J892">
        <f t="shared" si="139"/>
        <v>0.21930766760718964</v>
      </c>
      <c r="K892" s="7">
        <f t="shared" si="136"/>
        <v>1.800151420305274</v>
      </c>
      <c r="L892">
        <f t="shared" si="137"/>
        <v>64.287645562718183</v>
      </c>
      <c r="M892">
        <f t="shared" si="132"/>
        <v>108.76999664306641</v>
      </c>
      <c r="N892">
        <f t="shared" si="133"/>
        <v>112.05999755859381</v>
      </c>
      <c r="O892" s="5">
        <f t="shared" si="130"/>
        <v>-1.0010976802073881E-3</v>
      </c>
      <c r="P892" s="5">
        <f t="shared" si="134"/>
        <v>8.7367956722690671E-3</v>
      </c>
      <c r="Q892">
        <f t="shared" si="135"/>
        <v>33.738610986789141</v>
      </c>
    </row>
    <row r="893" spans="1:17" x14ac:dyDescent="0.35">
      <c r="A893" s="2">
        <v>38191</v>
      </c>
      <c r="B893">
        <v>109.620002746582</v>
      </c>
      <c r="C893">
        <v>109.7099990844727</v>
      </c>
      <c r="D893">
        <v>108.69000244140619</v>
      </c>
      <c r="E893">
        <v>108.9599990844727</v>
      </c>
      <c r="F893">
        <v>75.698982238769531</v>
      </c>
      <c r="G893">
        <f t="shared" si="131"/>
        <v>-0.83727538400232371</v>
      </c>
      <c r="H893">
        <v>49610500</v>
      </c>
      <c r="I893">
        <f t="shared" si="138"/>
        <v>5.3320006942493663E-2</v>
      </c>
      <c r="J893">
        <f t="shared" si="139"/>
        <v>0.20364283420667609</v>
      </c>
      <c r="K893" s="7">
        <f t="shared" si="136"/>
        <v>3.8192574585803709</v>
      </c>
      <c r="L893">
        <f t="shared" si="137"/>
        <v>79.249915394755135</v>
      </c>
      <c r="M893">
        <f t="shared" si="132"/>
        <v>108.69000244140619</v>
      </c>
      <c r="N893">
        <f t="shared" si="133"/>
        <v>112.05999755859381</v>
      </c>
      <c r="O893" s="5">
        <f t="shared" si="130"/>
        <v>1.0462549552378346E-2</v>
      </c>
      <c r="P893" s="5">
        <f t="shared" si="134"/>
        <v>1.9364910316451999E-2</v>
      </c>
      <c r="Q893">
        <f t="shared" si="135"/>
        <v>8.0117814322481262</v>
      </c>
    </row>
    <row r="894" spans="1:17" x14ac:dyDescent="0.35">
      <c r="A894" s="2">
        <v>38194</v>
      </c>
      <c r="B894">
        <v>109.19000244140619</v>
      </c>
      <c r="C894">
        <v>109.4300003051758</v>
      </c>
      <c r="D894">
        <v>108.2099990844727</v>
      </c>
      <c r="E894">
        <v>108.75</v>
      </c>
      <c r="F894">
        <v>75.55303955078125</v>
      </c>
      <c r="G894">
        <f t="shared" si="131"/>
        <v>-0.19273043891079172</v>
      </c>
      <c r="H894">
        <v>49679100</v>
      </c>
      <c r="I894">
        <f t="shared" si="138"/>
        <v>3.5744975095830425E-2</v>
      </c>
      <c r="J894">
        <f t="shared" si="139"/>
        <v>0.1890969174776278</v>
      </c>
      <c r="K894" s="7">
        <f t="shared" si="136"/>
        <v>5.2901678339590044</v>
      </c>
      <c r="L894">
        <f t="shared" si="137"/>
        <v>84.102173004013409</v>
      </c>
      <c r="M894">
        <f t="shared" si="132"/>
        <v>108.2099990844727</v>
      </c>
      <c r="N894">
        <f t="shared" si="133"/>
        <v>112.05999755859381</v>
      </c>
      <c r="O894" s="5">
        <f t="shared" si="130"/>
        <v>1.6735629377693836E-2</v>
      </c>
      <c r="P894" s="5">
        <f t="shared" si="134"/>
        <v>1.342527893767999E-2</v>
      </c>
      <c r="Q894">
        <f t="shared" si="135"/>
        <v>14.026003364860411</v>
      </c>
    </row>
    <row r="895" spans="1:17" x14ac:dyDescent="0.35">
      <c r="A895" s="2">
        <v>38195</v>
      </c>
      <c r="B895">
        <v>109.0500030517578</v>
      </c>
      <c r="C895">
        <v>110.11000061035161</v>
      </c>
      <c r="D895">
        <v>108.9700012207031</v>
      </c>
      <c r="E895">
        <v>109.76999664306641</v>
      </c>
      <c r="F895">
        <v>76.26171875</v>
      </c>
      <c r="G895">
        <f t="shared" si="131"/>
        <v>0.93792794764727005</v>
      </c>
      <c r="H895">
        <v>51295100</v>
      </c>
      <c r="I895">
        <f t="shared" si="138"/>
        <v>3.3191762588985395E-2</v>
      </c>
      <c r="J895">
        <f t="shared" si="139"/>
        <v>0.24258484820403084</v>
      </c>
      <c r="K895" s="7">
        <f t="shared" si="136"/>
        <v>7.3085859045199371</v>
      </c>
      <c r="L895">
        <f t="shared" si="137"/>
        <v>87.964257558485471</v>
      </c>
      <c r="M895">
        <f t="shared" si="132"/>
        <v>108.2099990844727</v>
      </c>
      <c r="N895">
        <f t="shared" si="133"/>
        <v>112.05999755859381</v>
      </c>
      <c r="O895" s="5">
        <f t="shared" si="130"/>
        <v>9.7476517039847849E-3</v>
      </c>
      <c r="P895" s="5">
        <f t="shared" si="134"/>
        <v>3.9172844887114819E-3</v>
      </c>
      <c r="Q895">
        <f t="shared" si="135"/>
        <v>40.519433165485331</v>
      </c>
    </row>
    <row r="896" spans="1:17" x14ac:dyDescent="0.35">
      <c r="A896" s="2">
        <v>38196</v>
      </c>
      <c r="B896">
        <v>109.5500030517578</v>
      </c>
      <c r="C896">
        <v>110.370002746582</v>
      </c>
      <c r="D896">
        <v>108.5899963378906</v>
      </c>
      <c r="E896">
        <v>110.09999847412109</v>
      </c>
      <c r="F896">
        <v>76.490959167480469</v>
      </c>
      <c r="G896">
        <f t="shared" si="131"/>
        <v>0.30063026432235201</v>
      </c>
      <c r="H896">
        <v>65862300</v>
      </c>
      <c r="I896">
        <f t="shared" si="138"/>
        <v>3.0820922404057868E-2</v>
      </c>
      <c r="J896">
        <f t="shared" si="139"/>
        <v>0.24673094935533951</v>
      </c>
      <c r="K896" s="7">
        <f t="shared" si="136"/>
        <v>8.0053071131594375</v>
      </c>
      <c r="L896">
        <f t="shared" si="137"/>
        <v>88.89543701914728</v>
      </c>
      <c r="M896">
        <f t="shared" si="132"/>
        <v>108.2099990844727</v>
      </c>
      <c r="N896">
        <f t="shared" si="133"/>
        <v>110.38999938964839</v>
      </c>
      <c r="O896" s="5">
        <f t="shared" si="130"/>
        <v>8.8101837797128456E-3</v>
      </c>
      <c r="P896" s="5">
        <f t="shared" si="134"/>
        <v>-1.5440481124454968E-2</v>
      </c>
      <c r="Q896">
        <f t="shared" si="135"/>
        <v>86.697207571999456</v>
      </c>
    </row>
    <row r="897" spans="1:17" x14ac:dyDescent="0.35">
      <c r="A897" s="2">
        <v>38197</v>
      </c>
      <c r="B897">
        <v>110.5400009155273</v>
      </c>
      <c r="C897">
        <v>110.870002746582</v>
      </c>
      <c r="D897">
        <v>110</v>
      </c>
      <c r="E897">
        <v>110.5699996948242</v>
      </c>
      <c r="F897">
        <v>76.8175048828125</v>
      </c>
      <c r="G897">
        <f t="shared" si="131"/>
        <v>0.42688576495628577</v>
      </c>
      <c r="H897">
        <v>52200500</v>
      </c>
      <c r="I897">
        <f t="shared" si="138"/>
        <v>2.8619427946625163E-2</v>
      </c>
      <c r="J897">
        <f t="shared" si="139"/>
        <v>0.25959915046969279</v>
      </c>
      <c r="K897" s="7">
        <f t="shared" si="136"/>
        <v>9.0707316356511942</v>
      </c>
      <c r="L897">
        <f t="shared" si="137"/>
        <v>90.070234853047623</v>
      </c>
      <c r="M897">
        <f t="shared" si="132"/>
        <v>108.2099990844727</v>
      </c>
      <c r="N897">
        <f t="shared" si="133"/>
        <v>110.870002746582</v>
      </c>
      <c r="O897" s="5">
        <f t="shared" si="130"/>
        <v>-3.2558615478440428E-3</v>
      </c>
      <c r="P897" s="5">
        <f t="shared" si="134"/>
        <v>-3.364385666067108E-2</v>
      </c>
      <c r="Q897">
        <f t="shared" si="135"/>
        <v>88.721705310739878</v>
      </c>
    </row>
    <row r="898" spans="1:17" x14ac:dyDescent="0.35">
      <c r="A898" s="2">
        <v>38198</v>
      </c>
      <c r="B898">
        <v>110.3199996948242</v>
      </c>
      <c r="C898">
        <v>110.90000152587891</v>
      </c>
      <c r="D898">
        <v>110.09999847412109</v>
      </c>
      <c r="E898">
        <v>110.8399963378906</v>
      </c>
      <c r="F898">
        <v>77.005081176757813</v>
      </c>
      <c r="G898">
        <f t="shared" si="131"/>
        <v>0.2441861660591382</v>
      </c>
      <c r="H898">
        <v>41581700</v>
      </c>
      <c r="I898">
        <f t="shared" si="138"/>
        <v>2.6575183093294794E-2</v>
      </c>
      <c r="J898">
        <f t="shared" si="139"/>
        <v>0.25849822301179598</v>
      </c>
      <c r="K898" s="7">
        <f t="shared" si="136"/>
        <v>9.7270533228054354</v>
      </c>
      <c r="L898">
        <f t="shared" si="137"/>
        <v>90.677775434619818</v>
      </c>
      <c r="M898">
        <f t="shared" si="132"/>
        <v>108.2099990844727</v>
      </c>
      <c r="N898">
        <f t="shared" si="133"/>
        <v>110.90000152587891</v>
      </c>
      <c r="O898" s="5">
        <f t="shared" si="130"/>
        <v>-5.7740834607878039E-3</v>
      </c>
      <c r="P898" s="5">
        <f t="shared" si="134"/>
        <v>-3.4644500764728879E-2</v>
      </c>
      <c r="Q898">
        <f t="shared" si="135"/>
        <v>97.769325891134073</v>
      </c>
    </row>
    <row r="899" spans="1:17" x14ac:dyDescent="0.35">
      <c r="A899" s="2">
        <v>38201</v>
      </c>
      <c r="B899">
        <v>110.19000244140619</v>
      </c>
      <c r="C899">
        <v>111.36000061035161</v>
      </c>
      <c r="D899">
        <v>110.0500030517578</v>
      </c>
      <c r="E899">
        <v>111.0699996948242</v>
      </c>
      <c r="F899">
        <v>77.164878845214844</v>
      </c>
      <c r="G899">
        <f t="shared" si="131"/>
        <v>0.20750935089573025</v>
      </c>
      <c r="H899">
        <v>38263100</v>
      </c>
      <c r="I899">
        <f t="shared" si="138"/>
        <v>2.4676955729488022E-2</v>
      </c>
      <c r="J899">
        <f t="shared" si="139"/>
        <v>0.25485616071779127</v>
      </c>
      <c r="K899" s="7">
        <f t="shared" si="136"/>
        <v>10.32769858290291</v>
      </c>
      <c r="L899">
        <f t="shared" si="137"/>
        <v>91.17208148962122</v>
      </c>
      <c r="M899">
        <f t="shared" si="132"/>
        <v>108.5899963378906</v>
      </c>
      <c r="N899">
        <f t="shared" si="133"/>
        <v>111.36000061035161</v>
      </c>
      <c r="O899" s="5">
        <f t="shared" ref="O899:O962" si="140">(E902-E899)/E899</f>
        <v>-2.403887797138185E-2</v>
      </c>
      <c r="P899" s="5">
        <f t="shared" si="134"/>
        <v>-2.421898306290857E-2</v>
      </c>
      <c r="Q899">
        <f t="shared" si="135"/>
        <v>89.530669016992178</v>
      </c>
    </row>
    <row r="900" spans="1:17" x14ac:dyDescent="0.35">
      <c r="A900" s="2">
        <v>38202</v>
      </c>
      <c r="B900">
        <v>110.9300003051758</v>
      </c>
      <c r="C900">
        <v>111.05999755859381</v>
      </c>
      <c r="D900">
        <v>110.1600036621094</v>
      </c>
      <c r="E900">
        <v>110.2099990844727</v>
      </c>
      <c r="F900">
        <v>76.5673828125</v>
      </c>
      <c r="G900">
        <f t="shared" ref="G900:G963" si="141">PRODUCT(((E900-E899)/E899),100)</f>
        <v>-0.77428703764692741</v>
      </c>
      <c r="H900">
        <v>40948800</v>
      </c>
      <c r="I900">
        <f t="shared" si="138"/>
        <v>3.2391900940255937E-2</v>
      </c>
      <c r="J900">
        <f t="shared" si="139"/>
        <v>0.23665214923794903</v>
      </c>
      <c r="K900" s="7">
        <f t="shared" si="136"/>
        <v>7.3059049444005613</v>
      </c>
      <c r="L900">
        <f t="shared" si="137"/>
        <v>87.960372690345423</v>
      </c>
      <c r="M900">
        <f t="shared" si="132"/>
        <v>108.5899963378906</v>
      </c>
      <c r="N900">
        <f t="shared" si="133"/>
        <v>111.36000061035161</v>
      </c>
      <c r="O900" s="5">
        <f t="shared" si="140"/>
        <v>-3.0487257401901113E-2</v>
      </c>
      <c r="P900" s="5">
        <f t="shared" si="134"/>
        <v>-1.8600811536093335E-2</v>
      </c>
      <c r="Q900">
        <f t="shared" si="135"/>
        <v>58.483763461592496</v>
      </c>
    </row>
    <row r="901" spans="1:17" x14ac:dyDescent="0.35">
      <c r="A901" s="2">
        <v>38203</v>
      </c>
      <c r="B901">
        <v>109.88999938964839</v>
      </c>
      <c r="C901">
        <v>110.75</v>
      </c>
      <c r="D901">
        <v>109.63999938964839</v>
      </c>
      <c r="E901">
        <v>110.1999969482422</v>
      </c>
      <c r="F901">
        <v>76.560440063476563</v>
      </c>
      <c r="G901">
        <f t="shared" si="141"/>
        <v>-9.0755251915307887E-3</v>
      </c>
      <c r="H901">
        <v>40763200</v>
      </c>
      <c r="I901">
        <f t="shared" si="138"/>
        <v>2.9429941930842602E-2</v>
      </c>
      <c r="J901">
        <f t="shared" si="139"/>
        <v>0.21974842429238126</v>
      </c>
      <c r="K901" s="7">
        <f t="shared" si="136"/>
        <v>7.4668317324161873</v>
      </c>
      <c r="L901">
        <f t="shared" si="137"/>
        <v>88.189206640644684</v>
      </c>
      <c r="M901">
        <f t="shared" si="132"/>
        <v>109.63999938964839</v>
      </c>
      <c r="N901">
        <f t="shared" si="133"/>
        <v>111.36000061035161</v>
      </c>
      <c r="O901" s="5">
        <f t="shared" si="140"/>
        <v>-2.9038085633932904E-2</v>
      </c>
      <c r="P901" s="5">
        <f t="shared" si="134"/>
        <v>-2.9219543380032461E-2</v>
      </c>
      <c r="Q901">
        <f t="shared" si="135"/>
        <v>32.557974485905063</v>
      </c>
    </row>
    <row r="902" spans="1:17" x14ac:dyDescent="0.35">
      <c r="A902" s="2">
        <v>38204</v>
      </c>
      <c r="B902">
        <v>110.2900009155273</v>
      </c>
      <c r="C902">
        <v>110.379997253418</v>
      </c>
      <c r="D902">
        <v>108.26999664306641</v>
      </c>
      <c r="E902">
        <v>108.40000152587891</v>
      </c>
      <c r="F902">
        <v>75.3099365234375</v>
      </c>
      <c r="G902">
        <f t="shared" si="141"/>
        <v>-1.6333897206990868</v>
      </c>
      <c r="H902">
        <v>50772000</v>
      </c>
      <c r="I902">
        <f t="shared" si="138"/>
        <v>8.9342891114152362E-2</v>
      </c>
      <c r="J902">
        <f t="shared" si="139"/>
        <v>0.20405210827149686</v>
      </c>
      <c r="K902" s="7">
        <f t="shared" si="136"/>
        <v>2.2839210341960157</v>
      </c>
      <c r="L902">
        <f t="shared" si="137"/>
        <v>69.548597862529775</v>
      </c>
      <c r="M902">
        <f t="shared" si="132"/>
        <v>108.26999664306641</v>
      </c>
      <c r="N902">
        <f t="shared" si="133"/>
        <v>111.36000061035161</v>
      </c>
      <c r="O902" s="5">
        <f t="shared" si="140"/>
        <v>-1.8454125626680322E-4</v>
      </c>
      <c r="P902" s="5">
        <f t="shared" si="134"/>
        <v>-1.1162353020667103E-2</v>
      </c>
      <c r="Q902">
        <f t="shared" si="135"/>
        <v>4.2072723591587842</v>
      </c>
    </row>
    <row r="903" spans="1:17" x14ac:dyDescent="0.35">
      <c r="A903" s="2">
        <v>38205</v>
      </c>
      <c r="B903">
        <v>107.629997253418</v>
      </c>
      <c r="C903">
        <v>107.9599990844727</v>
      </c>
      <c r="D903">
        <v>106.620002746582</v>
      </c>
      <c r="E903">
        <v>106.84999847412109</v>
      </c>
      <c r="F903">
        <v>74.233055114746094</v>
      </c>
      <c r="G903">
        <f t="shared" si="141"/>
        <v>-1.4298920940400284</v>
      </c>
      <c r="H903">
        <v>74729000</v>
      </c>
      <c r="I903">
        <f t="shared" si="138"/>
        <v>1.9173893539717688E-2</v>
      </c>
      <c r="J903">
        <f t="shared" si="139"/>
        <v>0.18947695768067566</v>
      </c>
      <c r="K903" s="7">
        <f t="shared" si="136"/>
        <v>9.8820282530610868</v>
      </c>
      <c r="L903">
        <f t="shared" si="137"/>
        <v>90.810536632096117</v>
      </c>
      <c r="M903">
        <f t="shared" ref="M903:M966" si="142">MIN(D899:D903)</f>
        <v>106.620002746582</v>
      </c>
      <c r="N903">
        <f t="shared" ref="N903:N966" si="143">MAX(C899:C903)</f>
        <v>111.36000061035161</v>
      </c>
      <c r="O903" s="5">
        <f t="shared" si="140"/>
        <v>1.2260226548394298E-2</v>
      </c>
      <c r="P903" s="5">
        <f t="shared" ref="P903:P966" si="144">((E909-E903)/E903)</f>
        <v>1.3570468866107598E-2</v>
      </c>
      <c r="Q903">
        <f t="shared" ref="Q903:Q966" si="145">PRODUCT((E903-M903)/(N903-M903),100)</f>
        <v>4.8522327256109987</v>
      </c>
    </row>
    <row r="904" spans="1:17" x14ac:dyDescent="0.35">
      <c r="A904" s="2">
        <v>38208</v>
      </c>
      <c r="B904">
        <v>107.01999664306641</v>
      </c>
      <c r="C904">
        <v>107.48000335693359</v>
      </c>
      <c r="D904">
        <v>106.870002746582</v>
      </c>
      <c r="E904">
        <v>107</v>
      </c>
      <c r="F904">
        <v>74.337295532226563</v>
      </c>
      <c r="G904">
        <f t="shared" si="141"/>
        <v>0.1403851455507848</v>
      </c>
      <c r="H904">
        <v>37476300</v>
      </c>
      <c r="I904">
        <f t="shared" si="138"/>
        <v>1.7804329715452139E-2</v>
      </c>
      <c r="J904">
        <f t="shared" si="139"/>
        <v>0.18597039967139775</v>
      </c>
      <c r="K904" s="7">
        <f t="shared" si="136"/>
        <v>10.44523453809084</v>
      </c>
      <c r="L904">
        <f t="shared" si="137"/>
        <v>91.262739119308534</v>
      </c>
      <c r="M904">
        <f t="shared" si="142"/>
        <v>106.620002746582</v>
      </c>
      <c r="N904">
        <f t="shared" si="143"/>
        <v>111.05999755859381</v>
      </c>
      <c r="O904" s="5">
        <f t="shared" si="140"/>
        <v>-1.8688451463931075E-4</v>
      </c>
      <c r="P904" s="5">
        <f t="shared" si="144"/>
        <v>1.7850501515041153E-2</v>
      </c>
      <c r="Q904">
        <f t="shared" si="145"/>
        <v>8.558506698926001</v>
      </c>
    </row>
    <row r="905" spans="1:17" x14ac:dyDescent="0.35">
      <c r="A905" s="2">
        <v>38209</v>
      </c>
      <c r="B905">
        <v>107.30999755859381</v>
      </c>
      <c r="C905">
        <v>108.4100036621094</v>
      </c>
      <c r="D905">
        <v>107.2600021362305</v>
      </c>
      <c r="E905">
        <v>108.379997253418</v>
      </c>
      <c r="F905">
        <v>75.296005249023438</v>
      </c>
      <c r="G905">
        <f t="shared" si="141"/>
        <v>1.2897170592691563</v>
      </c>
      <c r="H905">
        <v>55870600</v>
      </c>
      <c r="I905">
        <f t="shared" si="138"/>
        <v>1.653259187863413E-2</v>
      </c>
      <c r="J905">
        <f t="shared" si="139"/>
        <v>0.26480944678552337</v>
      </c>
      <c r="K905" s="7">
        <f t="shared" si="136"/>
        <v>16.017418728381571</v>
      </c>
      <c r="L905">
        <f t="shared" si="137"/>
        <v>94.12366813110026</v>
      </c>
      <c r="M905">
        <f t="shared" si="142"/>
        <v>106.620002746582</v>
      </c>
      <c r="N905">
        <f t="shared" si="143"/>
        <v>110.75</v>
      </c>
      <c r="O905" s="5">
        <f t="shared" si="140"/>
        <v>-1.0979837997497965E-2</v>
      </c>
      <c r="P905" s="5">
        <f t="shared" si="144"/>
        <v>1.522422557384656E-2</v>
      </c>
      <c r="Q905">
        <f t="shared" si="145"/>
        <v>42.614907440420644</v>
      </c>
    </row>
    <row r="906" spans="1:17" x14ac:dyDescent="0.35">
      <c r="A906" s="2">
        <v>38210</v>
      </c>
      <c r="B906">
        <v>107.6800003051758</v>
      </c>
      <c r="C906">
        <v>108.3300018310547</v>
      </c>
      <c r="D906">
        <v>107.09999847412109</v>
      </c>
      <c r="E906">
        <v>108.1600036621094</v>
      </c>
      <c r="F906">
        <v>75.1431884765625</v>
      </c>
      <c r="G906">
        <f t="shared" si="141"/>
        <v>-0.2029835734302492</v>
      </c>
      <c r="H906">
        <v>52933200</v>
      </c>
      <c r="I906">
        <f t="shared" si="138"/>
        <v>8.5286578514246327E-4</v>
      </c>
      <c r="J906">
        <f t="shared" si="139"/>
        <v>0.24589448630084315</v>
      </c>
      <c r="K906" s="7">
        <f t="shared" si="136"/>
        <v>288.31557155240876</v>
      </c>
      <c r="L906">
        <f t="shared" si="137"/>
        <v>99.654356661608574</v>
      </c>
      <c r="M906">
        <f t="shared" si="142"/>
        <v>106.620002746582</v>
      </c>
      <c r="N906">
        <f t="shared" si="143"/>
        <v>110.379997253418</v>
      </c>
      <c r="O906" s="5">
        <f t="shared" si="140"/>
        <v>1.2943730113559476E-3</v>
      </c>
      <c r="P906" s="5">
        <f t="shared" si="144"/>
        <v>1.4330578493742134E-2</v>
      </c>
      <c r="Q906">
        <f t="shared" si="145"/>
        <v>40.957530994461457</v>
      </c>
    </row>
    <row r="907" spans="1:17" x14ac:dyDescent="0.35">
      <c r="A907" s="2">
        <v>38211</v>
      </c>
      <c r="B907">
        <v>107.6800003051758</v>
      </c>
      <c r="C907">
        <v>107.9499969482422</v>
      </c>
      <c r="D907">
        <v>106.629997253418</v>
      </c>
      <c r="E907">
        <v>106.98000335693359</v>
      </c>
      <c r="F907">
        <v>74.323394775390625</v>
      </c>
      <c r="G907">
        <f t="shared" si="141"/>
        <v>-1.0909765765745691</v>
      </c>
      <c r="H907">
        <v>50015900</v>
      </c>
      <c r="I907">
        <f t="shared" si="138"/>
        <v>7.7134951526265511E-2</v>
      </c>
      <c r="J907">
        <f t="shared" si="139"/>
        <v>0.22833059442221151</v>
      </c>
      <c r="K907" s="7">
        <f t="shared" si="136"/>
        <v>2.9601443950407074</v>
      </c>
      <c r="L907">
        <f t="shared" si="137"/>
        <v>74.748395506681504</v>
      </c>
      <c r="M907">
        <f t="shared" si="142"/>
        <v>106.620002746582</v>
      </c>
      <c r="N907">
        <f t="shared" si="143"/>
        <v>108.4100036621094</v>
      </c>
      <c r="O907" s="5">
        <f t="shared" si="140"/>
        <v>1.8040757567902268E-2</v>
      </c>
      <c r="P907" s="5">
        <f t="shared" si="144"/>
        <v>3.2716394561350122E-2</v>
      </c>
      <c r="Q907">
        <f t="shared" si="145"/>
        <v>20.111755654913807</v>
      </c>
    </row>
    <row r="908" spans="1:17" x14ac:dyDescent="0.35">
      <c r="A908" s="2">
        <v>38212</v>
      </c>
      <c r="B908">
        <v>107.09999847412109</v>
      </c>
      <c r="C908">
        <v>107.34999847412109</v>
      </c>
      <c r="D908">
        <v>106.5899963378906</v>
      </c>
      <c r="E908">
        <v>107.19000244140619</v>
      </c>
      <c r="F908">
        <v>74.469276428222656</v>
      </c>
      <c r="G908">
        <f t="shared" si="141"/>
        <v>0.1962975115750816</v>
      </c>
      <c r="H908">
        <v>41634700</v>
      </c>
      <c r="I908">
        <f t="shared" si="138"/>
        <v>7.1625312131532254E-2</v>
      </c>
      <c r="J908">
        <f t="shared" si="139"/>
        <v>0.22604251707598796</v>
      </c>
      <c r="K908" s="7">
        <f t="shared" si="136"/>
        <v>3.1559027158008743</v>
      </c>
      <c r="L908">
        <f t="shared" si="137"/>
        <v>75.937839059659211</v>
      </c>
      <c r="M908">
        <f t="shared" si="142"/>
        <v>106.5899963378906</v>
      </c>
      <c r="N908">
        <f t="shared" si="143"/>
        <v>108.4100036621094</v>
      </c>
      <c r="O908" s="5">
        <f t="shared" si="140"/>
        <v>2.6494974094651708E-2</v>
      </c>
      <c r="P908" s="5">
        <f t="shared" si="144"/>
        <v>2.808092581657862E-2</v>
      </c>
      <c r="Q908">
        <f t="shared" si="145"/>
        <v>32.967235655116625</v>
      </c>
    </row>
    <row r="909" spans="1:17" x14ac:dyDescent="0.35">
      <c r="A909" s="2">
        <v>38215</v>
      </c>
      <c r="B909">
        <v>107.13999938964839</v>
      </c>
      <c r="C909">
        <v>108.63999938964839</v>
      </c>
      <c r="D909">
        <v>107.09999847412109</v>
      </c>
      <c r="E909">
        <v>108.3000030517578</v>
      </c>
      <c r="F909">
        <v>75.240432739257813</v>
      </c>
      <c r="G909">
        <f t="shared" si="141"/>
        <v>1.0355449063063231</v>
      </c>
      <c r="H909">
        <v>45731900</v>
      </c>
      <c r="I909">
        <f t="shared" si="138"/>
        <v>6.6509218407851373E-2</v>
      </c>
      <c r="J909">
        <f t="shared" si="139"/>
        <v>0.2838641163067262</v>
      </c>
      <c r="K909" s="7">
        <f t="shared" si="136"/>
        <v>4.268041680568242</v>
      </c>
      <c r="L909">
        <f t="shared" si="137"/>
        <v>81.017614122367121</v>
      </c>
      <c r="M909">
        <f t="shared" si="142"/>
        <v>106.5899963378906</v>
      </c>
      <c r="N909">
        <f t="shared" si="143"/>
        <v>108.63999938964839</v>
      </c>
      <c r="O909" s="5">
        <f t="shared" si="140"/>
        <v>1.3019353582483718E-2</v>
      </c>
      <c r="P909" s="5">
        <f t="shared" si="144"/>
        <v>1.8928858398864306E-2</v>
      </c>
      <c r="Q909">
        <f t="shared" si="145"/>
        <v>83.414837475531428</v>
      </c>
    </row>
    <row r="910" spans="1:17" x14ac:dyDescent="0.35">
      <c r="A910" s="2">
        <v>38216</v>
      </c>
      <c r="B910">
        <v>108.75</v>
      </c>
      <c r="C910">
        <v>109.2799987792969</v>
      </c>
      <c r="D910">
        <v>108.5299987792969</v>
      </c>
      <c r="E910">
        <v>108.9100036621094</v>
      </c>
      <c r="F910">
        <v>75.664253234863281</v>
      </c>
      <c r="G910">
        <f t="shared" si="141"/>
        <v>0.56325077854344929</v>
      </c>
      <c r="H910">
        <v>40701600</v>
      </c>
      <c r="I910">
        <f t="shared" si="138"/>
        <v>6.1758559950147708E-2</v>
      </c>
      <c r="J910">
        <f t="shared" si="139"/>
        <v>0.30382030646649216</v>
      </c>
      <c r="K910" s="7">
        <f t="shared" si="136"/>
        <v>4.9194849541786558</v>
      </c>
      <c r="L910">
        <f t="shared" si="137"/>
        <v>83.106638369034386</v>
      </c>
      <c r="M910">
        <f t="shared" si="142"/>
        <v>106.5899963378906</v>
      </c>
      <c r="N910">
        <f t="shared" si="143"/>
        <v>109.2799987792969</v>
      </c>
      <c r="O910" s="5">
        <f t="shared" si="140"/>
        <v>1.4415569204231005E-2</v>
      </c>
      <c r="P910" s="5">
        <f t="shared" si="144"/>
        <v>2.0108298029316896E-2</v>
      </c>
      <c r="Q910">
        <f t="shared" si="145"/>
        <v>86.245547160393272</v>
      </c>
    </row>
    <row r="911" spans="1:17" x14ac:dyDescent="0.35">
      <c r="A911" s="2">
        <v>38217</v>
      </c>
      <c r="B911">
        <v>108.51999664306641</v>
      </c>
      <c r="C911">
        <v>110.1699981689453</v>
      </c>
      <c r="D911">
        <v>108.4899978637695</v>
      </c>
      <c r="E911">
        <v>110.0299987792969</v>
      </c>
      <c r="F911">
        <v>76.44232177734375</v>
      </c>
      <c r="G911">
        <f t="shared" si="141"/>
        <v>1.0283675323914756</v>
      </c>
      <c r="H911">
        <v>43165400</v>
      </c>
      <c r="I911">
        <f t="shared" si="138"/>
        <v>5.7347234239422874E-2</v>
      </c>
      <c r="J911">
        <f t="shared" si="139"/>
        <v>0.35557367974684811</v>
      </c>
      <c r="K911" s="7">
        <f t="shared" si="136"/>
        <v>6.2003631816373099</v>
      </c>
      <c r="L911">
        <f t="shared" si="137"/>
        <v>86.111811657636309</v>
      </c>
      <c r="M911">
        <f t="shared" si="142"/>
        <v>106.5899963378906</v>
      </c>
      <c r="N911">
        <f t="shared" si="143"/>
        <v>110.1699981689453</v>
      </c>
      <c r="O911" s="5">
        <f t="shared" si="140"/>
        <v>1.5450165484986347E-3</v>
      </c>
      <c r="P911" s="5">
        <f t="shared" si="144"/>
        <v>9.7246178923481013E-3</v>
      </c>
      <c r="Q911">
        <f t="shared" si="145"/>
        <v>96.089404523931492</v>
      </c>
    </row>
    <row r="912" spans="1:17" x14ac:dyDescent="0.35">
      <c r="A912" s="2">
        <v>38218</v>
      </c>
      <c r="B912">
        <v>109.80999755859381</v>
      </c>
      <c r="C912">
        <v>110.01999664306641</v>
      </c>
      <c r="D912">
        <v>109.1800003051758</v>
      </c>
      <c r="E912">
        <v>109.7099990844727</v>
      </c>
      <c r="F912">
        <v>76.220054626464844</v>
      </c>
      <c r="G912">
        <f t="shared" si="141"/>
        <v>-0.2908294995677263</v>
      </c>
      <c r="H912">
        <v>39881600</v>
      </c>
      <c r="I912">
        <f t="shared" si="138"/>
        <v>3.2477467538912223E-2</v>
      </c>
      <c r="J912">
        <f t="shared" si="139"/>
        <v>0.3301755597649304</v>
      </c>
      <c r="K912" s="7">
        <f t="shared" ref="K912:K975" si="146">J912/I912</f>
        <v>10.166296352058152</v>
      </c>
      <c r="L912">
        <f t="shared" ref="L912:L975" si="147">(100-(100/(SUM(1,K912))))</f>
        <v>91.044479131922003</v>
      </c>
      <c r="M912">
        <f t="shared" si="142"/>
        <v>106.5899963378906</v>
      </c>
      <c r="N912">
        <f t="shared" si="143"/>
        <v>110.1699981689453</v>
      </c>
      <c r="O912" s="5">
        <f t="shared" si="140"/>
        <v>5.8335556921809712E-3</v>
      </c>
      <c r="P912" s="5">
        <f t="shared" si="144"/>
        <v>1.5859975191775982E-2</v>
      </c>
      <c r="Q912">
        <f t="shared" si="145"/>
        <v>87.150870134133996</v>
      </c>
    </row>
    <row r="913" spans="1:17" x14ac:dyDescent="0.35">
      <c r="A913" s="2">
        <v>38219</v>
      </c>
      <c r="B913">
        <v>109.61000061035161</v>
      </c>
      <c r="C913">
        <v>110.629997253418</v>
      </c>
      <c r="D913">
        <v>109.5100021362305</v>
      </c>
      <c r="E913">
        <v>110.48000335693359</v>
      </c>
      <c r="F913">
        <v>76.7550048828125</v>
      </c>
      <c r="G913">
        <f t="shared" si="141"/>
        <v>0.70185423287445259</v>
      </c>
      <c r="H913">
        <v>44870900</v>
      </c>
      <c r="I913">
        <f t="shared" ref="I913:I976" si="148">ABS(IF(G913&lt;0,(SUM(PRODUCT(I912,13),G913))/14,(SUM(PRODUCT(I912,13),0))/14))</f>
        <v>3.0157648428989919E-2</v>
      </c>
      <c r="J913">
        <f t="shared" ref="J913:J976" si="149">IF(G913&gt;0,(SUM(PRODUCT(J912,13),G913))/14,(SUM(PRODUCT(J912,13),0))/14)</f>
        <v>0.35672403641561051</v>
      </c>
      <c r="K913" s="7">
        <f t="shared" si="146"/>
        <v>11.828642317903645</v>
      </c>
      <c r="L913">
        <f t="shared" si="147"/>
        <v>92.204942851946228</v>
      </c>
      <c r="M913">
        <f t="shared" si="142"/>
        <v>107.09999847412109</v>
      </c>
      <c r="N913">
        <f t="shared" si="143"/>
        <v>110.629997253418</v>
      </c>
      <c r="O913" s="5">
        <f t="shared" si="140"/>
        <v>5.6118310857074197E-3</v>
      </c>
      <c r="P913" s="5">
        <f t="shared" si="144"/>
        <v>4.5252915318790145E-4</v>
      </c>
      <c r="Q913">
        <f t="shared" si="145"/>
        <v>95.750879650041156</v>
      </c>
    </row>
    <row r="914" spans="1:17" x14ac:dyDescent="0.35">
      <c r="A914" s="2">
        <v>38222</v>
      </c>
      <c r="B914">
        <v>110.5500030517578</v>
      </c>
      <c r="C914">
        <v>110.76999664306641</v>
      </c>
      <c r="D914">
        <v>110.0500030517578</v>
      </c>
      <c r="E914">
        <v>110.1999969482422</v>
      </c>
      <c r="F914">
        <v>76.560440063476563</v>
      </c>
      <c r="G914">
        <f t="shared" si="141"/>
        <v>-0.25344532963740096</v>
      </c>
      <c r="H914">
        <v>33745100</v>
      </c>
      <c r="I914">
        <f t="shared" si="148"/>
        <v>9.9002928528191415E-3</v>
      </c>
      <c r="J914">
        <f t="shared" si="149"/>
        <v>0.33124374810020979</v>
      </c>
      <c r="K914" s="7">
        <f t="shared" si="146"/>
        <v>33.4579747311098</v>
      </c>
      <c r="L914">
        <f t="shared" si="147"/>
        <v>97.097914175736022</v>
      </c>
      <c r="M914">
        <f t="shared" si="142"/>
        <v>108.4899978637695</v>
      </c>
      <c r="N914">
        <f t="shared" si="143"/>
        <v>110.76999664306641</v>
      </c>
      <c r="O914" s="5">
        <f t="shared" si="140"/>
        <v>8.1669832196238357E-3</v>
      </c>
      <c r="P914" s="5">
        <f t="shared" si="144"/>
        <v>8.257746708802598E-3</v>
      </c>
      <c r="Q914">
        <f t="shared" si="145"/>
        <v>75.000000000000938</v>
      </c>
    </row>
    <row r="915" spans="1:17" x14ac:dyDescent="0.35">
      <c r="A915" s="2">
        <v>38223</v>
      </c>
      <c r="B915">
        <v>110.63999938964839</v>
      </c>
      <c r="C915">
        <v>110.73000335693359</v>
      </c>
      <c r="D915">
        <v>109.84999847412109</v>
      </c>
      <c r="E915">
        <v>110.34999847412109</v>
      </c>
      <c r="F915">
        <v>76.664642333984375</v>
      </c>
      <c r="G915">
        <f t="shared" si="141"/>
        <v>0.13611754086467306</v>
      </c>
      <c r="H915">
        <v>30453100</v>
      </c>
      <c r="I915">
        <f t="shared" si="148"/>
        <v>9.1931290776177729E-3</v>
      </c>
      <c r="J915">
        <f t="shared" si="149"/>
        <v>0.31730616186910005</v>
      </c>
      <c r="K915" s="7">
        <f t="shared" si="146"/>
        <v>34.515577796208206</v>
      </c>
      <c r="L915">
        <f t="shared" si="147"/>
        <v>97.184334137154977</v>
      </c>
      <c r="M915">
        <f t="shared" si="142"/>
        <v>108.4899978637695</v>
      </c>
      <c r="N915">
        <f t="shared" si="143"/>
        <v>110.76999664306641</v>
      </c>
      <c r="O915" s="5">
        <f t="shared" si="140"/>
        <v>9.9682690469549556E-3</v>
      </c>
      <c r="P915" s="5">
        <f t="shared" si="144"/>
        <v>8.7902241424189249E-3</v>
      </c>
      <c r="Q915">
        <f t="shared" si="145"/>
        <v>81.57901781531524</v>
      </c>
    </row>
    <row r="916" spans="1:17" x14ac:dyDescent="0.35">
      <c r="A916" s="2">
        <v>38224</v>
      </c>
      <c r="B916">
        <v>110.3300018310547</v>
      </c>
      <c r="C916">
        <v>111.26999664306641</v>
      </c>
      <c r="D916">
        <v>109.90000152587891</v>
      </c>
      <c r="E916">
        <v>111.09999847412109</v>
      </c>
      <c r="F916">
        <v>77.185707092285156</v>
      </c>
      <c r="G916">
        <f t="shared" si="141"/>
        <v>0.679655650539848</v>
      </c>
      <c r="H916">
        <v>38551400</v>
      </c>
      <c r="I916">
        <f t="shared" si="148"/>
        <v>8.5364770006450749E-3</v>
      </c>
      <c r="J916">
        <f t="shared" si="149"/>
        <v>0.34318826820272491</v>
      </c>
      <c r="K916" s="7">
        <f t="shared" si="146"/>
        <v>40.202564614980069</v>
      </c>
      <c r="L916">
        <f t="shared" si="147"/>
        <v>97.572966611800595</v>
      </c>
      <c r="M916">
        <f t="shared" si="142"/>
        <v>109.1800003051758</v>
      </c>
      <c r="N916">
        <f t="shared" si="143"/>
        <v>111.26999664306641</v>
      </c>
      <c r="O916" s="5">
        <f t="shared" si="140"/>
        <v>-5.130510374912042E-3</v>
      </c>
      <c r="P916" s="5">
        <f t="shared" si="144"/>
        <v>1.3321362531596706E-2</v>
      </c>
      <c r="Q916">
        <f t="shared" si="145"/>
        <v>91.866102066145814</v>
      </c>
    </row>
    <row r="917" spans="1:17" x14ac:dyDescent="0.35">
      <c r="A917" s="2">
        <v>38225</v>
      </c>
      <c r="B917">
        <v>110.9599990844727</v>
      </c>
      <c r="C917">
        <v>111.30999755859381</v>
      </c>
      <c r="D917">
        <v>110.84999847412109</v>
      </c>
      <c r="E917">
        <v>111.09999847412109</v>
      </c>
      <c r="F917">
        <v>77.185707092285156</v>
      </c>
      <c r="G917">
        <f t="shared" si="141"/>
        <v>0</v>
      </c>
      <c r="H917">
        <v>26629500</v>
      </c>
      <c r="I917">
        <f t="shared" si="148"/>
        <v>7.9267286434561417E-3</v>
      </c>
      <c r="J917">
        <f t="shared" si="149"/>
        <v>0.31867482047395884</v>
      </c>
      <c r="K917" s="7">
        <f t="shared" si="146"/>
        <v>40.202564614980069</v>
      </c>
      <c r="L917">
        <f t="shared" si="147"/>
        <v>97.572966611800595</v>
      </c>
      <c r="M917">
        <f t="shared" si="142"/>
        <v>109.5100021362305</v>
      </c>
      <c r="N917">
        <f t="shared" si="143"/>
        <v>111.30999755859381</v>
      </c>
      <c r="O917" s="5">
        <f t="shared" si="140"/>
        <v>9.0028230133965432E-5</v>
      </c>
      <c r="P917" s="5">
        <f t="shared" si="144"/>
        <v>9.1809566738968243E-3</v>
      </c>
      <c r="Q917">
        <f t="shared" si="145"/>
        <v>88.333354526146849</v>
      </c>
    </row>
    <row r="918" spans="1:17" x14ac:dyDescent="0.35">
      <c r="A918" s="2">
        <v>38226</v>
      </c>
      <c r="B918">
        <v>111.1999969482422</v>
      </c>
      <c r="C918">
        <v>111.629997253418</v>
      </c>
      <c r="D918">
        <v>111.0500030517578</v>
      </c>
      <c r="E918">
        <v>111.4499969482422</v>
      </c>
      <c r="F918">
        <v>77.428878784179688</v>
      </c>
      <c r="G918">
        <f t="shared" si="141"/>
        <v>0.31503013404868258</v>
      </c>
      <c r="H918">
        <v>24902900</v>
      </c>
      <c r="I918">
        <f t="shared" si="148"/>
        <v>7.360533740352131E-3</v>
      </c>
      <c r="J918">
        <f t="shared" si="149"/>
        <v>0.3184144857292962</v>
      </c>
      <c r="K918" s="7">
        <f t="shared" si="146"/>
        <v>43.2597005817221</v>
      </c>
      <c r="L918">
        <f t="shared" si="147"/>
        <v>97.740608303136668</v>
      </c>
      <c r="M918">
        <f t="shared" si="142"/>
        <v>109.84999847412109</v>
      </c>
      <c r="N918">
        <f t="shared" si="143"/>
        <v>111.629997253418</v>
      </c>
      <c r="O918" s="5">
        <f t="shared" si="140"/>
        <v>-1.1664177386955729E-3</v>
      </c>
      <c r="P918" s="5">
        <f t="shared" si="144"/>
        <v>1.2651446394962348E-2</v>
      </c>
      <c r="Q918">
        <f t="shared" si="145"/>
        <v>89.887616369776651</v>
      </c>
    </row>
    <row r="919" spans="1:17" x14ac:dyDescent="0.35">
      <c r="A919" s="2">
        <v>38229</v>
      </c>
      <c r="B919">
        <v>111.2200012207031</v>
      </c>
      <c r="C919">
        <v>111.3399963378906</v>
      </c>
      <c r="D919">
        <v>110.4499969482422</v>
      </c>
      <c r="E919">
        <v>110.5299987792969</v>
      </c>
      <c r="F919">
        <v>76.789688110351563</v>
      </c>
      <c r="G919">
        <f t="shared" si="141"/>
        <v>-0.82548065871419363</v>
      </c>
      <c r="H919">
        <v>26726500</v>
      </c>
      <c r="I919">
        <f t="shared" si="148"/>
        <v>5.2128122863543999E-2</v>
      </c>
      <c r="J919">
        <f t="shared" si="149"/>
        <v>0.29567059389148931</v>
      </c>
      <c r="K919" s="7">
        <f t="shared" si="146"/>
        <v>5.6719977173447704</v>
      </c>
      <c r="L919">
        <f t="shared" si="147"/>
        <v>85.011985279905545</v>
      </c>
      <c r="M919">
        <f t="shared" si="142"/>
        <v>109.84999847412109</v>
      </c>
      <c r="N919">
        <f t="shared" si="143"/>
        <v>111.629997253418</v>
      </c>
      <c r="O919" s="5">
        <f t="shared" si="140"/>
        <v>1.8547028629315242E-2</v>
      </c>
      <c r="P919" s="5">
        <f t="shared" si="144"/>
        <v>1.8547028629315242E-2</v>
      </c>
      <c r="Q919">
        <f t="shared" si="145"/>
        <v>38.202290534401868</v>
      </c>
    </row>
    <row r="920" spans="1:17" x14ac:dyDescent="0.35">
      <c r="A920" s="2">
        <v>38230</v>
      </c>
      <c r="B920">
        <v>110.6600036621094</v>
      </c>
      <c r="C920">
        <v>111.1600036621094</v>
      </c>
      <c r="D920">
        <v>110.09999847412109</v>
      </c>
      <c r="E920">
        <v>111.11000061035161</v>
      </c>
      <c r="F920">
        <v>77.192672729492188</v>
      </c>
      <c r="G920">
        <f t="shared" si="141"/>
        <v>0.52474607569012333</v>
      </c>
      <c r="H920">
        <v>44125300</v>
      </c>
      <c r="I920">
        <f t="shared" si="148"/>
        <v>4.8404685516148002E-2</v>
      </c>
      <c r="J920">
        <f t="shared" si="149"/>
        <v>0.31203312830567748</v>
      </c>
      <c r="K920" s="7">
        <f t="shared" si="146"/>
        <v>6.4463414022508614</v>
      </c>
      <c r="L920">
        <f t="shared" si="147"/>
        <v>86.570586198240619</v>
      </c>
      <c r="M920">
        <f t="shared" si="142"/>
        <v>109.90000152587891</v>
      </c>
      <c r="N920">
        <f t="shared" si="143"/>
        <v>111.629997253418</v>
      </c>
      <c r="O920" s="5">
        <f t="shared" si="140"/>
        <v>9.0901100772408823E-3</v>
      </c>
      <c r="P920" s="5">
        <f t="shared" si="144"/>
        <v>1.2330147952985896E-2</v>
      </c>
      <c r="Q920">
        <f t="shared" si="145"/>
        <v>69.942316342822181</v>
      </c>
    </row>
    <row r="921" spans="1:17" x14ac:dyDescent="0.35">
      <c r="A921" s="2">
        <v>38231</v>
      </c>
      <c r="B921">
        <v>110.9499969482422</v>
      </c>
      <c r="C921">
        <v>111.63999938964839</v>
      </c>
      <c r="D921">
        <v>110.48000335693359</v>
      </c>
      <c r="E921">
        <v>111.3199996948242</v>
      </c>
      <c r="F921">
        <v>77.338569641113281</v>
      </c>
      <c r="G921">
        <f t="shared" si="141"/>
        <v>0.18900106499777553</v>
      </c>
      <c r="H921">
        <v>52778300</v>
      </c>
      <c r="I921">
        <f t="shared" si="148"/>
        <v>4.4947207979280292E-2</v>
      </c>
      <c r="J921">
        <f t="shared" si="149"/>
        <v>0.30324512378368451</v>
      </c>
      <c r="K921" s="7">
        <f t="shared" si="146"/>
        <v>6.7466954548872993</v>
      </c>
      <c r="L921">
        <f t="shared" si="147"/>
        <v>87.091270002500082</v>
      </c>
      <c r="M921">
        <f t="shared" si="142"/>
        <v>110.09999847412109</v>
      </c>
      <c r="N921">
        <f t="shared" si="143"/>
        <v>111.63999938964839</v>
      </c>
      <c r="O921" s="5">
        <f t="shared" si="140"/>
        <v>1.3834000357071529E-2</v>
      </c>
      <c r="P921" s="5">
        <f t="shared" si="144"/>
        <v>1.5630595297697465E-2</v>
      </c>
      <c r="Q921">
        <f t="shared" si="145"/>
        <v>79.220811390581446</v>
      </c>
    </row>
    <row r="922" spans="1:17" x14ac:dyDescent="0.35">
      <c r="A922" s="2">
        <v>38232</v>
      </c>
      <c r="B922">
        <v>111.2399978637695</v>
      </c>
      <c r="C922">
        <v>112.6999969482422</v>
      </c>
      <c r="D922">
        <v>111.2399978637695</v>
      </c>
      <c r="E922">
        <v>112.5800018310547</v>
      </c>
      <c r="F922">
        <v>78.213943481445313</v>
      </c>
      <c r="G922">
        <f t="shared" si="141"/>
        <v>1.1318740025913607</v>
      </c>
      <c r="H922">
        <v>42736600</v>
      </c>
      <c r="I922">
        <f t="shared" si="148"/>
        <v>4.173669312361742E-2</v>
      </c>
      <c r="J922">
        <f t="shared" si="149"/>
        <v>0.36243290084137569</v>
      </c>
      <c r="K922" s="7">
        <f t="shared" si="146"/>
        <v>8.6837953301165314</v>
      </c>
      <c r="L922">
        <f t="shared" si="147"/>
        <v>89.673470308795075</v>
      </c>
      <c r="M922">
        <f t="shared" si="142"/>
        <v>110.09999847412109</v>
      </c>
      <c r="N922">
        <f t="shared" si="143"/>
        <v>112.6999969482422</v>
      </c>
      <c r="O922" s="5">
        <f t="shared" si="140"/>
        <v>0</v>
      </c>
      <c r="P922" s="5">
        <f t="shared" si="144"/>
        <v>7.5501728574907997E-3</v>
      </c>
      <c r="Q922">
        <f t="shared" si="145"/>
        <v>95.384800476544029</v>
      </c>
    </row>
    <row r="923" spans="1:17" x14ac:dyDescent="0.35">
      <c r="A923" s="2">
        <v>38233</v>
      </c>
      <c r="B923">
        <v>112.3300018310547</v>
      </c>
      <c r="C923">
        <v>112.8199996948242</v>
      </c>
      <c r="D923">
        <v>112.0100021362305</v>
      </c>
      <c r="E923">
        <v>112.120002746582</v>
      </c>
      <c r="F923">
        <v>77.894378662109375</v>
      </c>
      <c r="G923">
        <f t="shared" si="141"/>
        <v>-0.40859751020701279</v>
      </c>
      <c r="H923">
        <v>30480500</v>
      </c>
      <c r="I923">
        <f t="shared" si="148"/>
        <v>9.5699643142866907E-3</v>
      </c>
      <c r="J923">
        <f t="shared" si="149"/>
        <v>0.3365448364955631</v>
      </c>
      <c r="K923" s="7">
        <f t="shared" si="146"/>
        <v>35.166780715487747</v>
      </c>
      <c r="L923">
        <f t="shared" si="147"/>
        <v>97.235031760590815</v>
      </c>
      <c r="M923">
        <f t="shared" si="142"/>
        <v>110.09999847412109</v>
      </c>
      <c r="N923">
        <f t="shared" si="143"/>
        <v>112.8199996948242</v>
      </c>
      <c r="O923" s="5">
        <f t="shared" si="140"/>
        <v>3.2108508877339071E-3</v>
      </c>
      <c r="P923" s="5">
        <f t="shared" si="144"/>
        <v>1.3735291453819982E-2</v>
      </c>
      <c r="Q923">
        <f t="shared" si="145"/>
        <v>74.264829628964108</v>
      </c>
    </row>
    <row r="924" spans="1:17" x14ac:dyDescent="0.35">
      <c r="A924" s="2">
        <v>38237</v>
      </c>
      <c r="B924">
        <v>112.5400009155273</v>
      </c>
      <c r="C924">
        <v>113.129997253418</v>
      </c>
      <c r="D924">
        <v>112.3199996948242</v>
      </c>
      <c r="E924">
        <v>112.86000061035161</v>
      </c>
      <c r="F924">
        <v>78.408462524414063</v>
      </c>
      <c r="G924">
        <f t="shared" si="141"/>
        <v>0.66000521373708343</v>
      </c>
      <c r="H924">
        <v>37338800</v>
      </c>
      <c r="I924">
        <f t="shared" si="148"/>
        <v>8.8863954346947837E-3</v>
      </c>
      <c r="J924">
        <f t="shared" si="149"/>
        <v>0.35964914915567164</v>
      </c>
      <c r="K924" s="7">
        <f t="shared" si="146"/>
        <v>40.471882193257848</v>
      </c>
      <c r="L924">
        <f t="shared" si="147"/>
        <v>97.588727718361014</v>
      </c>
      <c r="M924">
        <f t="shared" si="142"/>
        <v>110.09999847412109</v>
      </c>
      <c r="N924">
        <f t="shared" si="143"/>
        <v>113.129997253418</v>
      </c>
      <c r="O924" s="5">
        <f t="shared" si="140"/>
        <v>1.7720799854741259E-3</v>
      </c>
      <c r="P924" s="5">
        <f t="shared" si="144"/>
        <v>-5.3161047553905308E-4</v>
      </c>
      <c r="Q924">
        <f t="shared" si="145"/>
        <v>91.089216110871064</v>
      </c>
    </row>
    <row r="925" spans="1:17" x14ac:dyDescent="0.35">
      <c r="A925" s="2">
        <v>38238</v>
      </c>
      <c r="B925">
        <v>112.620002746582</v>
      </c>
      <c r="C925">
        <v>113.05999755859381</v>
      </c>
      <c r="D925">
        <v>112.30999755859381</v>
      </c>
      <c r="E925">
        <v>112.5800018310547</v>
      </c>
      <c r="F925">
        <v>78.213943481445313</v>
      </c>
      <c r="G925">
        <f t="shared" si="141"/>
        <v>-0.24809390198711531</v>
      </c>
      <c r="H925">
        <v>32963100</v>
      </c>
      <c r="I925">
        <f t="shared" si="148"/>
        <v>9.4693400954345107E-3</v>
      </c>
      <c r="J925">
        <f t="shared" si="149"/>
        <v>0.33395992421598081</v>
      </c>
      <c r="K925" s="7">
        <f t="shared" si="146"/>
        <v>35.267497085355949</v>
      </c>
      <c r="L925">
        <f t="shared" si="147"/>
        <v>97.242710194071321</v>
      </c>
      <c r="M925">
        <f t="shared" si="142"/>
        <v>110.48000335693359</v>
      </c>
      <c r="N925">
        <f t="shared" si="143"/>
        <v>113.129997253418</v>
      </c>
      <c r="O925" s="5">
        <f t="shared" si="140"/>
        <v>7.5501728574907997E-3</v>
      </c>
      <c r="P925" s="5">
        <f t="shared" si="144"/>
        <v>4.9742187731890786E-3</v>
      </c>
      <c r="Q925">
        <f t="shared" si="145"/>
        <v>79.245407957620458</v>
      </c>
    </row>
    <row r="926" spans="1:17" x14ac:dyDescent="0.35">
      <c r="A926" s="2">
        <v>38239</v>
      </c>
      <c r="B926">
        <v>112.5699996948242</v>
      </c>
      <c r="C926">
        <v>112.879997253418</v>
      </c>
      <c r="D926">
        <v>112.0299987792969</v>
      </c>
      <c r="E926">
        <v>112.48000335693359</v>
      </c>
      <c r="F926">
        <v>78.144477844238281</v>
      </c>
      <c r="G926">
        <f t="shared" si="141"/>
        <v>-8.8824367111996094E-2</v>
      </c>
      <c r="H926">
        <v>34314800</v>
      </c>
      <c r="I926">
        <f t="shared" si="148"/>
        <v>2.4483610091894678E-3</v>
      </c>
      <c r="J926">
        <f t="shared" si="149"/>
        <v>0.3101056439148393</v>
      </c>
      <c r="K926" s="7">
        <f t="shared" si="146"/>
        <v>126.65846366239106</v>
      </c>
      <c r="L926">
        <f t="shared" si="147"/>
        <v>99.2166598505802</v>
      </c>
      <c r="M926">
        <f t="shared" si="142"/>
        <v>111.2399978637695</v>
      </c>
      <c r="N926">
        <f t="shared" si="143"/>
        <v>113.129997253418</v>
      </c>
      <c r="O926" s="5">
        <f t="shared" si="140"/>
        <v>1.0490756311869109E-2</v>
      </c>
      <c r="P926" s="5">
        <f t="shared" si="144"/>
        <v>5.956598052537415E-3</v>
      </c>
      <c r="Q926">
        <f t="shared" si="145"/>
        <v>65.608777439590042</v>
      </c>
    </row>
    <row r="927" spans="1:17" x14ac:dyDescent="0.35">
      <c r="A927" s="2">
        <v>38240</v>
      </c>
      <c r="B927">
        <v>112.51999664306641</v>
      </c>
      <c r="C927">
        <v>113.26999664306641</v>
      </c>
      <c r="D927">
        <v>112.0800018310547</v>
      </c>
      <c r="E927">
        <v>113.05999755859381</v>
      </c>
      <c r="F927">
        <v>78.547416687011719</v>
      </c>
      <c r="G927">
        <f t="shared" si="141"/>
        <v>0.51564205578809719</v>
      </c>
      <c r="H927">
        <v>27900600</v>
      </c>
      <c r="I927">
        <f t="shared" si="148"/>
        <v>2.2734780799616486E-3</v>
      </c>
      <c r="J927">
        <f t="shared" si="149"/>
        <v>0.32478681619150063</v>
      </c>
      <c r="K927" s="7">
        <f t="shared" si="146"/>
        <v>142.85900491153163</v>
      </c>
      <c r="L927">
        <f t="shared" si="147"/>
        <v>99.304874935972919</v>
      </c>
      <c r="M927">
        <f t="shared" si="142"/>
        <v>112.0100021362305</v>
      </c>
      <c r="N927">
        <f t="shared" si="143"/>
        <v>113.26999664306641</v>
      </c>
      <c r="O927" s="5">
        <f t="shared" si="140"/>
        <v>-2.2996153586618056E-3</v>
      </c>
      <c r="P927" s="5">
        <f t="shared" si="144"/>
        <v>-5.2184357918895431E-3</v>
      </c>
      <c r="Q927">
        <f t="shared" si="145"/>
        <v>83.333333333337464</v>
      </c>
    </row>
    <row r="928" spans="1:17" x14ac:dyDescent="0.35">
      <c r="A928" s="2">
        <v>38243</v>
      </c>
      <c r="B928">
        <v>113.30999755859381</v>
      </c>
      <c r="C928">
        <v>113.7399978637695</v>
      </c>
      <c r="D928">
        <v>113.0100021362305</v>
      </c>
      <c r="E928">
        <v>113.4300003051758</v>
      </c>
      <c r="F928">
        <v>78.804466247558594</v>
      </c>
      <c r="G928">
        <f t="shared" si="141"/>
        <v>0.32726229840066395</v>
      </c>
      <c r="H928">
        <v>44398100</v>
      </c>
      <c r="I928">
        <f t="shared" si="148"/>
        <v>2.1110867885358168E-3</v>
      </c>
      <c r="J928">
        <f t="shared" si="149"/>
        <v>0.32496363634929804</v>
      </c>
      <c r="K928" s="7">
        <f t="shared" si="146"/>
        <v>153.93191701733994</v>
      </c>
      <c r="L928">
        <f t="shared" si="147"/>
        <v>99.354555201244892</v>
      </c>
      <c r="M928">
        <f t="shared" si="142"/>
        <v>112.0299987792969</v>
      </c>
      <c r="N928">
        <f t="shared" si="143"/>
        <v>113.7399978637695</v>
      </c>
      <c r="O928" s="5">
        <f t="shared" si="140"/>
        <v>-2.5566509278601131E-3</v>
      </c>
      <c r="P928" s="5">
        <f t="shared" si="144"/>
        <v>-4.1435353913302463E-3</v>
      </c>
      <c r="Q928">
        <f t="shared" si="145"/>
        <v>81.871478095596913</v>
      </c>
    </row>
    <row r="929" spans="1:17" x14ac:dyDescent="0.35">
      <c r="A929" s="2">
        <v>38244</v>
      </c>
      <c r="B929">
        <v>113.3000030517578</v>
      </c>
      <c r="C929">
        <v>113.69000244140619</v>
      </c>
      <c r="D929">
        <v>113.19000244140619</v>
      </c>
      <c r="E929">
        <v>113.6600036621094</v>
      </c>
      <c r="F929">
        <v>78.964248657226563</v>
      </c>
      <c r="G929">
        <f t="shared" si="141"/>
        <v>0.2027711860308555</v>
      </c>
      <c r="H929">
        <v>28048900</v>
      </c>
      <c r="I929">
        <f t="shared" si="148"/>
        <v>1.9602948750689726E-3</v>
      </c>
      <c r="J929">
        <f t="shared" si="149"/>
        <v>0.31623560418369501</v>
      </c>
      <c r="K929" s="7">
        <f t="shared" si="146"/>
        <v>161.32042592447644</v>
      </c>
      <c r="L929">
        <f t="shared" si="147"/>
        <v>99.383934588450828</v>
      </c>
      <c r="M929">
        <f t="shared" si="142"/>
        <v>112.0299987792969</v>
      </c>
      <c r="N929">
        <f t="shared" si="143"/>
        <v>113.7399978637695</v>
      </c>
      <c r="O929" s="5">
        <f t="shared" si="140"/>
        <v>-4.4870853404742192E-3</v>
      </c>
      <c r="P929" s="5">
        <f t="shared" si="144"/>
        <v>-1.8564143431001944E-2</v>
      </c>
      <c r="Q929">
        <f t="shared" si="145"/>
        <v>95.321974006508242</v>
      </c>
    </row>
    <row r="930" spans="1:17" x14ac:dyDescent="0.35">
      <c r="A930" s="2">
        <v>38245</v>
      </c>
      <c r="B930">
        <v>113.3000030517578</v>
      </c>
      <c r="C930">
        <v>113.36000061035161</v>
      </c>
      <c r="D930">
        <v>112.6800003051758</v>
      </c>
      <c r="E930">
        <v>112.8000030517578</v>
      </c>
      <c r="F930">
        <v>78.366775512695313</v>
      </c>
      <c r="G930">
        <f t="shared" si="141"/>
        <v>-0.75664313095416669</v>
      </c>
      <c r="H930">
        <v>38295000</v>
      </c>
      <c r="I930">
        <f t="shared" si="148"/>
        <v>5.2225664112733571E-2</v>
      </c>
      <c r="J930">
        <f t="shared" si="149"/>
        <v>0.29364734674200255</v>
      </c>
      <c r="K930" s="7">
        <f t="shared" si="146"/>
        <v>5.6226637177487984</v>
      </c>
      <c r="L930">
        <f t="shared" si="147"/>
        <v>84.900335535382979</v>
      </c>
      <c r="M930">
        <f t="shared" si="142"/>
        <v>112.0299987792969</v>
      </c>
      <c r="N930">
        <f t="shared" si="143"/>
        <v>113.7399978637695</v>
      </c>
      <c r="O930" s="5">
        <f t="shared" si="140"/>
        <v>-2.9255480684985602E-3</v>
      </c>
      <c r="P930" s="5">
        <f t="shared" si="144"/>
        <v>-1.6400762885323054E-2</v>
      </c>
      <c r="Q930">
        <f t="shared" si="145"/>
        <v>45.02951372622406</v>
      </c>
    </row>
    <row r="931" spans="1:17" x14ac:dyDescent="0.35">
      <c r="A931" s="2">
        <v>38246</v>
      </c>
      <c r="B931">
        <v>112.84999847412109</v>
      </c>
      <c r="C931">
        <v>113.370002746582</v>
      </c>
      <c r="D931">
        <v>112.8000030517578</v>
      </c>
      <c r="E931">
        <v>113.13999938964839</v>
      </c>
      <c r="F931">
        <v>78.603019714355469</v>
      </c>
      <c r="G931">
        <f t="shared" si="141"/>
        <v>0.30141518501075815</v>
      </c>
      <c r="H931">
        <v>23911700</v>
      </c>
      <c r="I931">
        <f t="shared" si="148"/>
        <v>4.8495259533252601E-2</v>
      </c>
      <c r="J931">
        <f t="shared" si="149"/>
        <v>0.29420219233262795</v>
      </c>
      <c r="K931" s="7">
        <f t="shared" si="146"/>
        <v>6.0666175449766824</v>
      </c>
      <c r="L931">
        <f t="shared" si="147"/>
        <v>85.848958237299087</v>
      </c>
      <c r="M931">
        <f t="shared" si="142"/>
        <v>112.0800018310547</v>
      </c>
      <c r="N931">
        <f t="shared" si="143"/>
        <v>113.7399978637695</v>
      </c>
      <c r="O931" s="5">
        <f t="shared" si="140"/>
        <v>-1.5909519723063114E-3</v>
      </c>
      <c r="P931" s="5">
        <f t="shared" si="144"/>
        <v>-1.4848862597125005E-2</v>
      </c>
      <c r="Q931">
        <f t="shared" si="145"/>
        <v>63.855427224132896</v>
      </c>
    </row>
    <row r="932" spans="1:17" x14ac:dyDescent="0.35">
      <c r="A932" s="2">
        <v>38247</v>
      </c>
      <c r="B932">
        <v>112.9499969482422</v>
      </c>
      <c r="C932">
        <v>113.36000061035161</v>
      </c>
      <c r="D932">
        <v>112.69000244140619</v>
      </c>
      <c r="E932">
        <v>113.15000152587891</v>
      </c>
      <c r="F932">
        <v>78.937179565429688</v>
      </c>
      <c r="G932">
        <f t="shared" si="141"/>
        <v>8.8404952134253905E-3</v>
      </c>
      <c r="H932">
        <v>33683000</v>
      </c>
      <c r="I932">
        <f t="shared" si="148"/>
        <v>4.5031312423734558E-2</v>
      </c>
      <c r="J932">
        <f t="shared" si="149"/>
        <v>0.27381921396697068</v>
      </c>
      <c r="K932" s="7">
        <f t="shared" si="146"/>
        <v>6.0806403195712626</v>
      </c>
      <c r="L932">
        <f t="shared" si="147"/>
        <v>85.876983509020405</v>
      </c>
      <c r="M932">
        <f t="shared" si="142"/>
        <v>112.6800003051758</v>
      </c>
      <c r="N932">
        <f t="shared" si="143"/>
        <v>113.7399978637695</v>
      </c>
      <c r="O932" s="5">
        <f t="shared" si="140"/>
        <v>-1.414050775558467E-2</v>
      </c>
      <c r="P932" s="5">
        <f t="shared" si="144"/>
        <v>-2.1210795347006636E-2</v>
      </c>
      <c r="Q932">
        <f t="shared" si="145"/>
        <v>44.339839926297444</v>
      </c>
    </row>
    <row r="933" spans="1:17" x14ac:dyDescent="0.35">
      <c r="A933" s="2">
        <v>38250</v>
      </c>
      <c r="B933">
        <v>112.6699981689453</v>
      </c>
      <c r="C933">
        <v>112.9899978637695</v>
      </c>
      <c r="D933">
        <v>112.2799987792969</v>
      </c>
      <c r="E933">
        <v>112.4700012207031</v>
      </c>
      <c r="F933">
        <v>78.462753295898438</v>
      </c>
      <c r="G933">
        <f t="shared" si="141"/>
        <v>-0.60097242245311377</v>
      </c>
      <c r="H933">
        <v>37149400</v>
      </c>
      <c r="I933">
        <f t="shared" si="148"/>
        <v>1.1118114960403222E-3</v>
      </c>
      <c r="J933">
        <f t="shared" si="149"/>
        <v>0.25426069868361562</v>
      </c>
      <c r="K933" s="7">
        <f t="shared" si="146"/>
        <v>228.69047458958306</v>
      </c>
      <c r="L933">
        <f t="shared" si="147"/>
        <v>99.564631488621018</v>
      </c>
      <c r="M933">
        <f t="shared" si="142"/>
        <v>112.2799987792969</v>
      </c>
      <c r="N933">
        <f t="shared" si="143"/>
        <v>113.69000244140619</v>
      </c>
      <c r="O933" s="5">
        <f t="shared" si="140"/>
        <v>-1.3514752875997103E-2</v>
      </c>
      <c r="P933" s="5">
        <f t="shared" si="144"/>
        <v>-1.0580620863255948E-2</v>
      </c>
      <c r="Q933">
        <f t="shared" si="145"/>
        <v>13.475315455703123</v>
      </c>
    </row>
    <row r="934" spans="1:17" x14ac:dyDescent="0.35">
      <c r="A934" s="2">
        <v>38251</v>
      </c>
      <c r="B934">
        <v>112.75</v>
      </c>
      <c r="C934">
        <v>113.4700012207031</v>
      </c>
      <c r="D934">
        <v>112.5400009155273</v>
      </c>
      <c r="E934">
        <v>112.9599990844727</v>
      </c>
      <c r="F934">
        <v>78.804618835449219</v>
      </c>
      <c r="G934">
        <f t="shared" si="141"/>
        <v>0.43566983057825842</v>
      </c>
      <c r="H934">
        <v>40920800</v>
      </c>
      <c r="I934">
        <f t="shared" si="148"/>
        <v>1.0323963891802992E-3</v>
      </c>
      <c r="J934">
        <f t="shared" si="149"/>
        <v>0.26721849381894724</v>
      </c>
      <c r="K934" s="7">
        <f t="shared" si="146"/>
        <v>258.83323171162294</v>
      </c>
      <c r="L934">
        <f t="shared" si="147"/>
        <v>99.615137758395022</v>
      </c>
      <c r="M934">
        <f t="shared" si="142"/>
        <v>112.2799987792969</v>
      </c>
      <c r="N934">
        <f t="shared" si="143"/>
        <v>113.4700012207031</v>
      </c>
      <c r="O934" s="5">
        <f t="shared" si="140"/>
        <v>-1.3279036934820476E-2</v>
      </c>
      <c r="P934" s="5">
        <f t="shared" si="144"/>
        <v>-9.9150385593094088E-3</v>
      </c>
      <c r="Q934">
        <f t="shared" si="145"/>
        <v>57.142765553678842</v>
      </c>
    </row>
    <row r="935" spans="1:17" x14ac:dyDescent="0.35">
      <c r="A935" s="2">
        <v>38252</v>
      </c>
      <c r="B935">
        <v>112.5</v>
      </c>
      <c r="C935">
        <v>112.51999664306641</v>
      </c>
      <c r="D935">
        <v>111.4700012207031</v>
      </c>
      <c r="E935">
        <v>111.5500030517578</v>
      </c>
      <c r="F935">
        <v>77.820953369140625</v>
      </c>
      <c r="G935">
        <f t="shared" si="141"/>
        <v>-1.2482259597581002</v>
      </c>
      <c r="H935">
        <v>49042100</v>
      </c>
      <c r="I935">
        <f t="shared" si="148"/>
        <v>8.8200343335625445E-2</v>
      </c>
      <c r="J935">
        <f t="shared" si="149"/>
        <v>0.24813145854616531</v>
      </c>
      <c r="K935" s="7">
        <f t="shared" si="146"/>
        <v>2.8132708917238567</v>
      </c>
      <c r="L935">
        <f t="shared" si="147"/>
        <v>73.775794366711452</v>
      </c>
      <c r="M935">
        <f t="shared" si="142"/>
        <v>111.4700012207031</v>
      </c>
      <c r="N935">
        <f t="shared" si="143"/>
        <v>113.4700012207031</v>
      </c>
      <c r="O935" s="5">
        <f t="shared" si="140"/>
        <v>-7.1716990575662011E-3</v>
      </c>
      <c r="P935" s="5">
        <f t="shared" si="144"/>
        <v>1.8825556138735555E-3</v>
      </c>
      <c r="Q935">
        <f t="shared" si="145"/>
        <v>4.0000915527350855</v>
      </c>
    </row>
    <row r="936" spans="1:17" x14ac:dyDescent="0.35">
      <c r="A936" s="2">
        <v>38253</v>
      </c>
      <c r="B936">
        <v>111.59999847412109</v>
      </c>
      <c r="C936">
        <v>111.6999969482422</v>
      </c>
      <c r="D936">
        <v>110.9499969482422</v>
      </c>
      <c r="E936">
        <v>110.9499969482422</v>
      </c>
      <c r="F936">
        <v>77.402381896972656</v>
      </c>
      <c r="G936">
        <f t="shared" si="141"/>
        <v>-0.53788084903700217</v>
      </c>
      <c r="H936">
        <v>44068700</v>
      </c>
      <c r="I936">
        <f t="shared" si="148"/>
        <v>4.3480258166152037E-2</v>
      </c>
      <c r="J936">
        <f t="shared" si="149"/>
        <v>0.23040778293572492</v>
      </c>
      <c r="K936" s="7">
        <f t="shared" si="146"/>
        <v>5.2991355767774593</v>
      </c>
      <c r="L936">
        <f t="shared" si="147"/>
        <v>84.124805891039657</v>
      </c>
      <c r="M936">
        <f t="shared" si="142"/>
        <v>110.9499969482422</v>
      </c>
      <c r="N936">
        <f t="shared" si="143"/>
        <v>113.4700012207031</v>
      </c>
      <c r="O936" s="5">
        <f t="shared" si="140"/>
        <v>2.9743293387258628E-3</v>
      </c>
      <c r="P936" s="5">
        <f t="shared" si="144"/>
        <v>2.4335328092854727E-2</v>
      </c>
      <c r="Q936">
        <f t="shared" si="145"/>
        <v>0</v>
      </c>
    </row>
    <row r="937" spans="1:17" x14ac:dyDescent="0.35">
      <c r="A937" s="2">
        <v>38254</v>
      </c>
      <c r="B937">
        <v>111.1699981689453</v>
      </c>
      <c r="C937">
        <v>111.73000335693359</v>
      </c>
      <c r="D937">
        <v>111.129997253418</v>
      </c>
      <c r="E937">
        <v>111.4599990844727</v>
      </c>
      <c r="F937">
        <v>77.758155822753906</v>
      </c>
      <c r="G937">
        <f t="shared" si="141"/>
        <v>0.45966845449163146</v>
      </c>
      <c r="H937">
        <v>34981100</v>
      </c>
      <c r="I937">
        <f t="shared" si="148"/>
        <v>4.0374525439998317E-2</v>
      </c>
      <c r="J937">
        <f t="shared" si="149"/>
        <v>0.24678354518971826</v>
      </c>
      <c r="K937" s="7">
        <f t="shared" si="146"/>
        <v>6.1123577924518271</v>
      </c>
      <c r="L937">
        <f t="shared" si="147"/>
        <v>85.93996492891182</v>
      </c>
      <c r="M937">
        <f t="shared" si="142"/>
        <v>110.9499969482422</v>
      </c>
      <c r="N937">
        <f t="shared" si="143"/>
        <v>113.4700012207031</v>
      </c>
      <c r="O937" s="5">
        <f t="shared" si="140"/>
        <v>3.4092702004232698E-3</v>
      </c>
      <c r="P937" s="5">
        <f t="shared" si="144"/>
        <v>2.1352927265091384E-2</v>
      </c>
      <c r="Q937">
        <f t="shared" si="145"/>
        <v>20.238145696969699</v>
      </c>
    </row>
    <row r="938" spans="1:17" x14ac:dyDescent="0.35">
      <c r="A938" s="2">
        <v>38257</v>
      </c>
      <c r="B938">
        <v>111.09999847412109</v>
      </c>
      <c r="C938">
        <v>111.1999969482422</v>
      </c>
      <c r="D938">
        <v>110.5800018310547</v>
      </c>
      <c r="E938">
        <v>110.75</v>
      </c>
      <c r="F938">
        <v>77.262832641601563</v>
      </c>
      <c r="G938">
        <f t="shared" si="141"/>
        <v>-0.63699900440032176</v>
      </c>
      <c r="H938">
        <v>39355100</v>
      </c>
      <c r="I938">
        <f t="shared" si="148"/>
        <v>8.0092981200245439E-3</v>
      </c>
      <c r="J938">
        <f t="shared" si="149"/>
        <v>0.22915614910473839</v>
      </c>
      <c r="K938" s="7">
        <f t="shared" si="146"/>
        <v>28.611264766360843</v>
      </c>
      <c r="L938">
        <f t="shared" si="147"/>
        <v>96.622906829916886</v>
      </c>
      <c r="M938">
        <f t="shared" si="142"/>
        <v>110.5800018310547</v>
      </c>
      <c r="N938">
        <f t="shared" si="143"/>
        <v>113.4700012207031</v>
      </c>
      <c r="O938" s="5">
        <f t="shared" si="140"/>
        <v>9.1196581149480555E-3</v>
      </c>
      <c r="P938" s="5">
        <f t="shared" si="144"/>
        <v>2.8442451700938204E-2</v>
      </c>
      <c r="Q938">
        <f t="shared" si="145"/>
        <v>5.882290825188746</v>
      </c>
    </row>
    <row r="939" spans="1:17" x14ac:dyDescent="0.35">
      <c r="A939" s="2">
        <v>38258</v>
      </c>
      <c r="B939">
        <v>110.9100036621094</v>
      </c>
      <c r="C939">
        <v>111.5100021362305</v>
      </c>
      <c r="D939">
        <v>110.4100036621094</v>
      </c>
      <c r="E939">
        <v>111.2799987792969</v>
      </c>
      <c r="F939">
        <v>77.632606506347656</v>
      </c>
      <c r="G939">
        <f t="shared" si="141"/>
        <v>0.47855420252542069</v>
      </c>
      <c r="H939">
        <v>41662900</v>
      </c>
      <c r="I939">
        <f t="shared" si="148"/>
        <v>7.4372053971656481E-3</v>
      </c>
      <c r="J939">
        <f t="shared" si="149"/>
        <v>0.24697029577764429</v>
      </c>
      <c r="K939" s="7">
        <f t="shared" si="146"/>
        <v>33.207405549370165</v>
      </c>
      <c r="L939">
        <f t="shared" si="147"/>
        <v>97.076656402495246</v>
      </c>
      <c r="M939">
        <f t="shared" si="142"/>
        <v>110.4100036621094</v>
      </c>
      <c r="N939">
        <f t="shared" si="143"/>
        <v>112.51999664306641</v>
      </c>
      <c r="O939" s="5">
        <f t="shared" si="140"/>
        <v>2.1297652521388509E-2</v>
      </c>
      <c r="P939" s="5">
        <f t="shared" si="144"/>
        <v>3.0553572638171576E-2</v>
      </c>
      <c r="Q939">
        <f t="shared" si="145"/>
        <v>41.232133236429405</v>
      </c>
    </row>
    <row r="940" spans="1:17" x14ac:dyDescent="0.35">
      <c r="A940" s="2">
        <v>38259</v>
      </c>
      <c r="B940">
        <v>111.2099990844727</v>
      </c>
      <c r="C940">
        <v>111.84999847412109</v>
      </c>
      <c r="D940">
        <v>111</v>
      </c>
      <c r="E940">
        <v>111.8399963378906</v>
      </c>
      <c r="F940">
        <v>78.023246765136719</v>
      </c>
      <c r="G940">
        <f t="shared" si="141"/>
        <v>0.50323289426372453</v>
      </c>
      <c r="H940">
        <v>33325700</v>
      </c>
      <c r="I940">
        <f t="shared" si="148"/>
        <v>6.9059764402252446E-3</v>
      </c>
      <c r="J940">
        <f t="shared" si="149"/>
        <v>0.26527476709807857</v>
      </c>
      <c r="K940" s="7">
        <f t="shared" si="146"/>
        <v>38.412347536104015</v>
      </c>
      <c r="L940">
        <f t="shared" si="147"/>
        <v>97.462724088982668</v>
      </c>
      <c r="M940">
        <f t="shared" si="142"/>
        <v>110.4100036621094</v>
      </c>
      <c r="N940">
        <f t="shared" si="143"/>
        <v>111.84999847412109</v>
      </c>
      <c r="O940" s="5">
        <f t="shared" si="140"/>
        <v>1.7882690142063375E-2</v>
      </c>
      <c r="P940" s="5">
        <f t="shared" si="144"/>
        <v>1.4395571021725333E-2</v>
      </c>
      <c r="Q940">
        <f t="shared" si="145"/>
        <v>99.305404703748607</v>
      </c>
    </row>
    <row r="941" spans="1:17" x14ac:dyDescent="0.35">
      <c r="A941" s="2">
        <v>38260</v>
      </c>
      <c r="B941">
        <v>111.5500030517578</v>
      </c>
      <c r="C941">
        <v>111.98000335693359</v>
      </c>
      <c r="D941">
        <v>111.2600021362305</v>
      </c>
      <c r="E941">
        <v>111.7600021362305</v>
      </c>
      <c r="F941">
        <v>77.967437744140625</v>
      </c>
      <c r="G941">
        <f t="shared" si="141"/>
        <v>-7.1525576072464472E-2</v>
      </c>
      <c r="H941">
        <v>43536700</v>
      </c>
      <c r="I941">
        <f t="shared" si="148"/>
        <v>1.3037226893188364E-3</v>
      </c>
      <c r="J941">
        <f t="shared" si="149"/>
        <v>0.24632656944821579</v>
      </c>
      <c r="K941" s="7">
        <f t="shared" si="146"/>
        <v>188.94092391451397</v>
      </c>
      <c r="L941">
        <f t="shared" si="147"/>
        <v>99.473520513962512</v>
      </c>
      <c r="M941">
        <f t="shared" si="142"/>
        <v>110.4100036621094</v>
      </c>
      <c r="N941">
        <f t="shared" si="143"/>
        <v>111.98000335693359</v>
      </c>
      <c r="O941" s="5">
        <f t="shared" si="140"/>
        <v>1.9148168832708545E-2</v>
      </c>
      <c r="P941" s="5">
        <f t="shared" si="144"/>
        <v>6.7108087478898147E-3</v>
      </c>
      <c r="Q941">
        <f t="shared" si="145"/>
        <v>85.987180670902447</v>
      </c>
    </row>
    <row r="942" spans="1:17" x14ac:dyDescent="0.35">
      <c r="A942" s="2">
        <v>38261</v>
      </c>
      <c r="B942">
        <v>112.2600021362305</v>
      </c>
      <c r="C942">
        <v>113.65000152587891</v>
      </c>
      <c r="D942">
        <v>112.2099990844727</v>
      </c>
      <c r="E942">
        <v>113.65000152587891</v>
      </c>
      <c r="F942">
        <v>79.285980224609375</v>
      </c>
      <c r="G942">
        <f t="shared" si="141"/>
        <v>1.6911232583411939</v>
      </c>
      <c r="H942">
        <v>62824300</v>
      </c>
      <c r="I942">
        <f t="shared" si="148"/>
        <v>1.2105996400817768E-3</v>
      </c>
      <c r="J942">
        <f t="shared" si="149"/>
        <v>0.34952633294057139</v>
      </c>
      <c r="K942" s="7">
        <f t="shared" si="146"/>
        <v>288.72165608521135</v>
      </c>
      <c r="L942">
        <f t="shared" si="147"/>
        <v>99.654841128028792</v>
      </c>
      <c r="M942">
        <f t="shared" si="142"/>
        <v>110.4100036621094</v>
      </c>
      <c r="N942">
        <f t="shared" si="143"/>
        <v>113.65000152587891</v>
      </c>
      <c r="O942" s="5">
        <f t="shared" si="140"/>
        <v>9.0629015879278383E-3</v>
      </c>
      <c r="P942" s="5">
        <f t="shared" si="144"/>
        <v>-5.9832846110518421E-3</v>
      </c>
      <c r="Q942">
        <f t="shared" si="145"/>
        <v>100</v>
      </c>
    </row>
    <row r="943" spans="1:17" x14ac:dyDescent="0.35">
      <c r="A943" s="2">
        <v>38264</v>
      </c>
      <c r="B943">
        <v>114.09999847412109</v>
      </c>
      <c r="C943">
        <v>114.44000244140619</v>
      </c>
      <c r="D943">
        <v>113.8000030517578</v>
      </c>
      <c r="E943">
        <v>113.8399963378906</v>
      </c>
      <c r="F943">
        <v>79.418563842773438</v>
      </c>
      <c r="G943">
        <f t="shared" si="141"/>
        <v>0.16717537128094728</v>
      </c>
      <c r="H943">
        <v>33082400</v>
      </c>
      <c r="I943">
        <f t="shared" si="148"/>
        <v>1.1241282372187928E-3</v>
      </c>
      <c r="J943">
        <f t="shared" si="149"/>
        <v>0.33650126425059829</v>
      </c>
      <c r="K943" s="7">
        <f t="shared" si="146"/>
        <v>299.34419678233195</v>
      </c>
      <c r="L943">
        <f t="shared" si="147"/>
        <v>99.66704866925572</v>
      </c>
      <c r="M943">
        <f t="shared" si="142"/>
        <v>110.4100036621094</v>
      </c>
      <c r="N943">
        <f t="shared" si="143"/>
        <v>114.44000244140619</v>
      </c>
      <c r="O943" s="5">
        <f t="shared" si="140"/>
        <v>-3.4258556060633599E-3</v>
      </c>
      <c r="P943" s="5">
        <f t="shared" si="144"/>
        <v>-1.1507357701466058E-2</v>
      </c>
      <c r="Q943">
        <f t="shared" si="145"/>
        <v>85.111506569232915</v>
      </c>
    </row>
    <row r="944" spans="1:17" x14ac:dyDescent="0.35">
      <c r="A944" s="2">
        <v>38265</v>
      </c>
      <c r="B944">
        <v>113.84999847412109</v>
      </c>
      <c r="C944">
        <v>114.1600036621094</v>
      </c>
      <c r="D944">
        <v>113.5400009155273</v>
      </c>
      <c r="E944">
        <v>113.90000152587891</v>
      </c>
      <c r="F944">
        <v>79.46038818359375</v>
      </c>
      <c r="G944">
        <f t="shared" si="141"/>
        <v>5.2710110610164784E-2</v>
      </c>
      <c r="H944">
        <v>36910600</v>
      </c>
      <c r="I944">
        <f t="shared" si="148"/>
        <v>1.0438333631317361E-3</v>
      </c>
      <c r="J944">
        <f t="shared" si="149"/>
        <v>0.31623046756199591</v>
      </c>
      <c r="K944" s="7">
        <f t="shared" si="146"/>
        <v>302.95110190120096</v>
      </c>
      <c r="L944">
        <f t="shared" si="147"/>
        <v>99.670999712208626</v>
      </c>
      <c r="M944">
        <f t="shared" si="142"/>
        <v>111</v>
      </c>
      <c r="N944">
        <f t="shared" si="143"/>
        <v>114.44000244140619</v>
      </c>
      <c r="O944" s="5">
        <f t="shared" si="140"/>
        <v>-1.2203681922976894E-2</v>
      </c>
      <c r="P944" s="5">
        <f t="shared" si="144"/>
        <v>-2.0719934844034185E-2</v>
      </c>
      <c r="Q944">
        <f t="shared" si="145"/>
        <v>84.30231010805484</v>
      </c>
    </row>
    <row r="945" spans="1:17" x14ac:dyDescent="0.35">
      <c r="A945" s="2">
        <v>38266</v>
      </c>
      <c r="B945">
        <v>113.76999664306641</v>
      </c>
      <c r="C945">
        <v>114.6800003051758</v>
      </c>
      <c r="D945">
        <v>113.6800003051758</v>
      </c>
      <c r="E945">
        <v>114.6800003051758</v>
      </c>
      <c r="F945">
        <v>80.004508972167969</v>
      </c>
      <c r="G945">
        <f t="shared" si="141"/>
        <v>0.6848101570215237</v>
      </c>
      <c r="H945">
        <v>42297800</v>
      </c>
      <c r="I945">
        <f t="shared" si="148"/>
        <v>9.6927383719375496E-4</v>
      </c>
      <c r="J945">
        <f t="shared" si="149"/>
        <v>0.34255758823767646</v>
      </c>
      <c r="K945" s="7">
        <f t="shared" si="146"/>
        <v>353.41672816574766</v>
      </c>
      <c r="L945">
        <f t="shared" si="147"/>
        <v>99.71784627515315</v>
      </c>
      <c r="M945">
        <f t="shared" si="142"/>
        <v>111.2600021362305</v>
      </c>
      <c r="N945">
        <f t="shared" si="143"/>
        <v>114.6800003051758</v>
      </c>
      <c r="O945" s="5">
        <f t="shared" si="140"/>
        <v>-1.4911048830852876E-2</v>
      </c>
      <c r="P945" s="5">
        <f t="shared" si="144"/>
        <v>-3.5228469696342204E-2</v>
      </c>
      <c r="Q945">
        <f t="shared" si="145"/>
        <v>100</v>
      </c>
    </row>
    <row r="946" spans="1:17" x14ac:dyDescent="0.35">
      <c r="A946" s="2">
        <v>38267</v>
      </c>
      <c r="B946">
        <v>114.379997253418</v>
      </c>
      <c r="C946">
        <v>114.40000152587891</v>
      </c>
      <c r="D946">
        <v>113.36000061035161</v>
      </c>
      <c r="E946">
        <v>113.4499969482422</v>
      </c>
      <c r="F946">
        <v>79.146461486816406</v>
      </c>
      <c r="G946">
        <f t="shared" si="141"/>
        <v>-1.0725526278866608</v>
      </c>
      <c r="H946">
        <v>39388800</v>
      </c>
      <c r="I946">
        <f t="shared" si="148"/>
        <v>7.5710862000224435E-2</v>
      </c>
      <c r="J946">
        <f t="shared" si="149"/>
        <v>0.31808918907784239</v>
      </c>
      <c r="K946" s="7">
        <f t="shared" si="146"/>
        <v>4.2013679500426164</v>
      </c>
      <c r="L946">
        <f t="shared" si="147"/>
        <v>80.774288425570688</v>
      </c>
      <c r="M946">
        <f t="shared" si="142"/>
        <v>112.2099990844727</v>
      </c>
      <c r="N946">
        <f t="shared" si="143"/>
        <v>114.6800003051758</v>
      </c>
      <c r="O946" s="5">
        <f t="shared" si="140"/>
        <v>-8.1092833291570472E-3</v>
      </c>
      <c r="P946" s="5">
        <f t="shared" si="144"/>
        <v>-1.9303612789084667E-2</v>
      </c>
      <c r="Q946">
        <f t="shared" si="145"/>
        <v>50.202317852156042</v>
      </c>
    </row>
    <row r="947" spans="1:17" x14ac:dyDescent="0.35">
      <c r="A947" s="2">
        <v>38268</v>
      </c>
      <c r="B947">
        <v>113.15000152587891</v>
      </c>
      <c r="C947">
        <v>113.76999664306641</v>
      </c>
      <c r="D947">
        <v>112.34999847412109</v>
      </c>
      <c r="E947">
        <v>112.5100021362305</v>
      </c>
      <c r="F947">
        <v>78.49066162109375</v>
      </c>
      <c r="G947">
        <f t="shared" si="141"/>
        <v>-0.8285542858503081</v>
      </c>
      <c r="H947">
        <v>51872600</v>
      </c>
      <c r="I947">
        <f t="shared" si="148"/>
        <v>1.1120494296614967E-2</v>
      </c>
      <c r="J947">
        <f t="shared" si="149"/>
        <v>0.29536853271513935</v>
      </c>
      <c r="K947" s="7">
        <f t="shared" si="146"/>
        <v>26.56073775471009</v>
      </c>
      <c r="L947">
        <f t="shared" si="147"/>
        <v>96.371650102765841</v>
      </c>
      <c r="M947">
        <f t="shared" si="142"/>
        <v>112.34999847412109</v>
      </c>
      <c r="N947">
        <f t="shared" si="143"/>
        <v>114.6800003051758</v>
      </c>
      <c r="O947" s="5">
        <f t="shared" si="140"/>
        <v>-8.6214665566239114E-3</v>
      </c>
      <c r="P947" s="5">
        <f t="shared" si="144"/>
        <v>-7.3771381681222489E-3</v>
      </c>
      <c r="Q947">
        <f t="shared" si="145"/>
        <v>6.8671045651915206</v>
      </c>
    </row>
    <row r="948" spans="1:17" x14ac:dyDescent="0.35">
      <c r="A948" s="2">
        <v>38271</v>
      </c>
      <c r="B948">
        <v>112.7799987792969</v>
      </c>
      <c r="C948">
        <v>113.01999664306641</v>
      </c>
      <c r="D948">
        <v>112.63999938964839</v>
      </c>
      <c r="E948">
        <v>112.9700012207031</v>
      </c>
      <c r="F948">
        <v>78.81158447265625</v>
      </c>
      <c r="G948">
        <f t="shared" si="141"/>
        <v>0.408851724947635</v>
      </c>
      <c r="H948">
        <v>20229100</v>
      </c>
      <c r="I948">
        <f t="shared" si="148"/>
        <v>1.0326173275428185E-2</v>
      </c>
      <c r="J948">
        <f t="shared" si="149"/>
        <v>0.30347447501746044</v>
      </c>
      <c r="K948" s="7">
        <f t="shared" si="146"/>
        <v>29.388861383877618</v>
      </c>
      <c r="L948">
        <f t="shared" si="147"/>
        <v>96.70932060478404</v>
      </c>
      <c r="M948">
        <f t="shared" si="142"/>
        <v>112.34999847412109</v>
      </c>
      <c r="N948">
        <f t="shared" si="143"/>
        <v>114.6800003051758</v>
      </c>
      <c r="O948" s="5">
        <f t="shared" si="140"/>
        <v>-2.0624960661040526E-2</v>
      </c>
      <c r="P948" s="5">
        <f t="shared" si="144"/>
        <v>-1.9739783418935813E-2</v>
      </c>
      <c r="Q948">
        <f t="shared" si="145"/>
        <v>26.609539027759116</v>
      </c>
    </row>
    <row r="949" spans="1:17" x14ac:dyDescent="0.35">
      <c r="A949" s="2">
        <v>38272</v>
      </c>
      <c r="B949">
        <v>112.1999969482422</v>
      </c>
      <c r="C949">
        <v>112.8300018310547</v>
      </c>
      <c r="D949">
        <v>111.94000244140619</v>
      </c>
      <c r="E949">
        <v>112.5299987792969</v>
      </c>
      <c r="F949">
        <v>78.504623413085938</v>
      </c>
      <c r="G949">
        <f t="shared" si="141"/>
        <v>-0.38948609068931966</v>
      </c>
      <c r="H949">
        <v>41754700</v>
      </c>
      <c r="I949">
        <f t="shared" si="148"/>
        <v>1.8231845579196659E-2</v>
      </c>
      <c r="J949">
        <f t="shared" si="149"/>
        <v>0.28179772680192755</v>
      </c>
      <c r="K949" s="7">
        <f t="shared" si="146"/>
        <v>15.456346730112237</v>
      </c>
      <c r="L949">
        <f t="shared" si="147"/>
        <v>93.923317146872122</v>
      </c>
      <c r="M949">
        <f t="shared" si="142"/>
        <v>111.94000244140619</v>
      </c>
      <c r="N949">
        <f t="shared" si="143"/>
        <v>114.6800003051758</v>
      </c>
      <c r="O949" s="5">
        <f t="shared" si="140"/>
        <v>-1.1285849612041925E-2</v>
      </c>
      <c r="P949" s="5">
        <f t="shared" si="144"/>
        <v>-1.7861922669817839E-2</v>
      </c>
      <c r="Q949">
        <f t="shared" si="145"/>
        <v>21.532729849614263</v>
      </c>
    </row>
    <row r="950" spans="1:17" x14ac:dyDescent="0.35">
      <c r="A950" s="2">
        <v>38273</v>
      </c>
      <c r="B950">
        <v>113</v>
      </c>
      <c r="C950">
        <v>113.0699996948242</v>
      </c>
      <c r="D950">
        <v>111.3199996948242</v>
      </c>
      <c r="E950">
        <v>111.5400009155273</v>
      </c>
      <c r="F950">
        <v>77.81396484375</v>
      </c>
      <c r="G950">
        <f t="shared" si="141"/>
        <v>-0.87976350707269413</v>
      </c>
      <c r="H950">
        <v>54212600</v>
      </c>
      <c r="I950">
        <f t="shared" si="148"/>
        <v>4.591067961022411E-2</v>
      </c>
      <c r="J950">
        <f t="shared" si="149"/>
        <v>0.26166931774464702</v>
      </c>
      <c r="K950" s="7">
        <f t="shared" si="146"/>
        <v>5.699530478881746</v>
      </c>
      <c r="L950">
        <f t="shared" si="147"/>
        <v>85.073580855371887</v>
      </c>
      <c r="M950">
        <f t="shared" si="142"/>
        <v>111.3199996948242</v>
      </c>
      <c r="N950">
        <f t="shared" si="143"/>
        <v>114.40000152587891</v>
      </c>
      <c r="O950" s="5">
        <f t="shared" si="140"/>
        <v>1.2551496189651299E-3</v>
      </c>
      <c r="P950" s="5">
        <f t="shared" si="144"/>
        <v>-2.6896454123664557E-3</v>
      </c>
      <c r="Q950">
        <f t="shared" si="145"/>
        <v>7.1428925296372432</v>
      </c>
    </row>
    <row r="951" spans="1:17" x14ac:dyDescent="0.35">
      <c r="A951" s="2">
        <v>38274</v>
      </c>
      <c r="B951">
        <v>111.6800003051758</v>
      </c>
      <c r="C951">
        <v>111.9300003051758</v>
      </c>
      <c r="D951">
        <v>110.5800018310547</v>
      </c>
      <c r="E951">
        <v>110.63999938964839</v>
      </c>
      <c r="F951">
        <v>77.186111450195313</v>
      </c>
      <c r="G951">
        <f t="shared" si="141"/>
        <v>-0.80688678365755562</v>
      </c>
      <c r="H951">
        <v>64082200</v>
      </c>
      <c r="I951">
        <f t="shared" si="148"/>
        <v>1.5003424908903011E-2</v>
      </c>
      <c r="J951">
        <f t="shared" si="149"/>
        <v>0.24297865219145795</v>
      </c>
      <c r="K951" s="7">
        <f t="shared" si="146"/>
        <v>16.194879080394156</v>
      </c>
      <c r="L951">
        <f t="shared" si="147"/>
        <v>94.184315020044465</v>
      </c>
      <c r="M951">
        <f t="shared" si="142"/>
        <v>110.5800018310547</v>
      </c>
      <c r="N951">
        <f t="shared" si="143"/>
        <v>113.76999664306641</v>
      </c>
      <c r="O951" s="5">
        <f t="shared" si="140"/>
        <v>9.0381846233509591E-4</v>
      </c>
      <c r="P951" s="5">
        <f t="shared" si="144"/>
        <v>-5.8749234405699657E-3</v>
      </c>
      <c r="Q951">
        <f t="shared" si="145"/>
        <v>1.8808042686394508</v>
      </c>
    </row>
    <row r="952" spans="1:17" x14ac:dyDescent="0.35">
      <c r="A952" s="2">
        <v>38275</v>
      </c>
      <c r="B952">
        <v>111.01999664306641</v>
      </c>
      <c r="C952">
        <v>111.7399978637695</v>
      </c>
      <c r="D952">
        <v>110.5699996948242</v>
      </c>
      <c r="E952">
        <v>111.2600021362305</v>
      </c>
      <c r="F952">
        <v>77.61865234375</v>
      </c>
      <c r="G952">
        <f t="shared" si="141"/>
        <v>0.56037847975630994</v>
      </c>
      <c r="H952">
        <v>63482200</v>
      </c>
      <c r="I952">
        <f t="shared" si="148"/>
        <v>1.3931751701124224E-2</v>
      </c>
      <c r="J952">
        <f t="shared" si="149"/>
        <v>0.26565006844609024</v>
      </c>
      <c r="K952" s="7">
        <f t="shared" si="146"/>
        <v>19.067958871579197</v>
      </c>
      <c r="L952">
        <f t="shared" si="147"/>
        <v>95.016932183291303</v>
      </c>
      <c r="M952">
        <f t="shared" si="142"/>
        <v>110.5699996948242</v>
      </c>
      <c r="N952">
        <f t="shared" si="143"/>
        <v>113.0699996948242</v>
      </c>
      <c r="O952" s="5">
        <f t="shared" si="140"/>
        <v>-6.651136787306576E-3</v>
      </c>
      <c r="P952" s="5">
        <f t="shared" si="144"/>
        <v>-1.2583152067215341E-2</v>
      </c>
      <c r="Q952">
        <f t="shared" si="145"/>
        <v>27.600097656251705</v>
      </c>
    </row>
    <row r="953" spans="1:17" x14ac:dyDescent="0.35">
      <c r="A953" s="2">
        <v>38278</v>
      </c>
      <c r="B953">
        <v>110.88999938964839</v>
      </c>
      <c r="C953">
        <v>111.90000152587891</v>
      </c>
      <c r="D953">
        <v>110.6999969482422</v>
      </c>
      <c r="E953">
        <v>111.6800003051758</v>
      </c>
      <c r="F953">
        <v>77.911659240722656</v>
      </c>
      <c r="G953">
        <f t="shared" si="141"/>
        <v>0.37749250483658842</v>
      </c>
      <c r="H953">
        <v>43535100</v>
      </c>
      <c r="I953">
        <f t="shared" si="148"/>
        <v>1.293662657961535E-2</v>
      </c>
      <c r="J953">
        <f t="shared" si="149"/>
        <v>0.2736388139025544</v>
      </c>
      <c r="K953" s="7">
        <f t="shared" si="146"/>
        <v>21.152254200004172</v>
      </c>
      <c r="L953">
        <f t="shared" si="147"/>
        <v>95.485786724134783</v>
      </c>
      <c r="M953">
        <f t="shared" si="142"/>
        <v>110.5699996948242</v>
      </c>
      <c r="N953">
        <f t="shared" si="143"/>
        <v>113.0699996948242</v>
      </c>
      <c r="O953" s="5">
        <f t="shared" si="140"/>
        <v>-3.939849930192924E-3</v>
      </c>
      <c r="P953" s="5">
        <f t="shared" si="144"/>
        <v>-1.2535761932837861E-3</v>
      </c>
      <c r="Q953">
        <f t="shared" si="145"/>
        <v>44.400024414063637</v>
      </c>
    </row>
    <row r="954" spans="1:17" x14ac:dyDescent="0.35">
      <c r="A954" s="2">
        <v>38279</v>
      </c>
      <c r="B954">
        <v>112.01999664306641</v>
      </c>
      <c r="C954">
        <v>112.23000335693359</v>
      </c>
      <c r="D954">
        <v>110.5899963378906</v>
      </c>
      <c r="E954">
        <v>110.7399978637695</v>
      </c>
      <c r="F954">
        <v>77.255859375</v>
      </c>
      <c r="G954">
        <f t="shared" si="141"/>
        <v>-0.84169272818557495</v>
      </c>
      <c r="H954">
        <v>55851900</v>
      </c>
      <c r="I954">
        <f t="shared" si="148"/>
        <v>4.8108327332183953E-2</v>
      </c>
      <c r="J954">
        <f t="shared" si="149"/>
        <v>0.2540931843380862</v>
      </c>
      <c r="K954" s="7">
        <f t="shared" si="146"/>
        <v>5.2816881905619821</v>
      </c>
      <c r="L954">
        <f t="shared" si="147"/>
        <v>84.080712546310963</v>
      </c>
      <c r="M954">
        <f t="shared" si="142"/>
        <v>110.5699996948242</v>
      </c>
      <c r="N954">
        <f t="shared" si="143"/>
        <v>113.0699996948242</v>
      </c>
      <c r="O954" s="5">
        <f t="shared" si="140"/>
        <v>-6.7726206832931088E-3</v>
      </c>
      <c r="P954" s="5">
        <f t="shared" si="144"/>
        <v>1.9324538838090696E-2</v>
      </c>
      <c r="Q954">
        <f t="shared" si="145"/>
        <v>6.7999267578119316</v>
      </c>
    </row>
    <row r="955" spans="1:17" x14ac:dyDescent="0.35">
      <c r="A955" s="2">
        <v>38280</v>
      </c>
      <c r="B955">
        <v>110.379997253418</v>
      </c>
      <c r="C955">
        <v>110.8199996948242</v>
      </c>
      <c r="D955">
        <v>109.75</v>
      </c>
      <c r="E955">
        <v>110.51999664306641</v>
      </c>
      <c r="F955">
        <v>77.102386474609375</v>
      </c>
      <c r="G955">
        <f t="shared" si="141"/>
        <v>-0.19866464235780318</v>
      </c>
      <c r="H955">
        <v>57118500</v>
      </c>
      <c r="I955">
        <f t="shared" si="148"/>
        <v>3.0481686640042017E-2</v>
      </c>
      <c r="J955">
        <f t="shared" si="149"/>
        <v>0.23594367117108003</v>
      </c>
      <c r="K955" s="7">
        <f t="shared" si="146"/>
        <v>7.7405057652267368</v>
      </c>
      <c r="L955">
        <f t="shared" si="147"/>
        <v>88.559014468265616</v>
      </c>
      <c r="M955">
        <f t="shared" si="142"/>
        <v>109.75</v>
      </c>
      <c r="N955">
        <f t="shared" si="143"/>
        <v>112.23000335693359</v>
      </c>
      <c r="O955" s="5">
        <f t="shared" si="140"/>
        <v>-5.971734100267064E-3</v>
      </c>
      <c r="P955" s="5">
        <f t="shared" si="144"/>
        <v>2.4430009587826731E-2</v>
      </c>
      <c r="Q955">
        <f t="shared" si="145"/>
        <v>31.048209709621943</v>
      </c>
    </row>
    <row r="956" spans="1:17" x14ac:dyDescent="0.35">
      <c r="A956" s="2">
        <v>38281</v>
      </c>
      <c r="B956">
        <v>110.7900009155273</v>
      </c>
      <c r="C956">
        <v>111.3199996948242</v>
      </c>
      <c r="D956">
        <v>110.2099990844727</v>
      </c>
      <c r="E956">
        <v>111.2399978637695</v>
      </c>
      <c r="F956">
        <v>77.604690551757813</v>
      </c>
      <c r="G956">
        <f t="shared" si="141"/>
        <v>0.6514669223420273</v>
      </c>
      <c r="H956">
        <v>53218300</v>
      </c>
      <c r="I956">
        <f t="shared" si="148"/>
        <v>2.8304423308610445E-2</v>
      </c>
      <c r="J956">
        <f t="shared" si="149"/>
        <v>0.2656239033975763</v>
      </c>
      <c r="K956" s="7">
        <f t="shared" si="146"/>
        <v>9.3845368443444404</v>
      </c>
      <c r="L956">
        <f t="shared" si="147"/>
        <v>90.370297539609453</v>
      </c>
      <c r="M956">
        <f t="shared" si="142"/>
        <v>109.75</v>
      </c>
      <c r="N956">
        <f t="shared" si="143"/>
        <v>112.23000335693359</v>
      </c>
      <c r="O956" s="5">
        <f t="shared" si="140"/>
        <v>2.6968991146979183E-3</v>
      </c>
      <c r="P956" s="5">
        <f t="shared" si="144"/>
        <v>1.7619553417045363E-2</v>
      </c>
      <c r="Q956">
        <f t="shared" si="145"/>
        <v>60.080477697893699</v>
      </c>
    </row>
    <row r="957" spans="1:17" x14ac:dyDescent="0.35">
      <c r="A957" s="2">
        <v>38282</v>
      </c>
      <c r="B957">
        <v>111.19000244140619</v>
      </c>
      <c r="C957">
        <v>111.25</v>
      </c>
      <c r="D957">
        <v>109.86000061035161</v>
      </c>
      <c r="E957">
        <v>109.9899978637695</v>
      </c>
      <c r="F957">
        <v>76.732635498046875</v>
      </c>
      <c r="G957">
        <f t="shared" si="141"/>
        <v>-1.123696533625268</v>
      </c>
      <c r="H957">
        <v>48752400</v>
      </c>
      <c r="I957">
        <f t="shared" si="148"/>
        <v>5.3981359329523734E-2</v>
      </c>
      <c r="J957">
        <f t="shared" si="149"/>
        <v>0.24665076744060657</v>
      </c>
      <c r="K957" s="7">
        <f t="shared" si="146"/>
        <v>4.5691840758390683</v>
      </c>
      <c r="L957">
        <f t="shared" si="147"/>
        <v>82.044048349230806</v>
      </c>
      <c r="M957">
        <f t="shared" si="142"/>
        <v>109.75</v>
      </c>
      <c r="N957">
        <f t="shared" si="143"/>
        <v>112.23000335693359</v>
      </c>
      <c r="O957" s="5">
        <f t="shared" si="140"/>
        <v>2.6275110880790868E-2</v>
      </c>
      <c r="P957" s="5">
        <f t="shared" si="144"/>
        <v>3.2002948821044361E-2</v>
      </c>
      <c r="Q957">
        <f t="shared" si="145"/>
        <v>9.677320117269872</v>
      </c>
    </row>
    <row r="958" spans="1:17" x14ac:dyDescent="0.35">
      <c r="A958" s="2">
        <v>38285</v>
      </c>
      <c r="B958">
        <v>109.75</v>
      </c>
      <c r="C958">
        <v>110.120002746582</v>
      </c>
      <c r="D958">
        <v>109.34999847412109</v>
      </c>
      <c r="E958">
        <v>109.86000061035161</v>
      </c>
      <c r="F958">
        <v>76.641944885253906</v>
      </c>
      <c r="G958">
        <f t="shared" si="141"/>
        <v>-0.11819006813593051</v>
      </c>
      <c r="H958">
        <v>43990900</v>
      </c>
      <c r="I958">
        <f t="shared" si="148"/>
        <v>4.1683400224848434E-2</v>
      </c>
      <c r="J958">
        <f t="shared" si="149"/>
        <v>0.22903285548056324</v>
      </c>
      <c r="K958" s="7">
        <f t="shared" si="146"/>
        <v>5.4945818778006377</v>
      </c>
      <c r="L958">
        <f t="shared" si="147"/>
        <v>84.602549959095356</v>
      </c>
      <c r="M958">
        <f t="shared" si="142"/>
        <v>109.34999847412109</v>
      </c>
      <c r="N958">
        <f t="shared" si="143"/>
        <v>112.23000335693359</v>
      </c>
      <c r="O958" s="5">
        <f t="shared" si="140"/>
        <v>3.0584385505955422E-2</v>
      </c>
      <c r="P958" s="5">
        <f t="shared" si="144"/>
        <v>3.3588225203946533E-2</v>
      </c>
      <c r="Q958">
        <f t="shared" si="145"/>
        <v>17.708377484848683</v>
      </c>
    </row>
    <row r="959" spans="1:17" x14ac:dyDescent="0.35">
      <c r="A959" s="2">
        <v>38286</v>
      </c>
      <c r="B959">
        <v>110.129997253418</v>
      </c>
      <c r="C959">
        <v>111.59999847412109</v>
      </c>
      <c r="D959">
        <v>109.879997253418</v>
      </c>
      <c r="E959">
        <v>111.5400009155273</v>
      </c>
      <c r="F959">
        <v>77.81396484375</v>
      </c>
      <c r="G959">
        <f t="shared" si="141"/>
        <v>1.5292192752977258</v>
      </c>
      <c r="H959">
        <v>54337400</v>
      </c>
      <c r="I959">
        <f t="shared" si="148"/>
        <v>3.8706014494502117E-2</v>
      </c>
      <c r="J959">
        <f t="shared" si="149"/>
        <v>0.32190331403893196</v>
      </c>
      <c r="K959" s="7">
        <f t="shared" si="146"/>
        <v>8.3166225777302856</v>
      </c>
      <c r="L959">
        <f t="shared" si="147"/>
        <v>89.266496612298965</v>
      </c>
      <c r="M959">
        <f t="shared" si="142"/>
        <v>109.34999847412109</v>
      </c>
      <c r="N959">
        <f t="shared" si="143"/>
        <v>111.59999847412109</v>
      </c>
      <c r="O959" s="5">
        <f t="shared" si="140"/>
        <v>1.4882517653662806E-2</v>
      </c>
      <c r="P959" s="5">
        <f t="shared" si="144"/>
        <v>3.0840975552900642E-2</v>
      </c>
      <c r="Q959">
        <f t="shared" si="145"/>
        <v>97.333441840275881</v>
      </c>
    </row>
    <row r="960" spans="1:17" x14ac:dyDescent="0.35">
      <c r="A960" s="2">
        <v>38287</v>
      </c>
      <c r="B960">
        <v>111.379997253418</v>
      </c>
      <c r="C960">
        <v>113.09999847412109</v>
      </c>
      <c r="D960">
        <v>111.120002746582</v>
      </c>
      <c r="E960">
        <v>112.879997253418</v>
      </c>
      <c r="F960">
        <v>78.748802185058594</v>
      </c>
      <c r="G960">
        <f t="shared" si="141"/>
        <v>1.2013594467383202</v>
      </c>
      <c r="H960">
        <v>73896000</v>
      </c>
      <c r="I960">
        <f t="shared" si="148"/>
        <v>3.5941299173466258E-2</v>
      </c>
      <c r="J960">
        <f t="shared" si="149"/>
        <v>0.38472160923174542</v>
      </c>
      <c r="K960" s="7">
        <f t="shared" si="146"/>
        <v>10.704165349586667</v>
      </c>
      <c r="L960">
        <f t="shared" si="147"/>
        <v>91.45603321440332</v>
      </c>
      <c r="M960">
        <f t="shared" si="142"/>
        <v>109.34999847412109</v>
      </c>
      <c r="N960">
        <f t="shared" si="143"/>
        <v>113.09999847412109</v>
      </c>
      <c r="O960" s="5">
        <f t="shared" si="140"/>
        <v>5.5811915143665859E-3</v>
      </c>
      <c r="P960" s="5">
        <f t="shared" si="144"/>
        <v>3.2512454709761905E-2</v>
      </c>
      <c r="Q960">
        <f t="shared" si="145"/>
        <v>94.133300781250767</v>
      </c>
    </row>
    <row r="961" spans="1:17" x14ac:dyDescent="0.35">
      <c r="A961" s="2">
        <v>38288</v>
      </c>
      <c r="B961">
        <v>112.7799987792969</v>
      </c>
      <c r="C961">
        <v>113.55999755859381</v>
      </c>
      <c r="D961">
        <v>112.4899978637695</v>
      </c>
      <c r="E961">
        <v>113.2200012207031</v>
      </c>
      <c r="F961">
        <v>78.985992431640625</v>
      </c>
      <c r="G961">
        <f t="shared" si="141"/>
        <v>0.30120834121016432</v>
      </c>
      <c r="H961">
        <v>54413300</v>
      </c>
      <c r="I961">
        <f t="shared" si="148"/>
        <v>3.3374063518218665E-2</v>
      </c>
      <c r="J961">
        <f t="shared" si="149"/>
        <v>0.37875637580163246</v>
      </c>
      <c r="K961" s="7">
        <f t="shared" si="146"/>
        <v>11.348824082955078</v>
      </c>
      <c r="L961">
        <f t="shared" si="147"/>
        <v>91.902062955287477</v>
      </c>
      <c r="M961">
        <f t="shared" si="142"/>
        <v>109.34999847412109</v>
      </c>
      <c r="N961">
        <f t="shared" si="143"/>
        <v>113.55999755859381</v>
      </c>
      <c r="O961" s="5">
        <f t="shared" si="140"/>
        <v>2.9146955263798257E-3</v>
      </c>
      <c r="P961" s="5">
        <f t="shared" si="144"/>
        <v>3.5859366850557912E-2</v>
      </c>
      <c r="Q961">
        <f t="shared" si="145"/>
        <v>91.92407572855106</v>
      </c>
    </row>
    <row r="962" spans="1:17" x14ac:dyDescent="0.35">
      <c r="A962" s="2">
        <v>38289</v>
      </c>
      <c r="B962">
        <v>113.120002746582</v>
      </c>
      <c r="C962">
        <v>113.63999938964839</v>
      </c>
      <c r="D962">
        <v>112.90000152587891</v>
      </c>
      <c r="E962">
        <v>113.1999969482422</v>
      </c>
      <c r="F962">
        <v>78.972068786621094</v>
      </c>
      <c r="G962">
        <f t="shared" si="141"/>
        <v>-1.7668496948608881E-2</v>
      </c>
      <c r="H962">
        <v>48820200</v>
      </c>
      <c r="I962">
        <f t="shared" si="148"/>
        <v>2.9728166342016697E-2</v>
      </c>
      <c r="J962">
        <f t="shared" si="149"/>
        <v>0.35170234895865871</v>
      </c>
      <c r="K962" s="7">
        <f t="shared" si="146"/>
        <v>11.830610233823119</v>
      </c>
      <c r="L962">
        <f t="shared" si="147"/>
        <v>92.206138431640042</v>
      </c>
      <c r="M962">
        <f t="shared" si="142"/>
        <v>109.34999847412109</v>
      </c>
      <c r="N962">
        <f t="shared" si="143"/>
        <v>113.63999938964839</v>
      </c>
      <c r="O962" s="5">
        <f t="shared" si="140"/>
        <v>1.5724438663238253E-2</v>
      </c>
      <c r="P962" s="5">
        <f t="shared" si="144"/>
        <v>3.4540669324374211E-2</v>
      </c>
      <c r="Q962">
        <f t="shared" si="145"/>
        <v>89.743535023182844</v>
      </c>
    </row>
    <row r="963" spans="1:17" x14ac:dyDescent="0.35">
      <c r="A963" s="2">
        <v>38292</v>
      </c>
      <c r="B963">
        <v>113.55999755859381</v>
      </c>
      <c r="C963">
        <v>113.8399963378906</v>
      </c>
      <c r="D963">
        <v>113.1999969482422</v>
      </c>
      <c r="E963">
        <v>113.5100021362305</v>
      </c>
      <c r="F963">
        <v>79.188316345214844</v>
      </c>
      <c r="G963">
        <f t="shared" si="141"/>
        <v>0.273856180517423</v>
      </c>
      <c r="H963">
        <v>36720900</v>
      </c>
      <c r="I963">
        <f t="shared" si="148"/>
        <v>2.7604725889015504E-2</v>
      </c>
      <c r="J963">
        <f t="shared" si="149"/>
        <v>0.34614190835571323</v>
      </c>
      <c r="K963" s="7">
        <f t="shared" si="146"/>
        <v>12.539226426205895</v>
      </c>
      <c r="L963">
        <f t="shared" si="147"/>
        <v>92.614053650329339</v>
      </c>
      <c r="M963">
        <f t="shared" si="142"/>
        <v>109.879997253418</v>
      </c>
      <c r="N963">
        <f t="shared" si="143"/>
        <v>113.8399963378906</v>
      </c>
      <c r="O963" s="5">
        <f t="shared" ref="O963:O1026" si="150">(E966-E963)/E963</f>
        <v>2.6781788902433504E-2</v>
      </c>
      <c r="P963" s="5">
        <f t="shared" si="144"/>
        <v>2.9688970608448731E-2</v>
      </c>
      <c r="Q963">
        <f t="shared" si="145"/>
        <v>91.666811162809935</v>
      </c>
    </row>
    <row r="964" spans="1:17" x14ac:dyDescent="0.35">
      <c r="A964" s="2">
        <v>38293</v>
      </c>
      <c r="B964">
        <v>113.6699981689453</v>
      </c>
      <c r="C964">
        <v>114.5699996948242</v>
      </c>
      <c r="D964">
        <v>113.2200012207031</v>
      </c>
      <c r="E964">
        <v>113.5500030517578</v>
      </c>
      <c r="F964">
        <v>79.2161865234375</v>
      </c>
      <c r="G964">
        <f t="shared" ref="G964:G1027" si="151">PRODUCT(((E964-E963)/E963),100)</f>
        <v>3.5239991872516661E-2</v>
      </c>
      <c r="H964">
        <v>56210000</v>
      </c>
      <c r="I964">
        <f t="shared" si="148"/>
        <v>2.5632959754085825E-2</v>
      </c>
      <c r="J964">
        <f t="shared" si="149"/>
        <v>0.32393462860691347</v>
      </c>
      <c r="K964" s="7">
        <f t="shared" si="146"/>
        <v>12.637425865551057</v>
      </c>
      <c r="L964">
        <f t="shared" si="147"/>
        <v>92.667237865424013</v>
      </c>
      <c r="M964">
        <f t="shared" si="142"/>
        <v>111.120002746582</v>
      </c>
      <c r="N964">
        <f t="shared" si="143"/>
        <v>114.5699996948242</v>
      </c>
      <c r="O964" s="5">
        <f t="shared" si="150"/>
        <v>3.2848926704466201E-2</v>
      </c>
      <c r="P964" s="5">
        <f t="shared" si="144"/>
        <v>3.0118873421662629E-2</v>
      </c>
      <c r="Q964">
        <f t="shared" si="145"/>
        <v>70.434853758751814</v>
      </c>
    </row>
    <row r="965" spans="1:17" x14ac:dyDescent="0.35">
      <c r="A965" s="2">
        <v>38294</v>
      </c>
      <c r="B965">
        <v>115.0299987792969</v>
      </c>
      <c r="C965">
        <v>115.36000061035161</v>
      </c>
      <c r="D965">
        <v>114.2399978637695</v>
      </c>
      <c r="E965">
        <v>114.98000335693359</v>
      </c>
      <c r="F965">
        <v>80.21380615234375</v>
      </c>
      <c r="G965">
        <f t="shared" si="151"/>
        <v>1.2593573463172696</v>
      </c>
      <c r="H965">
        <v>76960200</v>
      </c>
      <c r="I965">
        <f t="shared" si="148"/>
        <v>2.3802034057365411E-2</v>
      </c>
      <c r="J965">
        <f t="shared" si="149"/>
        <v>0.39075053701479601</v>
      </c>
      <c r="K965" s="7">
        <f t="shared" si="146"/>
        <v>16.416686745050697</v>
      </c>
      <c r="L965">
        <f t="shared" si="147"/>
        <v>94.258379824829944</v>
      </c>
      <c r="M965">
        <f t="shared" si="142"/>
        <v>112.4899978637695</v>
      </c>
      <c r="N965">
        <f t="shared" si="143"/>
        <v>115.36000061035161</v>
      </c>
      <c r="O965" s="5">
        <f t="shared" si="150"/>
        <v>1.8524936434432336E-2</v>
      </c>
      <c r="P965" s="5">
        <f t="shared" si="144"/>
        <v>2.5047809787216709E-2</v>
      </c>
      <c r="Q965">
        <f t="shared" si="145"/>
        <v>86.759690252193948</v>
      </c>
    </row>
    <row r="966" spans="1:17" x14ac:dyDescent="0.35">
      <c r="A966" s="2">
        <v>38295</v>
      </c>
      <c r="B966">
        <v>114.7799987792969</v>
      </c>
      <c r="C966">
        <v>116.6699981689453</v>
      </c>
      <c r="D966">
        <v>114.6800003051758</v>
      </c>
      <c r="E966">
        <v>116.5500030517578</v>
      </c>
      <c r="F966">
        <v>81.309127807617188</v>
      </c>
      <c r="G966">
        <f t="shared" si="151"/>
        <v>1.3654545564331204</v>
      </c>
      <c r="H966">
        <v>55350300</v>
      </c>
      <c r="I966">
        <f t="shared" si="148"/>
        <v>2.2101888767553594E-2</v>
      </c>
      <c r="J966">
        <f t="shared" si="149"/>
        <v>0.46037225268753351</v>
      </c>
      <c r="K966" s="7">
        <f t="shared" si="146"/>
        <v>20.829543462519698</v>
      </c>
      <c r="L966">
        <f t="shared" si="147"/>
        <v>95.41905215875471</v>
      </c>
      <c r="M966">
        <f t="shared" si="142"/>
        <v>112.90000152587891</v>
      </c>
      <c r="N966">
        <f t="shared" si="143"/>
        <v>116.6699981689453</v>
      </c>
      <c r="O966" s="5">
        <f t="shared" si="150"/>
        <v>2.831353007461135E-3</v>
      </c>
      <c r="P966" s="5">
        <f t="shared" si="144"/>
        <v>1.9219200387105603E-2</v>
      </c>
      <c r="Q966">
        <f t="shared" si="145"/>
        <v>96.817102810736202</v>
      </c>
    </row>
    <row r="967" spans="1:17" x14ac:dyDescent="0.35">
      <c r="A967" s="2">
        <v>38296</v>
      </c>
      <c r="B967">
        <v>117.0500030517578</v>
      </c>
      <c r="C967">
        <v>117.63999938964839</v>
      </c>
      <c r="D967">
        <v>116.4899978637695</v>
      </c>
      <c r="E967">
        <v>117.2799987792969</v>
      </c>
      <c r="F967">
        <v>81.818397521972656</v>
      </c>
      <c r="G967">
        <f t="shared" si="151"/>
        <v>0.6263369441654385</v>
      </c>
      <c r="H967">
        <v>63287200</v>
      </c>
      <c r="I967">
        <f t="shared" si="148"/>
        <v>2.0523182427014054E-2</v>
      </c>
      <c r="J967">
        <f t="shared" si="149"/>
        <v>0.47222687350738385</v>
      </c>
      <c r="K967" s="7">
        <f t="shared" si="146"/>
        <v>23.009437020147796</v>
      </c>
      <c r="L967">
        <f t="shared" si="147"/>
        <v>95.834971060917269</v>
      </c>
      <c r="M967">
        <f t="shared" ref="M967:M1030" si="152">MIN(D963:D967)</f>
        <v>113.1999969482422</v>
      </c>
      <c r="N967">
        <f t="shared" ref="N967:N1030" si="153">MAX(C963:C967)</f>
        <v>117.63999938964839</v>
      </c>
      <c r="O967" s="5">
        <f t="shared" si="150"/>
        <v>-2.6432261410334343E-3</v>
      </c>
      <c r="P967" s="5">
        <f t="shared" ref="P967:P1030" si="154">((E973-E967)/E967)</f>
        <v>1.2363613512354977E-2</v>
      </c>
      <c r="Q967">
        <f t="shared" ref="Q967:Q1030" si="155">PRODUCT((E967-M967)/(N967-M967),100)</f>
        <v>91.891882603616864</v>
      </c>
    </row>
    <row r="968" spans="1:17" x14ac:dyDescent="0.35">
      <c r="A968" s="2">
        <v>38299</v>
      </c>
      <c r="B968">
        <v>116.98000335693359</v>
      </c>
      <c r="C968">
        <v>117.23000335693359</v>
      </c>
      <c r="D968">
        <v>116.7200012207031</v>
      </c>
      <c r="E968">
        <v>117.11000061035161</v>
      </c>
      <c r="F968">
        <v>81.699775695800781</v>
      </c>
      <c r="G968">
        <f t="shared" si="151"/>
        <v>-0.14495069126425297</v>
      </c>
      <c r="H968">
        <v>33863800</v>
      </c>
      <c r="I968">
        <f t="shared" si="148"/>
        <v>8.7036200204949812E-3</v>
      </c>
      <c r="J968">
        <f t="shared" si="149"/>
        <v>0.43849638254257073</v>
      </c>
      <c r="K968" s="7">
        <f t="shared" si="146"/>
        <v>50.380919836805226</v>
      </c>
      <c r="L968">
        <f t="shared" si="147"/>
        <v>98.05375224270766</v>
      </c>
      <c r="M968">
        <f t="shared" si="152"/>
        <v>113.2200012207031</v>
      </c>
      <c r="N968">
        <f t="shared" si="153"/>
        <v>117.63999938964839</v>
      </c>
      <c r="O968" s="5">
        <f t="shared" si="150"/>
        <v>6.4042353009236162E-3</v>
      </c>
      <c r="P968" s="5">
        <f t="shared" si="154"/>
        <v>6.5749862441579592E-3</v>
      </c>
      <c r="Q968">
        <f t="shared" si="155"/>
        <v>88.009072424044504</v>
      </c>
    </row>
    <row r="969" spans="1:17" x14ac:dyDescent="0.35">
      <c r="A969" s="2">
        <v>38300</v>
      </c>
      <c r="B969">
        <v>117.0800018310547</v>
      </c>
      <c r="C969">
        <v>117.5</v>
      </c>
      <c r="D969">
        <v>116.7600021362305</v>
      </c>
      <c r="E969">
        <v>116.879997253418</v>
      </c>
      <c r="F969">
        <v>81.539344787597656</v>
      </c>
      <c r="G969">
        <f t="shared" si="151"/>
        <v>-0.19639941570735289</v>
      </c>
      <c r="H969">
        <v>44658100</v>
      </c>
      <c r="I969">
        <f t="shared" si="148"/>
        <v>5.9465968172084382E-3</v>
      </c>
      <c r="J969">
        <f t="shared" si="149"/>
        <v>0.40717521236095855</v>
      </c>
      <c r="K969" s="7">
        <f t="shared" si="146"/>
        <v>68.471972268686997</v>
      </c>
      <c r="L969">
        <f t="shared" si="147"/>
        <v>98.560570590780927</v>
      </c>
      <c r="M969">
        <f t="shared" si="152"/>
        <v>114.2399978637695</v>
      </c>
      <c r="N969">
        <f t="shared" si="153"/>
        <v>117.63999938964839</v>
      </c>
      <c r="O969" s="5">
        <f t="shared" si="150"/>
        <v>1.634157860192325E-2</v>
      </c>
      <c r="P969" s="5">
        <f t="shared" si="154"/>
        <v>1.4544871813701126E-2</v>
      </c>
      <c r="Q969">
        <f t="shared" si="155"/>
        <v>77.647006024977031</v>
      </c>
    </row>
    <row r="970" spans="1:17" x14ac:dyDescent="0.35">
      <c r="A970" s="2">
        <v>38301</v>
      </c>
      <c r="B970">
        <v>117.05999755859381</v>
      </c>
      <c r="C970">
        <v>117.5500030517578</v>
      </c>
      <c r="D970">
        <v>116.7600021362305</v>
      </c>
      <c r="E970">
        <v>116.9700012207031</v>
      </c>
      <c r="F970">
        <v>81.602104187011719</v>
      </c>
      <c r="G970">
        <f t="shared" si="151"/>
        <v>7.7005449520976404E-2</v>
      </c>
      <c r="H970">
        <v>45265400</v>
      </c>
      <c r="I970">
        <f t="shared" si="148"/>
        <v>5.5218399016935494E-3</v>
      </c>
      <c r="J970">
        <f t="shared" si="149"/>
        <v>0.38359165787238841</v>
      </c>
      <c r="K970" s="7">
        <f t="shared" si="146"/>
        <v>69.468087576161125</v>
      </c>
      <c r="L970">
        <f t="shared" si="147"/>
        <v>98.580917924132379</v>
      </c>
      <c r="M970">
        <f t="shared" si="152"/>
        <v>114.6800003051758</v>
      </c>
      <c r="N970">
        <f t="shared" si="153"/>
        <v>117.63999938964839</v>
      </c>
      <c r="O970" s="5">
        <f t="shared" si="150"/>
        <v>1.5046611249577261E-2</v>
      </c>
      <c r="P970" s="5">
        <f t="shared" si="154"/>
        <v>1.513205629302093E-2</v>
      </c>
      <c r="Q970">
        <f t="shared" si="155"/>
        <v>77.364919723795254</v>
      </c>
    </row>
    <row r="971" spans="1:17" x14ac:dyDescent="0.35">
      <c r="A971" s="2">
        <v>38302</v>
      </c>
      <c r="B971">
        <v>117.1800003051758</v>
      </c>
      <c r="C971">
        <v>118.120002746582</v>
      </c>
      <c r="D971">
        <v>117.09999847412109</v>
      </c>
      <c r="E971">
        <v>117.86000061035161</v>
      </c>
      <c r="F971">
        <v>82.222999572753906</v>
      </c>
      <c r="G971">
        <f t="shared" si="151"/>
        <v>0.76087832808450306</v>
      </c>
      <c r="H971">
        <v>37863200</v>
      </c>
      <c r="I971">
        <f t="shared" si="148"/>
        <v>5.1274227658582956E-3</v>
      </c>
      <c r="J971">
        <f t="shared" si="149"/>
        <v>0.41054070574468238</v>
      </c>
      <c r="K971" s="7">
        <f t="shared" si="146"/>
        <v>80.067652793978397</v>
      </c>
      <c r="L971">
        <f t="shared" si="147"/>
        <v>98.766462373665419</v>
      </c>
      <c r="M971">
        <f t="shared" si="152"/>
        <v>116.4899978637695</v>
      </c>
      <c r="N971">
        <f t="shared" si="153"/>
        <v>118.120002746582</v>
      </c>
      <c r="O971" s="5">
        <f t="shared" si="150"/>
        <v>1.6966437266958354E-4</v>
      </c>
      <c r="P971" s="5">
        <f t="shared" si="154"/>
        <v>-3.7332635256041359E-3</v>
      </c>
      <c r="Q971">
        <f t="shared" si="155"/>
        <v>84.048996480196081</v>
      </c>
    </row>
    <row r="972" spans="1:17" x14ac:dyDescent="0.35">
      <c r="A972" s="2">
        <v>38303</v>
      </c>
      <c r="B972">
        <v>117.9700012207031</v>
      </c>
      <c r="C972">
        <v>119</v>
      </c>
      <c r="D972">
        <v>117.6800003051758</v>
      </c>
      <c r="E972">
        <v>118.7900009155273</v>
      </c>
      <c r="F972">
        <v>82.871826171875</v>
      </c>
      <c r="G972">
        <f t="shared" si="151"/>
        <v>0.78907203492243527</v>
      </c>
      <c r="H972">
        <v>55583700</v>
      </c>
      <c r="I972">
        <f t="shared" si="148"/>
        <v>4.7611782825827034E-3</v>
      </c>
      <c r="J972">
        <f t="shared" si="149"/>
        <v>0.43757865782880762</v>
      </c>
      <c r="K972" s="7">
        <f t="shared" si="146"/>
        <v>91.905539313567331</v>
      </c>
      <c r="L972">
        <f t="shared" si="147"/>
        <v>98.923637915038753</v>
      </c>
      <c r="M972">
        <f t="shared" si="152"/>
        <v>116.7200012207031</v>
      </c>
      <c r="N972">
        <f t="shared" si="153"/>
        <v>119</v>
      </c>
      <c r="O972" s="5">
        <f t="shared" si="150"/>
        <v>-1.7678178538102021E-3</v>
      </c>
      <c r="P972" s="5">
        <f t="shared" si="154"/>
        <v>-6.8187351826834676E-3</v>
      </c>
      <c r="Q972">
        <f t="shared" si="155"/>
        <v>90.789508907655744</v>
      </c>
    </row>
    <row r="973" spans="1:17" x14ac:dyDescent="0.35">
      <c r="A973" s="2">
        <v>38306</v>
      </c>
      <c r="B973">
        <v>118.5</v>
      </c>
      <c r="C973">
        <v>118.76999664306641</v>
      </c>
      <c r="D973">
        <v>118.23000335693359</v>
      </c>
      <c r="E973">
        <v>118.73000335693359</v>
      </c>
      <c r="F973">
        <v>83.075401306152344</v>
      </c>
      <c r="G973">
        <f t="shared" si="151"/>
        <v>-5.0507246511743195E-2</v>
      </c>
      <c r="H973">
        <v>35297900</v>
      </c>
      <c r="I973">
        <f t="shared" si="148"/>
        <v>8.1343365441656783E-4</v>
      </c>
      <c r="J973">
        <f t="shared" si="149"/>
        <v>0.40632303941246423</v>
      </c>
      <c r="K973" s="7">
        <f t="shared" si="146"/>
        <v>499.51589438956501</v>
      </c>
      <c r="L973">
        <f t="shared" si="147"/>
        <v>99.800206145057672</v>
      </c>
      <c r="M973">
        <f t="shared" si="152"/>
        <v>116.7600021362305</v>
      </c>
      <c r="N973">
        <f t="shared" si="153"/>
        <v>119</v>
      </c>
      <c r="O973" s="5">
        <f t="shared" si="150"/>
        <v>8.4178443134234269E-5</v>
      </c>
      <c r="P973" s="5">
        <f t="shared" si="154"/>
        <v>-4.8008058511598067E-3</v>
      </c>
      <c r="Q973">
        <f t="shared" si="155"/>
        <v>87.946566939485749</v>
      </c>
    </row>
    <row r="974" spans="1:17" x14ac:dyDescent="0.35">
      <c r="A974" s="2">
        <v>38307</v>
      </c>
      <c r="B974">
        <v>118.36000061035161</v>
      </c>
      <c r="C974">
        <v>118.4100036621094</v>
      </c>
      <c r="D974">
        <v>117.73000335693359</v>
      </c>
      <c r="E974">
        <v>117.879997253418</v>
      </c>
      <c r="F974">
        <v>82.480667114257813</v>
      </c>
      <c r="G974">
        <f t="shared" si="151"/>
        <v>-0.7159151684349363</v>
      </c>
      <c r="H974">
        <v>40028700</v>
      </c>
      <c r="I974">
        <f t="shared" si="148"/>
        <v>5.0381466494822925E-2</v>
      </c>
      <c r="J974">
        <f t="shared" si="149"/>
        <v>0.37729996516871678</v>
      </c>
      <c r="K974" s="7">
        <f t="shared" si="146"/>
        <v>7.488864287177651</v>
      </c>
      <c r="L974">
        <f t="shared" si="147"/>
        <v>88.219861147851191</v>
      </c>
      <c r="M974">
        <f t="shared" si="152"/>
        <v>116.7600021362305</v>
      </c>
      <c r="N974">
        <f t="shared" si="153"/>
        <v>119</v>
      </c>
      <c r="O974" s="5">
        <f t="shared" si="150"/>
        <v>-3.9022658227909055E-3</v>
      </c>
      <c r="P974" s="5">
        <f t="shared" si="154"/>
        <v>4.7506379456753707E-3</v>
      </c>
      <c r="Q974">
        <f t="shared" si="155"/>
        <v>49.999829700853155</v>
      </c>
    </row>
    <row r="975" spans="1:17" x14ac:dyDescent="0.35">
      <c r="A975" s="2">
        <v>38308</v>
      </c>
      <c r="B975">
        <v>118.370002746582</v>
      </c>
      <c r="C975">
        <v>119.13999938964839</v>
      </c>
      <c r="D975">
        <v>118.0699996948242</v>
      </c>
      <c r="E975">
        <v>118.5800018310547</v>
      </c>
      <c r="F975">
        <v>82.970474243164063</v>
      </c>
      <c r="G975">
        <f t="shared" si="151"/>
        <v>0.59382812516684846</v>
      </c>
      <c r="H975">
        <v>54494000</v>
      </c>
      <c r="I975">
        <f t="shared" si="148"/>
        <v>4.6782790316621289E-2</v>
      </c>
      <c r="J975">
        <f t="shared" si="149"/>
        <v>0.39276626231144052</v>
      </c>
      <c r="K975" s="7">
        <f t="shared" si="146"/>
        <v>8.3955287757151158</v>
      </c>
      <c r="L975">
        <f t="shared" si="147"/>
        <v>89.356639483828445</v>
      </c>
      <c r="M975">
        <f t="shared" si="152"/>
        <v>117.09999847412109</v>
      </c>
      <c r="N975">
        <f t="shared" si="153"/>
        <v>119.13999938964839</v>
      </c>
      <c r="O975" s="5">
        <f t="shared" si="150"/>
        <v>-5.0598622436854729E-3</v>
      </c>
      <c r="P975" s="5">
        <f t="shared" si="154"/>
        <v>-1.9396471022264127E-3</v>
      </c>
      <c r="Q975">
        <f t="shared" si="155"/>
        <v>72.549151604231284</v>
      </c>
    </row>
    <row r="976" spans="1:17" x14ac:dyDescent="0.35">
      <c r="A976" s="2">
        <v>38309</v>
      </c>
      <c r="B976">
        <v>118.5299987792969</v>
      </c>
      <c r="C976">
        <v>118.8000030517578</v>
      </c>
      <c r="D976">
        <v>118.23000335693359</v>
      </c>
      <c r="E976">
        <v>118.7399978637695</v>
      </c>
      <c r="F976">
        <v>83.082420349121094</v>
      </c>
      <c r="G976">
        <f t="shared" si="151"/>
        <v>0.13492665731507861</v>
      </c>
      <c r="H976">
        <v>31854300</v>
      </c>
      <c r="I976">
        <f t="shared" si="148"/>
        <v>4.3441162436862628E-2</v>
      </c>
      <c r="J976">
        <f t="shared" si="149"/>
        <v>0.37434914766884325</v>
      </c>
      <c r="K976" s="7">
        <f t="shared" ref="K976:K1039" si="156">J976/I976</f>
        <v>8.6173832989142998</v>
      </c>
      <c r="L976">
        <f t="shared" ref="L976:L1039" si="157">(100-(100/(SUM(1,K976))))</f>
        <v>89.602161326845632</v>
      </c>
      <c r="M976">
        <f t="shared" si="152"/>
        <v>117.6800003051758</v>
      </c>
      <c r="N976">
        <f t="shared" si="153"/>
        <v>119.13999938964839</v>
      </c>
      <c r="O976" s="5">
        <f t="shared" si="150"/>
        <v>-4.8845731185335481E-3</v>
      </c>
      <c r="P976" s="5">
        <f t="shared" si="154"/>
        <v>-7.8322412153206036E-3</v>
      </c>
      <c r="Q976">
        <f t="shared" si="155"/>
        <v>72.602618033600621</v>
      </c>
    </row>
    <row r="977" spans="1:17" x14ac:dyDescent="0.35">
      <c r="A977" s="2">
        <v>38310</v>
      </c>
      <c r="B977">
        <v>118.6999969482422</v>
      </c>
      <c r="C977">
        <v>118.7200012207031</v>
      </c>
      <c r="D977">
        <v>117.13999938964839</v>
      </c>
      <c r="E977">
        <v>117.4199981689453</v>
      </c>
      <c r="F977">
        <v>82.158798217773438</v>
      </c>
      <c r="G977">
        <f t="shared" si="151"/>
        <v>-1.1116723248880644</v>
      </c>
      <c r="H977">
        <v>54276500</v>
      </c>
      <c r="I977">
        <f t="shared" ref="I977:I1040" si="158">ABS(IF(G977&lt;0,(SUM(PRODUCT(I976,13),G977))/14,(SUM(PRODUCT(I976,13),0))/14))</f>
        <v>3.9066943800632158E-2</v>
      </c>
      <c r="J977">
        <f t="shared" ref="J977:J1040" si="159">IF(G977&gt;0,(SUM(PRODUCT(J976,13),G977))/14,(SUM(PRODUCT(J976,13),0))/14)</f>
        <v>0.34760992283535447</v>
      </c>
      <c r="K977" s="7">
        <f t="shared" si="156"/>
        <v>8.8978017991192253</v>
      </c>
      <c r="L977">
        <f t="shared" si="157"/>
        <v>89.896746567616788</v>
      </c>
      <c r="M977">
        <f t="shared" si="152"/>
        <v>117.13999938964839</v>
      </c>
      <c r="N977">
        <f t="shared" si="153"/>
        <v>119.13999938964839</v>
      </c>
      <c r="O977" s="5">
        <f t="shared" si="150"/>
        <v>8.6868019789380392E-3</v>
      </c>
      <c r="P977" s="5">
        <f t="shared" si="154"/>
        <v>4.0027357182109069E-3</v>
      </c>
      <c r="Q977">
        <f t="shared" si="155"/>
        <v>13.999938964845171</v>
      </c>
    </row>
    <row r="978" spans="1:17" x14ac:dyDescent="0.35">
      <c r="A978" s="2">
        <v>38313</v>
      </c>
      <c r="B978">
        <v>117.1699981689453</v>
      </c>
      <c r="C978">
        <v>118.120002746582</v>
      </c>
      <c r="D978">
        <v>117.0299987792969</v>
      </c>
      <c r="E978">
        <v>117.98000335693359</v>
      </c>
      <c r="F978">
        <v>82.550628662109375</v>
      </c>
      <c r="G978">
        <f t="shared" si="151"/>
        <v>0.47692488223560803</v>
      </c>
      <c r="H978">
        <v>37560200</v>
      </c>
      <c r="I978">
        <f t="shared" si="158"/>
        <v>3.6276447814872714E-2</v>
      </c>
      <c r="J978">
        <f t="shared" si="159"/>
        <v>0.35684670564965831</v>
      </c>
      <c r="K978" s="7">
        <f t="shared" si="156"/>
        <v>9.8368701221997092</v>
      </c>
      <c r="L978">
        <f t="shared" si="157"/>
        <v>90.772243380942029</v>
      </c>
      <c r="M978">
        <f t="shared" si="152"/>
        <v>117.0299987792969</v>
      </c>
      <c r="N978">
        <f t="shared" si="153"/>
        <v>119.13999938964839</v>
      </c>
      <c r="O978" s="5">
        <f t="shared" si="150"/>
        <v>3.1360832908957168E-3</v>
      </c>
      <c r="P978" s="5">
        <f t="shared" si="154"/>
        <v>1.0595015802960125E-2</v>
      </c>
      <c r="Q978">
        <f t="shared" si="155"/>
        <v>45.023900608182061</v>
      </c>
    </row>
    <row r="979" spans="1:17" x14ac:dyDescent="0.35">
      <c r="A979" s="2">
        <v>38314</v>
      </c>
      <c r="B979">
        <v>117.9300003051758</v>
      </c>
      <c r="C979">
        <v>118.2600021362305</v>
      </c>
      <c r="D979">
        <v>117.370002746582</v>
      </c>
      <c r="E979">
        <v>118.1600036621094</v>
      </c>
      <c r="F979">
        <v>82.676612854003906</v>
      </c>
      <c r="G979">
        <f t="shared" si="151"/>
        <v>0.15256848623002789</v>
      </c>
      <c r="H979">
        <v>41968800</v>
      </c>
      <c r="I979">
        <f t="shared" si="158"/>
        <v>3.3685272970953237E-2</v>
      </c>
      <c r="J979">
        <f t="shared" si="159"/>
        <v>0.34225540426254186</v>
      </c>
      <c r="K979" s="7">
        <f t="shared" si="156"/>
        <v>10.160386841978934</v>
      </c>
      <c r="L979">
        <f t="shared" si="157"/>
        <v>91.039737115217392</v>
      </c>
      <c r="M979">
        <f t="shared" si="152"/>
        <v>117.0299987792969</v>
      </c>
      <c r="N979">
        <f t="shared" si="153"/>
        <v>119.13999938964839</v>
      </c>
      <c r="O979" s="5">
        <f t="shared" si="150"/>
        <v>-2.9621368709201699E-3</v>
      </c>
      <c r="P979" s="5">
        <f t="shared" si="154"/>
        <v>9.9018122265045576E-3</v>
      </c>
      <c r="Q979">
        <f t="shared" si="155"/>
        <v>53.55471829101792</v>
      </c>
    </row>
    <row r="980" spans="1:17" x14ac:dyDescent="0.35">
      <c r="A980" s="2">
        <v>38315</v>
      </c>
      <c r="B980">
        <v>118.26999664306641</v>
      </c>
      <c r="C980">
        <v>118.5899963378906</v>
      </c>
      <c r="D980">
        <v>118.0500030517578</v>
      </c>
      <c r="E980">
        <v>118.44000244140619</v>
      </c>
      <c r="F980">
        <v>82.872482299804688</v>
      </c>
      <c r="G980">
        <f t="shared" si="151"/>
        <v>0.23696578420687497</v>
      </c>
      <c r="H980">
        <v>29724800</v>
      </c>
      <c r="I980">
        <f t="shared" si="158"/>
        <v>3.127918204445658E-2</v>
      </c>
      <c r="J980">
        <f t="shared" si="159"/>
        <v>0.33473471711570851</v>
      </c>
      <c r="K980" s="7">
        <f t="shared" si="156"/>
        <v>10.701517598508671</v>
      </c>
      <c r="L980">
        <f t="shared" si="157"/>
        <v>91.454099935486596</v>
      </c>
      <c r="M980">
        <f t="shared" si="152"/>
        <v>117.0299987792969</v>
      </c>
      <c r="N980">
        <f t="shared" si="153"/>
        <v>118.8000030517578</v>
      </c>
      <c r="O980" s="5">
        <f t="shared" si="150"/>
        <v>-4.6437271227674276E-3</v>
      </c>
      <c r="P980" s="5">
        <f t="shared" si="154"/>
        <v>6.8388850210850272E-3</v>
      </c>
      <c r="Q980">
        <f t="shared" si="155"/>
        <v>79.661031560614006</v>
      </c>
    </row>
    <row r="981" spans="1:17" x14ac:dyDescent="0.35">
      <c r="A981" s="2">
        <v>38317</v>
      </c>
      <c r="B981">
        <v>118.5100021362305</v>
      </c>
      <c r="C981">
        <v>118.98000335693359</v>
      </c>
      <c r="D981">
        <v>118.3000030517578</v>
      </c>
      <c r="E981">
        <v>118.34999847412109</v>
      </c>
      <c r="F981">
        <v>82.809516906738281</v>
      </c>
      <c r="G981">
        <f t="shared" si="151"/>
        <v>-7.5991189994803948E-2</v>
      </c>
      <c r="H981">
        <v>15487700</v>
      </c>
      <c r="I981">
        <f t="shared" si="158"/>
        <v>2.3617012613080825E-2</v>
      </c>
      <c r="J981">
        <f t="shared" si="159"/>
        <v>0.31082509446458645</v>
      </c>
      <c r="K981" s="7">
        <f t="shared" si="156"/>
        <v>13.161067386331023</v>
      </c>
      <c r="L981">
        <f t="shared" si="157"/>
        <v>92.938385414610408</v>
      </c>
      <c r="M981">
        <f t="shared" si="152"/>
        <v>117.0299987792969</v>
      </c>
      <c r="N981">
        <f t="shared" si="153"/>
        <v>118.98000335693359</v>
      </c>
      <c r="O981" s="5">
        <f t="shared" si="150"/>
        <v>7.4356138078440753E-3</v>
      </c>
      <c r="P981" s="5">
        <f t="shared" si="154"/>
        <v>7.2665874223873054E-3</v>
      </c>
      <c r="Q981">
        <f t="shared" si="155"/>
        <v>67.69213313457783</v>
      </c>
    </row>
    <row r="982" spans="1:17" x14ac:dyDescent="0.35">
      <c r="A982" s="2">
        <v>38320</v>
      </c>
      <c r="B982">
        <v>118.7900009155273</v>
      </c>
      <c r="C982">
        <v>119.0100021362305</v>
      </c>
      <c r="D982">
        <v>117.48000335693359</v>
      </c>
      <c r="E982">
        <v>117.80999755859381</v>
      </c>
      <c r="F982">
        <v>82.43170166015625</v>
      </c>
      <c r="G982">
        <f t="shared" si="151"/>
        <v>-0.45627454371735016</v>
      </c>
      <c r="H982">
        <v>61460800</v>
      </c>
      <c r="I982">
        <f t="shared" si="158"/>
        <v>1.0660955696235671E-2</v>
      </c>
      <c r="J982">
        <f t="shared" si="159"/>
        <v>0.28862330200283026</v>
      </c>
      <c r="K982" s="7">
        <f t="shared" si="156"/>
        <v>27.072929503378546</v>
      </c>
      <c r="L982">
        <f t="shared" si="157"/>
        <v>96.437849495259655</v>
      </c>
      <c r="M982">
        <f t="shared" si="152"/>
        <v>117.0299987792969</v>
      </c>
      <c r="N982">
        <f t="shared" si="153"/>
        <v>119.0100021362305</v>
      </c>
      <c r="O982" s="5">
        <f t="shared" si="150"/>
        <v>1.2902167082253845E-2</v>
      </c>
      <c r="P982" s="5">
        <f t="shared" si="154"/>
        <v>2.4615985191159392E-3</v>
      </c>
      <c r="Q982">
        <f t="shared" si="155"/>
        <v>39.393810953173215</v>
      </c>
    </row>
    <row r="983" spans="1:17" x14ac:dyDescent="0.35">
      <c r="A983" s="2">
        <v>38321</v>
      </c>
      <c r="B983">
        <v>118</v>
      </c>
      <c r="C983">
        <v>118.2399978637695</v>
      </c>
      <c r="D983">
        <v>117.63999938964839</v>
      </c>
      <c r="E983">
        <v>117.88999938964839</v>
      </c>
      <c r="F983">
        <v>82.487663269042969</v>
      </c>
      <c r="G983">
        <f t="shared" si="151"/>
        <v>6.7907505909927918E-2</v>
      </c>
      <c r="H983">
        <v>53685200</v>
      </c>
      <c r="I983">
        <f t="shared" si="158"/>
        <v>9.8994588607902671E-3</v>
      </c>
      <c r="J983">
        <f t="shared" si="159"/>
        <v>0.27285788799619437</v>
      </c>
      <c r="K983" s="7">
        <f t="shared" si="156"/>
        <v>27.562909431032509</v>
      </c>
      <c r="L983">
        <f t="shared" si="157"/>
        <v>96.498956094040139</v>
      </c>
      <c r="M983">
        <f t="shared" si="152"/>
        <v>117.370002746582</v>
      </c>
      <c r="N983">
        <f t="shared" si="153"/>
        <v>119.0100021362305</v>
      </c>
      <c r="O983" s="5">
        <f t="shared" si="150"/>
        <v>1.1536183029881525E-2</v>
      </c>
      <c r="P983" s="5">
        <f t="shared" si="154"/>
        <v>7.6342482868647209E-3</v>
      </c>
      <c r="Q983">
        <f t="shared" si="155"/>
        <v>31.707124182396456</v>
      </c>
    </row>
    <row r="984" spans="1:17" x14ac:dyDescent="0.35">
      <c r="A984" s="2">
        <v>38322</v>
      </c>
      <c r="B984">
        <v>118.1600036621094</v>
      </c>
      <c r="C984">
        <v>119.5</v>
      </c>
      <c r="D984">
        <v>118.09999847412109</v>
      </c>
      <c r="E984">
        <v>119.23000335693359</v>
      </c>
      <c r="F984">
        <v>83.425270080566406</v>
      </c>
      <c r="G984">
        <f t="shared" si="151"/>
        <v>1.1366561830713362</v>
      </c>
      <c r="H984">
        <v>49898300</v>
      </c>
      <c r="I984">
        <f t="shared" si="158"/>
        <v>9.1923546564481057E-3</v>
      </c>
      <c r="J984">
        <f t="shared" si="159"/>
        <v>0.33455776621584737</v>
      </c>
      <c r="K984" s="7">
        <f t="shared" si="156"/>
        <v>36.395219584045002</v>
      </c>
      <c r="L984">
        <f t="shared" si="157"/>
        <v>97.325861403882072</v>
      </c>
      <c r="M984">
        <f t="shared" si="152"/>
        <v>117.48000335693359</v>
      </c>
      <c r="N984">
        <f t="shared" si="153"/>
        <v>119.5</v>
      </c>
      <c r="O984" s="5">
        <f t="shared" si="150"/>
        <v>-1.6777884674723157E-4</v>
      </c>
      <c r="P984" s="5">
        <f t="shared" si="154"/>
        <v>-1.6777884674723157E-4</v>
      </c>
      <c r="Q984">
        <f t="shared" si="155"/>
        <v>86.633807338583267</v>
      </c>
    </row>
    <row r="985" spans="1:17" x14ac:dyDescent="0.35">
      <c r="A985" s="2">
        <v>38323</v>
      </c>
      <c r="B985">
        <v>119.09999847412109</v>
      </c>
      <c r="C985">
        <v>119.870002746582</v>
      </c>
      <c r="D985">
        <v>119.0100021362305</v>
      </c>
      <c r="E985">
        <v>119.3300018310547</v>
      </c>
      <c r="F985">
        <v>83.495269775390625</v>
      </c>
      <c r="G985">
        <f t="shared" si="151"/>
        <v>8.3870226709418891E-2</v>
      </c>
      <c r="H985">
        <v>60163500</v>
      </c>
      <c r="I985">
        <f t="shared" si="158"/>
        <v>8.5357578952732407E-3</v>
      </c>
      <c r="J985">
        <f t="shared" si="159"/>
        <v>0.31665151339395958</v>
      </c>
      <c r="K985" s="7">
        <f t="shared" si="156"/>
        <v>37.09705889963309</v>
      </c>
      <c r="L985">
        <f t="shared" si="157"/>
        <v>97.375125458806394</v>
      </c>
      <c r="M985">
        <f t="shared" si="152"/>
        <v>117.48000335693359</v>
      </c>
      <c r="N985">
        <f t="shared" si="153"/>
        <v>119.870002746582</v>
      </c>
      <c r="O985" s="5">
        <f t="shared" si="150"/>
        <v>-1.0307578463587262E-2</v>
      </c>
      <c r="P985" s="5">
        <f t="shared" si="154"/>
        <v>0</v>
      </c>
      <c r="Q985">
        <f t="shared" si="155"/>
        <v>77.405813663963301</v>
      </c>
    </row>
    <row r="986" spans="1:17" x14ac:dyDescent="0.35">
      <c r="A986" s="2">
        <v>38324</v>
      </c>
      <c r="B986">
        <v>119.30999755859381</v>
      </c>
      <c r="C986">
        <v>120.13999938964839</v>
      </c>
      <c r="D986">
        <v>119.0899963378906</v>
      </c>
      <c r="E986">
        <v>119.25</v>
      </c>
      <c r="F986">
        <v>83.439292907714844</v>
      </c>
      <c r="G986">
        <f t="shared" si="151"/>
        <v>-6.7042512215802083E-2</v>
      </c>
      <c r="H986">
        <v>49067900</v>
      </c>
      <c r="I986">
        <f t="shared" si="158"/>
        <v>3.1373100301964321E-3</v>
      </c>
      <c r="J986">
        <f t="shared" si="159"/>
        <v>0.29403354815153387</v>
      </c>
      <c r="K986" s="7">
        <f t="shared" si="156"/>
        <v>93.721546586559043</v>
      </c>
      <c r="L986">
        <f t="shared" si="157"/>
        <v>98.944273994633122</v>
      </c>
      <c r="M986">
        <f t="shared" si="152"/>
        <v>117.48000335693359</v>
      </c>
      <c r="N986">
        <f t="shared" si="153"/>
        <v>120.13999938964839</v>
      </c>
      <c r="O986" s="5">
        <f t="shared" si="150"/>
        <v>-3.8574346706305987E-3</v>
      </c>
      <c r="P986" s="5">
        <f t="shared" si="154"/>
        <v>9.3920565751111351E-3</v>
      </c>
      <c r="Q986">
        <f t="shared" si="155"/>
        <v>66.541326426714306</v>
      </c>
    </row>
    <row r="987" spans="1:17" x14ac:dyDescent="0.35">
      <c r="A987" s="2">
        <v>38327</v>
      </c>
      <c r="B987">
        <v>119.2099990844727</v>
      </c>
      <c r="C987">
        <v>119.63999938964839</v>
      </c>
      <c r="D987">
        <v>118.8399963378906</v>
      </c>
      <c r="E987">
        <v>119.2099990844727</v>
      </c>
      <c r="F987">
        <v>83.411293029785156</v>
      </c>
      <c r="G987">
        <f t="shared" si="151"/>
        <v>-3.3543744676982068E-2</v>
      </c>
      <c r="H987">
        <v>33030500</v>
      </c>
      <c r="I987">
        <f t="shared" si="158"/>
        <v>5.1723469396939615E-4</v>
      </c>
      <c r="J987">
        <f t="shared" si="159"/>
        <v>0.27303115185499577</v>
      </c>
      <c r="K987" s="7">
        <f t="shared" si="156"/>
        <v>527.86704959731594</v>
      </c>
      <c r="L987">
        <f t="shared" si="157"/>
        <v>99.810916561967431</v>
      </c>
      <c r="M987">
        <f t="shared" si="152"/>
        <v>117.63999938964839</v>
      </c>
      <c r="N987">
        <f t="shared" si="153"/>
        <v>120.13999938964839</v>
      </c>
      <c r="O987" s="5">
        <f t="shared" si="150"/>
        <v>0</v>
      </c>
      <c r="P987" s="5">
        <f t="shared" si="154"/>
        <v>1.3253937112565586E-2</v>
      </c>
      <c r="Q987">
        <f t="shared" si="155"/>
        <v>62.799987792972153</v>
      </c>
    </row>
    <row r="988" spans="1:17" x14ac:dyDescent="0.35">
      <c r="A988" s="2">
        <v>38328</v>
      </c>
      <c r="B988">
        <v>119.4899978637695</v>
      </c>
      <c r="C988">
        <v>119.620002746582</v>
      </c>
      <c r="D988">
        <v>118.0400009155273</v>
      </c>
      <c r="E988">
        <v>118.09999847412109</v>
      </c>
      <c r="F988">
        <v>82.634620666503906</v>
      </c>
      <c r="G988">
        <f t="shared" si="151"/>
        <v>-0.93113045791155002</v>
      </c>
      <c r="H988">
        <v>52047200</v>
      </c>
      <c r="I988">
        <f t="shared" si="158"/>
        <v>6.602902906356771E-2</v>
      </c>
      <c r="J988">
        <f t="shared" si="159"/>
        <v>0.25352892672249611</v>
      </c>
      <c r="K988" s="7">
        <f t="shared" si="156"/>
        <v>3.839658561061345</v>
      </c>
      <c r="L988">
        <f t="shared" si="157"/>
        <v>79.33738532619337</v>
      </c>
      <c r="M988">
        <f t="shared" si="152"/>
        <v>118.0400009155273</v>
      </c>
      <c r="N988">
        <f t="shared" si="153"/>
        <v>120.13999938964839</v>
      </c>
      <c r="O988" s="5">
        <f t="shared" si="150"/>
        <v>1.0414931183958779E-2</v>
      </c>
      <c r="P988" s="5">
        <f t="shared" si="154"/>
        <v>2.3539363380314322E-2</v>
      </c>
      <c r="Q988">
        <f t="shared" si="155"/>
        <v>2.8570286756471686</v>
      </c>
    </row>
    <row r="989" spans="1:17" x14ac:dyDescent="0.35">
      <c r="A989" s="2">
        <v>38329</v>
      </c>
      <c r="B989">
        <v>118.2099990844727</v>
      </c>
      <c r="C989">
        <v>118.8199996948242</v>
      </c>
      <c r="D989">
        <v>118.0100021362305</v>
      </c>
      <c r="E989">
        <v>118.7900009155273</v>
      </c>
      <c r="F989">
        <v>83.117401123046875</v>
      </c>
      <c r="G989">
        <f t="shared" si="151"/>
        <v>0.58425270984013233</v>
      </c>
      <c r="H989">
        <v>43895100</v>
      </c>
      <c r="I989">
        <f t="shared" si="158"/>
        <v>6.1312669844741444E-2</v>
      </c>
      <c r="J989">
        <f t="shared" si="159"/>
        <v>0.27715205408804156</v>
      </c>
      <c r="K989" s="7">
        <f t="shared" si="156"/>
        <v>4.520306403062496</v>
      </c>
      <c r="L989">
        <f t="shared" si="157"/>
        <v>81.885063491308543</v>
      </c>
      <c r="M989">
        <f t="shared" si="152"/>
        <v>118.0100021362305</v>
      </c>
      <c r="N989">
        <f t="shared" si="153"/>
        <v>120.13999938964839</v>
      </c>
      <c r="O989" s="5">
        <f t="shared" si="150"/>
        <v>1.3300798205888188E-2</v>
      </c>
      <c r="P989" s="5">
        <f t="shared" si="154"/>
        <v>1.7004769993250058E-2</v>
      </c>
      <c r="Q989">
        <f t="shared" si="155"/>
        <v>36.619708220054264</v>
      </c>
    </row>
    <row r="990" spans="1:17" x14ac:dyDescent="0.35">
      <c r="A990" s="2">
        <v>38330</v>
      </c>
      <c r="B990">
        <v>118.13999938964839</v>
      </c>
      <c r="C990">
        <v>119.4599990844727</v>
      </c>
      <c r="D990">
        <v>117.73000335693359</v>
      </c>
      <c r="E990">
        <v>119.2099990844727</v>
      </c>
      <c r="F990">
        <v>83.411293029785156</v>
      </c>
      <c r="G990">
        <f t="shared" si="151"/>
        <v>0.3535635707622079</v>
      </c>
      <c r="H990">
        <v>60922800</v>
      </c>
      <c r="I990">
        <f t="shared" si="158"/>
        <v>5.6933193427259908E-2</v>
      </c>
      <c r="J990">
        <f t="shared" si="159"/>
        <v>0.28261001956476772</v>
      </c>
      <c r="K990" s="7">
        <f t="shared" si="156"/>
        <v>4.9638884199573559</v>
      </c>
      <c r="L990">
        <f t="shared" si="157"/>
        <v>83.232416008092414</v>
      </c>
      <c r="M990">
        <f t="shared" si="152"/>
        <v>117.73000335693359</v>
      </c>
      <c r="N990">
        <f t="shared" si="153"/>
        <v>120.13999938964839</v>
      </c>
      <c r="O990" s="5">
        <f t="shared" si="150"/>
        <v>1.3253937112565586E-2</v>
      </c>
      <c r="P990" s="5">
        <f t="shared" si="154"/>
        <v>1.9293965162311003E-3</v>
      </c>
      <c r="Q990">
        <f t="shared" si="155"/>
        <v>61.410712194074712</v>
      </c>
    </row>
    <row r="991" spans="1:17" x14ac:dyDescent="0.35">
      <c r="A991" s="2">
        <v>38331</v>
      </c>
      <c r="B991">
        <v>118.9199981689453</v>
      </c>
      <c r="C991">
        <v>119.55999755859381</v>
      </c>
      <c r="D991">
        <v>118.84999847412109</v>
      </c>
      <c r="E991">
        <v>119.3300018310547</v>
      </c>
      <c r="F991">
        <v>83.495269775390625</v>
      </c>
      <c r="G991">
        <f t="shared" si="151"/>
        <v>0.10066500084189112</v>
      </c>
      <c r="H991">
        <v>47828600</v>
      </c>
      <c r="I991">
        <f t="shared" si="158"/>
        <v>5.2866536753884197E-2</v>
      </c>
      <c r="J991">
        <f t="shared" si="159"/>
        <v>0.26961394679884798</v>
      </c>
      <c r="K991" s="7">
        <f t="shared" si="156"/>
        <v>5.0998980329279648</v>
      </c>
      <c r="L991">
        <f t="shared" si="157"/>
        <v>83.606283341100408</v>
      </c>
      <c r="M991">
        <f t="shared" si="152"/>
        <v>117.73000335693359</v>
      </c>
      <c r="N991">
        <f t="shared" si="153"/>
        <v>119.63999938964839</v>
      </c>
      <c r="O991" s="5">
        <f t="shared" si="150"/>
        <v>1.2989151081701579E-2</v>
      </c>
      <c r="P991" s="5">
        <f t="shared" si="154"/>
        <v>1.1732119961466482E-3</v>
      </c>
      <c r="Q991">
        <f t="shared" si="155"/>
        <v>83.769727618068728</v>
      </c>
    </row>
    <row r="992" spans="1:17" x14ac:dyDescent="0.35">
      <c r="A992" s="2">
        <v>38334</v>
      </c>
      <c r="B992">
        <v>119.7600021362305</v>
      </c>
      <c r="C992">
        <v>120.40000152587891</v>
      </c>
      <c r="D992">
        <v>119.34999847412109</v>
      </c>
      <c r="E992">
        <v>120.370002746582</v>
      </c>
      <c r="F992">
        <v>84.222915649414063</v>
      </c>
      <c r="G992">
        <f t="shared" si="151"/>
        <v>0.87153347822764293</v>
      </c>
      <c r="H992">
        <v>38541000</v>
      </c>
      <c r="I992">
        <f t="shared" si="158"/>
        <v>4.9090355557178181E-2</v>
      </c>
      <c r="J992">
        <f t="shared" si="159"/>
        <v>0.31260819904376191</v>
      </c>
      <c r="K992" s="7">
        <f t="shared" si="156"/>
        <v>6.3680165990985804</v>
      </c>
      <c r="L992">
        <f t="shared" si="157"/>
        <v>86.427826450304934</v>
      </c>
      <c r="M992">
        <f t="shared" si="152"/>
        <v>117.73000335693359</v>
      </c>
      <c r="N992">
        <f t="shared" si="153"/>
        <v>120.40000152587891</v>
      </c>
      <c r="O992" s="5">
        <f t="shared" si="150"/>
        <v>3.6553526790070461E-3</v>
      </c>
      <c r="P992" s="5">
        <f t="shared" si="154"/>
        <v>1.6612646515005465E-4</v>
      </c>
      <c r="Q992">
        <f t="shared" si="155"/>
        <v>98.876449443081327</v>
      </c>
    </row>
    <row r="993" spans="1:17" x14ac:dyDescent="0.35">
      <c r="A993" s="2">
        <v>38335</v>
      </c>
      <c r="B993">
        <v>120.1800003051758</v>
      </c>
      <c r="C993">
        <v>120.9599990844727</v>
      </c>
      <c r="D993">
        <v>120.1800003051758</v>
      </c>
      <c r="E993">
        <v>120.7900009155273</v>
      </c>
      <c r="F993">
        <v>84.51678466796875</v>
      </c>
      <c r="G993">
        <f t="shared" si="151"/>
        <v>0.3489226213856047</v>
      </c>
      <c r="H993">
        <v>41500700</v>
      </c>
      <c r="I993">
        <f t="shared" si="158"/>
        <v>4.5583901588808311E-2</v>
      </c>
      <c r="J993">
        <f t="shared" si="159"/>
        <v>0.31520208635389352</v>
      </c>
      <c r="K993" s="7">
        <f t="shared" si="156"/>
        <v>6.9147676124169557</v>
      </c>
      <c r="L993">
        <f t="shared" si="157"/>
        <v>87.365390255663783</v>
      </c>
      <c r="M993">
        <f t="shared" si="152"/>
        <v>117.73000335693359</v>
      </c>
      <c r="N993">
        <f t="shared" si="153"/>
        <v>120.9599990844727</v>
      </c>
      <c r="O993" s="5">
        <f t="shared" si="150"/>
        <v>-1.1176409172024176E-2</v>
      </c>
      <c r="P993" s="5">
        <f t="shared" si="154"/>
        <v>-9.1067645929097192E-4</v>
      </c>
      <c r="Q993">
        <f t="shared" si="155"/>
        <v>94.736891832519007</v>
      </c>
    </row>
    <row r="994" spans="1:17" x14ac:dyDescent="0.35">
      <c r="A994" s="2">
        <v>38336</v>
      </c>
      <c r="B994">
        <v>120.6999969482422</v>
      </c>
      <c r="C994">
        <v>121.11000061035161</v>
      </c>
      <c r="D994">
        <v>120.30999755859381</v>
      </c>
      <c r="E994">
        <v>120.879997253418</v>
      </c>
      <c r="F994">
        <v>84.579765319824219</v>
      </c>
      <c r="G994">
        <f t="shared" si="151"/>
        <v>7.4506446898393239E-2</v>
      </c>
      <c r="H994">
        <v>46699200</v>
      </c>
      <c r="I994">
        <f t="shared" si="158"/>
        <v>4.2327908618179144E-2</v>
      </c>
      <c r="J994">
        <f t="shared" si="159"/>
        <v>0.29800954067850066</v>
      </c>
      <c r="K994" s="7">
        <f t="shared" si="156"/>
        <v>7.0404976387260119</v>
      </c>
      <c r="L994">
        <f t="shared" si="157"/>
        <v>87.562958849914594</v>
      </c>
      <c r="M994">
        <f t="shared" si="152"/>
        <v>117.73000335693359</v>
      </c>
      <c r="N994">
        <f t="shared" si="153"/>
        <v>121.11000061035161</v>
      </c>
      <c r="O994" s="5">
        <f t="shared" si="150"/>
        <v>-1.1664428067109604E-2</v>
      </c>
      <c r="P994" s="5">
        <f t="shared" si="154"/>
        <v>-9.0999845177842725E-4</v>
      </c>
      <c r="Q994">
        <f t="shared" si="155"/>
        <v>93.195161425027266</v>
      </c>
    </row>
    <row r="995" spans="1:17" x14ac:dyDescent="0.35">
      <c r="A995" s="2">
        <v>38337</v>
      </c>
      <c r="B995">
        <v>120.7200012207031</v>
      </c>
      <c r="C995">
        <v>121.2399978637695</v>
      </c>
      <c r="D995">
        <v>120.0400009155273</v>
      </c>
      <c r="E995">
        <v>120.80999755859381</v>
      </c>
      <c r="F995">
        <v>84.530784606933594</v>
      </c>
      <c r="G995">
        <f t="shared" si="151"/>
        <v>-5.79084186091103E-2</v>
      </c>
      <c r="H995">
        <v>51641800</v>
      </c>
      <c r="I995">
        <f t="shared" si="158"/>
        <v>3.5168170959087044E-2</v>
      </c>
      <c r="J995">
        <f t="shared" si="159"/>
        <v>0.27672314491575062</v>
      </c>
      <c r="K995" s="7">
        <f t="shared" si="156"/>
        <v>7.8685680082048339</v>
      </c>
      <c r="L995">
        <f t="shared" si="157"/>
        <v>88.724222455363247</v>
      </c>
      <c r="M995">
        <f t="shared" si="152"/>
        <v>118.84999847412109</v>
      </c>
      <c r="N995">
        <f t="shared" si="153"/>
        <v>121.2399978637695</v>
      </c>
      <c r="O995" s="5">
        <f t="shared" si="150"/>
        <v>-3.4765183133267552E-3</v>
      </c>
      <c r="P995" s="5">
        <f t="shared" si="154"/>
        <v>-2.400471164538745E-3</v>
      </c>
      <c r="Q995">
        <f t="shared" si="155"/>
        <v>82.008350837321643</v>
      </c>
    </row>
    <row r="996" spans="1:17" x14ac:dyDescent="0.35">
      <c r="A996" s="2">
        <v>38338</v>
      </c>
      <c r="B996">
        <v>119.4599990844727</v>
      </c>
      <c r="C996">
        <v>119.9700012207031</v>
      </c>
      <c r="D996">
        <v>119.1600036621094</v>
      </c>
      <c r="E996">
        <v>119.44000244140619</v>
      </c>
      <c r="F996">
        <v>83.96697998046875</v>
      </c>
      <c r="G996">
        <f t="shared" si="151"/>
        <v>-1.1340080662804046</v>
      </c>
      <c r="H996">
        <v>70761900</v>
      </c>
      <c r="I996">
        <f t="shared" si="158"/>
        <v>4.8344417415162363E-2</v>
      </c>
      <c r="J996">
        <f t="shared" si="159"/>
        <v>0.25695720599319699</v>
      </c>
      <c r="K996" s="7">
        <f t="shared" si="156"/>
        <v>5.3151370878368871</v>
      </c>
      <c r="L996">
        <f t="shared" si="157"/>
        <v>84.165031002636113</v>
      </c>
      <c r="M996">
        <f t="shared" si="152"/>
        <v>119.1600036621094</v>
      </c>
      <c r="N996">
        <f t="shared" si="153"/>
        <v>121.2399978637695</v>
      </c>
      <c r="O996" s="5">
        <f t="shared" si="150"/>
        <v>1.0381763550096287E-2</v>
      </c>
      <c r="P996" s="5">
        <f t="shared" si="154"/>
        <v>1.456796574182251E-2</v>
      </c>
      <c r="Q996">
        <f t="shared" si="155"/>
        <v>13.461517300063392</v>
      </c>
    </row>
    <row r="997" spans="1:17" x14ac:dyDescent="0.35">
      <c r="A997" s="2">
        <v>38341</v>
      </c>
      <c r="B997">
        <v>119.75</v>
      </c>
      <c r="C997">
        <v>120.2900009155273</v>
      </c>
      <c r="D997">
        <v>119.1699981689453</v>
      </c>
      <c r="E997">
        <v>119.4700012207031</v>
      </c>
      <c r="F997">
        <v>83.988067626953125</v>
      </c>
      <c r="G997">
        <f t="shared" si="151"/>
        <v>2.5116191128361668E-2</v>
      </c>
      <c r="H997">
        <v>47187400</v>
      </c>
      <c r="I997">
        <f t="shared" si="158"/>
        <v>4.4891244742650764E-2</v>
      </c>
      <c r="J997">
        <f t="shared" si="159"/>
        <v>0.24039713350285161</v>
      </c>
      <c r="K997" s="7">
        <f t="shared" si="156"/>
        <v>5.3551006411379918</v>
      </c>
      <c r="L997">
        <f t="shared" si="157"/>
        <v>84.264607966602824</v>
      </c>
      <c r="M997">
        <f t="shared" si="152"/>
        <v>119.1600036621094</v>
      </c>
      <c r="N997">
        <f t="shared" si="153"/>
        <v>121.2399978637695</v>
      </c>
      <c r="O997" s="5">
        <f t="shared" si="150"/>
        <v>1.0881354390896516E-2</v>
      </c>
      <c r="P997" s="5">
        <f t="shared" si="154"/>
        <v>1.581986582687829E-2</v>
      </c>
      <c r="Q997">
        <f t="shared" si="155"/>
        <v>14.903770325238202</v>
      </c>
    </row>
    <row r="998" spans="1:17" x14ac:dyDescent="0.35">
      <c r="A998" s="2">
        <v>38342</v>
      </c>
      <c r="B998">
        <v>119.59999847412109</v>
      </c>
      <c r="C998">
        <v>120.48000335693359</v>
      </c>
      <c r="D998">
        <v>119.4599990844727</v>
      </c>
      <c r="E998">
        <v>120.38999938964839</v>
      </c>
      <c r="F998">
        <v>84.634811401367188</v>
      </c>
      <c r="G998">
        <f t="shared" si="151"/>
        <v>0.77006625893117575</v>
      </c>
      <c r="H998">
        <v>33094200</v>
      </c>
      <c r="I998">
        <f t="shared" si="158"/>
        <v>4.1684727261032853E-2</v>
      </c>
      <c r="J998">
        <f t="shared" si="159"/>
        <v>0.27823064246201762</v>
      </c>
      <c r="K998" s="7">
        <f t="shared" si="156"/>
        <v>6.6746422669318841</v>
      </c>
      <c r="L998">
        <f t="shared" si="157"/>
        <v>86.970076712125717</v>
      </c>
      <c r="M998">
        <f t="shared" si="152"/>
        <v>119.1600036621094</v>
      </c>
      <c r="N998">
        <f t="shared" si="153"/>
        <v>121.2399978637695</v>
      </c>
      <c r="O998" s="5">
        <f t="shared" si="150"/>
        <v>1.0798010970767481E-3</v>
      </c>
      <c r="P998" s="5">
        <f t="shared" si="154"/>
        <v>6.1466722113234784E-3</v>
      </c>
      <c r="Q998">
        <f t="shared" si="155"/>
        <v>59.134574825126847</v>
      </c>
    </row>
    <row r="999" spans="1:17" x14ac:dyDescent="0.35">
      <c r="A999" s="2">
        <v>38343</v>
      </c>
      <c r="B999">
        <v>120.379997253418</v>
      </c>
      <c r="C999">
        <v>121.0800018310547</v>
      </c>
      <c r="D999">
        <v>120.3000030517578</v>
      </c>
      <c r="E999">
        <v>120.6800003051758</v>
      </c>
      <c r="F999">
        <v>84.838714599609375</v>
      </c>
      <c r="G999">
        <f t="shared" si="151"/>
        <v>0.24088455602429051</v>
      </c>
      <c r="H999">
        <v>31500700</v>
      </c>
      <c r="I999">
        <f t="shared" si="158"/>
        <v>3.8707246742387645E-2</v>
      </c>
      <c r="J999">
        <f t="shared" si="159"/>
        <v>0.27556306485932286</v>
      </c>
      <c r="K999" s="7">
        <f t="shared" si="156"/>
        <v>7.1191595386080104</v>
      </c>
      <c r="L999">
        <f t="shared" si="157"/>
        <v>87.683454238769087</v>
      </c>
      <c r="M999">
        <f t="shared" si="152"/>
        <v>119.1600036621094</v>
      </c>
      <c r="N999">
        <f t="shared" si="153"/>
        <v>121.2399978637695</v>
      </c>
      <c r="O999" s="5">
        <f t="shared" si="150"/>
        <v>4.143188587467676E-3</v>
      </c>
      <c r="P999" s="5">
        <f t="shared" si="154"/>
        <v>1.5744318936503883E-3</v>
      </c>
      <c r="Q999">
        <f t="shared" si="155"/>
        <v>73.076965399867063</v>
      </c>
    </row>
    <row r="1000" spans="1:17" x14ac:dyDescent="0.35">
      <c r="A1000" s="2">
        <v>38344</v>
      </c>
      <c r="B1000">
        <v>120.870002746582</v>
      </c>
      <c r="C1000">
        <v>121.2799987792969</v>
      </c>
      <c r="D1000">
        <v>120.6600036621094</v>
      </c>
      <c r="E1000">
        <v>120.76999664306641</v>
      </c>
      <c r="F1000">
        <v>84.901992797851563</v>
      </c>
      <c r="G1000">
        <f t="shared" si="151"/>
        <v>7.4574360012452684E-2</v>
      </c>
      <c r="H1000">
        <v>25646100</v>
      </c>
      <c r="I1000">
        <f t="shared" si="158"/>
        <v>3.594244340364567E-2</v>
      </c>
      <c r="J1000">
        <f t="shared" si="159"/>
        <v>0.26120672879883217</v>
      </c>
      <c r="K1000" s="7">
        <f t="shared" si="156"/>
        <v>7.2673614830631621</v>
      </c>
      <c r="L1000">
        <f t="shared" si="157"/>
        <v>87.904242459354919</v>
      </c>
      <c r="M1000">
        <f t="shared" si="152"/>
        <v>119.1600036621094</v>
      </c>
      <c r="N1000">
        <f t="shared" si="153"/>
        <v>121.2799987792969</v>
      </c>
      <c r="O1000" s="5">
        <f t="shared" si="150"/>
        <v>4.8853521875051893E-3</v>
      </c>
      <c r="P1000" s="5">
        <f t="shared" si="154"/>
        <v>-3.891642000269866E-3</v>
      </c>
      <c r="Q1000">
        <f t="shared" si="155"/>
        <v>75.943240052972698</v>
      </c>
    </row>
    <row r="1001" spans="1:17" x14ac:dyDescent="0.35">
      <c r="A1001" s="2">
        <v>38348</v>
      </c>
      <c r="B1001">
        <v>121.1999969482422</v>
      </c>
      <c r="C1001">
        <v>121.36000061035161</v>
      </c>
      <c r="D1001">
        <v>120.38999938964839</v>
      </c>
      <c r="E1001">
        <v>120.51999664306641</v>
      </c>
      <c r="F1001">
        <v>84.726219177246094</v>
      </c>
      <c r="G1001">
        <f t="shared" si="151"/>
        <v>-0.20700505667717337</v>
      </c>
      <c r="H1001">
        <v>29944100</v>
      </c>
      <c r="I1001">
        <f t="shared" si="158"/>
        <v>1.858905054073003E-2</v>
      </c>
      <c r="J1001">
        <f t="shared" si="159"/>
        <v>0.24254910531320131</v>
      </c>
      <c r="K1001" s="7">
        <f t="shared" si="156"/>
        <v>13.047955557587931</v>
      </c>
      <c r="L1001">
        <f t="shared" si="157"/>
        <v>92.88152645485944</v>
      </c>
      <c r="M1001">
        <f t="shared" si="152"/>
        <v>119.1699981689453</v>
      </c>
      <c r="N1001">
        <f t="shared" si="153"/>
        <v>121.36000061035161</v>
      </c>
      <c r="O1001" s="5">
        <f t="shared" si="150"/>
        <v>5.0614058027082156E-3</v>
      </c>
      <c r="P1001" s="5">
        <f t="shared" si="154"/>
        <v>-1.402252621211744E-2</v>
      </c>
      <c r="Q1001">
        <f t="shared" si="155"/>
        <v>61.643697221369685</v>
      </c>
    </row>
    <row r="1002" spans="1:17" x14ac:dyDescent="0.35">
      <c r="A1002" s="2">
        <v>38349</v>
      </c>
      <c r="B1002">
        <v>120.63999938964839</v>
      </c>
      <c r="C1002">
        <v>121.3300018310547</v>
      </c>
      <c r="D1002">
        <v>120.59999847412109</v>
      </c>
      <c r="E1002">
        <v>121.1800003051758</v>
      </c>
      <c r="F1002">
        <v>85.190193176269531</v>
      </c>
      <c r="G1002">
        <f t="shared" si="151"/>
        <v>0.54763000372798276</v>
      </c>
      <c r="H1002">
        <v>23422900</v>
      </c>
      <c r="I1002">
        <f t="shared" si="158"/>
        <v>1.7261261216392172E-2</v>
      </c>
      <c r="J1002">
        <f t="shared" si="159"/>
        <v>0.26434059805711424</v>
      </c>
      <c r="K1002" s="7">
        <f t="shared" si="156"/>
        <v>15.314095229964018</v>
      </c>
      <c r="L1002">
        <f t="shared" si="157"/>
        <v>93.870331232569342</v>
      </c>
      <c r="M1002">
        <f t="shared" si="152"/>
        <v>119.4599990844727</v>
      </c>
      <c r="N1002">
        <f t="shared" si="153"/>
        <v>121.36000061035161</v>
      </c>
      <c r="O1002" s="5">
        <f t="shared" si="150"/>
        <v>-2.5581577637655123E-3</v>
      </c>
      <c r="P1002" s="5">
        <f t="shared" si="154"/>
        <v>-2.6159417073461606E-2</v>
      </c>
      <c r="Q1002">
        <f t="shared" si="155"/>
        <v>90.526307335856231</v>
      </c>
    </row>
    <row r="1003" spans="1:17" x14ac:dyDescent="0.35">
      <c r="A1003" s="2">
        <v>38350</v>
      </c>
      <c r="B1003">
        <v>121.0800018310547</v>
      </c>
      <c r="C1003">
        <v>121.40000152587891</v>
      </c>
      <c r="D1003">
        <v>120.9499969482422</v>
      </c>
      <c r="E1003">
        <v>121.36000061035161</v>
      </c>
      <c r="F1003">
        <v>85.316757202148438</v>
      </c>
      <c r="G1003">
        <f t="shared" si="151"/>
        <v>0.14853961439387911</v>
      </c>
      <c r="H1003">
        <v>22650600</v>
      </c>
      <c r="I1003">
        <f t="shared" si="158"/>
        <v>1.6028313986649872E-2</v>
      </c>
      <c r="J1003">
        <f t="shared" si="159"/>
        <v>0.25606909922402604</v>
      </c>
      <c r="K1003" s="7">
        <f t="shared" si="156"/>
        <v>15.976047102478047</v>
      </c>
      <c r="L1003">
        <f t="shared" si="157"/>
        <v>94.109347164487858</v>
      </c>
      <c r="M1003">
        <f t="shared" si="152"/>
        <v>120.3000030517578</v>
      </c>
      <c r="N1003">
        <f t="shared" si="153"/>
        <v>121.40000152587891</v>
      </c>
      <c r="O1003" s="5">
        <f t="shared" si="150"/>
        <v>-8.7343239392122466E-3</v>
      </c>
      <c r="P1003" s="5">
        <f t="shared" si="154"/>
        <v>-2.265985486296573E-2</v>
      </c>
      <c r="Q1003">
        <f t="shared" si="155"/>
        <v>96.36354808953152</v>
      </c>
    </row>
    <row r="1004" spans="1:17" x14ac:dyDescent="0.35">
      <c r="A1004" s="2">
        <v>38351</v>
      </c>
      <c r="B1004">
        <v>121.40000152587891</v>
      </c>
      <c r="C1004">
        <v>121.5699996948242</v>
      </c>
      <c r="D1004">
        <v>121.0400009155273</v>
      </c>
      <c r="E1004">
        <v>121.129997253418</v>
      </c>
      <c r="F1004">
        <v>85.155044555664063</v>
      </c>
      <c r="G1004">
        <f t="shared" si="151"/>
        <v>-0.18952155222219852</v>
      </c>
      <c r="H1004">
        <v>21076900</v>
      </c>
      <c r="I1004">
        <f t="shared" si="158"/>
        <v>1.3461806860178441E-3</v>
      </c>
      <c r="J1004">
        <f t="shared" si="159"/>
        <v>0.23777844927945277</v>
      </c>
      <c r="K1004" s="7">
        <f t="shared" si="156"/>
        <v>176.63189774533797</v>
      </c>
      <c r="L1004">
        <f t="shared" si="157"/>
        <v>99.437038047393017</v>
      </c>
      <c r="M1004">
        <f t="shared" si="152"/>
        <v>120.38999938964839</v>
      </c>
      <c r="N1004">
        <f t="shared" si="153"/>
        <v>121.5699996948242</v>
      </c>
      <c r="O1004" s="5">
        <f t="shared" si="150"/>
        <v>-1.8987826917484678E-2</v>
      </c>
      <c r="P1004" s="5">
        <f t="shared" si="154"/>
        <v>-2.2207503285780011E-2</v>
      </c>
      <c r="Q1004">
        <f t="shared" si="155"/>
        <v>62.711667151590198</v>
      </c>
    </row>
    <row r="1005" spans="1:17" x14ac:dyDescent="0.35">
      <c r="A1005" s="2">
        <v>38352</v>
      </c>
      <c r="B1005">
        <v>121.3000030517578</v>
      </c>
      <c r="C1005">
        <v>121.6600036621094</v>
      </c>
      <c r="D1005">
        <v>120.8000030517578</v>
      </c>
      <c r="E1005">
        <v>120.870002746582</v>
      </c>
      <c r="F1005">
        <v>84.972297668457031</v>
      </c>
      <c r="G1005">
        <f t="shared" si="151"/>
        <v>-0.21464089220777882</v>
      </c>
      <c r="H1005">
        <v>28648800</v>
      </c>
      <c r="I1005">
        <f t="shared" si="158"/>
        <v>1.4081467377824775E-2</v>
      </c>
      <c r="J1005">
        <f t="shared" si="159"/>
        <v>0.22079427433092041</v>
      </c>
      <c r="K1005" s="7">
        <f t="shared" si="156"/>
        <v>15.679777427075747</v>
      </c>
      <c r="L1005">
        <f t="shared" si="157"/>
        <v>94.004716163797653</v>
      </c>
      <c r="M1005">
        <f t="shared" si="152"/>
        <v>120.38999938964839</v>
      </c>
      <c r="N1005">
        <f t="shared" si="153"/>
        <v>121.6600036621094</v>
      </c>
      <c r="O1005" s="5">
        <f t="shared" si="150"/>
        <v>-2.3661789901236529E-2</v>
      </c>
      <c r="P1005" s="5">
        <f t="shared" si="154"/>
        <v>-1.5471189741781348E-2</v>
      </c>
      <c r="Q1005">
        <f t="shared" si="155"/>
        <v>37.79541276687673</v>
      </c>
    </row>
    <row r="1006" spans="1:17" x14ac:dyDescent="0.35">
      <c r="A1006" s="2">
        <v>38355</v>
      </c>
      <c r="B1006">
        <v>121.55999755859381</v>
      </c>
      <c r="C1006">
        <v>121.7600021362305</v>
      </c>
      <c r="D1006">
        <v>119.90000152587891</v>
      </c>
      <c r="E1006">
        <v>120.3000030517578</v>
      </c>
      <c r="F1006">
        <v>84.571556091308594</v>
      </c>
      <c r="G1006">
        <f t="shared" si="151"/>
        <v>-0.4715807742796822</v>
      </c>
      <c r="H1006">
        <v>55748000</v>
      </c>
      <c r="I1006">
        <f t="shared" si="158"/>
        <v>2.0608692740568584E-2</v>
      </c>
      <c r="J1006">
        <f t="shared" si="159"/>
        <v>0.20502325473585467</v>
      </c>
      <c r="K1006" s="7">
        <f t="shared" si="156"/>
        <v>9.9483871838344555</v>
      </c>
      <c r="L1006">
        <f t="shared" si="157"/>
        <v>90.86623460415683</v>
      </c>
      <c r="M1006">
        <f t="shared" si="152"/>
        <v>119.90000152587891</v>
      </c>
      <c r="N1006">
        <f t="shared" si="153"/>
        <v>121.7600021362305</v>
      </c>
      <c r="O1006" s="5">
        <f t="shared" si="150"/>
        <v>-1.4048232739271731E-2</v>
      </c>
      <c r="P1006" s="5">
        <f t="shared" si="154"/>
        <v>-1.7622632525369879E-2</v>
      </c>
      <c r="Q1006">
        <f t="shared" si="155"/>
        <v>21.505451323657407</v>
      </c>
    </row>
    <row r="1007" spans="1:17" x14ac:dyDescent="0.35">
      <c r="A1007" s="2">
        <v>38356</v>
      </c>
      <c r="B1007">
        <v>120.4599990844727</v>
      </c>
      <c r="C1007">
        <v>120.5400009155273</v>
      </c>
      <c r="D1007">
        <v>118.44000244140619</v>
      </c>
      <c r="E1007">
        <v>118.8300018310547</v>
      </c>
      <c r="F1007">
        <v>83.538154602050781</v>
      </c>
      <c r="G1007">
        <f t="shared" si="151"/>
        <v>-1.2219461208746971</v>
      </c>
      <c r="H1007">
        <v>69167600</v>
      </c>
      <c r="I1007">
        <f t="shared" si="158"/>
        <v>6.814522251766468E-2</v>
      </c>
      <c r="J1007">
        <f t="shared" si="159"/>
        <v>0.19037873654043649</v>
      </c>
      <c r="K1007" s="7">
        <f t="shared" si="156"/>
        <v>2.7937209610121427</v>
      </c>
      <c r="L1007">
        <f t="shared" si="157"/>
        <v>73.640654906437675</v>
      </c>
      <c r="M1007">
        <f t="shared" si="152"/>
        <v>118.44000244140619</v>
      </c>
      <c r="N1007">
        <f t="shared" si="153"/>
        <v>121.7600021362305</v>
      </c>
      <c r="O1007" s="5">
        <f t="shared" si="150"/>
        <v>-3.2819943081629005E-3</v>
      </c>
      <c r="P1007" s="5">
        <f t="shared" si="154"/>
        <v>-2.1880176068679396E-3</v>
      </c>
      <c r="Q1007">
        <f t="shared" si="155"/>
        <v>11.746970647512288</v>
      </c>
    </row>
    <row r="1008" spans="1:17" x14ac:dyDescent="0.35">
      <c r="A1008" s="2">
        <v>38357</v>
      </c>
      <c r="B1008">
        <v>118.7399978637695</v>
      </c>
      <c r="C1008">
        <v>119.25</v>
      </c>
      <c r="D1008">
        <v>118</v>
      </c>
      <c r="E1008">
        <v>118.0100021362305</v>
      </c>
      <c r="F1008">
        <v>82.961700439453125</v>
      </c>
      <c r="G1008">
        <f t="shared" si="151"/>
        <v>-0.69006116484794</v>
      </c>
      <c r="H1008">
        <v>65667300</v>
      </c>
      <c r="I1008">
        <f t="shared" si="158"/>
        <v>1.3987623420121489E-2</v>
      </c>
      <c r="J1008">
        <f t="shared" si="159"/>
        <v>0.17678025535897676</v>
      </c>
      <c r="K1008" s="7">
        <f t="shared" si="156"/>
        <v>12.638333907722641</v>
      </c>
      <c r="L1008">
        <f t="shared" si="157"/>
        <v>92.667726081748484</v>
      </c>
      <c r="M1008">
        <f t="shared" si="152"/>
        <v>118</v>
      </c>
      <c r="N1008">
        <f t="shared" si="153"/>
        <v>121.7600021362305</v>
      </c>
      <c r="O1008" s="5">
        <f t="shared" si="150"/>
        <v>8.3891013121637891E-3</v>
      </c>
      <c r="P1008" s="5">
        <f t="shared" si="154"/>
        <v>-3.3047994457137612E-3</v>
      </c>
      <c r="Q1008">
        <f t="shared" si="155"/>
        <v>0.2660141103144314</v>
      </c>
    </row>
    <row r="1009" spans="1:17" x14ac:dyDescent="0.35">
      <c r="A1009" s="2">
        <v>38358</v>
      </c>
      <c r="B1009">
        <v>118.44000244140619</v>
      </c>
      <c r="C1009">
        <v>119.15000152587891</v>
      </c>
      <c r="D1009">
        <v>118.2600021362305</v>
      </c>
      <c r="E1009">
        <v>118.61000061035161</v>
      </c>
      <c r="F1009">
        <v>83.383506774902344</v>
      </c>
      <c r="G1009">
        <f t="shared" si="151"/>
        <v>0.5084301866450871</v>
      </c>
      <c r="H1009">
        <v>47814700</v>
      </c>
      <c r="I1009">
        <f t="shared" si="158"/>
        <v>1.2988507461541383E-2</v>
      </c>
      <c r="J1009">
        <f t="shared" si="159"/>
        <v>0.2004695361651275</v>
      </c>
      <c r="K1009" s="7">
        <f t="shared" si="156"/>
        <v>15.434378180765753</v>
      </c>
      <c r="L1009">
        <f t="shared" si="157"/>
        <v>93.915194180146301</v>
      </c>
      <c r="M1009">
        <f t="shared" si="152"/>
        <v>118</v>
      </c>
      <c r="N1009">
        <f t="shared" si="153"/>
        <v>121.7600021362305</v>
      </c>
      <c r="O1009" s="5">
        <f t="shared" si="150"/>
        <v>-3.6253292552321402E-3</v>
      </c>
      <c r="P1009" s="5">
        <f t="shared" si="154"/>
        <v>-3.1194903016450249E-3</v>
      </c>
      <c r="Q1009">
        <f t="shared" si="155"/>
        <v>16.223411270801751</v>
      </c>
    </row>
    <row r="1010" spans="1:17" x14ac:dyDescent="0.35">
      <c r="A1010" s="2">
        <v>38359</v>
      </c>
      <c r="B1010">
        <v>118.9700012207031</v>
      </c>
      <c r="C1010">
        <v>119.23000335693359</v>
      </c>
      <c r="D1010">
        <v>118.129997253418</v>
      </c>
      <c r="E1010">
        <v>118.44000244140619</v>
      </c>
      <c r="F1010">
        <v>83.263969421386719</v>
      </c>
      <c r="G1010">
        <f t="shared" si="151"/>
        <v>-0.14332532507429691</v>
      </c>
      <c r="H1010">
        <v>55847700</v>
      </c>
      <c r="I1010">
        <f t="shared" si="158"/>
        <v>1.8232337089815059E-3</v>
      </c>
      <c r="J1010">
        <f t="shared" si="159"/>
        <v>0.18615028358190408</v>
      </c>
      <c r="K1010" s="7">
        <f t="shared" si="156"/>
        <v>102.09896990435267</v>
      </c>
      <c r="L1010">
        <f t="shared" si="157"/>
        <v>99.030058204337323</v>
      </c>
      <c r="M1010">
        <f t="shared" si="152"/>
        <v>118</v>
      </c>
      <c r="N1010">
        <f t="shared" si="153"/>
        <v>121.7600021362305</v>
      </c>
      <c r="O1010" s="5">
        <f t="shared" si="150"/>
        <v>1.0975789491588597E-3</v>
      </c>
      <c r="P1010" s="5">
        <f t="shared" si="154"/>
        <v>8.6963758701918067E-3</v>
      </c>
      <c r="Q1010">
        <f t="shared" si="155"/>
        <v>11.702185942035326</v>
      </c>
    </row>
    <row r="1011" spans="1:17" x14ac:dyDescent="0.35">
      <c r="A1011" s="2">
        <v>38362</v>
      </c>
      <c r="B1011">
        <v>118.3399963378906</v>
      </c>
      <c r="C1011">
        <v>119.4599990844727</v>
      </c>
      <c r="D1011">
        <v>118.3399963378906</v>
      </c>
      <c r="E1011">
        <v>119</v>
      </c>
      <c r="F1011">
        <v>83.65765380859375</v>
      </c>
      <c r="G1011">
        <f t="shared" si="151"/>
        <v>0.47281116772253096</v>
      </c>
      <c r="H1011">
        <v>56563300</v>
      </c>
      <c r="I1011">
        <f t="shared" si="158"/>
        <v>1.6930027297685413E-3</v>
      </c>
      <c r="J1011">
        <f t="shared" si="159"/>
        <v>0.20662606102052031</v>
      </c>
      <c r="K1011" s="7">
        <f t="shared" si="156"/>
        <v>122.04709265221868</v>
      </c>
      <c r="L1011">
        <f t="shared" si="157"/>
        <v>99.187303024845605</v>
      </c>
      <c r="M1011">
        <f t="shared" si="152"/>
        <v>118</v>
      </c>
      <c r="N1011">
        <f t="shared" si="153"/>
        <v>120.5400009155273</v>
      </c>
      <c r="O1011" s="5">
        <f t="shared" si="150"/>
        <v>-1.1596615574941153E-2</v>
      </c>
      <c r="P1011" s="5">
        <f t="shared" si="154"/>
        <v>-6.5546115907302808E-3</v>
      </c>
      <c r="Q1011">
        <f t="shared" si="155"/>
        <v>39.370064549461048</v>
      </c>
    </row>
    <row r="1012" spans="1:17" x14ac:dyDescent="0.35">
      <c r="A1012" s="2">
        <v>38363</v>
      </c>
      <c r="B1012">
        <v>118.63999938964839</v>
      </c>
      <c r="C1012">
        <v>118.7399978637695</v>
      </c>
      <c r="D1012">
        <v>117.9899978637695</v>
      </c>
      <c r="E1012">
        <v>118.1800003051758</v>
      </c>
      <c r="F1012">
        <v>83.081199645996094</v>
      </c>
      <c r="G1012">
        <f t="shared" si="151"/>
        <v>-0.68907537380185258</v>
      </c>
      <c r="H1012">
        <v>63099700</v>
      </c>
      <c r="I1012">
        <f t="shared" si="158"/>
        <v>4.7647595593918679E-2</v>
      </c>
      <c r="J1012">
        <f t="shared" si="159"/>
        <v>0.1918670566619117</v>
      </c>
      <c r="K1012" s="7">
        <f t="shared" si="156"/>
        <v>4.0267940967497617</v>
      </c>
      <c r="L1012">
        <f t="shared" si="157"/>
        <v>80.106605109475581</v>
      </c>
      <c r="M1012">
        <f t="shared" si="152"/>
        <v>117.9899978637695</v>
      </c>
      <c r="N1012">
        <f t="shared" si="153"/>
        <v>119.4599990844727</v>
      </c>
      <c r="O1012" s="5">
        <f t="shared" si="150"/>
        <v>5.076794587813157E-4</v>
      </c>
      <c r="P1012" s="5">
        <f t="shared" si="154"/>
        <v>-5.7539372433561779E-3</v>
      </c>
      <c r="Q1012">
        <f t="shared" si="155"/>
        <v>12.925325416764094</v>
      </c>
    </row>
    <row r="1013" spans="1:17" x14ac:dyDescent="0.35">
      <c r="A1013" s="2">
        <v>38364</v>
      </c>
      <c r="B1013">
        <v>118.40000152587891</v>
      </c>
      <c r="C1013">
        <v>118.8399963378906</v>
      </c>
      <c r="D1013">
        <v>117.51999664306641</v>
      </c>
      <c r="E1013">
        <v>118.5699996948242</v>
      </c>
      <c r="F1013">
        <v>83.3553466796875</v>
      </c>
      <c r="G1013">
        <f t="shared" si="151"/>
        <v>0.33000455968972331</v>
      </c>
      <c r="H1013">
        <v>72720500</v>
      </c>
      <c r="I1013">
        <f t="shared" si="158"/>
        <v>4.4244195908638768E-2</v>
      </c>
      <c r="J1013">
        <f t="shared" si="159"/>
        <v>0.20173402116389824</v>
      </c>
      <c r="K1013" s="7">
        <f t="shared" si="156"/>
        <v>4.5595589889454686</v>
      </c>
      <c r="L1013">
        <f t="shared" si="157"/>
        <v>82.012961783688553</v>
      </c>
      <c r="M1013">
        <f t="shared" si="152"/>
        <v>117.51999664306641</v>
      </c>
      <c r="N1013">
        <f t="shared" si="153"/>
        <v>119.4599990844727</v>
      </c>
      <c r="O1013" s="5">
        <f t="shared" si="150"/>
        <v>7.5904657855723912E-3</v>
      </c>
      <c r="P1013" s="5">
        <f t="shared" si="154"/>
        <v>-1.509657518878646E-2</v>
      </c>
      <c r="Q1013">
        <f t="shared" si="155"/>
        <v>54.123800534841557</v>
      </c>
    </row>
    <row r="1014" spans="1:17" x14ac:dyDescent="0.35">
      <c r="A1014" s="2">
        <v>38365</v>
      </c>
      <c r="B1014">
        <v>118.63999938964839</v>
      </c>
      <c r="C1014">
        <v>118.73000335693359</v>
      </c>
      <c r="D1014">
        <v>117.5</v>
      </c>
      <c r="E1014">
        <v>117.620002746582</v>
      </c>
      <c r="F1014">
        <v>82.687515258789063</v>
      </c>
      <c r="G1014">
        <f t="shared" si="151"/>
        <v>-0.80121190072303827</v>
      </c>
      <c r="H1014">
        <v>55537500</v>
      </c>
      <c r="I1014">
        <f t="shared" si="158"/>
        <v>1.6145525279338165E-2</v>
      </c>
      <c r="J1014">
        <f t="shared" si="159"/>
        <v>0.18732444822361979</v>
      </c>
      <c r="K1014" s="7">
        <f t="shared" si="156"/>
        <v>11.602251706442999</v>
      </c>
      <c r="L1014">
        <f t="shared" si="157"/>
        <v>92.064910118493017</v>
      </c>
      <c r="M1014">
        <f t="shared" si="152"/>
        <v>117.5</v>
      </c>
      <c r="N1014">
        <f t="shared" si="153"/>
        <v>119.4599990844727</v>
      </c>
      <c r="O1014" s="5">
        <f t="shared" si="150"/>
        <v>5.1011601777787704E-3</v>
      </c>
      <c r="P1014" s="5">
        <f t="shared" si="154"/>
        <v>-9.0970895242161384E-3</v>
      </c>
      <c r="Q1014">
        <f t="shared" si="155"/>
        <v>6.1225919712246872</v>
      </c>
    </row>
    <row r="1015" spans="1:17" x14ac:dyDescent="0.35">
      <c r="A1015" s="2">
        <v>38366</v>
      </c>
      <c r="B1015">
        <v>117.9700012207031</v>
      </c>
      <c r="C1015">
        <v>118.5299987792969</v>
      </c>
      <c r="D1015">
        <v>117.7600021362305</v>
      </c>
      <c r="E1015">
        <v>118.2399978637695</v>
      </c>
      <c r="F1015">
        <v>83.123397827148438</v>
      </c>
      <c r="G1015">
        <f t="shared" si="151"/>
        <v>0.52711707423040066</v>
      </c>
      <c r="H1015">
        <v>42032500</v>
      </c>
      <c r="I1015">
        <f t="shared" si="158"/>
        <v>1.4992273473671153E-2</v>
      </c>
      <c r="J1015">
        <f t="shared" si="159"/>
        <v>0.211595350081247</v>
      </c>
      <c r="K1015" s="7">
        <f t="shared" si="156"/>
        <v>14.113626625931184</v>
      </c>
      <c r="L1015">
        <f t="shared" si="157"/>
        <v>93.383454383580897</v>
      </c>
      <c r="M1015">
        <f t="shared" si="152"/>
        <v>117.5</v>
      </c>
      <c r="N1015">
        <f t="shared" si="153"/>
        <v>119.4599990844727</v>
      </c>
      <c r="O1015" s="5">
        <f t="shared" si="150"/>
        <v>-6.2584394209994247E-3</v>
      </c>
      <c r="P1015" s="5">
        <f t="shared" si="154"/>
        <v>-1.1502035139737009E-2</v>
      </c>
      <c r="Q1015">
        <f t="shared" si="155"/>
        <v>37.755010685047615</v>
      </c>
    </row>
    <row r="1016" spans="1:17" x14ac:dyDescent="0.35">
      <c r="A1016" s="2">
        <v>38370</v>
      </c>
      <c r="B1016">
        <v>118.0500030517578</v>
      </c>
      <c r="C1016">
        <v>119.620002746582</v>
      </c>
      <c r="D1016">
        <v>117.9499969482422</v>
      </c>
      <c r="E1016">
        <v>119.4700012207031</v>
      </c>
      <c r="F1016">
        <v>83.988067626953125</v>
      </c>
      <c r="G1016">
        <f t="shared" si="151"/>
        <v>1.0402599620737012</v>
      </c>
      <c r="H1016">
        <v>57391700</v>
      </c>
      <c r="I1016">
        <f t="shared" si="158"/>
        <v>1.3921396796980358E-2</v>
      </c>
      <c r="J1016">
        <f t="shared" si="159"/>
        <v>0.27078567950927945</v>
      </c>
      <c r="K1016" s="7">
        <f t="shared" si="156"/>
        <v>19.451042410343096</v>
      </c>
      <c r="L1016">
        <f t="shared" si="157"/>
        <v>95.11027369688378</v>
      </c>
      <c r="M1016">
        <f t="shared" si="152"/>
        <v>117.5</v>
      </c>
      <c r="N1016">
        <f t="shared" si="153"/>
        <v>119.620002746582</v>
      </c>
      <c r="O1016" s="5">
        <f t="shared" si="150"/>
        <v>-2.2516133036918722E-2</v>
      </c>
      <c r="P1016" s="5">
        <f t="shared" si="154"/>
        <v>-1.8749458783644264E-2</v>
      </c>
      <c r="Q1016">
        <f t="shared" si="155"/>
        <v>92.924465493228823</v>
      </c>
    </row>
    <row r="1017" spans="1:17" x14ac:dyDescent="0.35">
      <c r="A1017" s="2">
        <v>38371</v>
      </c>
      <c r="B1017">
        <v>119.4300003051758</v>
      </c>
      <c r="C1017">
        <v>119.51999664306641</v>
      </c>
      <c r="D1017">
        <v>118.2099990844727</v>
      </c>
      <c r="E1017">
        <v>118.2200012207031</v>
      </c>
      <c r="F1017">
        <v>83.109321594238281</v>
      </c>
      <c r="G1017">
        <f t="shared" si="151"/>
        <v>-1.0462877602979266</v>
      </c>
      <c r="H1017">
        <v>54378900</v>
      </c>
      <c r="I1017">
        <f t="shared" si="158"/>
        <v>6.1807828709798715E-2</v>
      </c>
      <c r="J1017">
        <f t="shared" si="159"/>
        <v>0.25144384525861663</v>
      </c>
      <c r="K1017" s="7">
        <f t="shared" si="156"/>
        <v>4.0681552888583177</v>
      </c>
      <c r="L1017">
        <f t="shared" si="157"/>
        <v>80.268955014098125</v>
      </c>
      <c r="M1017">
        <f t="shared" si="152"/>
        <v>117.5</v>
      </c>
      <c r="N1017">
        <f t="shared" si="153"/>
        <v>119.620002746582</v>
      </c>
      <c r="O1017" s="5">
        <f t="shared" si="150"/>
        <v>-1.4126189745401918E-2</v>
      </c>
      <c r="P1017" s="5">
        <f t="shared" si="154"/>
        <v>-6.6824641124174971E-3</v>
      </c>
      <c r="Q1017">
        <f t="shared" si="155"/>
        <v>33.962277731192863</v>
      </c>
    </row>
    <row r="1018" spans="1:17" x14ac:dyDescent="0.35">
      <c r="A1018" s="2">
        <v>38372</v>
      </c>
      <c r="B1018">
        <v>117.88999938964839</v>
      </c>
      <c r="C1018">
        <v>118.1999969482422</v>
      </c>
      <c r="D1018">
        <v>117.2900009155273</v>
      </c>
      <c r="E1018">
        <v>117.5</v>
      </c>
      <c r="F1018">
        <v>82.603157043457031</v>
      </c>
      <c r="G1018">
        <f t="shared" si="151"/>
        <v>-0.60903503067889275</v>
      </c>
      <c r="H1018">
        <v>72049300</v>
      </c>
      <c r="I1018">
        <f t="shared" si="158"/>
        <v>1.3890481610606464E-2</v>
      </c>
      <c r="J1018">
        <f t="shared" si="159"/>
        <v>0.23348357059728686</v>
      </c>
      <c r="K1018" s="7">
        <f t="shared" si="156"/>
        <v>16.808889507402245</v>
      </c>
      <c r="L1018">
        <f t="shared" si="157"/>
        <v>94.384826748549642</v>
      </c>
      <c r="M1018">
        <f t="shared" si="152"/>
        <v>117.2900009155273</v>
      </c>
      <c r="N1018">
        <f t="shared" si="153"/>
        <v>119.620002746582</v>
      </c>
      <c r="O1018" s="5">
        <f t="shared" si="150"/>
        <v>-5.2766191198468327E-3</v>
      </c>
      <c r="P1018" s="5">
        <f t="shared" si="154"/>
        <v>-5.9574208361025144E-4</v>
      </c>
      <c r="Q1018">
        <f t="shared" si="155"/>
        <v>9.0128291606380593</v>
      </c>
    </row>
    <row r="1019" spans="1:17" x14ac:dyDescent="0.35">
      <c r="A1019" s="2">
        <v>38373</v>
      </c>
      <c r="B1019">
        <v>117.7900009155273</v>
      </c>
      <c r="C1019">
        <v>118</v>
      </c>
      <c r="D1019">
        <v>116.65000152587891</v>
      </c>
      <c r="E1019">
        <v>116.7799987792969</v>
      </c>
      <c r="F1019">
        <v>82.096969604492188</v>
      </c>
      <c r="G1019">
        <f t="shared" si="151"/>
        <v>-0.61276699634306098</v>
      </c>
      <c r="H1019">
        <v>63160400</v>
      </c>
      <c r="I1019">
        <f t="shared" si="158"/>
        <v>3.0870766814655497E-2</v>
      </c>
      <c r="J1019">
        <f t="shared" si="159"/>
        <v>0.21680617269748065</v>
      </c>
      <c r="K1019" s="7">
        <f t="shared" si="156"/>
        <v>7.023025181044571</v>
      </c>
      <c r="L1019">
        <f t="shared" si="157"/>
        <v>87.535873595877163</v>
      </c>
      <c r="M1019">
        <f t="shared" si="152"/>
        <v>116.65000152587891</v>
      </c>
      <c r="N1019">
        <f t="shared" si="153"/>
        <v>119.620002746582</v>
      </c>
      <c r="O1019" s="5">
        <f t="shared" si="150"/>
        <v>3.8534387938054032E-3</v>
      </c>
      <c r="P1019" s="5">
        <f t="shared" si="154"/>
        <v>1.1817133903388524E-2</v>
      </c>
      <c r="Q1019">
        <f t="shared" si="155"/>
        <v>4.3770101005959372</v>
      </c>
    </row>
    <row r="1020" spans="1:17" x14ac:dyDescent="0.35">
      <c r="A1020" s="2">
        <v>38376</v>
      </c>
      <c r="B1020">
        <v>117.0899963378906</v>
      </c>
      <c r="C1020">
        <v>117.3399963378906</v>
      </c>
      <c r="D1020">
        <v>116.370002746582</v>
      </c>
      <c r="E1020">
        <v>116.5500030517578</v>
      </c>
      <c r="F1020">
        <v>81.935302734375</v>
      </c>
      <c r="G1020">
        <f t="shared" si="151"/>
        <v>-0.19694787630009761</v>
      </c>
      <c r="H1020">
        <v>58441900</v>
      </c>
      <c r="I1020">
        <f t="shared" si="158"/>
        <v>1.459800659217313E-2</v>
      </c>
      <c r="J1020">
        <f t="shared" si="159"/>
        <v>0.20132001750480347</v>
      </c>
      <c r="K1020" s="7">
        <f t="shared" si="156"/>
        <v>13.790925235829338</v>
      </c>
      <c r="L1020">
        <f t="shared" si="157"/>
        <v>93.239097730156772</v>
      </c>
      <c r="M1020">
        <f t="shared" si="152"/>
        <v>116.370002746582</v>
      </c>
      <c r="N1020">
        <f t="shared" si="153"/>
        <v>119.620002746582</v>
      </c>
      <c r="O1020" s="5">
        <f t="shared" si="150"/>
        <v>7.5503837870103353E-3</v>
      </c>
      <c r="P1020" s="5">
        <f t="shared" si="154"/>
        <v>2.0248824955444836E-2</v>
      </c>
      <c r="Q1020">
        <f t="shared" si="155"/>
        <v>5.5384709284860136</v>
      </c>
    </row>
    <row r="1021" spans="1:17" x14ac:dyDescent="0.35">
      <c r="A1021" s="2">
        <v>38377</v>
      </c>
      <c r="B1021">
        <v>116.9100036621094</v>
      </c>
      <c r="C1021">
        <v>117.4700012207031</v>
      </c>
      <c r="D1021">
        <v>116.7200012207031</v>
      </c>
      <c r="E1021">
        <v>116.879997253418</v>
      </c>
      <c r="F1021">
        <v>82.167304992675781</v>
      </c>
      <c r="G1021">
        <f t="shared" si="151"/>
        <v>0.28313530074611348</v>
      </c>
      <c r="H1021">
        <v>68245000</v>
      </c>
      <c r="I1021">
        <f t="shared" si="158"/>
        <v>1.3555291835589334E-2</v>
      </c>
      <c r="J1021">
        <f t="shared" si="159"/>
        <v>0.20716396630775419</v>
      </c>
      <c r="K1021" s="7">
        <f t="shared" si="156"/>
        <v>15.282885003172449</v>
      </c>
      <c r="L1021">
        <f t="shared" si="157"/>
        <v>93.858582187338627</v>
      </c>
      <c r="M1021">
        <f t="shared" si="152"/>
        <v>116.370002746582</v>
      </c>
      <c r="N1021">
        <f t="shared" si="153"/>
        <v>119.51999664306641</v>
      </c>
      <c r="O1021" s="5">
        <f t="shared" si="150"/>
        <v>4.7057072611431314E-3</v>
      </c>
      <c r="P1021" s="5">
        <f t="shared" si="154"/>
        <v>2.0448318324875019E-2</v>
      </c>
      <c r="Q1021">
        <f t="shared" si="155"/>
        <v>16.190333175095393</v>
      </c>
    </row>
    <row r="1022" spans="1:17" x14ac:dyDescent="0.35">
      <c r="A1022" s="2">
        <v>38378</v>
      </c>
      <c r="B1022">
        <v>117.3199996948242</v>
      </c>
      <c r="C1022">
        <v>117.59999847412109</v>
      </c>
      <c r="D1022">
        <v>117.0400009155273</v>
      </c>
      <c r="E1022">
        <v>117.23000335693359</v>
      </c>
      <c r="F1022">
        <v>82.413345336914063</v>
      </c>
      <c r="G1022">
        <f t="shared" si="151"/>
        <v>0.29945765891550885</v>
      </c>
      <c r="H1022">
        <v>57195100</v>
      </c>
      <c r="I1022">
        <f t="shared" si="158"/>
        <v>1.258705670447581E-2</v>
      </c>
      <c r="J1022">
        <f t="shared" si="159"/>
        <v>0.21375637292259378</v>
      </c>
      <c r="K1022" s="7">
        <f t="shared" si="156"/>
        <v>16.982236430744329</v>
      </c>
      <c r="L1022">
        <f t="shared" si="157"/>
        <v>94.438956445426925</v>
      </c>
      <c r="M1022">
        <f t="shared" si="152"/>
        <v>116.370002746582</v>
      </c>
      <c r="N1022">
        <f t="shared" si="153"/>
        <v>118.1999969482422</v>
      </c>
      <c r="O1022" s="5">
        <f t="shared" si="150"/>
        <v>7.933125296808282E-3</v>
      </c>
      <c r="P1022" s="5">
        <f t="shared" si="154"/>
        <v>1.4757277812845717E-2</v>
      </c>
      <c r="Q1022">
        <f t="shared" si="155"/>
        <v>46.994717774044595</v>
      </c>
    </row>
    <row r="1023" spans="1:17" x14ac:dyDescent="0.35">
      <c r="A1023" s="2">
        <v>38379</v>
      </c>
      <c r="B1023">
        <v>117.19000244140619</v>
      </c>
      <c r="C1023">
        <v>117.75</v>
      </c>
      <c r="D1023">
        <v>116.98000335693359</v>
      </c>
      <c r="E1023">
        <v>117.4300003051758</v>
      </c>
      <c r="F1023">
        <v>82.553962707519531</v>
      </c>
      <c r="G1023">
        <f t="shared" si="151"/>
        <v>0.17060218588688872</v>
      </c>
      <c r="H1023">
        <v>55878800</v>
      </c>
      <c r="I1023">
        <f t="shared" si="158"/>
        <v>1.1687981225584679E-2</v>
      </c>
      <c r="J1023">
        <f t="shared" si="159"/>
        <v>0.210673930991472</v>
      </c>
      <c r="K1023" s="7">
        <f t="shared" si="156"/>
        <v>18.024834821800738</v>
      </c>
      <c r="L1023">
        <f t="shared" si="157"/>
        <v>94.743712576920302</v>
      </c>
      <c r="M1023">
        <f t="shared" si="152"/>
        <v>116.370002746582</v>
      </c>
      <c r="N1023">
        <f t="shared" si="153"/>
        <v>118</v>
      </c>
      <c r="O1023" s="5">
        <f t="shared" si="150"/>
        <v>1.2603281555713119E-2</v>
      </c>
      <c r="P1023" s="5">
        <f t="shared" si="154"/>
        <v>2.3844018091468799E-2</v>
      </c>
      <c r="Q1023">
        <f t="shared" si="155"/>
        <v>65.030634645000006</v>
      </c>
    </row>
    <row r="1024" spans="1:17" x14ac:dyDescent="0.35">
      <c r="A1024" s="2">
        <v>38380</v>
      </c>
      <c r="B1024">
        <v>117.4899978637695</v>
      </c>
      <c r="C1024">
        <v>117.5500030517578</v>
      </c>
      <c r="D1024">
        <v>116.61000061035161</v>
      </c>
      <c r="E1024">
        <v>117.4300003051758</v>
      </c>
      <c r="F1024">
        <v>82.553962707519531</v>
      </c>
      <c r="G1024">
        <f t="shared" si="151"/>
        <v>0</v>
      </c>
      <c r="H1024">
        <v>60738900</v>
      </c>
      <c r="I1024">
        <f t="shared" si="158"/>
        <v>1.0853125423757203E-2</v>
      </c>
      <c r="J1024">
        <f t="shared" si="159"/>
        <v>0.19562579306350972</v>
      </c>
      <c r="K1024" s="7">
        <f t="shared" si="156"/>
        <v>18.024834821800738</v>
      </c>
      <c r="L1024">
        <f t="shared" si="157"/>
        <v>94.743712576920302</v>
      </c>
      <c r="M1024">
        <f t="shared" si="152"/>
        <v>116.370002746582</v>
      </c>
      <c r="N1024">
        <f t="shared" si="153"/>
        <v>117.75</v>
      </c>
      <c r="O1024" s="5">
        <f t="shared" si="150"/>
        <v>1.5668877911171324E-2</v>
      </c>
      <c r="P1024" s="5">
        <f t="shared" si="154"/>
        <v>2.2481473071511604E-2</v>
      </c>
      <c r="Q1024">
        <f t="shared" si="155"/>
        <v>76.811570165692387</v>
      </c>
    </row>
    <row r="1025" spans="1:17" x14ac:dyDescent="0.35">
      <c r="A1025" s="2">
        <v>38383</v>
      </c>
      <c r="B1025">
        <v>117.9499969482422</v>
      </c>
      <c r="C1025">
        <v>118.25</v>
      </c>
      <c r="D1025">
        <v>117.7099990844727</v>
      </c>
      <c r="E1025">
        <v>118.1600036621094</v>
      </c>
      <c r="F1025">
        <v>83.067161560058594</v>
      </c>
      <c r="G1025">
        <f t="shared" si="151"/>
        <v>0.62164979565399237</v>
      </c>
      <c r="H1025">
        <v>52532700</v>
      </c>
      <c r="I1025">
        <f t="shared" si="158"/>
        <v>1.0077902179203116E-2</v>
      </c>
      <c r="J1025">
        <f t="shared" si="159"/>
        <v>0.22605607896282992</v>
      </c>
      <c r="K1025" s="7">
        <f t="shared" si="156"/>
        <v>22.430866557657414</v>
      </c>
      <c r="L1025">
        <f t="shared" si="157"/>
        <v>95.732125410132596</v>
      </c>
      <c r="M1025">
        <f t="shared" si="152"/>
        <v>116.61000061035161</v>
      </c>
      <c r="N1025">
        <f t="shared" si="153"/>
        <v>118.25</v>
      </c>
      <c r="O1025" s="5">
        <f t="shared" si="150"/>
        <v>6.7704417532938139E-3</v>
      </c>
      <c r="P1025" s="5">
        <f t="shared" si="154"/>
        <v>1.7349317525627933E-2</v>
      </c>
      <c r="Q1025">
        <f t="shared" si="155"/>
        <v>94.512416379015164</v>
      </c>
    </row>
    <row r="1026" spans="1:17" x14ac:dyDescent="0.35">
      <c r="A1026" s="2">
        <v>38384</v>
      </c>
      <c r="B1026">
        <v>118.25</v>
      </c>
      <c r="C1026">
        <v>119.0800018310547</v>
      </c>
      <c r="D1026">
        <v>118.09999847412109</v>
      </c>
      <c r="E1026">
        <v>118.9100036621094</v>
      </c>
      <c r="F1026">
        <v>83.594398498535156</v>
      </c>
      <c r="G1026">
        <f t="shared" si="151"/>
        <v>0.63473254634004717</v>
      </c>
      <c r="H1026">
        <v>49841200</v>
      </c>
      <c r="I1026">
        <f t="shared" si="158"/>
        <v>9.3580520235457508E-3</v>
      </c>
      <c r="J1026">
        <f t="shared" si="159"/>
        <v>0.25524725520405972</v>
      </c>
      <c r="K1026" s="7">
        <f t="shared" si="156"/>
        <v>27.275682434959037</v>
      </c>
      <c r="L1026">
        <f t="shared" si="157"/>
        <v>96.463392166395124</v>
      </c>
      <c r="M1026">
        <f t="shared" si="152"/>
        <v>116.61000061035161</v>
      </c>
      <c r="N1026">
        <f t="shared" si="153"/>
        <v>119.0800018310547</v>
      </c>
      <c r="O1026" s="5">
        <f t="shared" si="150"/>
        <v>1.1100829654122762E-2</v>
      </c>
      <c r="P1026" s="5">
        <f t="shared" si="154"/>
        <v>3.3638372228211545E-3</v>
      </c>
      <c r="Q1026">
        <f t="shared" si="155"/>
        <v>93.117486440071175</v>
      </c>
    </row>
    <row r="1027" spans="1:17" x14ac:dyDescent="0.35">
      <c r="A1027" s="2">
        <v>38385</v>
      </c>
      <c r="B1027">
        <v>119.05999755859381</v>
      </c>
      <c r="C1027">
        <v>119.5899963378906</v>
      </c>
      <c r="D1027">
        <v>118.90000152587891</v>
      </c>
      <c r="E1027">
        <v>119.26999664306641</v>
      </c>
      <c r="F1027">
        <v>83.847465515136719</v>
      </c>
      <c r="G1027">
        <f t="shared" si="151"/>
        <v>0.3027440668322125</v>
      </c>
      <c r="H1027">
        <v>52468900</v>
      </c>
      <c r="I1027">
        <f t="shared" si="158"/>
        <v>8.6896197361496265E-3</v>
      </c>
      <c r="J1027">
        <f t="shared" si="159"/>
        <v>0.25863988460607062</v>
      </c>
      <c r="K1027" s="7">
        <f t="shared" si="156"/>
        <v>29.764235082705017</v>
      </c>
      <c r="L1027">
        <f t="shared" si="157"/>
        <v>96.749472244924505</v>
      </c>
      <c r="M1027">
        <f t="shared" si="152"/>
        <v>116.61000061035161</v>
      </c>
      <c r="N1027">
        <f t="shared" si="153"/>
        <v>119.5899963378906</v>
      </c>
      <c r="O1027" s="5">
        <f t="shared" ref="O1027:O1090" si="160">(E1030-E1027)/E1027</f>
        <v>6.7074962209643469E-3</v>
      </c>
      <c r="P1027" s="5">
        <f t="shared" si="154"/>
        <v>3.940649232259532E-3</v>
      </c>
      <c r="Q1027">
        <f t="shared" si="155"/>
        <v>89.261739811672143</v>
      </c>
    </row>
    <row r="1028" spans="1:17" x14ac:dyDescent="0.35">
      <c r="A1028" s="2">
        <v>38386</v>
      </c>
      <c r="B1028">
        <v>119.05999755859381</v>
      </c>
      <c r="C1028">
        <v>119.1600036621094</v>
      </c>
      <c r="D1028">
        <v>118.5699996948242</v>
      </c>
      <c r="E1028">
        <v>118.9599990844727</v>
      </c>
      <c r="F1028">
        <v>83.629547119140625</v>
      </c>
      <c r="G1028">
        <f t="shared" ref="G1028:G1091" si="161">PRODUCT(((E1028-E1027)/E1027),100)</f>
        <v>-0.2599124401096633</v>
      </c>
      <c r="H1028">
        <v>48837100</v>
      </c>
      <c r="I1028">
        <f t="shared" si="158"/>
        <v>1.0496241681408438E-2</v>
      </c>
      <c r="J1028">
        <f t="shared" si="159"/>
        <v>0.24016560713420843</v>
      </c>
      <c r="K1028" s="7">
        <f t="shared" si="156"/>
        <v>22.881104915829436</v>
      </c>
      <c r="L1028">
        <f t="shared" si="157"/>
        <v>95.812589059322974</v>
      </c>
      <c r="M1028">
        <f t="shared" si="152"/>
        <v>116.61000061035161</v>
      </c>
      <c r="N1028">
        <f t="shared" si="153"/>
        <v>119.5899963378906</v>
      </c>
      <c r="O1028" s="5">
        <f t="shared" si="160"/>
        <v>1.0507733772865813E-2</v>
      </c>
      <c r="P1028" s="5">
        <f t="shared" si="154"/>
        <v>1.5215177980191815E-2</v>
      </c>
      <c r="Q1028">
        <f t="shared" si="155"/>
        <v>78.859122259944428</v>
      </c>
    </row>
    <row r="1029" spans="1:17" x14ac:dyDescent="0.35">
      <c r="A1029" s="2">
        <v>38387</v>
      </c>
      <c r="B1029">
        <v>119</v>
      </c>
      <c r="C1029">
        <v>120.4300003051758</v>
      </c>
      <c r="D1029">
        <v>118.98000335693359</v>
      </c>
      <c r="E1029">
        <v>120.23000335693359</v>
      </c>
      <c r="F1029">
        <v>84.5223388671875</v>
      </c>
      <c r="G1029">
        <f t="shared" si="161"/>
        <v>1.0675893428336978</v>
      </c>
      <c r="H1029">
        <v>50024600</v>
      </c>
      <c r="I1029">
        <f t="shared" si="158"/>
        <v>9.7465101327364068E-3</v>
      </c>
      <c r="J1029">
        <f t="shared" si="159"/>
        <v>0.29926730254131478</v>
      </c>
      <c r="K1029" s="7">
        <f t="shared" si="156"/>
        <v>30.705072735331289</v>
      </c>
      <c r="L1029">
        <f t="shared" si="157"/>
        <v>96.845930591776792</v>
      </c>
      <c r="M1029">
        <f t="shared" si="152"/>
        <v>117.7099990844727</v>
      </c>
      <c r="N1029">
        <f t="shared" si="153"/>
        <v>120.4300003051758</v>
      </c>
      <c r="O1029" s="5">
        <f t="shared" si="160"/>
        <v>-7.6520483461063691E-3</v>
      </c>
      <c r="P1029" s="5">
        <f t="shared" si="154"/>
        <v>3.7428007625207359E-3</v>
      </c>
      <c r="Q1029">
        <f t="shared" si="155"/>
        <v>92.647174320366503</v>
      </c>
    </row>
    <row r="1030" spans="1:17" x14ac:dyDescent="0.35">
      <c r="A1030" s="2">
        <v>38390</v>
      </c>
      <c r="B1030">
        <v>120.25</v>
      </c>
      <c r="C1030">
        <v>120.51999664306641</v>
      </c>
      <c r="D1030">
        <v>119.9599990844727</v>
      </c>
      <c r="E1030">
        <v>120.0699996948242</v>
      </c>
      <c r="F1030">
        <v>84.409866333007813</v>
      </c>
      <c r="G1030">
        <f t="shared" si="161"/>
        <v>-0.13308130885963407</v>
      </c>
      <c r="H1030">
        <v>45412000</v>
      </c>
      <c r="I1030">
        <f t="shared" si="158"/>
        <v>4.554769381471991E-4</v>
      </c>
      <c r="J1030">
        <f t="shared" si="159"/>
        <v>0.27789106664550661</v>
      </c>
      <c r="K1030" s="7">
        <f t="shared" si="156"/>
        <v>610.11007006396221</v>
      </c>
      <c r="L1030">
        <f t="shared" si="157"/>
        <v>99.836363357603432</v>
      </c>
      <c r="M1030">
        <f t="shared" si="152"/>
        <v>118.09999847412109</v>
      </c>
      <c r="N1030">
        <f t="shared" si="153"/>
        <v>120.51999664306641</v>
      </c>
      <c r="O1030" s="5">
        <f t="shared" si="160"/>
        <v>-2.7484120254305864E-3</v>
      </c>
      <c r="P1030" s="5">
        <f t="shared" si="154"/>
        <v>8.828163248837631E-3</v>
      </c>
      <c r="Q1030">
        <f t="shared" si="155"/>
        <v>81.405070713821232</v>
      </c>
    </row>
    <row r="1031" spans="1:17" x14ac:dyDescent="0.35">
      <c r="A1031" s="2">
        <v>38391</v>
      </c>
      <c r="B1031">
        <v>120.1699981689453</v>
      </c>
      <c r="C1031">
        <v>120.65000152587891</v>
      </c>
      <c r="D1031">
        <v>120.0699996948242</v>
      </c>
      <c r="E1031">
        <v>120.2099990844727</v>
      </c>
      <c r="F1031">
        <v>84.508323669433594</v>
      </c>
      <c r="G1031">
        <f t="shared" si="161"/>
        <v>0.11659814275366341</v>
      </c>
      <c r="H1031">
        <v>39263500</v>
      </c>
      <c r="I1031">
        <f t="shared" si="158"/>
        <v>4.2294287113668486E-4</v>
      </c>
      <c r="J1031">
        <f t="shared" si="159"/>
        <v>0.26637014351037497</v>
      </c>
      <c r="K1031" s="7">
        <f t="shared" si="156"/>
        <v>629.80171008554635</v>
      </c>
      <c r="L1031">
        <f t="shared" si="157"/>
        <v>99.841471577516117</v>
      </c>
      <c r="M1031">
        <f t="shared" ref="M1031:M1094" si="162">MIN(D1027:D1031)</f>
        <v>118.5699996948242</v>
      </c>
      <c r="N1031">
        <f t="shared" ref="N1031:N1094" si="163">MAX(C1027:C1031)</f>
        <v>120.65000152587891</v>
      </c>
      <c r="O1031" s="5">
        <f t="shared" si="160"/>
        <v>4.6584939926685451E-3</v>
      </c>
      <c r="P1031" s="5">
        <f t="shared" ref="P1031:P1094" si="164">((E1037-E1031)/E1031)</f>
        <v>8.3187755396062404E-3</v>
      </c>
      <c r="Q1031">
        <f t="shared" ref="Q1031:Q1094" si="165">PRODUCT((E1031-M1031)/(N1031-M1031),100)</f>
        <v>78.846055092985353</v>
      </c>
    </row>
    <row r="1032" spans="1:17" x14ac:dyDescent="0.35">
      <c r="A1032" s="2">
        <v>38392</v>
      </c>
      <c r="B1032">
        <v>120.4199981689453</v>
      </c>
      <c r="C1032">
        <v>120.4899978637695</v>
      </c>
      <c r="D1032">
        <v>119.25</v>
      </c>
      <c r="E1032">
        <v>119.30999755859381</v>
      </c>
      <c r="F1032">
        <v>83.875602722167969</v>
      </c>
      <c r="G1032">
        <f t="shared" si="161"/>
        <v>-0.748691067908962</v>
      </c>
      <c r="H1032">
        <v>55279400</v>
      </c>
      <c r="I1032">
        <f t="shared" si="158"/>
        <v>5.3085200756013216E-2</v>
      </c>
      <c r="J1032">
        <f t="shared" si="159"/>
        <v>0.24734370468820535</v>
      </c>
      <c r="K1032" s="7">
        <f t="shared" si="156"/>
        <v>4.659372125670779</v>
      </c>
      <c r="L1032">
        <f t="shared" si="157"/>
        <v>82.330195332729161</v>
      </c>
      <c r="M1032">
        <f t="shared" si="162"/>
        <v>118.5699996948242</v>
      </c>
      <c r="N1032">
        <f t="shared" si="163"/>
        <v>120.65000152587891</v>
      </c>
      <c r="O1032" s="5">
        <f t="shared" si="160"/>
        <v>1.1482715402028004E-2</v>
      </c>
      <c r="P1032" s="5">
        <f t="shared" si="164"/>
        <v>7.711053701832212E-3</v>
      </c>
      <c r="Q1032">
        <f t="shared" si="165"/>
        <v>35.576789054766039</v>
      </c>
    </row>
    <row r="1033" spans="1:17" x14ac:dyDescent="0.35">
      <c r="A1033" s="2">
        <v>38393</v>
      </c>
      <c r="B1033">
        <v>119.6600036621094</v>
      </c>
      <c r="C1033">
        <v>120.01999664306641</v>
      </c>
      <c r="D1033">
        <v>119.2600021362305</v>
      </c>
      <c r="E1033">
        <v>119.7399978637695</v>
      </c>
      <c r="F1033">
        <v>84.177871704101563</v>
      </c>
      <c r="G1033">
        <f t="shared" si="161"/>
        <v>0.36040592907104912</v>
      </c>
      <c r="H1033">
        <v>45858600</v>
      </c>
      <c r="I1033">
        <f t="shared" si="158"/>
        <v>4.9293400702012269E-2</v>
      </c>
      <c r="J1033">
        <f t="shared" si="159"/>
        <v>0.25541957785840846</v>
      </c>
      <c r="K1033" s="7">
        <f t="shared" si="156"/>
        <v>5.1816181115696827</v>
      </c>
      <c r="L1033">
        <f t="shared" si="157"/>
        <v>83.823005854593745</v>
      </c>
      <c r="M1033">
        <f t="shared" si="162"/>
        <v>118.98000335693359</v>
      </c>
      <c r="N1033">
        <f t="shared" si="163"/>
        <v>120.65000152587891</v>
      </c>
      <c r="O1033" s="5">
        <f t="shared" si="160"/>
        <v>1.1608480160738965E-2</v>
      </c>
      <c r="P1033" s="5">
        <f t="shared" si="164"/>
        <v>5.4284411013470306E-3</v>
      </c>
      <c r="Q1033">
        <f t="shared" si="165"/>
        <v>45.508703001505907</v>
      </c>
    </row>
    <row r="1034" spans="1:17" x14ac:dyDescent="0.35">
      <c r="A1034" s="2">
        <v>38394</v>
      </c>
      <c r="B1034">
        <v>119.6999969482422</v>
      </c>
      <c r="C1034">
        <v>121.0400009155273</v>
      </c>
      <c r="D1034">
        <v>119.4599990844727</v>
      </c>
      <c r="E1034">
        <v>120.76999664306641</v>
      </c>
      <c r="F1034">
        <v>84.901992797851563</v>
      </c>
      <c r="G1034">
        <f t="shared" si="161"/>
        <v>0.86019608958800287</v>
      </c>
      <c r="H1034">
        <v>53133000</v>
      </c>
      <c r="I1034">
        <f t="shared" si="158"/>
        <v>4.5772443509011392E-2</v>
      </c>
      <c r="J1034">
        <f t="shared" si="159"/>
        <v>0.29861790012480804</v>
      </c>
      <c r="K1034" s="7">
        <f t="shared" si="156"/>
        <v>6.5239667632342595</v>
      </c>
      <c r="L1034">
        <f t="shared" si="157"/>
        <v>86.709138524023217</v>
      </c>
      <c r="M1034">
        <f t="shared" si="162"/>
        <v>119.25</v>
      </c>
      <c r="N1034">
        <f t="shared" si="163"/>
        <v>121.0400009155273</v>
      </c>
      <c r="O1034" s="5">
        <f t="shared" si="160"/>
        <v>3.6433092128561706E-3</v>
      </c>
      <c r="P1034" s="5">
        <f t="shared" si="164"/>
        <v>-1.7968023758075474E-2</v>
      </c>
      <c r="Q1034">
        <f t="shared" si="165"/>
        <v>84.915970147347295</v>
      </c>
    </row>
    <row r="1035" spans="1:17" x14ac:dyDescent="0.35">
      <c r="A1035" s="2">
        <v>38397</v>
      </c>
      <c r="B1035">
        <v>120.69000244140619</v>
      </c>
      <c r="C1035">
        <v>120.86000061035161</v>
      </c>
      <c r="D1035">
        <v>120.48000335693359</v>
      </c>
      <c r="E1035">
        <v>120.6800003051758</v>
      </c>
      <c r="F1035">
        <v>84.838714599609375</v>
      </c>
      <c r="G1035">
        <f t="shared" si="161"/>
        <v>-7.4518788103135725E-2</v>
      </c>
      <c r="H1035">
        <v>32432100</v>
      </c>
      <c r="I1035">
        <f t="shared" si="158"/>
        <v>3.7180212679572312E-2</v>
      </c>
      <c r="J1035">
        <f t="shared" si="159"/>
        <v>0.27728805011589319</v>
      </c>
      <c r="K1035" s="7">
        <f t="shared" si="156"/>
        <v>7.4579468521502514</v>
      </c>
      <c r="L1035">
        <f t="shared" si="157"/>
        <v>88.176799671592022</v>
      </c>
      <c r="M1035">
        <f t="shared" si="162"/>
        <v>119.25</v>
      </c>
      <c r="N1035">
        <f t="shared" si="163"/>
        <v>121.0400009155273</v>
      </c>
      <c r="O1035" s="5">
        <f t="shared" si="160"/>
        <v>-3.7288444407047451E-3</v>
      </c>
      <c r="P1035" s="5">
        <f t="shared" si="164"/>
        <v>-1.0192271741988392E-2</v>
      </c>
      <c r="Q1035">
        <f t="shared" si="165"/>
        <v>79.888244345089845</v>
      </c>
    </row>
    <row r="1036" spans="1:17" x14ac:dyDescent="0.35">
      <c r="A1036" s="2">
        <v>38398</v>
      </c>
      <c r="B1036">
        <v>120.8000030517578</v>
      </c>
      <c r="C1036">
        <v>121.4300003051758</v>
      </c>
      <c r="D1036">
        <v>120.6800003051758</v>
      </c>
      <c r="E1036">
        <v>121.129997253418</v>
      </c>
      <c r="F1036">
        <v>85.155044555664063</v>
      </c>
      <c r="G1036">
        <f t="shared" si="161"/>
        <v>0.3728844440704745</v>
      </c>
      <c r="H1036">
        <v>43852700</v>
      </c>
      <c r="I1036">
        <f t="shared" si="158"/>
        <v>3.4524483202460002E-2</v>
      </c>
      <c r="J1036">
        <f t="shared" si="159"/>
        <v>0.28411636396979184</v>
      </c>
      <c r="K1036" s="7">
        <f t="shared" si="156"/>
        <v>8.2294168548060256</v>
      </c>
      <c r="L1036">
        <f t="shared" si="157"/>
        <v>89.165079270644597</v>
      </c>
      <c r="M1036">
        <f t="shared" si="162"/>
        <v>119.25</v>
      </c>
      <c r="N1036">
        <f t="shared" si="163"/>
        <v>121.4300003051758</v>
      </c>
      <c r="O1036" s="5">
        <f t="shared" si="160"/>
        <v>-6.1091214443061616E-3</v>
      </c>
      <c r="P1036" s="5">
        <f t="shared" si="164"/>
        <v>-7.3474730440760468E-3</v>
      </c>
      <c r="Q1036">
        <f t="shared" si="165"/>
        <v>86.23839404767395</v>
      </c>
    </row>
    <row r="1037" spans="1:17" x14ac:dyDescent="0.35">
      <c r="A1037" s="2">
        <v>38399</v>
      </c>
      <c r="B1037">
        <v>120.9300003051758</v>
      </c>
      <c r="C1037">
        <v>121.4599990844727</v>
      </c>
      <c r="D1037">
        <v>120.6699981689453</v>
      </c>
      <c r="E1037">
        <v>121.2099990844727</v>
      </c>
      <c r="F1037">
        <v>85.211311340332031</v>
      </c>
      <c r="G1037">
        <f t="shared" si="161"/>
        <v>6.6046258456795473E-2</v>
      </c>
      <c r="H1037">
        <v>55523000</v>
      </c>
      <c r="I1037">
        <f t="shared" si="158"/>
        <v>3.2058448687998571E-2</v>
      </c>
      <c r="J1037">
        <f t="shared" si="159"/>
        <v>0.26853992786172071</v>
      </c>
      <c r="K1037" s="7">
        <f t="shared" si="156"/>
        <v>8.3765727554450109</v>
      </c>
      <c r="L1037">
        <f t="shared" si="157"/>
        <v>89.33512247938036</v>
      </c>
      <c r="M1037">
        <f t="shared" si="162"/>
        <v>119.2600021362305</v>
      </c>
      <c r="N1037">
        <f t="shared" si="163"/>
        <v>121.4599990844727</v>
      </c>
      <c r="O1037" s="5">
        <f t="shared" si="160"/>
        <v>-2.1532882023476169E-2</v>
      </c>
      <c r="P1037" s="5">
        <f t="shared" si="164"/>
        <v>1.8150418477420752E-3</v>
      </c>
      <c r="Q1037">
        <f t="shared" si="165"/>
        <v>88.636347873130006</v>
      </c>
    </row>
    <row r="1038" spans="1:17" x14ac:dyDescent="0.35">
      <c r="A1038" s="2">
        <v>38400</v>
      </c>
      <c r="B1038">
        <v>121.23000335693359</v>
      </c>
      <c r="C1038">
        <v>121.3300018310547</v>
      </c>
      <c r="D1038">
        <v>120.2200012207031</v>
      </c>
      <c r="E1038">
        <v>120.23000335693359</v>
      </c>
      <c r="F1038">
        <v>84.5223388671875</v>
      </c>
      <c r="G1038">
        <f t="shared" si="161"/>
        <v>-0.80851063026255321</v>
      </c>
      <c r="H1038">
        <v>58124000</v>
      </c>
      <c r="I1038">
        <f t="shared" si="158"/>
        <v>2.7982199808469412E-2</v>
      </c>
      <c r="J1038">
        <f t="shared" si="159"/>
        <v>0.24935850444302637</v>
      </c>
      <c r="K1038" s="7">
        <f t="shared" si="156"/>
        <v>8.9113259911593037</v>
      </c>
      <c r="L1038">
        <f t="shared" si="157"/>
        <v>89.91053264828561</v>
      </c>
      <c r="M1038">
        <f t="shared" si="162"/>
        <v>119.4599990844727</v>
      </c>
      <c r="N1038">
        <f t="shared" si="163"/>
        <v>121.4599990844727</v>
      </c>
      <c r="O1038" s="5">
        <f t="shared" si="160"/>
        <v>-6.4876186219153887E-3</v>
      </c>
      <c r="P1038" s="5">
        <f t="shared" si="164"/>
        <v>3.326905808169355E-3</v>
      </c>
      <c r="Q1038">
        <f t="shared" si="165"/>
        <v>38.500213623044743</v>
      </c>
    </row>
    <row r="1039" spans="1:17" x14ac:dyDescent="0.35">
      <c r="A1039" s="2">
        <v>38401</v>
      </c>
      <c r="B1039">
        <v>120.2399978637695</v>
      </c>
      <c r="C1039">
        <v>120.48000335693359</v>
      </c>
      <c r="D1039">
        <v>119.90000152587891</v>
      </c>
      <c r="E1039">
        <v>120.38999938964839</v>
      </c>
      <c r="F1039">
        <v>84.634811401367188</v>
      </c>
      <c r="G1039">
        <f t="shared" si="161"/>
        <v>0.13307496319351492</v>
      </c>
      <c r="H1039">
        <v>47723300</v>
      </c>
      <c r="I1039">
        <f t="shared" si="158"/>
        <v>2.5983471250721597E-2</v>
      </c>
      <c r="J1039">
        <f t="shared" si="159"/>
        <v>0.24105253721091841</v>
      </c>
      <c r="K1039" s="7">
        <f t="shared" si="156"/>
        <v>9.2771491108688586</v>
      </c>
      <c r="L1039">
        <f t="shared" si="157"/>
        <v>90.26967508973452</v>
      </c>
      <c r="M1039">
        <f t="shared" si="162"/>
        <v>119.90000152587891</v>
      </c>
      <c r="N1039">
        <f t="shared" si="163"/>
        <v>121.4599990844727</v>
      </c>
      <c r="O1039" s="5">
        <f t="shared" si="160"/>
        <v>-1.2459633411360392E-3</v>
      </c>
      <c r="P1039" s="5">
        <f t="shared" si="164"/>
        <v>6.9773566869660245E-3</v>
      </c>
      <c r="Q1039">
        <f t="shared" si="165"/>
        <v>31.410168629442005</v>
      </c>
    </row>
    <row r="1040" spans="1:17" x14ac:dyDescent="0.35">
      <c r="A1040" s="2">
        <v>38405</v>
      </c>
      <c r="B1040">
        <v>119.90000152587891</v>
      </c>
      <c r="C1040">
        <v>120.4700012207031</v>
      </c>
      <c r="D1040">
        <v>118.5800018310547</v>
      </c>
      <c r="E1040">
        <v>118.59999847412109</v>
      </c>
      <c r="F1040">
        <v>83.376480102539063</v>
      </c>
      <c r="G1040">
        <f t="shared" si="161"/>
        <v>-1.4868352226947619</v>
      </c>
      <c r="H1040">
        <v>80697600</v>
      </c>
      <c r="I1040">
        <f t="shared" si="158"/>
        <v>8.2075006888241514E-2</v>
      </c>
      <c r="J1040">
        <f t="shared" si="159"/>
        <v>0.22383449883870996</v>
      </c>
      <c r="K1040" s="7">
        <f t="shared" ref="K1040:K1103" si="166">J1040/I1040</f>
        <v>2.7271943960175</v>
      </c>
      <c r="L1040">
        <f t="shared" ref="L1040:L1103" si="167">(100-(100/(SUM(1,K1040))))</f>
        <v>73.170167859543412</v>
      </c>
      <c r="M1040">
        <f t="shared" si="162"/>
        <v>118.5800018310547</v>
      </c>
      <c r="N1040">
        <f t="shared" si="163"/>
        <v>121.4599990844727</v>
      </c>
      <c r="O1040" s="5">
        <f t="shared" si="160"/>
        <v>2.386173581336274E-2</v>
      </c>
      <c r="P1040" s="5">
        <f t="shared" si="164"/>
        <v>2.1669474940043839E-2</v>
      </c>
      <c r="Q1040">
        <f t="shared" si="165"/>
        <v>0.69432854641301867</v>
      </c>
    </row>
    <row r="1041" spans="1:17" x14ac:dyDescent="0.35">
      <c r="A1041" s="2">
        <v>38406</v>
      </c>
      <c r="B1041">
        <v>118.9300003051758</v>
      </c>
      <c r="C1041">
        <v>119.5699996948242</v>
      </c>
      <c r="D1041">
        <v>118.620002746582</v>
      </c>
      <c r="E1041">
        <v>119.4499969482422</v>
      </c>
      <c r="F1041">
        <v>83.973991394042969</v>
      </c>
      <c r="G1041">
        <f t="shared" si="161"/>
        <v>0.71669349498902424</v>
      </c>
      <c r="H1041">
        <v>68292600</v>
      </c>
      <c r="I1041">
        <f t="shared" ref="I1041:I1104" si="168">ABS(IF(G1041&lt;0,(SUM(PRODUCT(I1040,13),G1041))/14,(SUM(PRODUCT(I1040,13),0))/14))</f>
        <v>7.6212506396224261E-2</v>
      </c>
      <c r="J1041">
        <f t="shared" ref="J1041:J1104" si="169">IF(G1041&gt;0,(SUM(PRODUCT(J1040,13),G1041))/14,(SUM(PRODUCT(J1040,13),0))/14)</f>
        <v>0.25903871284944668</v>
      </c>
      <c r="K1041" s="7">
        <f t="shared" si="166"/>
        <v>3.3989003261842607</v>
      </c>
      <c r="L1041">
        <f t="shared" si="167"/>
        <v>77.267045719414369</v>
      </c>
      <c r="M1041">
        <f t="shared" si="162"/>
        <v>118.5800018310547</v>
      </c>
      <c r="N1041">
        <f t="shared" si="163"/>
        <v>121.4599990844727</v>
      </c>
      <c r="O1041" s="5">
        <f t="shared" si="160"/>
        <v>9.8786131044196739E-3</v>
      </c>
      <c r="P1041" s="5">
        <f t="shared" si="164"/>
        <v>1.4817951592144782E-2</v>
      </c>
      <c r="Q1041">
        <f t="shared" si="165"/>
        <v>30.20819260000977</v>
      </c>
    </row>
    <row r="1042" spans="1:17" x14ac:dyDescent="0.35">
      <c r="A1042" s="2">
        <v>38407</v>
      </c>
      <c r="B1042">
        <v>119.2399978637695</v>
      </c>
      <c r="C1042">
        <v>120.3199996948242</v>
      </c>
      <c r="D1042">
        <v>118.98000335693359</v>
      </c>
      <c r="E1042">
        <v>120.2399978637695</v>
      </c>
      <c r="F1042">
        <v>84.529380798339844</v>
      </c>
      <c r="G1042">
        <f t="shared" si="161"/>
        <v>0.66136537104275461</v>
      </c>
      <c r="H1042">
        <v>68563600</v>
      </c>
      <c r="I1042">
        <f t="shared" si="168"/>
        <v>7.07687559393511E-2</v>
      </c>
      <c r="J1042">
        <f t="shared" si="169"/>
        <v>0.28777633129182584</v>
      </c>
      <c r="K1042" s="7">
        <f t="shared" si="166"/>
        <v>4.0664319652368972</v>
      </c>
      <c r="L1042">
        <f t="shared" si="167"/>
        <v>80.262243589542763</v>
      </c>
      <c r="M1042">
        <f t="shared" si="162"/>
        <v>118.5800018310547</v>
      </c>
      <c r="N1042">
        <f t="shared" si="163"/>
        <v>121.3300018310547</v>
      </c>
      <c r="O1042" s="5">
        <f t="shared" si="160"/>
        <v>8.2335787654101208E-3</v>
      </c>
      <c r="P1042" s="5">
        <f t="shared" si="164"/>
        <v>2.0708628887246304E-2</v>
      </c>
      <c r="Q1042">
        <f t="shared" si="165"/>
        <v>60.363492098720037</v>
      </c>
    </row>
    <row r="1043" spans="1:17" x14ac:dyDescent="0.35">
      <c r="A1043" s="2">
        <v>38408</v>
      </c>
      <c r="B1043">
        <v>120.26999664306641</v>
      </c>
      <c r="C1043">
        <v>121.6699981689453</v>
      </c>
      <c r="D1043">
        <v>120.1800003051758</v>
      </c>
      <c r="E1043">
        <v>121.4300003051758</v>
      </c>
      <c r="F1043">
        <v>85.365943908691406</v>
      </c>
      <c r="G1043">
        <f t="shared" si="161"/>
        <v>0.98968934011006171</v>
      </c>
      <c r="H1043">
        <v>60899900</v>
      </c>
      <c r="I1043">
        <f t="shared" si="168"/>
        <v>6.5713844800826024E-2</v>
      </c>
      <c r="J1043">
        <f t="shared" si="169"/>
        <v>0.33791297477884269</v>
      </c>
      <c r="K1043" s="7">
        <f t="shared" si="166"/>
        <v>5.1421884658101016</v>
      </c>
      <c r="L1043">
        <f t="shared" si="167"/>
        <v>83.719157991220825</v>
      </c>
      <c r="M1043">
        <f t="shared" si="162"/>
        <v>118.5800018310547</v>
      </c>
      <c r="N1043">
        <f t="shared" si="163"/>
        <v>121.6699981689453</v>
      </c>
      <c r="O1043" s="5">
        <f t="shared" si="160"/>
        <v>-2.1411688674715002E-3</v>
      </c>
      <c r="P1043" s="5">
        <f t="shared" si="164"/>
        <v>1.1199873235061974E-2</v>
      </c>
      <c r="Q1043">
        <f t="shared" si="165"/>
        <v>92.233069637443691</v>
      </c>
    </row>
    <row r="1044" spans="1:17" x14ac:dyDescent="0.35">
      <c r="A1044" s="2">
        <v>38411</v>
      </c>
      <c r="B1044">
        <v>121.15000152587891</v>
      </c>
      <c r="C1044">
        <v>121.3000030517578</v>
      </c>
      <c r="D1044">
        <v>120.0400009155273</v>
      </c>
      <c r="E1044">
        <v>120.629997253418</v>
      </c>
      <c r="F1044">
        <v>84.803543090820313</v>
      </c>
      <c r="G1044">
        <f t="shared" si="161"/>
        <v>-0.65881829016490512</v>
      </c>
      <c r="H1044">
        <v>69381300</v>
      </c>
      <c r="I1044">
        <f t="shared" si="168"/>
        <v>1.3961549446130943E-2</v>
      </c>
      <c r="J1044">
        <f t="shared" si="169"/>
        <v>0.31377633372321106</v>
      </c>
      <c r="K1044" s="7">
        <f t="shared" si="166"/>
        <v>22.474320270388432</v>
      </c>
      <c r="L1044">
        <f t="shared" si="167"/>
        <v>95.740025745233424</v>
      </c>
      <c r="M1044">
        <f t="shared" si="162"/>
        <v>118.5800018310547</v>
      </c>
      <c r="N1044">
        <f t="shared" si="163"/>
        <v>121.6699981689453</v>
      </c>
      <c r="O1044" s="5">
        <f t="shared" si="160"/>
        <v>4.8910219739591509E-3</v>
      </c>
      <c r="P1044" s="5">
        <f t="shared" si="164"/>
        <v>1.4092718364780828E-2</v>
      </c>
      <c r="Q1044">
        <f t="shared" si="165"/>
        <v>66.342972553900708</v>
      </c>
    </row>
    <row r="1045" spans="1:17" x14ac:dyDescent="0.35">
      <c r="A1045" s="2">
        <v>38412</v>
      </c>
      <c r="B1045">
        <v>120.8199996948242</v>
      </c>
      <c r="C1045">
        <v>121.51999664306641</v>
      </c>
      <c r="D1045">
        <v>120.7799987792969</v>
      </c>
      <c r="E1045">
        <v>121.23000335693359</v>
      </c>
      <c r="F1045">
        <v>85.225364685058594</v>
      </c>
      <c r="G1045">
        <f t="shared" si="161"/>
        <v>0.49739378030085768</v>
      </c>
      <c r="H1045">
        <v>47294400</v>
      </c>
      <c r="I1045">
        <f t="shared" si="168"/>
        <v>1.2964295914264446E-2</v>
      </c>
      <c r="J1045">
        <f t="shared" si="169"/>
        <v>0.32689186562161437</v>
      </c>
      <c r="K1045" s="7">
        <f t="shared" si="166"/>
        <v>25.214779713716617</v>
      </c>
      <c r="L1045">
        <f t="shared" si="167"/>
        <v>96.185357989192795</v>
      </c>
      <c r="M1045">
        <f t="shared" si="162"/>
        <v>118.620002746582</v>
      </c>
      <c r="N1045">
        <f t="shared" si="163"/>
        <v>121.6699981689453</v>
      </c>
      <c r="O1045" s="5">
        <f t="shared" si="160"/>
        <v>1.2373174614073038E-2</v>
      </c>
      <c r="P1045" s="5">
        <f t="shared" si="164"/>
        <v>-2.1447012210746319E-3</v>
      </c>
      <c r="Q1045">
        <f t="shared" si="165"/>
        <v>85.573918938187333</v>
      </c>
    </row>
    <row r="1046" spans="1:17" x14ac:dyDescent="0.35">
      <c r="A1046" s="2">
        <v>38413</v>
      </c>
      <c r="B1046">
        <v>120.7600021362305</v>
      </c>
      <c r="C1046">
        <v>121.9300003051758</v>
      </c>
      <c r="D1046">
        <v>120.65000152587891</v>
      </c>
      <c r="E1046">
        <v>121.1699981689453</v>
      </c>
      <c r="F1046">
        <v>85.183143615722656</v>
      </c>
      <c r="G1046">
        <f t="shared" si="161"/>
        <v>-4.949697791529719E-2</v>
      </c>
      <c r="H1046">
        <v>64226500</v>
      </c>
      <c r="I1046">
        <f t="shared" si="168"/>
        <v>8.5027763550100423E-3</v>
      </c>
      <c r="J1046">
        <f t="shared" si="169"/>
        <v>0.30354244664864188</v>
      </c>
      <c r="K1046" s="7">
        <f t="shared" si="166"/>
        <v>35.69921564146366</v>
      </c>
      <c r="L1046">
        <f t="shared" si="167"/>
        <v>97.275146123640383</v>
      </c>
      <c r="M1046">
        <f t="shared" si="162"/>
        <v>118.98000335693359</v>
      </c>
      <c r="N1046">
        <f t="shared" si="163"/>
        <v>121.9300003051758</v>
      </c>
      <c r="O1046" s="5">
        <f t="shared" si="160"/>
        <v>1.3369668821181792E-2</v>
      </c>
      <c r="P1046" s="5">
        <f t="shared" si="164"/>
        <v>5.7769824116531826E-4</v>
      </c>
      <c r="Q1046">
        <f t="shared" si="165"/>
        <v>74.237189069522415</v>
      </c>
    </row>
    <row r="1047" spans="1:17" x14ac:dyDescent="0.35">
      <c r="A1047" s="2">
        <v>38414</v>
      </c>
      <c r="B1047">
        <v>121.6600036621094</v>
      </c>
      <c r="C1047">
        <v>121.90000152587891</v>
      </c>
      <c r="D1047">
        <v>120.6999969482422</v>
      </c>
      <c r="E1047">
        <v>121.2200012207031</v>
      </c>
      <c r="F1047">
        <v>85.218315124511719</v>
      </c>
      <c r="G1047">
        <f t="shared" si="161"/>
        <v>4.1266858556917585E-2</v>
      </c>
      <c r="H1047">
        <v>61230800</v>
      </c>
      <c r="I1047">
        <f t="shared" si="168"/>
        <v>7.8954351867950388E-3</v>
      </c>
      <c r="J1047">
        <f t="shared" si="169"/>
        <v>0.28480847607066156</v>
      </c>
      <c r="K1047" s="7">
        <f t="shared" si="166"/>
        <v>36.072549432993661</v>
      </c>
      <c r="L1047">
        <f t="shared" si="167"/>
        <v>97.302586373760349</v>
      </c>
      <c r="M1047">
        <f t="shared" si="162"/>
        <v>120.0400009155273</v>
      </c>
      <c r="N1047">
        <f t="shared" si="163"/>
        <v>121.9300003051758</v>
      </c>
      <c r="O1047" s="5">
        <f t="shared" si="160"/>
        <v>9.156909744049967E-3</v>
      </c>
      <c r="P1047" s="5">
        <f t="shared" si="164"/>
        <v>-6.8470699776972625E-3</v>
      </c>
      <c r="Q1047">
        <f t="shared" si="165"/>
        <v>62.433898742964885</v>
      </c>
    </row>
    <row r="1048" spans="1:17" x14ac:dyDescent="0.35">
      <c r="A1048" s="2">
        <v>38415</v>
      </c>
      <c r="B1048">
        <v>122.0500030517578</v>
      </c>
      <c r="C1048">
        <v>122.8300018310547</v>
      </c>
      <c r="D1048">
        <v>121.7900009155273</v>
      </c>
      <c r="E1048">
        <v>122.73000335693359</v>
      </c>
      <c r="F1048">
        <v>86.279876708984375</v>
      </c>
      <c r="G1048">
        <f t="shared" si="161"/>
        <v>1.2456707812444772</v>
      </c>
      <c r="H1048">
        <v>56168500</v>
      </c>
      <c r="I1048">
        <f t="shared" si="168"/>
        <v>7.3314755305953928E-3</v>
      </c>
      <c r="J1048">
        <f t="shared" si="169"/>
        <v>0.35344149786879125</v>
      </c>
      <c r="K1048" s="7">
        <f t="shared" si="166"/>
        <v>48.208780946458141</v>
      </c>
      <c r="L1048">
        <f t="shared" si="167"/>
        <v>97.96784236315861</v>
      </c>
      <c r="M1048">
        <f t="shared" si="162"/>
        <v>120.0400009155273</v>
      </c>
      <c r="N1048">
        <f t="shared" si="163"/>
        <v>122.8300018310547</v>
      </c>
      <c r="O1048" s="5">
        <f t="shared" si="160"/>
        <v>-1.4340439078388296E-2</v>
      </c>
      <c r="P1048" s="5">
        <f t="shared" si="164"/>
        <v>-1.2955299631672112E-2</v>
      </c>
      <c r="Q1048">
        <f t="shared" si="165"/>
        <v>96.415826476450988</v>
      </c>
    </row>
    <row r="1049" spans="1:17" x14ac:dyDescent="0.35">
      <c r="A1049" s="2">
        <v>38418</v>
      </c>
      <c r="B1049">
        <v>122.6600036621094</v>
      </c>
      <c r="C1049">
        <v>123.25</v>
      </c>
      <c r="D1049">
        <v>122.40000152587891</v>
      </c>
      <c r="E1049">
        <v>122.7900009155273</v>
      </c>
      <c r="F1049">
        <v>86.322067260742188</v>
      </c>
      <c r="G1049">
        <f t="shared" si="161"/>
        <v>4.8885811906333516E-2</v>
      </c>
      <c r="H1049">
        <v>43442400</v>
      </c>
      <c r="I1049">
        <f t="shared" si="168"/>
        <v>6.8077987069814364E-3</v>
      </c>
      <c r="J1049">
        <f t="shared" si="169"/>
        <v>0.33168752030004428</v>
      </c>
      <c r="K1049" s="7">
        <f t="shared" si="166"/>
        <v>48.721699124255366</v>
      </c>
      <c r="L1049">
        <f t="shared" si="167"/>
        <v>97.988805657061349</v>
      </c>
      <c r="M1049">
        <f t="shared" si="162"/>
        <v>120.65000152587891</v>
      </c>
      <c r="N1049">
        <f t="shared" si="163"/>
        <v>123.25</v>
      </c>
      <c r="O1049" s="5">
        <f t="shared" si="160"/>
        <v>-1.2623202542559751E-2</v>
      </c>
      <c r="P1049" s="5">
        <f t="shared" si="164"/>
        <v>-2.1581574282273686E-2</v>
      </c>
      <c r="Q1049">
        <f t="shared" si="165"/>
        <v>82.307717137095722</v>
      </c>
    </row>
    <row r="1050" spans="1:17" x14ac:dyDescent="0.35">
      <c r="A1050" s="2">
        <v>38419</v>
      </c>
      <c r="B1050">
        <v>122.6699981689453</v>
      </c>
      <c r="C1050">
        <v>123</v>
      </c>
      <c r="D1050">
        <v>122.11000061035161</v>
      </c>
      <c r="E1050">
        <v>122.3300018310547</v>
      </c>
      <c r="F1050">
        <v>85.998687744140625</v>
      </c>
      <c r="G1050">
        <f t="shared" si="161"/>
        <v>-0.37462259226551614</v>
      </c>
      <c r="H1050">
        <v>44362000</v>
      </c>
      <c r="I1050">
        <f t="shared" si="168"/>
        <v>2.0437229219625534E-2</v>
      </c>
      <c r="J1050">
        <f t="shared" si="169"/>
        <v>0.30799555456432687</v>
      </c>
      <c r="K1050" s="7">
        <f t="shared" si="166"/>
        <v>15.070318547318724</v>
      </c>
      <c r="L1050">
        <f t="shared" si="167"/>
        <v>93.777347990610636</v>
      </c>
      <c r="M1050">
        <f t="shared" si="162"/>
        <v>120.65000152587891</v>
      </c>
      <c r="N1050">
        <f t="shared" si="163"/>
        <v>123.25</v>
      </c>
      <c r="O1050" s="5">
        <f t="shared" si="160"/>
        <v>-1.5858762465201057E-2</v>
      </c>
      <c r="P1050" s="5">
        <f t="shared" si="164"/>
        <v>-2.6240489139417379E-2</v>
      </c>
      <c r="Q1050">
        <f t="shared" si="165"/>
        <v>64.61543427419528</v>
      </c>
    </row>
    <row r="1051" spans="1:17" x14ac:dyDescent="0.35">
      <c r="A1051" s="2">
        <v>38420</v>
      </c>
      <c r="B1051">
        <v>121.9700012207031</v>
      </c>
      <c r="C1051">
        <v>122.2900009155273</v>
      </c>
      <c r="D1051">
        <v>120.9599990844727</v>
      </c>
      <c r="E1051">
        <v>120.9700012207031</v>
      </c>
      <c r="F1051">
        <v>85.0426025390625</v>
      </c>
      <c r="G1051">
        <f t="shared" si="161"/>
        <v>-1.1117473963826552</v>
      </c>
      <c r="H1051">
        <v>73263600</v>
      </c>
      <c r="I1051">
        <f t="shared" si="168"/>
        <v>6.0433101180537373E-2</v>
      </c>
      <c r="J1051">
        <f t="shared" si="169"/>
        <v>0.28599587209544636</v>
      </c>
      <c r="K1051" s="7">
        <f t="shared" si="166"/>
        <v>4.7324374640491236</v>
      </c>
      <c r="L1051">
        <f t="shared" si="167"/>
        <v>82.555413708889432</v>
      </c>
      <c r="M1051">
        <f t="shared" si="162"/>
        <v>120.6999969482422</v>
      </c>
      <c r="N1051">
        <f t="shared" si="163"/>
        <v>123.25</v>
      </c>
      <c r="O1051" s="5">
        <f t="shared" si="160"/>
        <v>1.4052919503170544E-3</v>
      </c>
      <c r="P1051" s="5">
        <f t="shared" si="164"/>
        <v>-1.3309089808258612E-2</v>
      </c>
      <c r="Q1051">
        <f t="shared" si="165"/>
        <v>10.588390169759693</v>
      </c>
    </row>
    <row r="1052" spans="1:17" x14ac:dyDescent="0.35">
      <c r="A1052" s="2">
        <v>38421</v>
      </c>
      <c r="B1052">
        <v>121.1999969482422</v>
      </c>
      <c r="C1052">
        <v>121.5</v>
      </c>
      <c r="D1052">
        <v>120.40000152587891</v>
      </c>
      <c r="E1052">
        <v>121.2399978637695</v>
      </c>
      <c r="F1052">
        <v>85.232353210449219</v>
      </c>
      <c r="G1052">
        <f t="shared" si="161"/>
        <v>0.22319305641223583</v>
      </c>
      <c r="H1052">
        <v>65149000</v>
      </c>
      <c r="I1052">
        <f t="shared" si="168"/>
        <v>5.6116451096213271E-2</v>
      </c>
      <c r="J1052">
        <f t="shared" si="169"/>
        <v>0.28150995668950279</v>
      </c>
      <c r="K1052" s="7">
        <f t="shared" si="166"/>
        <v>5.0165317155720679</v>
      </c>
      <c r="L1052">
        <f t="shared" si="167"/>
        <v>83.37912858646142</v>
      </c>
      <c r="M1052">
        <f t="shared" si="162"/>
        <v>120.40000152587891</v>
      </c>
      <c r="N1052">
        <f t="shared" si="163"/>
        <v>123.25</v>
      </c>
      <c r="O1052" s="5">
        <f t="shared" si="160"/>
        <v>-9.0729008042140825E-3</v>
      </c>
      <c r="P1052" s="5">
        <f t="shared" si="164"/>
        <v>-2.2269853149255538E-2</v>
      </c>
      <c r="Q1052">
        <f t="shared" si="165"/>
        <v>29.473571495494983</v>
      </c>
    </row>
    <row r="1053" spans="1:17" x14ac:dyDescent="0.35">
      <c r="A1053" s="2">
        <v>38422</v>
      </c>
      <c r="B1053">
        <v>121.30999755859381</v>
      </c>
      <c r="C1053">
        <v>121.7200012207031</v>
      </c>
      <c r="D1053">
        <v>120.1600036621094</v>
      </c>
      <c r="E1053">
        <v>120.38999938964839</v>
      </c>
      <c r="F1053">
        <v>84.634811401367188</v>
      </c>
      <c r="G1053">
        <f t="shared" si="161"/>
        <v>-0.70108750338003378</v>
      </c>
      <c r="H1053">
        <v>57976500</v>
      </c>
      <c r="I1053">
        <f t="shared" si="168"/>
        <v>2.0304543479099141E-3</v>
      </c>
      <c r="J1053">
        <f t="shared" si="169"/>
        <v>0.2614021026402526</v>
      </c>
      <c r="K1053" s="7">
        <f t="shared" si="166"/>
        <v>128.74069437184426</v>
      </c>
      <c r="L1053">
        <f t="shared" si="167"/>
        <v>99.229231811312843</v>
      </c>
      <c r="M1053">
        <f t="shared" si="162"/>
        <v>120.1600036621094</v>
      </c>
      <c r="N1053">
        <f t="shared" si="163"/>
        <v>123.25</v>
      </c>
      <c r="O1053" s="5">
        <f t="shared" si="160"/>
        <v>-1.0549021093986245E-2</v>
      </c>
      <c r="P1053" s="5">
        <f t="shared" si="164"/>
        <v>-1.9021521115849465E-2</v>
      </c>
      <c r="Q1053">
        <f t="shared" si="165"/>
        <v>7.4432362497878994</v>
      </c>
    </row>
    <row r="1054" spans="1:17" x14ac:dyDescent="0.35">
      <c r="A1054" s="2">
        <v>38425</v>
      </c>
      <c r="B1054">
        <v>120.61000061035161</v>
      </c>
      <c r="C1054">
        <v>121.1600036621094</v>
      </c>
      <c r="D1054">
        <v>120.2799987792969</v>
      </c>
      <c r="E1054">
        <v>121.13999938964839</v>
      </c>
      <c r="F1054">
        <v>85.162094116210938</v>
      </c>
      <c r="G1054">
        <f t="shared" si="161"/>
        <v>0.62297533333527699</v>
      </c>
      <c r="H1054">
        <v>36336400</v>
      </c>
      <c r="I1054">
        <f t="shared" si="168"/>
        <v>1.8854218944877774E-3</v>
      </c>
      <c r="J1054">
        <f t="shared" si="169"/>
        <v>0.28722876197561142</v>
      </c>
      <c r="K1054" s="7">
        <f t="shared" si="166"/>
        <v>152.34190438508958</v>
      </c>
      <c r="L1054">
        <f t="shared" si="167"/>
        <v>99.347862540242957</v>
      </c>
      <c r="M1054">
        <f t="shared" si="162"/>
        <v>120.1600036621094</v>
      </c>
      <c r="N1054">
        <f t="shared" si="163"/>
        <v>123</v>
      </c>
      <c r="O1054" s="5">
        <f t="shared" si="160"/>
        <v>-1.4693732774187991E-2</v>
      </c>
      <c r="P1054" s="5">
        <f t="shared" si="164"/>
        <v>-3.5000808033121084E-2</v>
      </c>
      <c r="Q1054">
        <f t="shared" si="165"/>
        <v>34.506936310589822</v>
      </c>
    </row>
    <row r="1055" spans="1:17" x14ac:dyDescent="0.35">
      <c r="A1055" s="2">
        <v>38426</v>
      </c>
      <c r="B1055">
        <v>121.4199981689453</v>
      </c>
      <c r="C1055">
        <v>121.4599990844727</v>
      </c>
      <c r="D1055">
        <v>120.0800018310547</v>
      </c>
      <c r="E1055">
        <v>120.13999938964839</v>
      </c>
      <c r="F1055">
        <v>84.459083557128906</v>
      </c>
      <c r="G1055">
        <f t="shared" si="161"/>
        <v>-0.82549117140366413</v>
      </c>
      <c r="H1055">
        <v>62438500</v>
      </c>
      <c r="I1055">
        <f t="shared" si="168"/>
        <v>5.7212906198237358E-2</v>
      </c>
      <c r="J1055">
        <f t="shared" si="169"/>
        <v>0.26671242183449634</v>
      </c>
      <c r="K1055" s="7">
        <f t="shared" si="166"/>
        <v>4.6617527330347945</v>
      </c>
      <c r="L1055">
        <f t="shared" si="167"/>
        <v>82.337624987307009</v>
      </c>
      <c r="M1055">
        <f t="shared" si="162"/>
        <v>120.0800018310547</v>
      </c>
      <c r="N1055">
        <f t="shared" si="163"/>
        <v>122.2900009155273</v>
      </c>
      <c r="O1055" s="5">
        <f t="shared" si="160"/>
        <v>-1.3317783271596672E-2</v>
      </c>
      <c r="P1055" s="5">
        <f t="shared" si="164"/>
        <v>-2.6136169515570566E-2</v>
      </c>
      <c r="Q1055">
        <f t="shared" si="165"/>
        <v>2.7148227804814296</v>
      </c>
    </row>
    <row r="1056" spans="1:17" x14ac:dyDescent="0.35">
      <c r="A1056" s="2">
        <v>38427</v>
      </c>
      <c r="B1056">
        <v>119.6999969482422</v>
      </c>
      <c r="C1056">
        <v>120.1600036621094</v>
      </c>
      <c r="D1056">
        <v>118.90000152587891</v>
      </c>
      <c r="E1056">
        <v>119.120002746582</v>
      </c>
      <c r="F1056">
        <v>83.742034912109375</v>
      </c>
      <c r="G1056">
        <f t="shared" si="161"/>
        <v>-0.84900669905803061</v>
      </c>
      <c r="H1056">
        <v>74874200</v>
      </c>
      <c r="I1056">
        <f t="shared" si="168"/>
        <v>7.5170656057817796E-3</v>
      </c>
      <c r="J1056">
        <f t="shared" si="169"/>
        <v>0.24766153456060375</v>
      </c>
      <c r="K1056" s="7">
        <f t="shared" si="166"/>
        <v>32.946570849416815</v>
      </c>
      <c r="L1056">
        <f t="shared" si="167"/>
        <v>97.054194356078298</v>
      </c>
      <c r="M1056">
        <f t="shared" si="162"/>
        <v>118.90000152587891</v>
      </c>
      <c r="N1056">
        <f t="shared" si="163"/>
        <v>121.7200012207031</v>
      </c>
      <c r="O1056" s="5">
        <f t="shared" si="160"/>
        <v>-8.5628294907857255E-3</v>
      </c>
      <c r="P1056" s="5">
        <f t="shared" si="164"/>
        <v>-1.6621921686367839E-2</v>
      </c>
      <c r="Q1056">
        <f t="shared" si="165"/>
        <v>7.8014625713217436</v>
      </c>
    </row>
    <row r="1057" spans="1:17" x14ac:dyDescent="0.35">
      <c r="A1057" s="2">
        <v>38428</v>
      </c>
      <c r="B1057">
        <v>119.30999755859381</v>
      </c>
      <c r="C1057">
        <v>119.7399978637695</v>
      </c>
      <c r="D1057">
        <v>118.98000335693359</v>
      </c>
      <c r="E1057">
        <v>119.36000061035161</v>
      </c>
      <c r="F1057">
        <v>83.910736083984375</v>
      </c>
      <c r="G1057">
        <f t="shared" si="161"/>
        <v>0.20147570369031809</v>
      </c>
      <c r="H1057">
        <v>62584200</v>
      </c>
      <c r="I1057">
        <f t="shared" si="168"/>
        <v>6.9801323482259385E-3</v>
      </c>
      <c r="J1057">
        <f t="shared" si="169"/>
        <v>0.24436254664129761</v>
      </c>
      <c r="K1057" s="7">
        <f t="shared" si="166"/>
        <v>35.008297042305294</v>
      </c>
      <c r="L1057">
        <f t="shared" si="167"/>
        <v>97.22286227858784</v>
      </c>
      <c r="M1057">
        <f t="shared" si="162"/>
        <v>118.90000152587891</v>
      </c>
      <c r="N1057">
        <f t="shared" si="163"/>
        <v>121.7200012207031</v>
      </c>
      <c r="O1057" s="5">
        <f t="shared" si="160"/>
        <v>-2.0609911795353604E-2</v>
      </c>
      <c r="P1057" s="5">
        <f t="shared" si="164"/>
        <v>-1.7174958455722478E-2</v>
      </c>
      <c r="Q1057">
        <f t="shared" si="165"/>
        <v>16.312026037342424</v>
      </c>
    </row>
    <row r="1058" spans="1:17" x14ac:dyDescent="0.35">
      <c r="A1058" s="2">
        <v>38429</v>
      </c>
      <c r="B1058">
        <v>119.11000061035161</v>
      </c>
      <c r="C1058">
        <v>119.5299987792969</v>
      </c>
      <c r="D1058">
        <v>118.15000152587891</v>
      </c>
      <c r="E1058">
        <v>118.5400009155273</v>
      </c>
      <c r="F1058">
        <v>83.66162109375</v>
      </c>
      <c r="G1058">
        <f t="shared" si="161"/>
        <v>-0.68699705984517967</v>
      </c>
      <c r="H1058">
        <v>60232000</v>
      </c>
      <c r="I1058">
        <f t="shared" si="168"/>
        <v>4.2589667094160177E-2</v>
      </c>
      <c r="J1058">
        <f t="shared" si="169"/>
        <v>0.22690807902406207</v>
      </c>
      <c r="K1058" s="7">
        <f t="shared" si="166"/>
        <v>5.3277730141068727</v>
      </c>
      <c r="L1058">
        <f t="shared" si="167"/>
        <v>84.196651843063236</v>
      </c>
      <c r="M1058">
        <f t="shared" si="162"/>
        <v>118.15000152587891</v>
      </c>
      <c r="N1058">
        <f t="shared" si="163"/>
        <v>121.4599990844727</v>
      </c>
      <c r="O1058" s="5">
        <f t="shared" si="160"/>
        <v>-1.2991402932624574E-2</v>
      </c>
      <c r="P1058" s="5">
        <f t="shared" si="164"/>
        <v>-1.6956319560540105E-2</v>
      </c>
      <c r="Q1058">
        <f t="shared" si="165"/>
        <v>11.782467592335047</v>
      </c>
    </row>
    <row r="1059" spans="1:17" x14ac:dyDescent="0.35">
      <c r="A1059" s="2">
        <v>38432</v>
      </c>
      <c r="B1059">
        <v>118.7099990844727</v>
      </c>
      <c r="C1059">
        <v>118.7799987792969</v>
      </c>
      <c r="D1059">
        <v>117.7600021362305</v>
      </c>
      <c r="E1059">
        <v>118.09999847412109</v>
      </c>
      <c r="F1059">
        <v>83.351089477539063</v>
      </c>
      <c r="G1059">
        <f t="shared" si="161"/>
        <v>-0.37118477982782977</v>
      </c>
      <c r="H1059">
        <v>61244300</v>
      </c>
      <c r="I1059">
        <f t="shared" si="168"/>
        <v>1.3034349456875177E-2</v>
      </c>
      <c r="J1059">
        <f t="shared" si="169"/>
        <v>0.21070035909377191</v>
      </c>
      <c r="K1059" s="7">
        <f t="shared" si="166"/>
        <v>16.165007681502249</v>
      </c>
      <c r="L1059">
        <f t="shared" si="167"/>
        <v>94.174194276198065</v>
      </c>
      <c r="M1059">
        <f t="shared" si="162"/>
        <v>117.7600021362305</v>
      </c>
      <c r="N1059">
        <f t="shared" si="163"/>
        <v>121.4599990844727</v>
      </c>
      <c r="O1059" s="5">
        <f t="shared" si="160"/>
        <v>-8.1286968406105494E-3</v>
      </c>
      <c r="P1059" s="5">
        <f t="shared" si="164"/>
        <v>6.7740755366929389E-4</v>
      </c>
      <c r="Q1059">
        <f t="shared" si="165"/>
        <v>9.1890977924217569</v>
      </c>
    </row>
    <row r="1060" spans="1:17" x14ac:dyDescent="0.35">
      <c r="A1060" s="2">
        <v>38433</v>
      </c>
      <c r="B1060">
        <v>118.370002746582</v>
      </c>
      <c r="C1060">
        <v>118.9300003051758</v>
      </c>
      <c r="D1060">
        <v>116.90000152587891</v>
      </c>
      <c r="E1060">
        <v>116.90000152587891</v>
      </c>
      <c r="F1060">
        <v>82.504150390625</v>
      </c>
      <c r="G1060">
        <f t="shared" si="161"/>
        <v>-1.0160854900477745</v>
      </c>
      <c r="H1060">
        <v>92472400</v>
      </c>
      <c r="I1060">
        <f t="shared" si="168"/>
        <v>6.0474210507742654E-2</v>
      </c>
      <c r="J1060">
        <f t="shared" si="169"/>
        <v>0.19565033344421678</v>
      </c>
      <c r="K1060" s="7">
        <f t="shared" si="166"/>
        <v>3.2352689154853409</v>
      </c>
      <c r="L1060">
        <f t="shared" si="167"/>
        <v>76.388748389890495</v>
      </c>
      <c r="M1060">
        <f t="shared" si="162"/>
        <v>116.90000152587891</v>
      </c>
      <c r="N1060">
        <f t="shared" si="163"/>
        <v>120.1600036621094</v>
      </c>
      <c r="O1060" s="5">
        <f t="shared" si="160"/>
        <v>3.5072371887363675E-3</v>
      </c>
      <c r="P1060" s="5">
        <f t="shared" si="164"/>
        <v>9.0675581245320529E-3</v>
      </c>
      <c r="Q1060">
        <f t="shared" si="165"/>
        <v>0</v>
      </c>
    </row>
    <row r="1061" spans="1:17" x14ac:dyDescent="0.35">
      <c r="A1061" s="2">
        <v>38434</v>
      </c>
      <c r="B1061">
        <v>116.9499969482422</v>
      </c>
      <c r="C1061">
        <v>117.7200012207031</v>
      </c>
      <c r="D1061">
        <v>116.75</v>
      </c>
      <c r="E1061">
        <v>117</v>
      </c>
      <c r="F1061">
        <v>82.574752807617188</v>
      </c>
      <c r="G1061">
        <f t="shared" si="161"/>
        <v>8.5541892913454279E-2</v>
      </c>
      <c r="H1061">
        <v>70817300</v>
      </c>
      <c r="I1061">
        <f t="shared" si="168"/>
        <v>5.6154624042903896E-2</v>
      </c>
      <c r="J1061">
        <f t="shared" si="169"/>
        <v>0.18778544483487661</v>
      </c>
      <c r="K1061" s="7">
        <f t="shared" si="166"/>
        <v>3.3440780351659489</v>
      </c>
      <c r="L1061">
        <f t="shared" si="167"/>
        <v>76.980155699210428</v>
      </c>
      <c r="M1061">
        <f t="shared" si="162"/>
        <v>116.75</v>
      </c>
      <c r="N1061">
        <f t="shared" si="163"/>
        <v>119.7399978637695</v>
      </c>
      <c r="O1061" s="5">
        <f t="shared" si="160"/>
        <v>-4.0171044504538171E-3</v>
      </c>
      <c r="P1061" s="5">
        <f t="shared" si="164"/>
        <v>3.6752162835538074E-3</v>
      </c>
      <c r="Q1061">
        <f t="shared" si="165"/>
        <v>8.3612099871143037</v>
      </c>
    </row>
    <row r="1062" spans="1:17" x14ac:dyDescent="0.35">
      <c r="A1062" s="2">
        <v>38435</v>
      </c>
      <c r="B1062">
        <v>117.4599990844727</v>
      </c>
      <c r="C1062">
        <v>117.9899978637695</v>
      </c>
      <c r="D1062">
        <v>117.05999755859381</v>
      </c>
      <c r="E1062">
        <v>117.13999938964839</v>
      </c>
      <c r="F1062">
        <v>82.673530578613281</v>
      </c>
      <c r="G1062">
        <f t="shared" si="161"/>
        <v>0.11965759799008108</v>
      </c>
      <c r="H1062">
        <v>51932500</v>
      </c>
      <c r="I1062">
        <f t="shared" si="168"/>
        <v>5.2143579468410757E-2</v>
      </c>
      <c r="J1062">
        <f t="shared" si="169"/>
        <v>0.18291917006024835</v>
      </c>
      <c r="K1062" s="7">
        <f t="shared" si="166"/>
        <v>3.5079902823139157</v>
      </c>
      <c r="L1062">
        <f t="shared" si="167"/>
        <v>77.817166023554336</v>
      </c>
      <c r="M1062">
        <f t="shared" si="162"/>
        <v>116.75</v>
      </c>
      <c r="N1062">
        <f t="shared" si="163"/>
        <v>119.5299987792969</v>
      </c>
      <c r="O1062" s="5">
        <f t="shared" si="160"/>
        <v>8.8782731854726727E-3</v>
      </c>
      <c r="P1062" s="5">
        <f t="shared" si="164"/>
        <v>4.1830106395997057E-3</v>
      </c>
      <c r="Q1062">
        <f t="shared" si="165"/>
        <v>14.028761183378311</v>
      </c>
    </row>
    <row r="1063" spans="1:17" x14ac:dyDescent="0.35">
      <c r="A1063" s="2">
        <v>38439</v>
      </c>
      <c r="B1063">
        <v>117.4199981689453</v>
      </c>
      <c r="C1063">
        <v>117.94000244140619</v>
      </c>
      <c r="D1063">
        <v>117.30999755859381</v>
      </c>
      <c r="E1063">
        <v>117.30999755859381</v>
      </c>
      <c r="F1063">
        <v>82.793548583984375</v>
      </c>
      <c r="G1063">
        <f t="shared" si="161"/>
        <v>0.14512392848828598</v>
      </c>
      <c r="H1063">
        <v>46765500</v>
      </c>
      <c r="I1063">
        <f t="shared" si="168"/>
        <v>4.8419038077809992E-2</v>
      </c>
      <c r="J1063">
        <f t="shared" si="169"/>
        <v>0.18021950994796535</v>
      </c>
      <c r="K1063" s="7">
        <f t="shared" si="166"/>
        <v>3.7220795187700833</v>
      </c>
      <c r="L1063">
        <f t="shared" si="167"/>
        <v>78.822889448916754</v>
      </c>
      <c r="M1063">
        <f t="shared" si="162"/>
        <v>116.75</v>
      </c>
      <c r="N1063">
        <f t="shared" si="163"/>
        <v>118.9300003051758</v>
      </c>
      <c r="O1063" s="5">
        <f t="shared" si="160"/>
        <v>5.5408877282963915E-3</v>
      </c>
      <c r="P1063" s="5">
        <f t="shared" si="164"/>
        <v>7.50153355320669E-3</v>
      </c>
      <c r="Q1063">
        <f t="shared" si="165"/>
        <v>25.687957807356753</v>
      </c>
    </row>
    <row r="1064" spans="1:17" x14ac:dyDescent="0.35">
      <c r="A1064" s="2">
        <v>38440</v>
      </c>
      <c r="B1064">
        <v>117.13999938964839</v>
      </c>
      <c r="C1064">
        <v>117.90000152587891</v>
      </c>
      <c r="D1064">
        <v>116.25</v>
      </c>
      <c r="E1064">
        <v>116.5299987792969</v>
      </c>
      <c r="F1064">
        <v>82.242996215820313</v>
      </c>
      <c r="G1064">
        <f t="shared" si="161"/>
        <v>-0.66490392594826442</v>
      </c>
      <c r="H1064">
        <v>71160300</v>
      </c>
      <c r="I1064">
        <f t="shared" si="168"/>
        <v>2.5326022097667544E-3</v>
      </c>
      <c r="J1064">
        <f t="shared" si="169"/>
        <v>0.16734668780882497</v>
      </c>
      <c r="K1064" s="7">
        <f t="shared" si="166"/>
        <v>66.076972989862924</v>
      </c>
      <c r="L1064">
        <f t="shared" si="167"/>
        <v>98.509175421271436</v>
      </c>
      <c r="M1064">
        <f t="shared" si="162"/>
        <v>116.25</v>
      </c>
      <c r="N1064">
        <f t="shared" si="163"/>
        <v>118.9300003051758</v>
      </c>
      <c r="O1064" s="5">
        <f t="shared" si="160"/>
        <v>7.7233462224903862E-3</v>
      </c>
      <c r="P1064" s="5">
        <f t="shared" si="164"/>
        <v>1.776366357597485E-2</v>
      </c>
      <c r="Q1064">
        <f t="shared" si="165"/>
        <v>10.447714455709244</v>
      </c>
    </row>
    <row r="1065" spans="1:17" x14ac:dyDescent="0.35">
      <c r="A1065" s="2">
        <v>38441</v>
      </c>
      <c r="B1065">
        <v>116.7799987792969</v>
      </c>
      <c r="C1065">
        <v>118.1999969482422</v>
      </c>
      <c r="D1065">
        <v>116.76999664306641</v>
      </c>
      <c r="E1065">
        <v>118.1800003051758</v>
      </c>
      <c r="F1065">
        <v>83.407516479492188</v>
      </c>
      <c r="G1065">
        <f t="shared" si="161"/>
        <v>1.4159457162648119</v>
      </c>
      <c r="H1065">
        <v>62002100</v>
      </c>
      <c r="I1065">
        <f t="shared" si="168"/>
        <v>2.3517020519262721E-3</v>
      </c>
      <c r="J1065">
        <f t="shared" si="169"/>
        <v>0.25653233269853837</v>
      </c>
      <c r="K1065" s="7">
        <f t="shared" si="166"/>
        <v>109.08368791378717</v>
      </c>
      <c r="L1065">
        <f t="shared" si="167"/>
        <v>99.09160020076439</v>
      </c>
      <c r="M1065">
        <f t="shared" si="162"/>
        <v>116.25</v>
      </c>
      <c r="N1065">
        <f t="shared" si="163"/>
        <v>118.1999969482422</v>
      </c>
      <c r="O1065" s="5">
        <f t="shared" si="160"/>
        <v>-4.653943563526209E-3</v>
      </c>
      <c r="P1065" s="5">
        <f t="shared" si="164"/>
        <v>8.9693480779867944E-3</v>
      </c>
      <c r="Q1065">
        <f t="shared" si="165"/>
        <v>98.974529519934279</v>
      </c>
    </row>
    <row r="1066" spans="1:17" x14ac:dyDescent="0.35">
      <c r="A1066" s="2">
        <v>38442</v>
      </c>
      <c r="B1066">
        <v>118.19000244140619</v>
      </c>
      <c r="C1066">
        <v>118.4599990844727</v>
      </c>
      <c r="D1066">
        <v>117.870002746582</v>
      </c>
      <c r="E1066">
        <v>117.9599990844727</v>
      </c>
      <c r="F1066">
        <v>83.25225830078125</v>
      </c>
      <c r="G1066">
        <f t="shared" si="161"/>
        <v>-0.1861577425410291</v>
      </c>
      <c r="H1066">
        <v>64575400</v>
      </c>
      <c r="I1066">
        <f t="shared" si="168"/>
        <v>1.111325827614197E-2</v>
      </c>
      <c r="J1066">
        <f t="shared" si="169"/>
        <v>0.23820859464864277</v>
      </c>
      <c r="K1066" s="7">
        <f t="shared" si="166"/>
        <v>21.434631386191292</v>
      </c>
      <c r="L1066">
        <f t="shared" si="167"/>
        <v>95.542605613678546</v>
      </c>
      <c r="M1066">
        <f t="shared" si="162"/>
        <v>116.25</v>
      </c>
      <c r="N1066">
        <f t="shared" si="163"/>
        <v>118.4599990844727</v>
      </c>
      <c r="O1066" s="5">
        <f t="shared" si="160"/>
        <v>1.9498419694695475E-3</v>
      </c>
      <c r="P1066" s="5">
        <f t="shared" si="164"/>
        <v>3.3910576329062144E-4</v>
      </c>
      <c r="Q1066">
        <f t="shared" si="165"/>
        <v>77.375556238327619</v>
      </c>
    </row>
    <row r="1067" spans="1:17" x14ac:dyDescent="0.35">
      <c r="A1067" s="2">
        <v>38443</v>
      </c>
      <c r="B1067">
        <v>118.629997253418</v>
      </c>
      <c r="C1067">
        <v>118.9899978637695</v>
      </c>
      <c r="D1067">
        <v>116.9100036621094</v>
      </c>
      <c r="E1067">
        <v>117.4300003051758</v>
      </c>
      <c r="F1067">
        <v>82.87823486328125</v>
      </c>
      <c r="G1067">
        <f t="shared" si="161"/>
        <v>-0.44930381774364408</v>
      </c>
      <c r="H1067">
        <v>95255300</v>
      </c>
      <c r="I1067">
        <f t="shared" si="168"/>
        <v>2.1773675725271318E-2</v>
      </c>
      <c r="J1067">
        <f t="shared" si="169"/>
        <v>0.22119369503088257</v>
      </c>
      <c r="K1067" s="7">
        <f t="shared" si="166"/>
        <v>10.158766844045406</v>
      </c>
      <c r="L1067">
        <f t="shared" si="167"/>
        <v>91.038436289816161</v>
      </c>
      <c r="M1067">
        <f t="shared" si="162"/>
        <v>116.25</v>
      </c>
      <c r="N1067">
        <f t="shared" si="163"/>
        <v>118.9899978637695</v>
      </c>
      <c r="O1067" s="5">
        <f t="shared" si="160"/>
        <v>9.9633668219766668E-3</v>
      </c>
      <c r="P1067" s="5">
        <f t="shared" si="164"/>
        <v>5.6203357830163555E-3</v>
      </c>
      <c r="Q1067">
        <f t="shared" si="165"/>
        <v>43.065738144497359</v>
      </c>
    </row>
    <row r="1068" spans="1:17" x14ac:dyDescent="0.35">
      <c r="A1068" s="2">
        <v>38446</v>
      </c>
      <c r="B1068">
        <v>117.36000061035161</v>
      </c>
      <c r="C1068">
        <v>117.86000061035161</v>
      </c>
      <c r="D1068">
        <v>116.7399978637695</v>
      </c>
      <c r="E1068">
        <v>117.629997253418</v>
      </c>
      <c r="F1068">
        <v>83.019355773925781</v>
      </c>
      <c r="G1068">
        <f t="shared" si="161"/>
        <v>0.17031163052239789</v>
      </c>
      <c r="H1068">
        <v>71581200</v>
      </c>
      <c r="I1068">
        <f t="shared" si="168"/>
        <v>2.0218413173466225E-2</v>
      </c>
      <c r="J1068">
        <f t="shared" si="169"/>
        <v>0.21755926185170507</v>
      </c>
      <c r="K1068" s="7">
        <f t="shared" si="166"/>
        <v>10.76045187053653</v>
      </c>
      <c r="L1068">
        <f t="shared" si="167"/>
        <v>91.496925364702179</v>
      </c>
      <c r="M1068">
        <f t="shared" si="162"/>
        <v>116.25</v>
      </c>
      <c r="N1068">
        <f t="shared" si="163"/>
        <v>118.9899978637695</v>
      </c>
      <c r="O1068" s="5">
        <f t="shared" si="160"/>
        <v>1.3686990121091102E-2</v>
      </c>
      <c r="P1068" s="5">
        <f t="shared" si="164"/>
        <v>9.0963165842725836E-3</v>
      </c>
      <c r="Q1068">
        <f t="shared" si="165"/>
        <v>50.364902530233756</v>
      </c>
    </row>
    <row r="1069" spans="1:17" x14ac:dyDescent="0.35">
      <c r="A1069" s="2">
        <v>38447</v>
      </c>
      <c r="B1069">
        <v>117.7799987792969</v>
      </c>
      <c r="C1069">
        <v>118.379997253418</v>
      </c>
      <c r="D1069">
        <v>117.6699981689453</v>
      </c>
      <c r="E1069">
        <v>118.19000244140619</v>
      </c>
      <c r="F1069">
        <v>83.414596557617188</v>
      </c>
      <c r="G1069">
        <f t="shared" si="161"/>
        <v>0.47607345155482761</v>
      </c>
      <c r="H1069">
        <v>46853900</v>
      </c>
      <c r="I1069">
        <f t="shared" si="168"/>
        <v>1.8774240803932921E-2</v>
      </c>
      <c r="J1069">
        <f t="shared" si="169"/>
        <v>0.23602456111621381</v>
      </c>
      <c r="K1069" s="7">
        <f t="shared" si="166"/>
        <v>12.571723329913304</v>
      </c>
      <c r="L1069">
        <f t="shared" si="167"/>
        <v>92.631738978970276</v>
      </c>
      <c r="M1069">
        <f t="shared" si="162"/>
        <v>116.7399978637695</v>
      </c>
      <c r="N1069">
        <f t="shared" si="163"/>
        <v>118.9899978637695</v>
      </c>
      <c r="O1069" s="5">
        <f t="shared" si="160"/>
        <v>-1.6076016370368438E-3</v>
      </c>
      <c r="P1069" s="5">
        <f t="shared" si="164"/>
        <v>-7.530242586208765E-3</v>
      </c>
      <c r="Q1069">
        <f t="shared" si="165"/>
        <v>64.444647894964007</v>
      </c>
    </row>
    <row r="1070" spans="1:17" x14ac:dyDescent="0.35">
      <c r="A1070" s="2">
        <v>38448</v>
      </c>
      <c r="B1070">
        <v>118.4499969482422</v>
      </c>
      <c r="C1070">
        <v>118.9499969482422</v>
      </c>
      <c r="D1070">
        <v>118.1800003051758</v>
      </c>
      <c r="E1070">
        <v>118.59999847412109</v>
      </c>
      <c r="F1070">
        <v>83.7039794921875</v>
      </c>
      <c r="G1070">
        <f t="shared" si="161"/>
        <v>0.34689569696739786</v>
      </c>
      <c r="H1070">
        <v>53268200</v>
      </c>
      <c r="I1070">
        <f t="shared" si="168"/>
        <v>1.7433223603651998E-2</v>
      </c>
      <c r="J1070">
        <f t="shared" si="169"/>
        <v>0.24394392796272696</v>
      </c>
      <c r="K1070" s="7">
        <f t="shared" si="166"/>
        <v>13.993047614649099</v>
      </c>
      <c r="L1070">
        <f t="shared" si="167"/>
        <v>93.330241951456614</v>
      </c>
      <c r="M1070">
        <f t="shared" si="162"/>
        <v>116.7399978637695</v>
      </c>
      <c r="N1070">
        <f t="shared" si="163"/>
        <v>118.9899978637695</v>
      </c>
      <c r="O1070" s="5">
        <f t="shared" si="160"/>
        <v>-4.30018670145077E-3</v>
      </c>
      <c r="P1070" s="5">
        <f t="shared" si="164"/>
        <v>-2.3861735813362622E-2</v>
      </c>
      <c r="Q1070">
        <f t="shared" si="165"/>
        <v>82.66669379340405</v>
      </c>
    </row>
    <row r="1071" spans="1:17" x14ac:dyDescent="0.35">
      <c r="A1071" s="2">
        <v>38449</v>
      </c>
      <c r="B1071">
        <v>118.4100036621094</v>
      </c>
      <c r="C1071">
        <v>119.2600021362305</v>
      </c>
      <c r="D1071">
        <v>118.3199996948242</v>
      </c>
      <c r="E1071">
        <v>119.2399978637695</v>
      </c>
      <c r="F1071">
        <v>84.155647277832031</v>
      </c>
      <c r="G1071">
        <f t="shared" si="161"/>
        <v>0.53962849737140517</v>
      </c>
      <c r="H1071">
        <v>46734600</v>
      </c>
      <c r="I1071">
        <f t="shared" si="168"/>
        <v>1.6187993346248285E-2</v>
      </c>
      <c r="J1071">
        <f t="shared" si="169"/>
        <v>0.26506425434906111</v>
      </c>
      <c r="K1071" s="7">
        <f t="shared" si="166"/>
        <v>16.374126717224787</v>
      </c>
      <c r="L1071">
        <f t="shared" si="167"/>
        <v>94.244315030760106</v>
      </c>
      <c r="M1071">
        <f t="shared" si="162"/>
        <v>116.7399978637695</v>
      </c>
      <c r="N1071">
        <f t="shared" si="163"/>
        <v>119.2600021362305</v>
      </c>
      <c r="O1071" s="5">
        <f t="shared" si="160"/>
        <v>-4.5286894096077286E-3</v>
      </c>
      <c r="P1071" s="5">
        <f t="shared" si="164"/>
        <v>-4.2686987831934267E-2</v>
      </c>
      <c r="Q1071">
        <f t="shared" si="165"/>
        <v>99.206181010103663</v>
      </c>
    </row>
    <row r="1072" spans="1:17" x14ac:dyDescent="0.35">
      <c r="A1072" s="2">
        <v>38450</v>
      </c>
      <c r="B1072">
        <v>119.1699981689453</v>
      </c>
      <c r="C1072">
        <v>119.2099990844727</v>
      </c>
      <c r="D1072">
        <v>118</v>
      </c>
      <c r="E1072">
        <v>118</v>
      </c>
      <c r="F1072">
        <v>83.280471801757813</v>
      </c>
      <c r="G1072">
        <f t="shared" si="161"/>
        <v>-1.0399177171960265</v>
      </c>
      <c r="H1072">
        <v>63772900</v>
      </c>
      <c r="I1072">
        <f t="shared" si="168"/>
        <v>5.9248128835342771E-2</v>
      </c>
      <c r="J1072">
        <f t="shared" si="169"/>
        <v>0.24613109332412816</v>
      </c>
      <c r="K1072" s="7">
        <f t="shared" si="166"/>
        <v>4.154242474191113</v>
      </c>
      <c r="L1072">
        <f t="shared" si="167"/>
        <v>80.598506860953677</v>
      </c>
      <c r="M1072">
        <f t="shared" si="162"/>
        <v>116.7399978637695</v>
      </c>
      <c r="N1072">
        <f t="shared" si="163"/>
        <v>119.2600021362305</v>
      </c>
      <c r="O1072" s="5">
        <f t="shared" si="160"/>
        <v>-5.932177527476286E-3</v>
      </c>
      <c r="P1072" s="5">
        <f t="shared" si="164"/>
        <v>-2.9661016949152543E-2</v>
      </c>
      <c r="Q1072">
        <f t="shared" si="165"/>
        <v>50</v>
      </c>
    </row>
    <row r="1073" spans="1:17" x14ac:dyDescent="0.35">
      <c r="A1073" s="2">
        <v>38453</v>
      </c>
      <c r="B1073">
        <v>118.2900009155273</v>
      </c>
      <c r="C1073">
        <v>118.4199981689453</v>
      </c>
      <c r="D1073">
        <v>117.8300018310547</v>
      </c>
      <c r="E1073">
        <v>118.0899963378906</v>
      </c>
      <c r="F1073">
        <v>83.343963623046875</v>
      </c>
      <c r="G1073">
        <f t="shared" si="161"/>
        <v>7.6268082958132699E-2</v>
      </c>
      <c r="H1073">
        <v>44945000</v>
      </c>
      <c r="I1073">
        <f t="shared" si="168"/>
        <v>5.5016119632818286E-2</v>
      </c>
      <c r="J1073">
        <f t="shared" si="169"/>
        <v>0.23399802115512847</v>
      </c>
      <c r="K1073" s="7">
        <f t="shared" si="166"/>
        <v>4.2532629112494451</v>
      </c>
      <c r="L1073">
        <f t="shared" si="167"/>
        <v>80.964211826166562</v>
      </c>
      <c r="M1073">
        <f t="shared" si="162"/>
        <v>117.6699981689453</v>
      </c>
      <c r="N1073">
        <f t="shared" si="163"/>
        <v>119.2600021362305</v>
      </c>
      <c r="O1073" s="5">
        <f t="shared" si="160"/>
        <v>-1.9646030711915525E-2</v>
      </c>
      <c r="P1073" s="5">
        <f t="shared" si="164"/>
        <v>-2.2694493681860547E-2</v>
      </c>
      <c r="Q1073">
        <f t="shared" si="165"/>
        <v>26.414913269833573</v>
      </c>
    </row>
    <row r="1074" spans="1:17" x14ac:dyDescent="0.35">
      <c r="A1074" s="2">
        <v>38454</v>
      </c>
      <c r="B1074">
        <v>117.88999938964839</v>
      </c>
      <c r="C1074">
        <v>119.05999755859381</v>
      </c>
      <c r="D1074">
        <v>117.0699996948242</v>
      </c>
      <c r="E1074">
        <v>118.6999969482422</v>
      </c>
      <c r="F1074">
        <v>83.774513244628906</v>
      </c>
      <c r="G1074">
        <f t="shared" si="161"/>
        <v>0.51655570265766793</v>
      </c>
      <c r="H1074">
        <v>86144800</v>
      </c>
      <c r="I1074">
        <f t="shared" si="168"/>
        <v>5.1086396801902696E-2</v>
      </c>
      <c r="J1074">
        <f t="shared" si="169"/>
        <v>0.25418071269102416</v>
      </c>
      <c r="K1074" s="7">
        <f t="shared" si="166"/>
        <v>4.9755067611571553</v>
      </c>
      <c r="L1074">
        <f t="shared" si="167"/>
        <v>83.265017680168256</v>
      </c>
      <c r="M1074">
        <f t="shared" si="162"/>
        <v>117.0699996948242</v>
      </c>
      <c r="N1074">
        <f t="shared" si="163"/>
        <v>119.2600021362305</v>
      </c>
      <c r="O1074" s="5">
        <f t="shared" si="160"/>
        <v>-3.8331891654110738E-2</v>
      </c>
      <c r="P1074" s="5">
        <f t="shared" si="164"/>
        <v>-4.1280488816027437E-2</v>
      </c>
      <c r="Q1074">
        <f t="shared" si="165"/>
        <v>74.429015356316569</v>
      </c>
    </row>
    <row r="1075" spans="1:17" x14ac:dyDescent="0.35">
      <c r="A1075" s="2">
        <v>38455</v>
      </c>
      <c r="B1075">
        <v>118.55999755859381</v>
      </c>
      <c r="C1075">
        <v>118.8000030517578</v>
      </c>
      <c r="D1075">
        <v>117.129997253418</v>
      </c>
      <c r="E1075">
        <v>117.3000030517578</v>
      </c>
      <c r="F1075">
        <v>82.786468505859375</v>
      </c>
      <c r="G1075">
        <f t="shared" si="161"/>
        <v>-1.1794388647666563</v>
      </c>
      <c r="H1075">
        <v>65949000</v>
      </c>
      <c r="I1075">
        <f t="shared" si="168"/>
        <v>3.6808264738708664E-2</v>
      </c>
      <c r="J1075">
        <f t="shared" si="169"/>
        <v>0.23602494749880815</v>
      </c>
      <c r="K1075" s="7">
        <f t="shared" si="166"/>
        <v>6.4122812953634654</v>
      </c>
      <c r="L1075">
        <f t="shared" si="167"/>
        <v>86.508876820075344</v>
      </c>
      <c r="M1075">
        <f t="shared" si="162"/>
        <v>117.0699996948242</v>
      </c>
      <c r="N1075">
        <f t="shared" si="163"/>
        <v>119.2600021362305</v>
      </c>
      <c r="O1075" s="5">
        <f t="shared" si="160"/>
        <v>-2.3870443127970906E-2</v>
      </c>
      <c r="P1075" s="5">
        <f t="shared" si="164"/>
        <v>-1.0997449974132543E-2</v>
      </c>
      <c r="Q1075">
        <f t="shared" si="165"/>
        <v>10.502424681586151</v>
      </c>
    </row>
    <row r="1076" spans="1:17" x14ac:dyDescent="0.35">
      <c r="A1076" s="2">
        <v>38456</v>
      </c>
      <c r="B1076">
        <v>117.40000152587891</v>
      </c>
      <c r="C1076">
        <v>117.5</v>
      </c>
      <c r="D1076">
        <v>115.76999664306641</v>
      </c>
      <c r="E1076">
        <v>115.76999664306641</v>
      </c>
      <c r="F1076">
        <v>81.706634521484375</v>
      </c>
      <c r="G1076">
        <f t="shared" si="161"/>
        <v>-1.3043532556570248</v>
      </c>
      <c r="H1076">
        <v>96119800</v>
      </c>
      <c r="I1076">
        <f t="shared" si="168"/>
        <v>5.8988986718129431E-2</v>
      </c>
      <c r="J1076">
        <f t="shared" si="169"/>
        <v>0.21916602267746471</v>
      </c>
      <c r="K1076" s="7">
        <f t="shared" si="166"/>
        <v>3.7153718833096541</v>
      </c>
      <c r="L1076">
        <f t="shared" si="167"/>
        <v>78.792764924023047</v>
      </c>
      <c r="M1076">
        <f t="shared" si="162"/>
        <v>115.76999664306641</v>
      </c>
      <c r="N1076">
        <f t="shared" si="163"/>
        <v>119.2099990844727</v>
      </c>
      <c r="O1076" s="5">
        <f t="shared" si="160"/>
        <v>-3.1095533505706742E-3</v>
      </c>
      <c r="P1076" s="5">
        <f t="shared" si="164"/>
        <v>-1.7275369615740569E-3</v>
      </c>
      <c r="Q1076">
        <f t="shared" si="165"/>
        <v>0</v>
      </c>
    </row>
    <row r="1077" spans="1:17" x14ac:dyDescent="0.35">
      <c r="A1077" s="2">
        <v>38457</v>
      </c>
      <c r="B1077">
        <v>115.7399978637695</v>
      </c>
      <c r="C1077">
        <v>116.1999969482422</v>
      </c>
      <c r="D1077">
        <v>114.09999847412109</v>
      </c>
      <c r="E1077">
        <v>114.15000152587891</v>
      </c>
      <c r="F1077">
        <v>80.563316345214844</v>
      </c>
      <c r="G1077">
        <f t="shared" si="161"/>
        <v>-1.3993220732156972</v>
      </c>
      <c r="H1077">
        <v>128677300</v>
      </c>
      <c r="I1077">
        <f t="shared" si="168"/>
        <v>4.5176088991429615E-2</v>
      </c>
      <c r="J1077">
        <f t="shared" si="169"/>
        <v>0.20351130677193149</v>
      </c>
      <c r="K1077" s="7">
        <f t="shared" si="166"/>
        <v>4.5048456233238729</v>
      </c>
      <c r="L1077">
        <f t="shared" si="167"/>
        <v>81.834186307368384</v>
      </c>
      <c r="M1077">
        <f t="shared" si="162"/>
        <v>114.09999847412109</v>
      </c>
      <c r="N1077">
        <f t="shared" si="163"/>
        <v>119.05999755859381</v>
      </c>
      <c r="O1077" s="5">
        <f t="shared" si="160"/>
        <v>-3.0661276341880724E-3</v>
      </c>
      <c r="P1077" s="5">
        <f t="shared" si="164"/>
        <v>1.9097680911388935E-2</v>
      </c>
      <c r="Q1077">
        <f t="shared" si="165"/>
        <v>1.0081262295863551</v>
      </c>
    </row>
    <row r="1078" spans="1:17" x14ac:dyDescent="0.35">
      <c r="A1078" s="2">
        <v>38460</v>
      </c>
      <c r="B1078">
        <v>114.120002746582</v>
      </c>
      <c r="C1078">
        <v>114.9599990844727</v>
      </c>
      <c r="D1078">
        <v>113.9599990844727</v>
      </c>
      <c r="E1078">
        <v>114.5</v>
      </c>
      <c r="F1078">
        <v>80.810302734375</v>
      </c>
      <c r="G1078">
        <f t="shared" si="161"/>
        <v>0.30661276341879479</v>
      </c>
      <c r="H1078">
        <v>100035200</v>
      </c>
      <c r="I1078">
        <f t="shared" si="168"/>
        <v>4.1949225492041782E-2</v>
      </c>
      <c r="J1078">
        <f t="shared" si="169"/>
        <v>0.21087569653242172</v>
      </c>
      <c r="K1078" s="7">
        <f t="shared" si="166"/>
        <v>5.0269270542891693</v>
      </c>
      <c r="L1078">
        <f t="shared" si="167"/>
        <v>83.407796527281135</v>
      </c>
      <c r="M1078">
        <f t="shared" si="162"/>
        <v>113.9599990844727</v>
      </c>
      <c r="N1078">
        <f t="shared" si="163"/>
        <v>119.05999755859381</v>
      </c>
      <c r="O1078" s="5">
        <f t="shared" si="160"/>
        <v>1.3187791582799101E-2</v>
      </c>
      <c r="P1078" s="5">
        <f t="shared" si="164"/>
        <v>6.1135104649973947E-3</v>
      </c>
      <c r="Q1078">
        <f t="shared" si="165"/>
        <v>10.588256413554328</v>
      </c>
    </row>
    <row r="1079" spans="1:17" x14ac:dyDescent="0.35">
      <c r="A1079" s="2">
        <v>38461</v>
      </c>
      <c r="B1079">
        <v>115.09999847412109</v>
      </c>
      <c r="C1079">
        <v>115.5299987792969</v>
      </c>
      <c r="D1079">
        <v>114.8300018310547</v>
      </c>
      <c r="E1079">
        <v>115.4100036621094</v>
      </c>
      <c r="F1079">
        <v>81.452552795410156</v>
      </c>
      <c r="G1079">
        <f t="shared" si="161"/>
        <v>0.79476302367633489</v>
      </c>
      <c r="H1079">
        <v>64930100</v>
      </c>
      <c r="I1079">
        <f t="shared" si="168"/>
        <v>3.8952852242610227E-2</v>
      </c>
      <c r="J1079">
        <f t="shared" si="169"/>
        <v>0.25258193418555835</v>
      </c>
      <c r="K1079" s="7">
        <f t="shared" si="166"/>
        <v>6.4842988290665122</v>
      </c>
      <c r="L1079">
        <f t="shared" si="167"/>
        <v>86.638694915329481</v>
      </c>
      <c r="M1079">
        <f t="shared" si="162"/>
        <v>113.9599990844727</v>
      </c>
      <c r="N1079">
        <f t="shared" si="163"/>
        <v>118.8000030517578</v>
      </c>
      <c r="O1079" s="5">
        <f t="shared" si="160"/>
        <v>1.3863272475341745E-3</v>
      </c>
      <c r="P1079" s="5">
        <f t="shared" si="164"/>
        <v>2.0795239247383998E-3</v>
      </c>
      <c r="Q1079">
        <f t="shared" si="165"/>
        <v>29.958747708425015</v>
      </c>
    </row>
    <row r="1080" spans="1:17" x14ac:dyDescent="0.35">
      <c r="A1080" s="2">
        <v>38462</v>
      </c>
      <c r="B1080">
        <v>115.379997253418</v>
      </c>
      <c r="C1080">
        <v>115.629997253418</v>
      </c>
      <c r="D1080">
        <v>113.5500030517578</v>
      </c>
      <c r="E1080">
        <v>113.8000030517578</v>
      </c>
      <c r="F1080">
        <v>80.316307067871094</v>
      </c>
      <c r="G1080">
        <f t="shared" si="161"/>
        <v>-1.3950269121083037</v>
      </c>
      <c r="H1080">
        <v>107735900</v>
      </c>
      <c r="I1080">
        <f t="shared" si="168"/>
        <v>6.3474273782455043E-2</v>
      </c>
      <c r="J1080">
        <f t="shared" si="169"/>
        <v>0.23454036745801846</v>
      </c>
      <c r="K1080" s="7">
        <f t="shared" si="166"/>
        <v>3.6950460947667887</v>
      </c>
      <c r="L1080">
        <f t="shared" si="167"/>
        <v>78.700954584564698</v>
      </c>
      <c r="M1080">
        <f t="shared" si="162"/>
        <v>113.5500030517578</v>
      </c>
      <c r="N1080">
        <f t="shared" si="163"/>
        <v>117.5</v>
      </c>
      <c r="O1080" s="5">
        <f t="shared" si="160"/>
        <v>2.2231974617313723E-2</v>
      </c>
      <c r="P1080" s="5">
        <f t="shared" si="164"/>
        <v>3.5148847606135893E-3</v>
      </c>
      <c r="Q1080">
        <f t="shared" si="165"/>
        <v>6.329118813908277</v>
      </c>
    </row>
    <row r="1081" spans="1:17" x14ac:dyDescent="0.35">
      <c r="A1081" s="2">
        <v>38463</v>
      </c>
      <c r="B1081">
        <v>114.7900009155273</v>
      </c>
      <c r="C1081">
        <v>116.2099990844727</v>
      </c>
      <c r="D1081">
        <v>114.379997253418</v>
      </c>
      <c r="E1081">
        <v>116.0100021362305</v>
      </c>
      <c r="F1081">
        <v>81.876045227050781</v>
      </c>
      <c r="G1081">
        <f t="shared" si="161"/>
        <v>1.9420026583545531</v>
      </c>
      <c r="H1081">
        <v>86952200</v>
      </c>
      <c r="I1081">
        <f t="shared" si="168"/>
        <v>5.8940397083708254E-2</v>
      </c>
      <c r="J1081">
        <f t="shared" si="169"/>
        <v>0.35650195966491377</v>
      </c>
      <c r="K1081" s="7">
        <f t="shared" si="166"/>
        <v>6.0485164217438685</v>
      </c>
      <c r="L1081">
        <f t="shared" si="167"/>
        <v>85.812617291844361</v>
      </c>
      <c r="M1081">
        <f t="shared" si="162"/>
        <v>113.5500030517578</v>
      </c>
      <c r="N1081">
        <f t="shared" si="163"/>
        <v>116.2099990844727</v>
      </c>
      <c r="O1081" s="5">
        <f t="shared" si="160"/>
        <v>-6.9822013022386355E-3</v>
      </c>
      <c r="P1081" s="5">
        <f t="shared" si="164"/>
        <v>-2.2412044775688977E-3</v>
      </c>
      <c r="Q1081">
        <f t="shared" si="165"/>
        <v>92.481306521420763</v>
      </c>
    </row>
    <row r="1082" spans="1:17" x14ac:dyDescent="0.35">
      <c r="A1082" s="2">
        <v>38464</v>
      </c>
      <c r="B1082">
        <v>115.7399978637695</v>
      </c>
      <c r="C1082">
        <v>116.5</v>
      </c>
      <c r="D1082">
        <v>114.26999664306641</v>
      </c>
      <c r="E1082">
        <v>115.5699996948242</v>
      </c>
      <c r="F1082">
        <v>81.565475463867188</v>
      </c>
      <c r="G1082">
        <f t="shared" si="161"/>
        <v>-0.37927974597362557</v>
      </c>
      <c r="H1082">
        <v>88845800</v>
      </c>
      <c r="I1082">
        <f t="shared" si="168"/>
        <v>2.7638958293898699E-2</v>
      </c>
      <c r="J1082">
        <f t="shared" si="169"/>
        <v>0.33103753397456276</v>
      </c>
      <c r="K1082" s="7">
        <f t="shared" si="166"/>
        <v>11.97720733373802</v>
      </c>
      <c r="L1082">
        <f t="shared" si="167"/>
        <v>92.294181835253497</v>
      </c>
      <c r="M1082">
        <f t="shared" si="162"/>
        <v>113.5500030517578</v>
      </c>
      <c r="N1082">
        <f t="shared" si="163"/>
        <v>116.5</v>
      </c>
      <c r="O1082" s="5">
        <f t="shared" si="160"/>
        <v>6.922370101752677E-4</v>
      </c>
      <c r="P1082" s="5">
        <f t="shared" si="164"/>
        <v>7.181810446019005E-3</v>
      </c>
      <c r="Q1082">
        <f t="shared" si="165"/>
        <v>68.47453331333277</v>
      </c>
    </row>
    <row r="1083" spans="1:17" x14ac:dyDescent="0.35">
      <c r="A1083" s="2">
        <v>38467</v>
      </c>
      <c r="B1083">
        <v>115.86000061035161</v>
      </c>
      <c r="C1083">
        <v>116.5</v>
      </c>
      <c r="D1083">
        <v>115.7200012207031</v>
      </c>
      <c r="E1083">
        <v>116.3300018310547</v>
      </c>
      <c r="F1083">
        <v>82.101852416992188</v>
      </c>
      <c r="G1083">
        <f t="shared" si="161"/>
        <v>0.65761195659545701</v>
      </c>
      <c r="H1083">
        <v>52284100</v>
      </c>
      <c r="I1083">
        <f t="shared" si="168"/>
        <v>2.566474698719165E-2</v>
      </c>
      <c r="J1083">
        <f t="shared" si="169"/>
        <v>0.35436427844748375</v>
      </c>
      <c r="K1083" s="7">
        <f t="shared" si="166"/>
        <v>13.807433154292703</v>
      </c>
      <c r="L1083">
        <f t="shared" si="167"/>
        <v>93.246635054299759</v>
      </c>
      <c r="M1083">
        <f t="shared" si="162"/>
        <v>113.5500030517578</v>
      </c>
      <c r="N1083">
        <f t="shared" si="163"/>
        <v>116.5</v>
      </c>
      <c r="O1083" s="5">
        <f t="shared" si="160"/>
        <v>-1.8310021914259851E-2</v>
      </c>
      <c r="P1083" s="5">
        <f t="shared" si="164"/>
        <v>2.320954515744841E-3</v>
      </c>
      <c r="Q1083">
        <f t="shared" si="165"/>
        <v>94.237344243810355</v>
      </c>
    </row>
    <row r="1084" spans="1:17" x14ac:dyDescent="0.35">
      <c r="A1084" s="2">
        <v>38468</v>
      </c>
      <c r="B1084">
        <v>115.9599990844727</v>
      </c>
      <c r="C1084">
        <v>116.76999664306641</v>
      </c>
      <c r="D1084">
        <v>115.15000152587891</v>
      </c>
      <c r="E1084">
        <v>115.1999969482422</v>
      </c>
      <c r="F1084">
        <v>81.304367065429688</v>
      </c>
      <c r="G1084">
        <f t="shared" si="161"/>
        <v>-0.97137872004300196</v>
      </c>
      <c r="H1084">
        <v>72626000</v>
      </c>
      <c r="I1084">
        <f t="shared" si="168"/>
        <v>4.5552643514965033E-2</v>
      </c>
      <c r="J1084">
        <f t="shared" si="169"/>
        <v>0.32905254427266345</v>
      </c>
      <c r="K1084" s="7">
        <f t="shared" si="166"/>
        <v>7.2235663812696744</v>
      </c>
      <c r="L1084">
        <f t="shared" si="167"/>
        <v>87.8398257685663</v>
      </c>
      <c r="M1084">
        <f t="shared" si="162"/>
        <v>113.5500030517578</v>
      </c>
      <c r="N1084">
        <f t="shared" si="163"/>
        <v>116.76999664306641</v>
      </c>
      <c r="O1084" s="5">
        <f t="shared" si="160"/>
        <v>4.7743321729852755E-3</v>
      </c>
      <c r="P1084" s="5">
        <f t="shared" si="164"/>
        <v>1.996530479763084E-2</v>
      </c>
      <c r="Q1084">
        <f t="shared" si="165"/>
        <v>51.242148460731705</v>
      </c>
    </row>
    <row r="1085" spans="1:17" x14ac:dyDescent="0.35">
      <c r="A1085" s="2">
        <v>38469</v>
      </c>
      <c r="B1085">
        <v>114.86000061035161</v>
      </c>
      <c r="C1085">
        <v>116.0699996948242</v>
      </c>
      <c r="D1085">
        <v>114.44000244140619</v>
      </c>
      <c r="E1085">
        <v>115.65000152587891</v>
      </c>
      <c r="F1085">
        <v>81.6219482421875</v>
      </c>
      <c r="G1085">
        <f t="shared" si="161"/>
        <v>0.39062898399110679</v>
      </c>
      <c r="H1085">
        <v>84131900</v>
      </c>
      <c r="I1085">
        <f t="shared" si="168"/>
        <v>4.2298883263896102E-2</v>
      </c>
      <c r="J1085">
        <f t="shared" si="169"/>
        <v>0.33345086139540936</v>
      </c>
      <c r="K1085" s="7">
        <f t="shared" si="166"/>
        <v>7.8832072070333794</v>
      </c>
      <c r="L1085">
        <f t="shared" si="167"/>
        <v>88.742804522129816</v>
      </c>
      <c r="M1085">
        <f t="shared" si="162"/>
        <v>114.26999664306641</v>
      </c>
      <c r="N1085">
        <f t="shared" si="163"/>
        <v>116.76999664306641</v>
      </c>
      <c r="O1085" s="5">
        <f t="shared" si="160"/>
        <v>6.4850842205321814E-3</v>
      </c>
      <c r="P1085" s="5">
        <f t="shared" si="164"/>
        <v>1.5650648808584501E-2</v>
      </c>
      <c r="Q1085">
        <f t="shared" si="165"/>
        <v>55.2001953125</v>
      </c>
    </row>
    <row r="1086" spans="1:17" x14ac:dyDescent="0.35">
      <c r="A1086" s="2">
        <v>38470</v>
      </c>
      <c r="B1086">
        <v>115.26999664306641</v>
      </c>
      <c r="C1086">
        <v>115.6800003051758</v>
      </c>
      <c r="D1086">
        <v>114.1999969482422</v>
      </c>
      <c r="E1086">
        <v>114.1999969482422</v>
      </c>
      <c r="F1086">
        <v>80.598594665527344</v>
      </c>
      <c r="G1086">
        <f t="shared" si="161"/>
        <v>-1.2537869074841632</v>
      </c>
      <c r="H1086">
        <v>72481500</v>
      </c>
      <c r="I1086">
        <f t="shared" si="168"/>
        <v>5.0278673218108139E-2</v>
      </c>
      <c r="J1086">
        <f t="shared" si="169"/>
        <v>0.30963294272430869</v>
      </c>
      <c r="K1086" s="7">
        <f t="shared" si="166"/>
        <v>6.1583355905420492</v>
      </c>
      <c r="L1086">
        <f t="shared" si="167"/>
        <v>86.030272158219987</v>
      </c>
      <c r="M1086">
        <f t="shared" si="162"/>
        <v>114.1999969482422</v>
      </c>
      <c r="N1086">
        <f t="shared" si="163"/>
        <v>116.76999664306641</v>
      </c>
      <c r="O1086" s="5">
        <f t="shared" si="160"/>
        <v>2.1015775744430382E-2</v>
      </c>
      <c r="P1086" s="5">
        <f t="shared" si="164"/>
        <v>2.5306475191572923E-2</v>
      </c>
      <c r="Q1086">
        <f t="shared" si="165"/>
        <v>0</v>
      </c>
    </row>
    <row r="1087" spans="1:17" x14ac:dyDescent="0.35">
      <c r="A1087" s="2">
        <v>38471</v>
      </c>
      <c r="B1087">
        <v>115.0699996948242</v>
      </c>
      <c r="C1087">
        <v>115.870002746582</v>
      </c>
      <c r="D1087">
        <v>113.9700012207031</v>
      </c>
      <c r="E1087">
        <v>115.75</v>
      </c>
      <c r="F1087">
        <v>81.692520141601563</v>
      </c>
      <c r="G1087">
        <f t="shared" si="161"/>
        <v>1.3572706595257544</v>
      </c>
      <c r="H1087">
        <v>103993800</v>
      </c>
      <c r="I1087">
        <f t="shared" si="168"/>
        <v>4.6687339416814702E-2</v>
      </c>
      <c r="J1087">
        <f t="shared" si="169"/>
        <v>0.38446420821012628</v>
      </c>
      <c r="K1087" s="7">
        <f t="shared" si="166"/>
        <v>8.2348708025041013</v>
      </c>
      <c r="L1087">
        <f t="shared" si="167"/>
        <v>89.171478178895114</v>
      </c>
      <c r="M1087">
        <f t="shared" si="162"/>
        <v>113.9700012207031</v>
      </c>
      <c r="N1087">
        <f t="shared" si="163"/>
        <v>116.76999664306641</v>
      </c>
      <c r="O1087" s="5">
        <f t="shared" si="160"/>
        <v>1.511879049676026E-2</v>
      </c>
      <c r="P1087" s="5">
        <f t="shared" si="164"/>
        <v>1.7883366693945611E-2</v>
      </c>
      <c r="Q1087">
        <f t="shared" si="165"/>
        <v>63.571488906025152</v>
      </c>
    </row>
    <row r="1088" spans="1:17" x14ac:dyDescent="0.35">
      <c r="A1088" s="2">
        <v>38474</v>
      </c>
      <c r="B1088">
        <v>116.0699996948242</v>
      </c>
      <c r="C1088">
        <v>116.4100036621094</v>
      </c>
      <c r="D1088">
        <v>115.51999664306641</v>
      </c>
      <c r="E1088">
        <v>116.40000152587891</v>
      </c>
      <c r="F1088">
        <v>82.151275634765625</v>
      </c>
      <c r="G1088">
        <f t="shared" si="161"/>
        <v>0.56155639384786715</v>
      </c>
      <c r="H1088">
        <v>56026400</v>
      </c>
      <c r="I1088">
        <f t="shared" si="168"/>
        <v>4.3352529458470797E-2</v>
      </c>
      <c r="J1088">
        <f t="shared" si="169"/>
        <v>0.39711365004139348</v>
      </c>
      <c r="K1088" s="7">
        <f t="shared" si="166"/>
        <v>9.1601033434924553</v>
      </c>
      <c r="L1088">
        <f t="shared" si="167"/>
        <v>90.157580428150865</v>
      </c>
      <c r="M1088">
        <f t="shared" si="162"/>
        <v>113.9700012207031</v>
      </c>
      <c r="N1088">
        <f t="shared" si="163"/>
        <v>116.76999664306641</v>
      </c>
      <c r="O1088" s="5">
        <f t="shared" si="160"/>
        <v>9.1065081159653269E-3</v>
      </c>
      <c r="P1088" s="5">
        <f t="shared" si="164"/>
        <v>1.7181868180450384E-3</v>
      </c>
      <c r="Q1088">
        <f t="shared" si="165"/>
        <v>86.785867068482233</v>
      </c>
    </row>
    <row r="1089" spans="1:17" x14ac:dyDescent="0.35">
      <c r="A1089" s="2">
        <v>38475</v>
      </c>
      <c r="B1089">
        <v>116.0699996948242</v>
      </c>
      <c r="C1089">
        <v>116.84999847412109</v>
      </c>
      <c r="D1089">
        <v>115.69000244140619</v>
      </c>
      <c r="E1089">
        <v>116.59999847412109</v>
      </c>
      <c r="F1089">
        <v>82.29241943359375</v>
      </c>
      <c r="G1089">
        <f t="shared" si="161"/>
        <v>0.17181868180450385</v>
      </c>
      <c r="H1089">
        <v>86000300</v>
      </c>
      <c r="I1089">
        <f t="shared" si="168"/>
        <v>4.0255920211437167E-2</v>
      </c>
      <c r="J1089">
        <f t="shared" si="169"/>
        <v>0.38102115231018707</v>
      </c>
      <c r="K1089" s="7">
        <f t="shared" si="166"/>
        <v>9.4649718677138726</v>
      </c>
      <c r="L1089">
        <f t="shared" si="167"/>
        <v>90.444312582576913</v>
      </c>
      <c r="M1089">
        <f t="shared" si="162"/>
        <v>113.9700012207031</v>
      </c>
      <c r="N1089">
        <f t="shared" si="163"/>
        <v>116.84999847412109</v>
      </c>
      <c r="O1089" s="5">
        <f t="shared" si="160"/>
        <v>4.2023831061906566E-3</v>
      </c>
      <c r="P1089" s="5">
        <f t="shared" si="164"/>
        <v>5.4888456091228372E-3</v>
      </c>
      <c r="Q1089">
        <f t="shared" si="165"/>
        <v>91.319436166013745</v>
      </c>
    </row>
    <row r="1090" spans="1:17" x14ac:dyDescent="0.35">
      <c r="A1090" s="2">
        <v>38476</v>
      </c>
      <c r="B1090">
        <v>116.65000152587891</v>
      </c>
      <c r="C1090">
        <v>117.75</v>
      </c>
      <c r="D1090">
        <v>116.2799987792969</v>
      </c>
      <c r="E1090">
        <v>117.5</v>
      </c>
      <c r="F1090">
        <v>82.9276123046875</v>
      </c>
      <c r="G1090">
        <f t="shared" si="161"/>
        <v>0.77187095853921306</v>
      </c>
      <c r="H1090">
        <v>81055700</v>
      </c>
      <c r="I1090">
        <f t="shared" si="168"/>
        <v>3.7380497339191653E-2</v>
      </c>
      <c r="J1090">
        <f t="shared" si="169"/>
        <v>0.40893899561226033</v>
      </c>
      <c r="K1090" s="7">
        <f t="shared" si="166"/>
        <v>10.939902481808542</v>
      </c>
      <c r="L1090">
        <f t="shared" si="167"/>
        <v>91.624722215917714</v>
      </c>
      <c r="M1090">
        <f t="shared" si="162"/>
        <v>113.9700012207031</v>
      </c>
      <c r="N1090">
        <f t="shared" si="163"/>
        <v>117.75</v>
      </c>
      <c r="O1090" s="5">
        <f t="shared" si="160"/>
        <v>2.7234016580783365E-3</v>
      </c>
      <c r="P1090" s="5">
        <f t="shared" si="164"/>
        <v>-1.3191515334108922E-2</v>
      </c>
      <c r="Q1090">
        <f t="shared" si="165"/>
        <v>93.386241250413818</v>
      </c>
    </row>
    <row r="1091" spans="1:17" x14ac:dyDescent="0.35">
      <c r="A1091" s="2">
        <v>38477</v>
      </c>
      <c r="B1091">
        <v>117.6699981689453</v>
      </c>
      <c r="C1091">
        <v>118</v>
      </c>
      <c r="D1091">
        <v>116.7399978637695</v>
      </c>
      <c r="E1091">
        <v>117.4599990844727</v>
      </c>
      <c r="F1091">
        <v>82.899398803710938</v>
      </c>
      <c r="G1091">
        <f t="shared" si="161"/>
        <v>-3.4043332363660528E-2</v>
      </c>
      <c r="H1091">
        <v>96906700</v>
      </c>
      <c r="I1091">
        <f t="shared" si="168"/>
        <v>3.2278795217559351E-2</v>
      </c>
      <c r="J1091">
        <f t="shared" si="169"/>
        <v>0.37972906735424178</v>
      </c>
      <c r="K1091" s="7">
        <f t="shared" si="166"/>
        <v>11.764040906572401</v>
      </c>
      <c r="L1091">
        <f t="shared" si="167"/>
        <v>92.165490479703138</v>
      </c>
      <c r="M1091">
        <f t="shared" si="162"/>
        <v>113.9700012207031</v>
      </c>
      <c r="N1091">
        <f t="shared" si="163"/>
        <v>118</v>
      </c>
      <c r="O1091" s="5">
        <f t="shared" ref="O1091:O1154" si="170">(E1094-E1091)/E1091</f>
        <v>-7.3216466631599907E-3</v>
      </c>
      <c r="P1091" s="5">
        <f t="shared" si="164"/>
        <v>-1.481353547873147E-2</v>
      </c>
      <c r="Q1091">
        <f t="shared" si="165"/>
        <v>86.600469501345287</v>
      </c>
    </row>
    <row r="1092" spans="1:17" x14ac:dyDescent="0.35">
      <c r="A1092" s="2">
        <v>38478</v>
      </c>
      <c r="B1092">
        <v>117.9300003051758</v>
      </c>
      <c r="C1092">
        <v>117.9899978637695</v>
      </c>
      <c r="D1092">
        <v>117.05999755859381</v>
      </c>
      <c r="E1092">
        <v>117.0899963378906</v>
      </c>
      <c r="F1092">
        <v>82.638236999511719</v>
      </c>
      <c r="G1092">
        <f t="shared" ref="G1092:G1155" si="171">PRODUCT(((E1092-E1091)/E1091),100)</f>
        <v>-0.31500319212160949</v>
      </c>
      <c r="H1092">
        <v>67415400</v>
      </c>
      <c r="I1092">
        <f t="shared" si="168"/>
        <v>7.4729389790472922E-3</v>
      </c>
      <c r="J1092">
        <f t="shared" si="169"/>
        <v>0.3526055625432245</v>
      </c>
      <c r="K1092" s="7">
        <f t="shared" si="166"/>
        <v>47.184322464275944</v>
      </c>
      <c r="L1092">
        <f t="shared" si="167"/>
        <v>97.924636170319914</v>
      </c>
      <c r="M1092">
        <f t="shared" si="162"/>
        <v>115.51999664306641</v>
      </c>
      <c r="N1092">
        <f t="shared" si="163"/>
        <v>118</v>
      </c>
      <c r="O1092" s="5">
        <f t="shared" si="170"/>
        <v>1.2810789185272646E-3</v>
      </c>
      <c r="P1092" s="5">
        <f t="shared" si="164"/>
        <v>-2.4766700418706543E-3</v>
      </c>
      <c r="Q1092">
        <f t="shared" si="165"/>
        <v>63.306353615803992</v>
      </c>
    </row>
    <row r="1093" spans="1:17" x14ac:dyDescent="0.35">
      <c r="A1093" s="2">
        <v>38481</v>
      </c>
      <c r="B1093">
        <v>117.2099990844727</v>
      </c>
      <c r="C1093">
        <v>118.0800018310547</v>
      </c>
      <c r="D1093">
        <v>117.0500030517578</v>
      </c>
      <c r="E1093">
        <v>117.8199996948242</v>
      </c>
      <c r="F1093">
        <v>83.1534423828125</v>
      </c>
      <c r="G1093">
        <f t="shared" si="171"/>
        <v>0.62345493190298884</v>
      </c>
      <c r="H1093">
        <v>43750500</v>
      </c>
      <c r="I1093">
        <f t="shared" si="168"/>
        <v>6.939157623401057E-3</v>
      </c>
      <c r="J1093">
        <f t="shared" si="169"/>
        <v>0.37195194606892201</v>
      </c>
      <c r="K1093" s="7">
        <f t="shared" si="166"/>
        <v>53.601887470401479</v>
      </c>
      <c r="L1093">
        <f t="shared" si="167"/>
        <v>98.168561479597059</v>
      </c>
      <c r="M1093">
        <f t="shared" si="162"/>
        <v>115.69000244140619</v>
      </c>
      <c r="N1093">
        <f t="shared" si="163"/>
        <v>118.0800018310547</v>
      </c>
      <c r="O1093" s="5">
        <f t="shared" si="170"/>
        <v>-1.5871691999878281E-2</v>
      </c>
      <c r="P1093" s="5">
        <f t="shared" si="164"/>
        <v>-2.036987475735377E-3</v>
      </c>
      <c r="Q1093">
        <f t="shared" si="165"/>
        <v>89.121246751919244</v>
      </c>
    </row>
    <row r="1094" spans="1:17" x14ac:dyDescent="0.35">
      <c r="A1094" s="2">
        <v>38482</v>
      </c>
      <c r="B1094">
        <v>117.36000061035161</v>
      </c>
      <c r="C1094">
        <v>117.5</v>
      </c>
      <c r="D1094">
        <v>116.38999938964839</v>
      </c>
      <c r="E1094">
        <v>116.59999847412109</v>
      </c>
      <c r="F1094">
        <v>82.29241943359375</v>
      </c>
      <c r="G1094">
        <f t="shared" si="171"/>
        <v>-1.0354788863207789</v>
      </c>
      <c r="H1094">
        <v>74613500</v>
      </c>
      <c r="I1094">
        <f t="shared" si="168"/>
        <v>6.7519274086897507E-2</v>
      </c>
      <c r="J1094">
        <f t="shared" si="169"/>
        <v>0.34538394992114185</v>
      </c>
      <c r="K1094" s="7">
        <f t="shared" si="166"/>
        <v>5.1153386139286932</v>
      </c>
      <c r="L1094">
        <f t="shared" si="167"/>
        <v>83.647675735856467</v>
      </c>
      <c r="M1094">
        <f t="shared" si="162"/>
        <v>116.2799987792969</v>
      </c>
      <c r="N1094">
        <f t="shared" si="163"/>
        <v>118.0800018310547</v>
      </c>
      <c r="O1094" s="5">
        <f t="shared" si="170"/>
        <v>-7.5471463544942415E-3</v>
      </c>
      <c r="P1094" s="5">
        <f t="shared" si="164"/>
        <v>1.8782182419086992E-2</v>
      </c>
      <c r="Q1094">
        <f t="shared" si="165"/>
        <v>17.777730682828214</v>
      </c>
    </row>
    <row r="1095" spans="1:17" x14ac:dyDescent="0.35">
      <c r="A1095" s="2">
        <v>38483</v>
      </c>
      <c r="B1095">
        <v>116.9300003051758</v>
      </c>
      <c r="C1095">
        <v>117.40000152587891</v>
      </c>
      <c r="D1095">
        <v>115.84999847412109</v>
      </c>
      <c r="E1095">
        <v>117.2399978637695</v>
      </c>
      <c r="F1095">
        <v>82.744110107421875</v>
      </c>
      <c r="G1095">
        <f t="shared" si="171"/>
        <v>0.54888456091228377</v>
      </c>
      <c r="H1095">
        <v>91647400</v>
      </c>
      <c r="I1095">
        <f t="shared" si="168"/>
        <v>6.2696468794976257E-2</v>
      </c>
      <c r="J1095">
        <f t="shared" si="169"/>
        <v>0.35991970784908062</v>
      </c>
      <c r="K1095" s="7">
        <f t="shared" si="166"/>
        <v>5.7406695267967036</v>
      </c>
      <c r="L1095">
        <f t="shared" si="167"/>
        <v>85.164678434024651</v>
      </c>
      <c r="M1095">
        <f t="shared" ref="M1095:M1158" si="172">MIN(D1091:D1095)</f>
        <v>115.84999847412109</v>
      </c>
      <c r="N1095">
        <f t="shared" ref="N1095:N1158" si="173">MAX(C1091:C1095)</f>
        <v>118.0800018310547</v>
      </c>
      <c r="O1095" s="5">
        <f t="shared" si="170"/>
        <v>-3.7529411466125204E-3</v>
      </c>
      <c r="P1095" s="5">
        <f t="shared" ref="P1095:P1158" si="174">((E1101-E1095)/E1095)</f>
        <v>1.7485526178018702E-2</v>
      </c>
      <c r="Q1095">
        <f t="shared" ref="Q1095:Q1158" si="175">PRODUCT((E1095-M1095)/(N1095-M1095),100)</f>
        <v>62.331717363858317</v>
      </c>
    </row>
    <row r="1096" spans="1:17" x14ac:dyDescent="0.35">
      <c r="A1096" s="2">
        <v>38484</v>
      </c>
      <c r="B1096">
        <v>117.3199996948242</v>
      </c>
      <c r="C1096">
        <v>117.5899963378906</v>
      </c>
      <c r="D1096">
        <v>115.9499969482422</v>
      </c>
      <c r="E1096">
        <v>115.9499969482422</v>
      </c>
      <c r="F1096">
        <v>81.83367919921875</v>
      </c>
      <c r="G1096">
        <f t="shared" si="171"/>
        <v>-1.1003078633848629</v>
      </c>
      <c r="H1096">
        <v>95086800</v>
      </c>
      <c r="I1096">
        <f t="shared" si="168"/>
        <v>2.0375269217869394E-2</v>
      </c>
      <c r="J1096">
        <f t="shared" si="169"/>
        <v>0.33421115728843198</v>
      </c>
      <c r="K1096" s="7">
        <f t="shared" si="166"/>
        <v>16.402784852301444</v>
      </c>
      <c r="L1096">
        <f t="shared" si="167"/>
        <v>94.25379323776589</v>
      </c>
      <c r="M1096">
        <f t="shared" si="172"/>
        <v>115.84999847412109</v>
      </c>
      <c r="N1096">
        <f t="shared" si="173"/>
        <v>118.0800018310547</v>
      </c>
      <c r="O1096" s="5">
        <f t="shared" si="170"/>
        <v>1.4057826008741527E-2</v>
      </c>
      <c r="P1096" s="5">
        <f t="shared" si="174"/>
        <v>2.73394211450892E-2</v>
      </c>
      <c r="Q1096">
        <f t="shared" si="175"/>
        <v>4.4842297573314882</v>
      </c>
    </row>
    <row r="1097" spans="1:17" x14ac:dyDescent="0.35">
      <c r="A1097" s="2">
        <v>38485</v>
      </c>
      <c r="B1097">
        <v>116.3000030517578</v>
      </c>
      <c r="C1097">
        <v>116.620002746582</v>
      </c>
      <c r="D1097">
        <v>114.8000030517578</v>
      </c>
      <c r="E1097">
        <v>115.7200012207031</v>
      </c>
      <c r="F1097">
        <v>81.671340942382813</v>
      </c>
      <c r="G1097">
        <f t="shared" si="171"/>
        <v>-0.1983576831328169</v>
      </c>
      <c r="H1097">
        <v>85267000</v>
      </c>
      <c r="I1097">
        <f t="shared" si="168"/>
        <v>4.7514869071060856E-3</v>
      </c>
      <c r="J1097">
        <f t="shared" si="169"/>
        <v>0.31033893176782973</v>
      </c>
      <c r="K1097" s="7">
        <f t="shared" si="166"/>
        <v>65.314066488050798</v>
      </c>
      <c r="L1097">
        <f t="shared" si="167"/>
        <v>98.49202431254885</v>
      </c>
      <c r="M1097">
        <f t="shared" si="172"/>
        <v>114.8000030517578</v>
      </c>
      <c r="N1097">
        <f t="shared" si="173"/>
        <v>118.0800018310547</v>
      </c>
      <c r="O1097" s="5">
        <f t="shared" si="170"/>
        <v>2.6529551179048559E-2</v>
      </c>
      <c r="P1097" s="5">
        <f t="shared" si="174"/>
        <v>3.5084665708311848E-2</v>
      </c>
      <c r="Q1097">
        <f t="shared" si="175"/>
        <v>28.048735101740128</v>
      </c>
    </row>
    <row r="1098" spans="1:17" x14ac:dyDescent="0.35">
      <c r="A1098" s="2">
        <v>38488</v>
      </c>
      <c r="B1098">
        <v>115.6999969482422</v>
      </c>
      <c r="C1098">
        <v>116.8399963378906</v>
      </c>
      <c r="D1098">
        <v>115.6600036621094</v>
      </c>
      <c r="E1098">
        <v>116.8000030517578</v>
      </c>
      <c r="F1098">
        <v>82.433609008789063</v>
      </c>
      <c r="G1098">
        <f t="shared" si="171"/>
        <v>0.93328881754408588</v>
      </c>
      <c r="H1098">
        <v>49207000</v>
      </c>
      <c r="I1098">
        <f t="shared" si="168"/>
        <v>4.4120949851699362E-3</v>
      </c>
      <c r="J1098">
        <f t="shared" si="169"/>
        <v>0.35483535218041945</v>
      </c>
      <c r="K1098" s="7">
        <f t="shared" si="166"/>
        <v>80.42332573824963</v>
      </c>
      <c r="L1098">
        <f t="shared" si="167"/>
        <v>98.77185070625255</v>
      </c>
      <c r="M1098">
        <f t="shared" si="172"/>
        <v>114.8000030517578</v>
      </c>
      <c r="N1098">
        <f t="shared" si="173"/>
        <v>117.5899963378906</v>
      </c>
      <c r="O1098" s="5">
        <f t="shared" si="170"/>
        <v>2.1318474304029816E-2</v>
      </c>
      <c r="P1098" s="5">
        <f t="shared" si="174"/>
        <v>2.3116411624113976E-2</v>
      </c>
      <c r="Q1098">
        <f t="shared" si="175"/>
        <v>71.684760316115103</v>
      </c>
    </row>
    <row r="1099" spans="1:17" x14ac:dyDescent="0.35">
      <c r="A1099" s="2">
        <v>38489</v>
      </c>
      <c r="B1099">
        <v>116.4100036621094</v>
      </c>
      <c r="C1099">
        <v>117.6999969482422</v>
      </c>
      <c r="D1099">
        <v>116.1600036621094</v>
      </c>
      <c r="E1099">
        <v>117.5800018310547</v>
      </c>
      <c r="F1099">
        <v>82.984062194824219</v>
      </c>
      <c r="G1099">
        <f t="shared" si="171"/>
        <v>0.66780715660706036</v>
      </c>
      <c r="H1099">
        <v>61071800</v>
      </c>
      <c r="I1099">
        <f t="shared" si="168"/>
        <v>4.0969453433720836E-3</v>
      </c>
      <c r="J1099">
        <f t="shared" si="169"/>
        <v>0.37719048106803665</v>
      </c>
      <c r="K1099" s="7">
        <f t="shared" si="166"/>
        <v>92.066271198429391</v>
      </c>
      <c r="L1099">
        <f t="shared" si="167"/>
        <v>98.925496866778005</v>
      </c>
      <c r="M1099">
        <f t="shared" si="172"/>
        <v>114.8000030517578</v>
      </c>
      <c r="N1099">
        <f t="shared" si="173"/>
        <v>117.6999969482422</v>
      </c>
      <c r="O1099" s="5">
        <f t="shared" si="170"/>
        <v>1.3097473137822006E-2</v>
      </c>
      <c r="P1099" s="5">
        <f t="shared" si="174"/>
        <v>1.5563886737169363E-2</v>
      </c>
      <c r="Q1099">
        <f t="shared" si="175"/>
        <v>95.862228629757894</v>
      </c>
    </row>
    <row r="1100" spans="1:17" x14ac:dyDescent="0.35">
      <c r="A1100" s="2">
        <v>38490</v>
      </c>
      <c r="B1100">
        <v>118.0899963378906</v>
      </c>
      <c r="C1100">
        <v>119.0800018310547</v>
      </c>
      <c r="D1100">
        <v>118.0100021362305</v>
      </c>
      <c r="E1100">
        <v>118.7900009155273</v>
      </c>
      <c r="F1100">
        <v>83.838058471679688</v>
      </c>
      <c r="G1100">
        <f t="shared" si="171"/>
        <v>1.0290857846823234</v>
      </c>
      <c r="H1100">
        <v>77944900</v>
      </c>
      <c r="I1100">
        <f t="shared" si="168"/>
        <v>3.8043063902740777E-3</v>
      </c>
      <c r="J1100">
        <f t="shared" si="169"/>
        <v>0.4237544313262</v>
      </c>
      <c r="K1100" s="7">
        <f t="shared" si="166"/>
        <v>111.38809229707468</v>
      </c>
      <c r="L1100">
        <f t="shared" si="167"/>
        <v>99.110226021670783</v>
      </c>
      <c r="M1100">
        <f t="shared" si="172"/>
        <v>114.8000030517578</v>
      </c>
      <c r="N1100">
        <f t="shared" si="173"/>
        <v>119.0800018310547</v>
      </c>
      <c r="O1100" s="5">
        <f t="shared" si="170"/>
        <v>8.3340168039362107E-3</v>
      </c>
      <c r="P1100" s="5">
        <f t="shared" si="174"/>
        <v>1.0606971348762735E-2</v>
      </c>
      <c r="Q1100">
        <f t="shared" si="175"/>
        <v>93.224275742082327</v>
      </c>
    </row>
    <row r="1101" spans="1:17" x14ac:dyDescent="0.35">
      <c r="A1101" s="2">
        <v>38491</v>
      </c>
      <c r="B1101">
        <v>119.01999664306641</v>
      </c>
      <c r="C1101">
        <v>119.4100036621094</v>
      </c>
      <c r="D1101">
        <v>118.6999969482422</v>
      </c>
      <c r="E1101">
        <v>119.2900009155273</v>
      </c>
      <c r="F1101">
        <v>84.190925598144531</v>
      </c>
      <c r="G1101">
        <f t="shared" si="171"/>
        <v>0.42091084783773575</v>
      </c>
      <c r="H1101">
        <v>61768100</v>
      </c>
      <c r="I1101">
        <f t="shared" si="168"/>
        <v>3.5325702195402151E-3</v>
      </c>
      <c r="J1101">
        <f t="shared" si="169"/>
        <v>0.42355131821988118</v>
      </c>
      <c r="K1101" s="7">
        <f t="shared" si="166"/>
        <v>119.89890982974116</v>
      </c>
      <c r="L1101">
        <f t="shared" si="167"/>
        <v>99.172862682212539</v>
      </c>
      <c r="M1101">
        <f t="shared" si="172"/>
        <v>114.8000030517578</v>
      </c>
      <c r="N1101">
        <f t="shared" si="173"/>
        <v>119.4100036621094</v>
      </c>
      <c r="O1101" s="5">
        <f t="shared" si="170"/>
        <v>1.7604081051303311E-3</v>
      </c>
      <c r="P1101" s="5">
        <f t="shared" si="174"/>
        <v>8.0476073191792664E-3</v>
      </c>
      <c r="Q1101">
        <f t="shared" si="175"/>
        <v>97.396903889499711</v>
      </c>
    </row>
    <row r="1102" spans="1:17" x14ac:dyDescent="0.35">
      <c r="A1102" s="2">
        <v>38492</v>
      </c>
      <c r="B1102">
        <v>119.3399963378906</v>
      </c>
      <c r="C1102">
        <v>119.38999938964839</v>
      </c>
      <c r="D1102">
        <v>118.7399978637695</v>
      </c>
      <c r="E1102">
        <v>119.120002746582</v>
      </c>
      <c r="F1102">
        <v>84.070945739746094</v>
      </c>
      <c r="G1102">
        <f t="shared" si="171"/>
        <v>-0.14250831389101834</v>
      </c>
      <c r="H1102">
        <v>46345500</v>
      </c>
      <c r="I1102">
        <f t="shared" si="168"/>
        <v>6.8989215026425393E-3</v>
      </c>
      <c r="J1102">
        <f t="shared" si="169"/>
        <v>0.39329765263274685</v>
      </c>
      <c r="K1102" s="7">
        <f t="shared" si="166"/>
        <v>57.008570467441828</v>
      </c>
      <c r="L1102">
        <f t="shared" si="167"/>
        <v>98.276116801462521</v>
      </c>
      <c r="M1102">
        <f t="shared" si="172"/>
        <v>115.6600036621094</v>
      </c>
      <c r="N1102">
        <f t="shared" si="173"/>
        <v>119.4100036621094</v>
      </c>
      <c r="O1102" s="5">
        <f t="shared" si="170"/>
        <v>2.434527441578E-3</v>
      </c>
      <c r="P1102" s="5">
        <f t="shared" si="174"/>
        <v>3.022167579339824E-3</v>
      </c>
      <c r="Q1102">
        <f t="shared" si="175"/>
        <v>92.266642252602651</v>
      </c>
    </row>
    <row r="1103" spans="1:17" x14ac:dyDescent="0.35">
      <c r="A1103" s="2">
        <v>38495</v>
      </c>
      <c r="B1103">
        <v>119.2099990844727</v>
      </c>
      <c r="C1103">
        <v>120.0400009155273</v>
      </c>
      <c r="D1103">
        <v>119.19000244140619</v>
      </c>
      <c r="E1103">
        <v>119.7799987792969</v>
      </c>
      <c r="F1103">
        <v>84.5367431640625</v>
      </c>
      <c r="G1103">
        <f t="shared" si="171"/>
        <v>0.55405978634754383</v>
      </c>
      <c r="H1103">
        <v>51047900</v>
      </c>
      <c r="I1103">
        <f t="shared" si="168"/>
        <v>6.4061413953109287E-3</v>
      </c>
      <c r="J1103">
        <f t="shared" si="169"/>
        <v>0.40478066218380382</v>
      </c>
      <c r="K1103" s="7">
        <f t="shared" si="166"/>
        <v>63.186345290487829</v>
      </c>
      <c r="L1103">
        <f t="shared" si="167"/>
        <v>98.442036237654122</v>
      </c>
      <c r="M1103">
        <f t="shared" si="172"/>
        <v>116.1600036621094</v>
      </c>
      <c r="N1103">
        <f t="shared" si="173"/>
        <v>120.0400009155273</v>
      </c>
      <c r="O1103" s="5">
        <f t="shared" si="170"/>
        <v>2.2541682685971367E-3</v>
      </c>
      <c r="P1103" s="5">
        <f t="shared" si="174"/>
        <v>6.0110304561761573E-3</v>
      </c>
      <c r="Q1103">
        <f t="shared" si="175"/>
        <v>93.298909271099063</v>
      </c>
    </row>
    <row r="1104" spans="1:17" x14ac:dyDescent="0.35">
      <c r="A1104" s="2">
        <v>38496</v>
      </c>
      <c r="B1104">
        <v>119.44000244140619</v>
      </c>
      <c r="C1104">
        <v>119.8300018310547</v>
      </c>
      <c r="D1104">
        <v>119.1999969482422</v>
      </c>
      <c r="E1104">
        <v>119.5</v>
      </c>
      <c r="F1104">
        <v>84.339141845703125</v>
      </c>
      <c r="G1104">
        <f t="shared" si="171"/>
        <v>-0.23376088007215709</v>
      </c>
      <c r="H1104">
        <v>50654100</v>
      </c>
      <c r="I1104">
        <f t="shared" si="168"/>
        <v>1.0748645852365358E-2</v>
      </c>
      <c r="J1104">
        <f t="shared" si="169"/>
        <v>0.37586775774210357</v>
      </c>
      <c r="K1104" s="7">
        <f t="shared" ref="K1104:K1167" si="176">J1104/I1104</f>
        <v>34.968847509232035</v>
      </c>
      <c r="L1104">
        <f t="shared" ref="L1104:L1167" si="177">(100-(100/(SUM(1,K1104))))</f>
        <v>97.219816398778605</v>
      </c>
      <c r="M1104">
        <f t="shared" si="172"/>
        <v>118.0100021362305</v>
      </c>
      <c r="N1104">
        <f t="shared" si="173"/>
        <v>120.0400009155273</v>
      </c>
      <c r="O1104" s="5">
        <f t="shared" si="170"/>
        <v>6.2761506276150627E-3</v>
      </c>
      <c r="P1104" s="5">
        <f t="shared" si="174"/>
        <v>1.0543950930799139E-2</v>
      </c>
      <c r="Q1104">
        <f t="shared" si="175"/>
        <v>73.398953682407694</v>
      </c>
    </row>
    <row r="1105" spans="1:17" x14ac:dyDescent="0.35">
      <c r="A1105" s="2">
        <v>38497</v>
      </c>
      <c r="B1105">
        <v>119.34999847412109</v>
      </c>
      <c r="C1105">
        <v>119.870002746582</v>
      </c>
      <c r="D1105">
        <v>118.8300018310547</v>
      </c>
      <c r="E1105">
        <v>119.4100036621094</v>
      </c>
      <c r="F1105">
        <v>84.275634765625</v>
      </c>
      <c r="G1105">
        <f t="shared" si="171"/>
        <v>-7.5310743004683323E-2</v>
      </c>
      <c r="H1105">
        <v>47608800</v>
      </c>
      <c r="I1105">
        <f t="shared" ref="I1105:I1168" si="178">ABS(IF(G1105&lt;0,(SUM(PRODUCT(I1104,13),G1105))/14,(SUM(PRODUCT(I1104,13),0))/14))</f>
        <v>4.6015466482904532E-3</v>
      </c>
      <c r="J1105">
        <f t="shared" ref="J1105:J1168" si="179">IF(G1105&gt;0,(SUM(PRODUCT(J1104,13),G1105))/14,(SUM(PRODUCT(J1104,13),0))/14)</f>
        <v>0.34902006076052478</v>
      </c>
      <c r="K1105" s="7">
        <f t="shared" si="176"/>
        <v>75.848423896819824</v>
      </c>
      <c r="L1105">
        <f t="shared" si="177"/>
        <v>98.698737138262402</v>
      </c>
      <c r="M1105">
        <f t="shared" si="172"/>
        <v>118.6999969482422</v>
      </c>
      <c r="N1105">
        <f t="shared" si="173"/>
        <v>120.0400009155273</v>
      </c>
      <c r="O1105" s="5">
        <f t="shared" si="170"/>
        <v>5.8621298616040737E-4</v>
      </c>
      <c r="P1105" s="5">
        <f t="shared" si="174"/>
        <v>6.19711783832995E-3</v>
      </c>
      <c r="Q1105">
        <f t="shared" si="175"/>
        <v>52.985418789893821</v>
      </c>
    </row>
    <row r="1106" spans="1:17" x14ac:dyDescent="0.35">
      <c r="A1106" s="2">
        <v>38498</v>
      </c>
      <c r="B1106">
        <v>119.7900009155273</v>
      </c>
      <c r="C1106">
        <v>120.2099990844727</v>
      </c>
      <c r="D1106">
        <v>119.620002746582</v>
      </c>
      <c r="E1106">
        <v>120.0500030517578</v>
      </c>
      <c r="F1106">
        <v>84.727287292480469</v>
      </c>
      <c r="G1106">
        <f t="shared" si="171"/>
        <v>0.53596798427322745</v>
      </c>
      <c r="H1106">
        <v>43256200</v>
      </c>
      <c r="I1106">
        <f t="shared" si="178"/>
        <v>4.2728647448411353E-3</v>
      </c>
      <c r="J1106">
        <f t="shared" si="179"/>
        <v>0.36237348386857499</v>
      </c>
      <c r="K1106" s="7">
        <f t="shared" si="176"/>
        <v>84.808086730591796</v>
      </c>
      <c r="L1106">
        <f t="shared" si="177"/>
        <v>98.834608673725981</v>
      </c>
      <c r="M1106">
        <f t="shared" si="172"/>
        <v>118.7399978637695</v>
      </c>
      <c r="N1106">
        <f t="shared" si="173"/>
        <v>120.2099990844727</v>
      </c>
      <c r="O1106" s="5">
        <f t="shared" si="170"/>
        <v>3.7484126347601351E-3</v>
      </c>
      <c r="P1106" s="5">
        <f t="shared" si="174"/>
        <v>-8.3316417961146555E-5</v>
      </c>
      <c r="Q1106">
        <f t="shared" si="175"/>
        <v>89.115925180091736</v>
      </c>
    </row>
    <row r="1107" spans="1:17" x14ac:dyDescent="0.35">
      <c r="A1107" s="2">
        <v>38499</v>
      </c>
      <c r="B1107">
        <v>120.05999755859381</v>
      </c>
      <c r="C1107">
        <v>120.25</v>
      </c>
      <c r="D1107">
        <v>119.8000030517578</v>
      </c>
      <c r="E1107">
        <v>120.25</v>
      </c>
      <c r="F1107">
        <v>84.868453979492188</v>
      </c>
      <c r="G1107">
        <f t="shared" si="171"/>
        <v>0.16659470483809646</v>
      </c>
      <c r="H1107">
        <v>24596100</v>
      </c>
      <c r="I1107">
        <f t="shared" si="178"/>
        <v>3.9676601202096257E-3</v>
      </c>
      <c r="J1107">
        <f t="shared" si="179"/>
        <v>0.34838928536639796</v>
      </c>
      <c r="K1107" s="7">
        <f t="shared" si="176"/>
        <v>87.807240240121999</v>
      </c>
      <c r="L1107">
        <f t="shared" si="177"/>
        <v>98.873965684221076</v>
      </c>
      <c r="M1107">
        <f t="shared" si="172"/>
        <v>118.8300018310547</v>
      </c>
      <c r="N1107">
        <f t="shared" si="173"/>
        <v>120.25</v>
      </c>
      <c r="O1107" s="5">
        <f t="shared" si="170"/>
        <v>4.2411820060748208E-3</v>
      </c>
      <c r="P1107" s="5">
        <f t="shared" si="174"/>
        <v>-9.9794383851977407E-4</v>
      </c>
      <c r="Q1107">
        <f t="shared" si="175"/>
        <v>100</v>
      </c>
    </row>
    <row r="1108" spans="1:17" x14ac:dyDescent="0.35">
      <c r="A1108" s="2">
        <v>38503</v>
      </c>
      <c r="B1108">
        <v>120.0800018310547</v>
      </c>
      <c r="C1108">
        <v>120.1699981689453</v>
      </c>
      <c r="D1108">
        <v>119.40000152587891</v>
      </c>
      <c r="E1108">
        <v>119.48000335693359</v>
      </c>
      <c r="F1108">
        <v>84.325027465820313</v>
      </c>
      <c r="G1108">
        <f t="shared" si="171"/>
        <v>-0.64032984870387222</v>
      </c>
      <c r="H1108">
        <v>43377200</v>
      </c>
      <c r="I1108">
        <f t="shared" si="178"/>
        <v>4.2053590510081937E-2</v>
      </c>
      <c r="J1108">
        <f t="shared" si="179"/>
        <v>0.32350433641165527</v>
      </c>
      <c r="K1108" s="7">
        <f t="shared" si="176"/>
        <v>7.6926686279997485</v>
      </c>
      <c r="L1108">
        <f t="shared" si="177"/>
        <v>88.496052906251094</v>
      </c>
      <c r="M1108">
        <f t="shared" si="172"/>
        <v>118.8300018310547</v>
      </c>
      <c r="N1108">
        <f t="shared" si="173"/>
        <v>120.25</v>
      </c>
      <c r="O1108" s="5">
        <f t="shared" si="170"/>
        <v>5.6076175939145682E-3</v>
      </c>
      <c r="P1108" s="5">
        <f t="shared" si="174"/>
        <v>3.5989311440779779E-3</v>
      </c>
      <c r="Q1108">
        <f t="shared" si="175"/>
        <v>45.774814369069205</v>
      </c>
    </row>
    <row r="1109" spans="1:17" x14ac:dyDescent="0.35">
      <c r="A1109" s="2">
        <v>38504</v>
      </c>
      <c r="B1109">
        <v>119.51999664306641</v>
      </c>
      <c r="C1109">
        <v>120.9199981689453</v>
      </c>
      <c r="D1109">
        <v>119.4499969482422</v>
      </c>
      <c r="E1109">
        <v>120.5</v>
      </c>
      <c r="F1109">
        <v>85.044929504394531</v>
      </c>
      <c r="G1109">
        <f t="shared" si="171"/>
        <v>0.85369653030497217</v>
      </c>
      <c r="H1109">
        <v>69611000</v>
      </c>
      <c r="I1109">
        <f t="shared" si="178"/>
        <v>3.9049762616504655E-2</v>
      </c>
      <c r="J1109">
        <f t="shared" si="179"/>
        <v>0.36137520740403506</v>
      </c>
      <c r="K1109" s="7">
        <f t="shared" si="176"/>
        <v>9.2542228989452884</v>
      </c>
      <c r="L1109">
        <f t="shared" si="177"/>
        <v>90.247920199756379</v>
      </c>
      <c r="M1109">
        <f t="shared" si="172"/>
        <v>118.8300018310547</v>
      </c>
      <c r="N1109">
        <f t="shared" si="173"/>
        <v>120.9199981689453</v>
      </c>
      <c r="O1109" s="5">
        <f t="shared" si="170"/>
        <v>-3.8174197881551773E-3</v>
      </c>
      <c r="P1109" s="5">
        <f t="shared" si="174"/>
        <v>-1.6594724536436723E-4</v>
      </c>
      <c r="Q1109">
        <f t="shared" si="175"/>
        <v>79.904358618676028</v>
      </c>
    </row>
    <row r="1110" spans="1:17" x14ac:dyDescent="0.35">
      <c r="A1110" s="2">
        <v>38505</v>
      </c>
      <c r="B1110">
        <v>120.23000335693359</v>
      </c>
      <c r="C1110">
        <v>120.8399963378906</v>
      </c>
      <c r="D1110">
        <v>120.09999847412109</v>
      </c>
      <c r="E1110">
        <v>120.7600021362305</v>
      </c>
      <c r="F1110">
        <v>85.2283935546875</v>
      </c>
      <c r="G1110">
        <f t="shared" si="171"/>
        <v>0.21576940766016364</v>
      </c>
      <c r="H1110">
        <v>39704500</v>
      </c>
      <c r="I1110">
        <f t="shared" si="178"/>
        <v>3.6260493858182898E-2</v>
      </c>
      <c r="J1110">
        <f t="shared" si="179"/>
        <v>0.35097479313661567</v>
      </c>
      <c r="K1110" s="7">
        <f t="shared" si="176"/>
        <v>9.6792612508064693</v>
      </c>
      <c r="L1110">
        <f t="shared" si="177"/>
        <v>90.636056403953205</v>
      </c>
      <c r="M1110">
        <f t="shared" si="172"/>
        <v>119.40000152587891</v>
      </c>
      <c r="N1110">
        <f t="shared" si="173"/>
        <v>120.9199981689453</v>
      </c>
      <c r="O1110" s="5">
        <f t="shared" si="170"/>
        <v>-5.2169995997663659E-3</v>
      </c>
      <c r="P1110" s="5">
        <f t="shared" si="174"/>
        <v>-4.6373399973655876E-3</v>
      </c>
      <c r="Q1110">
        <f t="shared" si="175"/>
        <v>89.473921969193938</v>
      </c>
    </row>
    <row r="1111" spans="1:17" x14ac:dyDescent="0.35">
      <c r="A1111" s="2">
        <v>38506</v>
      </c>
      <c r="B1111">
        <v>120.5500030517578</v>
      </c>
      <c r="C1111">
        <v>120.88999938964839</v>
      </c>
      <c r="D1111">
        <v>119.73000335693359</v>
      </c>
      <c r="E1111">
        <v>120.15000152587891</v>
      </c>
      <c r="F1111">
        <v>84.797904968261719</v>
      </c>
      <c r="G1111">
        <f t="shared" si="171"/>
        <v>-0.50513464687044596</v>
      </c>
      <c r="H1111">
        <v>60999400</v>
      </c>
      <c r="I1111">
        <f t="shared" si="178"/>
        <v>2.4105876224334499E-3</v>
      </c>
      <c r="J1111">
        <f t="shared" si="179"/>
        <v>0.32590516505542888</v>
      </c>
      <c r="K1111" s="7">
        <f t="shared" si="176"/>
        <v>135.1973942048341</v>
      </c>
      <c r="L1111">
        <f t="shared" si="177"/>
        <v>99.265771562049082</v>
      </c>
      <c r="M1111">
        <f t="shared" si="172"/>
        <v>119.40000152587891</v>
      </c>
      <c r="N1111">
        <f t="shared" si="173"/>
        <v>120.9199981689453</v>
      </c>
      <c r="O1111" s="5">
        <f t="shared" si="170"/>
        <v>-1.9974853160348075E-3</v>
      </c>
      <c r="P1111" s="5">
        <f t="shared" si="174"/>
        <v>3.5788622531409491E-3</v>
      </c>
      <c r="Q1111">
        <f t="shared" si="175"/>
        <v>49.34221423587978</v>
      </c>
    </row>
    <row r="1112" spans="1:17" x14ac:dyDescent="0.35">
      <c r="A1112" s="2">
        <v>38509</v>
      </c>
      <c r="B1112">
        <v>119.9499969482422</v>
      </c>
      <c r="C1112">
        <v>120.1999969482422</v>
      </c>
      <c r="D1112">
        <v>119.5500030517578</v>
      </c>
      <c r="E1112">
        <v>120.0400009155273</v>
      </c>
      <c r="F1112">
        <v>84.720260620117188</v>
      </c>
      <c r="G1112">
        <f t="shared" si="171"/>
        <v>-9.155273321233566E-2</v>
      </c>
      <c r="H1112">
        <v>36046400</v>
      </c>
      <c r="I1112">
        <f t="shared" si="178"/>
        <v>4.3010781514786298E-3</v>
      </c>
      <c r="J1112">
        <f t="shared" si="179"/>
        <v>0.30262622469432682</v>
      </c>
      <c r="K1112" s="7">
        <f t="shared" si="176"/>
        <v>70.360550084468841</v>
      </c>
      <c r="L1112">
        <f t="shared" si="177"/>
        <v>98.598665510823125</v>
      </c>
      <c r="M1112">
        <f t="shared" si="172"/>
        <v>119.40000152587891</v>
      </c>
      <c r="N1112">
        <f t="shared" si="173"/>
        <v>120.9199981689453</v>
      </c>
      <c r="O1112" s="5">
        <f t="shared" si="170"/>
        <v>3.6654651620331492E-3</v>
      </c>
      <c r="P1112" s="5">
        <f t="shared" si="174"/>
        <v>6.831053720179006E-3</v>
      </c>
      <c r="Q1112">
        <f t="shared" si="175"/>
        <v>42.105315993151194</v>
      </c>
    </row>
    <row r="1113" spans="1:17" x14ac:dyDescent="0.35">
      <c r="A1113" s="2">
        <v>38510</v>
      </c>
      <c r="B1113">
        <v>120.38999938964839</v>
      </c>
      <c r="C1113">
        <v>121.25</v>
      </c>
      <c r="D1113">
        <v>120.0100021362305</v>
      </c>
      <c r="E1113">
        <v>120.129997253418</v>
      </c>
      <c r="F1113">
        <v>84.78375244140625</v>
      </c>
      <c r="G1113">
        <f t="shared" si="171"/>
        <v>7.4971957017916785E-2</v>
      </c>
      <c r="H1113">
        <v>66501300</v>
      </c>
      <c r="I1113">
        <f t="shared" si="178"/>
        <v>3.9938582835158708E-3</v>
      </c>
      <c r="J1113">
        <f t="shared" si="179"/>
        <v>0.28636520557458323</v>
      </c>
      <c r="K1113" s="7">
        <f t="shared" si="176"/>
        <v>71.701393801707553</v>
      </c>
      <c r="L1113">
        <f t="shared" si="177"/>
        <v>98.624510552400835</v>
      </c>
      <c r="M1113">
        <f t="shared" si="172"/>
        <v>119.4499969482422</v>
      </c>
      <c r="N1113">
        <f t="shared" si="173"/>
        <v>121.25</v>
      </c>
      <c r="O1113" s="5">
        <f t="shared" si="170"/>
        <v>5.8269954569746627E-4</v>
      </c>
      <c r="P1113" s="5">
        <f t="shared" si="174"/>
        <v>7.9913352736323742E-3</v>
      </c>
      <c r="Q1113">
        <f t="shared" si="175"/>
        <v>37.777730682830743</v>
      </c>
    </row>
    <row r="1114" spans="1:17" x14ac:dyDescent="0.35">
      <c r="A1114" s="2">
        <v>38511</v>
      </c>
      <c r="B1114">
        <v>120.4300003051758</v>
      </c>
      <c r="C1114">
        <v>120.5899963378906</v>
      </c>
      <c r="D1114">
        <v>119.6699981689453</v>
      </c>
      <c r="E1114">
        <v>119.9100036621094</v>
      </c>
      <c r="F1114">
        <v>84.628509521484375</v>
      </c>
      <c r="G1114">
        <f t="shared" si="171"/>
        <v>-0.18312960654157875</v>
      </c>
      <c r="H1114">
        <v>46881200</v>
      </c>
      <c r="I1114">
        <f t="shared" si="178"/>
        <v>9.3721034897051737E-3</v>
      </c>
      <c r="J1114">
        <f t="shared" si="179"/>
        <v>0.26591054803354158</v>
      </c>
      <c r="K1114" s="7">
        <f t="shared" si="176"/>
        <v>28.372557806860769</v>
      </c>
      <c r="L1114">
        <f t="shared" si="177"/>
        <v>96.595461632672581</v>
      </c>
      <c r="M1114">
        <f t="shared" si="172"/>
        <v>119.5500030517578</v>
      </c>
      <c r="N1114">
        <f t="shared" si="173"/>
        <v>121.25</v>
      </c>
      <c r="O1114" s="5">
        <f t="shared" si="170"/>
        <v>5.5875085354284938E-3</v>
      </c>
      <c r="P1114" s="5">
        <f t="shared" si="174"/>
        <v>1.2425967961506535E-2</v>
      </c>
      <c r="Q1114">
        <f t="shared" si="175"/>
        <v>21.176544506379617</v>
      </c>
    </row>
    <row r="1115" spans="1:17" x14ac:dyDescent="0.35">
      <c r="A1115" s="2">
        <v>38512</v>
      </c>
      <c r="B1115">
        <v>119.7399978637695</v>
      </c>
      <c r="C1115">
        <v>120.5800018310547</v>
      </c>
      <c r="D1115">
        <v>119.44000244140619</v>
      </c>
      <c r="E1115">
        <v>120.48000335693359</v>
      </c>
      <c r="F1115">
        <v>85.030784606933594</v>
      </c>
      <c r="G1115">
        <f t="shared" si="171"/>
        <v>0.47535624836637846</v>
      </c>
      <c r="H1115">
        <v>56653300</v>
      </c>
      <c r="I1115">
        <f t="shared" si="178"/>
        <v>8.7026675261548045E-3</v>
      </c>
      <c r="J1115">
        <f t="shared" si="179"/>
        <v>0.2808709552001728</v>
      </c>
      <c r="K1115" s="7">
        <f t="shared" si="176"/>
        <v>32.274122199434764</v>
      </c>
      <c r="L1115">
        <f t="shared" si="177"/>
        <v>96.994661515016659</v>
      </c>
      <c r="M1115">
        <f t="shared" si="172"/>
        <v>119.44000244140619</v>
      </c>
      <c r="N1115">
        <f t="shared" si="173"/>
        <v>121.25</v>
      </c>
      <c r="O1115" s="5">
        <f t="shared" si="170"/>
        <v>3.1540275799315258E-3</v>
      </c>
      <c r="P1115" s="5">
        <f t="shared" si="174"/>
        <v>7.3040938653606679E-3</v>
      </c>
      <c r="Q1115">
        <f t="shared" si="175"/>
        <v>57.458691620301451</v>
      </c>
    </row>
    <row r="1116" spans="1:17" x14ac:dyDescent="0.35">
      <c r="A1116" s="2">
        <v>38513</v>
      </c>
      <c r="B1116">
        <v>120.55999755859381</v>
      </c>
      <c r="C1116">
        <v>120.65000152587891</v>
      </c>
      <c r="D1116">
        <v>119.59999847412109</v>
      </c>
      <c r="E1116">
        <v>120.1999969482422</v>
      </c>
      <c r="F1116">
        <v>84.833175659179688</v>
      </c>
      <c r="G1116">
        <f t="shared" si="171"/>
        <v>-0.23240903128284793</v>
      </c>
      <c r="H1116">
        <v>36465300</v>
      </c>
      <c r="I1116">
        <f t="shared" si="178"/>
        <v>8.5195966744882473E-3</v>
      </c>
      <c r="J1116">
        <f t="shared" si="179"/>
        <v>0.26080874411444616</v>
      </c>
      <c r="K1116" s="7">
        <f t="shared" si="176"/>
        <v>30.612804112597541</v>
      </c>
      <c r="L1116">
        <f t="shared" si="177"/>
        <v>96.836724776333568</v>
      </c>
      <c r="M1116">
        <f t="shared" si="172"/>
        <v>119.44000244140619</v>
      </c>
      <c r="N1116">
        <f t="shared" si="173"/>
        <v>121.25</v>
      </c>
      <c r="O1116" s="5">
        <f t="shared" si="170"/>
        <v>7.4043212333160559E-3</v>
      </c>
      <c r="P1116" s="5">
        <f t="shared" si="174"/>
        <v>9.9833994018604117E-3</v>
      </c>
      <c r="Q1116">
        <f t="shared" si="175"/>
        <v>41.988703422696929</v>
      </c>
    </row>
    <row r="1117" spans="1:17" x14ac:dyDescent="0.35">
      <c r="A1117" s="2">
        <v>38516</v>
      </c>
      <c r="B1117">
        <v>119.94000244140619</v>
      </c>
      <c r="C1117">
        <v>121.0800018310547</v>
      </c>
      <c r="D1117">
        <v>119.80999755859381</v>
      </c>
      <c r="E1117">
        <v>120.5800018310547</v>
      </c>
      <c r="F1117">
        <v>85.101364135742188</v>
      </c>
      <c r="G1117">
        <f t="shared" si="171"/>
        <v>0.31614383732150098</v>
      </c>
      <c r="H1117">
        <v>49383200</v>
      </c>
      <c r="I1117">
        <f t="shared" si="178"/>
        <v>7.9110540548819434E-3</v>
      </c>
      <c r="J1117">
        <f t="shared" si="179"/>
        <v>0.26476125077209295</v>
      </c>
      <c r="K1117" s="7">
        <f t="shared" si="176"/>
        <v>33.467253407111748</v>
      </c>
      <c r="L1117">
        <f t="shared" si="177"/>
        <v>97.098695424934363</v>
      </c>
      <c r="M1117">
        <f t="shared" si="172"/>
        <v>119.44000244140619</v>
      </c>
      <c r="N1117">
        <f t="shared" si="173"/>
        <v>121.25</v>
      </c>
      <c r="O1117" s="5">
        <f t="shared" si="170"/>
        <v>6.8004617877938881E-3</v>
      </c>
      <c r="P1117" s="5">
        <f t="shared" si="174"/>
        <v>7.3809866987344869E-3</v>
      </c>
      <c r="Q1117">
        <f t="shared" si="175"/>
        <v>62.983476648121993</v>
      </c>
    </row>
    <row r="1118" spans="1:17" x14ac:dyDescent="0.35">
      <c r="A1118" s="2">
        <v>38517</v>
      </c>
      <c r="B1118">
        <v>120.4499969482422</v>
      </c>
      <c r="C1118">
        <v>121.1999969482422</v>
      </c>
      <c r="D1118">
        <v>120.379997253418</v>
      </c>
      <c r="E1118">
        <v>120.86000061035161</v>
      </c>
      <c r="F1118">
        <v>85.298965454101563</v>
      </c>
      <c r="G1118">
        <f t="shared" si="171"/>
        <v>0.23220996437635757</v>
      </c>
      <c r="H1118">
        <v>33857100</v>
      </c>
      <c r="I1118">
        <f t="shared" si="178"/>
        <v>7.3459787652475194E-3</v>
      </c>
      <c r="J1118">
        <f t="shared" si="179"/>
        <v>0.26243615888668331</v>
      </c>
      <c r="K1118" s="7">
        <f t="shared" si="176"/>
        <v>35.725145317356585</v>
      </c>
      <c r="L1118">
        <f t="shared" si="177"/>
        <v>97.277069998338732</v>
      </c>
      <c r="M1118">
        <f t="shared" si="172"/>
        <v>119.44000244140619</v>
      </c>
      <c r="N1118">
        <f t="shared" si="173"/>
        <v>121.1999969482422</v>
      </c>
      <c r="O1118" s="5">
        <f t="shared" si="170"/>
        <v>4.1370180165064075E-3</v>
      </c>
      <c r="P1118" s="5">
        <f t="shared" si="174"/>
        <v>5.8745580083323966E-3</v>
      </c>
      <c r="Q1118">
        <f t="shared" si="175"/>
        <v>80.681965962392837</v>
      </c>
    </row>
    <row r="1119" spans="1:17" x14ac:dyDescent="0.35">
      <c r="A1119" s="2">
        <v>38518</v>
      </c>
      <c r="B1119">
        <v>121.1600036621094</v>
      </c>
      <c r="C1119">
        <v>121.2399978637695</v>
      </c>
      <c r="D1119">
        <v>120.23000335693359</v>
      </c>
      <c r="E1119">
        <v>121.0899963378906</v>
      </c>
      <c r="F1119">
        <v>85.461318969726563</v>
      </c>
      <c r="G1119">
        <f t="shared" si="171"/>
        <v>0.19029929370966131</v>
      </c>
      <c r="H1119">
        <v>53195600</v>
      </c>
      <c r="I1119">
        <f t="shared" si="178"/>
        <v>6.821265996301268E-3</v>
      </c>
      <c r="J1119">
        <f t="shared" si="179"/>
        <v>0.25728352565975315</v>
      </c>
      <c r="K1119" s="7">
        <f t="shared" si="176"/>
        <v>37.717855570983652</v>
      </c>
      <c r="L1119">
        <f t="shared" si="177"/>
        <v>97.417212329420877</v>
      </c>
      <c r="M1119">
        <f t="shared" si="172"/>
        <v>119.44000244140619</v>
      </c>
      <c r="N1119">
        <f t="shared" si="173"/>
        <v>121.2399978637695</v>
      </c>
      <c r="O1119" s="5">
        <f t="shared" si="170"/>
        <v>2.5601222013688766E-3</v>
      </c>
      <c r="P1119" s="5">
        <f t="shared" si="174"/>
        <v>-1.0157698940767993E-2</v>
      </c>
      <c r="Q1119">
        <f t="shared" si="175"/>
        <v>91.666560702584391</v>
      </c>
    </row>
    <row r="1120" spans="1:17" x14ac:dyDescent="0.35">
      <c r="A1120" s="2">
        <v>38519</v>
      </c>
      <c r="B1120">
        <v>121.05999755859381</v>
      </c>
      <c r="C1120">
        <v>121.63999938964839</v>
      </c>
      <c r="D1120">
        <v>120.9199981689453</v>
      </c>
      <c r="E1120">
        <v>121.40000152587891</v>
      </c>
      <c r="F1120">
        <v>85.680107116699219</v>
      </c>
      <c r="G1120">
        <f t="shared" si="171"/>
        <v>0.25601222013688768</v>
      </c>
      <c r="H1120">
        <v>46564500</v>
      </c>
      <c r="I1120">
        <f t="shared" si="178"/>
        <v>6.3340327108511781E-3</v>
      </c>
      <c r="J1120">
        <f t="shared" si="179"/>
        <v>0.25719271812240557</v>
      </c>
      <c r="K1120" s="7">
        <f t="shared" si="176"/>
        <v>40.604892627376969</v>
      </c>
      <c r="L1120">
        <f t="shared" si="177"/>
        <v>97.596436532221745</v>
      </c>
      <c r="M1120">
        <f t="shared" si="172"/>
        <v>119.59999847412109</v>
      </c>
      <c r="N1120">
        <f t="shared" si="173"/>
        <v>121.63999938964839</v>
      </c>
      <c r="O1120" s="5">
        <f t="shared" si="170"/>
        <v>5.7660373924516342E-4</v>
      </c>
      <c r="P1120" s="5">
        <f t="shared" si="174"/>
        <v>-1.9934086808305683E-2</v>
      </c>
      <c r="Q1120">
        <f t="shared" si="175"/>
        <v>88.235404114637177</v>
      </c>
    </row>
    <row r="1121" spans="1:17" x14ac:dyDescent="0.35">
      <c r="A1121" s="2">
        <v>38520</v>
      </c>
      <c r="B1121">
        <v>121.5400009155273</v>
      </c>
      <c r="C1121">
        <v>121.90000152587891</v>
      </c>
      <c r="D1121">
        <v>121.2200012207031</v>
      </c>
      <c r="E1121">
        <v>121.36000061035161</v>
      </c>
      <c r="F1121">
        <v>85.997581481933594</v>
      </c>
      <c r="G1121">
        <f t="shared" si="171"/>
        <v>-3.2949682886761825E-2</v>
      </c>
      <c r="H1121">
        <v>51529400</v>
      </c>
      <c r="I1121">
        <f t="shared" si="178"/>
        <v>3.5280530253073922E-3</v>
      </c>
      <c r="J1121">
        <f t="shared" si="179"/>
        <v>0.2388218096850909</v>
      </c>
      <c r="K1121" s="7">
        <f t="shared" si="176"/>
        <v>67.69223930932354</v>
      </c>
      <c r="L1121">
        <f t="shared" si="177"/>
        <v>98.544231473519204</v>
      </c>
      <c r="M1121">
        <f t="shared" si="172"/>
        <v>119.80999755859381</v>
      </c>
      <c r="N1121">
        <f t="shared" si="173"/>
        <v>121.90000152587891</v>
      </c>
      <c r="O1121" s="5">
        <f t="shared" si="170"/>
        <v>1.7303813729108303E-3</v>
      </c>
      <c r="P1121" s="5">
        <f t="shared" si="174"/>
        <v>-1.8210275818704911E-2</v>
      </c>
      <c r="Q1121">
        <f t="shared" si="175"/>
        <v>74.162684665677531</v>
      </c>
    </row>
    <row r="1122" spans="1:17" x14ac:dyDescent="0.35">
      <c r="A1122" s="2">
        <v>38523</v>
      </c>
      <c r="B1122">
        <v>121.0800018310547</v>
      </c>
      <c r="C1122">
        <v>121.8399963378906</v>
      </c>
      <c r="D1122">
        <v>120.94000244140619</v>
      </c>
      <c r="E1122">
        <v>121.40000152587891</v>
      </c>
      <c r="F1122">
        <v>86.025909423828125</v>
      </c>
      <c r="G1122">
        <f t="shared" si="171"/>
        <v>3.2960543281250754E-2</v>
      </c>
      <c r="H1122">
        <v>41019400</v>
      </c>
      <c r="I1122">
        <f t="shared" si="178"/>
        <v>3.2760492377854359E-3</v>
      </c>
      <c r="J1122">
        <f t="shared" si="179"/>
        <v>0.22411743351338803</v>
      </c>
      <c r="K1122" s="7">
        <f t="shared" si="176"/>
        <v>68.410886786575986</v>
      </c>
      <c r="L1122">
        <f t="shared" si="177"/>
        <v>98.55930381198732</v>
      </c>
      <c r="M1122">
        <f t="shared" si="172"/>
        <v>120.23000335693359</v>
      </c>
      <c r="N1122">
        <f t="shared" si="173"/>
        <v>121.90000152587891</v>
      </c>
      <c r="O1122" s="5">
        <f t="shared" si="170"/>
        <v>-1.2685345108492591E-2</v>
      </c>
      <c r="P1122" s="5">
        <f t="shared" si="174"/>
        <v>-1.0296540233020811E-2</v>
      </c>
      <c r="Q1122">
        <f t="shared" si="175"/>
        <v>70.059847411942073</v>
      </c>
    </row>
    <row r="1123" spans="1:17" x14ac:dyDescent="0.35">
      <c r="A1123" s="2">
        <v>38524</v>
      </c>
      <c r="B1123">
        <v>121.5</v>
      </c>
      <c r="C1123">
        <v>121.65000152587891</v>
      </c>
      <c r="D1123">
        <v>121.0299987792969</v>
      </c>
      <c r="E1123">
        <v>121.4700012207031</v>
      </c>
      <c r="F1123">
        <v>86.075538635253906</v>
      </c>
      <c r="G1123">
        <f t="shared" si="171"/>
        <v>5.7660373924516339E-2</v>
      </c>
      <c r="H1123">
        <v>39879800</v>
      </c>
      <c r="I1123">
        <f t="shared" si="178"/>
        <v>3.0420457208007621E-3</v>
      </c>
      <c r="J1123">
        <f t="shared" si="179"/>
        <v>0.21222764354275436</v>
      </c>
      <c r="K1123" s="7">
        <f t="shared" si="176"/>
        <v>69.764777725592296</v>
      </c>
      <c r="L1123">
        <f t="shared" si="177"/>
        <v>98.586867602583666</v>
      </c>
      <c r="M1123">
        <f t="shared" si="172"/>
        <v>120.23000335693359</v>
      </c>
      <c r="N1123">
        <f t="shared" si="173"/>
        <v>121.90000152587891</v>
      </c>
      <c r="O1123" s="5">
        <f t="shared" si="170"/>
        <v>-2.0498870821984587E-2</v>
      </c>
      <c r="P1123" s="5">
        <f t="shared" si="174"/>
        <v>-1.350127087484442E-2</v>
      </c>
      <c r="Q1123">
        <f t="shared" si="175"/>
        <v>74.251450500249561</v>
      </c>
    </row>
    <row r="1124" spans="1:17" x14ac:dyDescent="0.35">
      <c r="A1124" s="2">
        <v>38525</v>
      </c>
      <c r="B1124">
        <v>121.6800003051758</v>
      </c>
      <c r="C1124">
        <v>121.94000244140619</v>
      </c>
      <c r="D1124">
        <v>121.0699996948242</v>
      </c>
      <c r="E1124">
        <v>121.5699996948242</v>
      </c>
      <c r="F1124">
        <v>86.146385192871094</v>
      </c>
      <c r="G1124">
        <f t="shared" si="171"/>
        <v>8.2323596868511789E-2</v>
      </c>
      <c r="H1124">
        <v>46310100</v>
      </c>
      <c r="I1124">
        <f t="shared" si="178"/>
        <v>2.8247567407435649E-3</v>
      </c>
      <c r="J1124">
        <f t="shared" si="179"/>
        <v>0.20294878306602276</v>
      </c>
      <c r="K1124" s="7">
        <f t="shared" si="176"/>
        <v>71.846463852529922</v>
      </c>
      <c r="L1124">
        <f t="shared" si="177"/>
        <v>98.62724977011321</v>
      </c>
      <c r="M1124">
        <f t="shared" si="172"/>
        <v>120.9199981689453</v>
      </c>
      <c r="N1124">
        <f t="shared" si="173"/>
        <v>121.94000244140619</v>
      </c>
      <c r="O1124" s="5">
        <f t="shared" si="170"/>
        <v>-1.9906211853419366E-2</v>
      </c>
      <c r="P1124" s="5">
        <f t="shared" si="174"/>
        <v>-1.9659450486534485E-2</v>
      </c>
      <c r="Q1124">
        <f t="shared" si="175"/>
        <v>63.725372866399063</v>
      </c>
    </row>
    <row r="1125" spans="1:17" x14ac:dyDescent="0.35">
      <c r="A1125" s="2">
        <v>38526</v>
      </c>
      <c r="B1125">
        <v>121.3199996948242</v>
      </c>
      <c r="C1125">
        <v>121.59999847412109</v>
      </c>
      <c r="D1125">
        <v>119.8300018310547</v>
      </c>
      <c r="E1125">
        <v>119.86000061035161</v>
      </c>
      <c r="F1125">
        <v>84.934623718261719</v>
      </c>
      <c r="G1125">
        <f t="shared" si="171"/>
        <v>-1.4065962727360293</v>
      </c>
      <c r="H1125">
        <v>62185600</v>
      </c>
      <c r="I1125">
        <f t="shared" si="178"/>
        <v>9.7848173936168778E-2</v>
      </c>
      <c r="J1125">
        <f t="shared" si="179"/>
        <v>0.18845244141844969</v>
      </c>
      <c r="K1125" s="7">
        <f t="shared" si="176"/>
        <v>1.9259678932934055</v>
      </c>
      <c r="L1125">
        <f t="shared" si="177"/>
        <v>65.823275016376826</v>
      </c>
      <c r="M1125">
        <f t="shared" si="172"/>
        <v>119.8300018310547</v>
      </c>
      <c r="N1125">
        <f t="shared" si="173"/>
        <v>121.94000244140619</v>
      </c>
      <c r="O1125" s="5">
        <f t="shared" si="170"/>
        <v>2.4194970302899819E-3</v>
      </c>
      <c r="P1125" s="5">
        <f t="shared" si="174"/>
        <v>-2.7532273433527863E-3</v>
      </c>
      <c r="Q1125">
        <f t="shared" si="175"/>
        <v>1.4217426833779976</v>
      </c>
    </row>
    <row r="1126" spans="1:17" x14ac:dyDescent="0.35">
      <c r="A1126" s="2">
        <v>38527</v>
      </c>
      <c r="B1126">
        <v>119.879997253418</v>
      </c>
      <c r="C1126">
        <v>120.0100021362305</v>
      </c>
      <c r="D1126">
        <v>118.8399963378906</v>
      </c>
      <c r="E1126">
        <v>118.98000335693359</v>
      </c>
      <c r="F1126">
        <v>84.311065673828125</v>
      </c>
      <c r="G1126">
        <f t="shared" si="171"/>
        <v>-0.73418759297253933</v>
      </c>
      <c r="H1126">
        <v>58572500</v>
      </c>
      <c r="I1126">
        <f t="shared" si="178"/>
        <v>3.8417047728403909E-2</v>
      </c>
      <c r="J1126">
        <f t="shared" si="179"/>
        <v>0.1749915527457033</v>
      </c>
      <c r="K1126" s="7">
        <f t="shared" si="176"/>
        <v>4.5550494661338092</v>
      </c>
      <c r="L1126">
        <f t="shared" si="177"/>
        <v>81.998360120886957</v>
      </c>
      <c r="M1126">
        <f t="shared" si="172"/>
        <v>118.8399963378906</v>
      </c>
      <c r="N1126">
        <f t="shared" si="173"/>
        <v>121.94000244140619</v>
      </c>
      <c r="O1126" s="5">
        <f t="shared" si="170"/>
        <v>7.1440447986134137E-3</v>
      </c>
      <c r="P1126" s="5">
        <f t="shared" si="174"/>
        <v>1.2691162079614396E-2</v>
      </c>
      <c r="Q1126">
        <f t="shared" si="175"/>
        <v>4.5163465608735622</v>
      </c>
    </row>
    <row r="1127" spans="1:17" x14ac:dyDescent="0.35">
      <c r="A1127" s="2">
        <v>38530</v>
      </c>
      <c r="B1127">
        <v>118.9700012207031</v>
      </c>
      <c r="C1127">
        <v>119.4100036621094</v>
      </c>
      <c r="D1127">
        <v>118.75</v>
      </c>
      <c r="E1127">
        <v>119.15000152587891</v>
      </c>
      <c r="F1127">
        <v>84.431510925292969</v>
      </c>
      <c r="G1127">
        <f t="shared" si="171"/>
        <v>0.14287961350557973</v>
      </c>
      <c r="H1127">
        <v>48183800</v>
      </c>
      <c r="I1127">
        <f t="shared" si="178"/>
        <v>3.5672972890660772E-2</v>
      </c>
      <c r="J1127">
        <f t="shared" si="179"/>
        <v>0.17269784279998018</v>
      </c>
      <c r="K1127" s="7">
        <f t="shared" si="176"/>
        <v>4.8411396305350456</v>
      </c>
      <c r="L1127">
        <f t="shared" si="177"/>
        <v>82.880053153113877</v>
      </c>
      <c r="M1127">
        <f t="shared" si="172"/>
        <v>118.75</v>
      </c>
      <c r="N1127">
        <f t="shared" si="173"/>
        <v>121.94000244140619</v>
      </c>
      <c r="O1127" s="5">
        <f t="shared" si="170"/>
        <v>2.5177321789940219E-4</v>
      </c>
      <c r="P1127" s="5">
        <f t="shared" si="174"/>
        <v>2.7696334605838207E-3</v>
      </c>
      <c r="Q1127">
        <f t="shared" si="175"/>
        <v>12.539223189515194</v>
      </c>
    </row>
    <row r="1128" spans="1:17" x14ac:dyDescent="0.35">
      <c r="A1128" s="2">
        <v>38531</v>
      </c>
      <c r="B1128">
        <v>119.40000152587891</v>
      </c>
      <c r="C1128">
        <v>120.2399978637695</v>
      </c>
      <c r="D1128">
        <v>119.370002746582</v>
      </c>
      <c r="E1128">
        <v>120.15000152587891</v>
      </c>
      <c r="F1128">
        <v>85.14013671875</v>
      </c>
      <c r="G1128">
        <f t="shared" si="171"/>
        <v>0.83927820998206526</v>
      </c>
      <c r="H1128">
        <v>41174200</v>
      </c>
      <c r="I1128">
        <f t="shared" si="178"/>
        <v>3.3124903398470719E-2</v>
      </c>
      <c r="J1128">
        <f t="shared" si="179"/>
        <v>0.22031072617012912</v>
      </c>
      <c r="K1128" s="7">
        <f t="shared" si="176"/>
        <v>6.6509092425096767</v>
      </c>
      <c r="L1128">
        <f t="shared" si="177"/>
        <v>86.92965805366191</v>
      </c>
      <c r="M1128">
        <f t="shared" si="172"/>
        <v>118.75</v>
      </c>
      <c r="N1128">
        <f t="shared" si="173"/>
        <v>121.94000244140619</v>
      </c>
      <c r="O1128" s="5">
        <f t="shared" si="170"/>
        <v>-5.1602391902463808E-3</v>
      </c>
      <c r="P1128" s="5">
        <f t="shared" si="174"/>
        <v>-1.6646240124568445E-3</v>
      </c>
      <c r="Q1128">
        <f t="shared" si="175"/>
        <v>43.887161580408318</v>
      </c>
    </row>
    <row r="1129" spans="1:17" x14ac:dyDescent="0.35">
      <c r="A1129" s="2">
        <v>38532</v>
      </c>
      <c r="B1129">
        <v>120.370002746582</v>
      </c>
      <c r="C1129">
        <v>120.40000152587891</v>
      </c>
      <c r="D1129">
        <v>119.7600021362305</v>
      </c>
      <c r="E1129">
        <v>119.8300018310547</v>
      </c>
      <c r="F1129">
        <v>84.91339111328125</v>
      </c>
      <c r="G1129">
        <f t="shared" si="171"/>
        <v>-0.2663334921017711</v>
      </c>
      <c r="H1129">
        <v>42316500</v>
      </c>
      <c r="I1129">
        <f t="shared" si="178"/>
        <v>1.1735018005596303E-2</v>
      </c>
      <c r="J1129">
        <f t="shared" si="179"/>
        <v>0.20457424572940561</v>
      </c>
      <c r="K1129" s="7">
        <f t="shared" si="176"/>
        <v>17.43280203164975</v>
      </c>
      <c r="L1129">
        <f t="shared" si="177"/>
        <v>94.574888840649592</v>
      </c>
      <c r="M1129">
        <f t="shared" si="172"/>
        <v>118.75</v>
      </c>
      <c r="N1129">
        <f t="shared" si="173"/>
        <v>121.59999847412109</v>
      </c>
      <c r="O1129" s="5">
        <f t="shared" si="170"/>
        <v>5.5077695287471737E-3</v>
      </c>
      <c r="P1129" s="5">
        <f t="shared" si="174"/>
        <v>1.2434263882180469E-2</v>
      </c>
      <c r="Q1129">
        <f t="shared" si="175"/>
        <v>37.894821378378509</v>
      </c>
    </row>
    <row r="1130" spans="1:17" x14ac:dyDescent="0.35">
      <c r="A1130" s="2">
        <v>38533</v>
      </c>
      <c r="B1130">
        <v>120.2200012207031</v>
      </c>
      <c r="C1130">
        <v>120.3199996948242</v>
      </c>
      <c r="D1130">
        <v>118.9499969482422</v>
      </c>
      <c r="E1130">
        <v>119.1800003051758</v>
      </c>
      <c r="F1130">
        <v>84.452781677246094</v>
      </c>
      <c r="G1130">
        <f t="shared" si="171"/>
        <v>-0.54243638149595208</v>
      </c>
      <c r="H1130">
        <v>62288800</v>
      </c>
      <c r="I1130">
        <f t="shared" si="178"/>
        <v>2.7848653387371438E-2</v>
      </c>
      <c r="J1130">
        <f t="shared" si="179"/>
        <v>0.18996179960587664</v>
      </c>
      <c r="K1130" s="7">
        <f t="shared" si="176"/>
        <v>6.821220292540926</v>
      </c>
      <c r="L1130">
        <f t="shared" si="177"/>
        <v>87.214271397601507</v>
      </c>
      <c r="M1130">
        <f t="shared" si="172"/>
        <v>118.75</v>
      </c>
      <c r="N1130">
        <f t="shared" si="173"/>
        <v>120.40000152587891</v>
      </c>
      <c r="O1130" s="5">
        <f t="shared" si="170"/>
        <v>2.5172264724752616E-3</v>
      </c>
      <c r="P1130" s="5">
        <f t="shared" si="174"/>
        <v>2.315826589329632E-2</v>
      </c>
      <c r="Q1130">
        <f t="shared" si="175"/>
        <v>26.06060045591456</v>
      </c>
    </row>
    <row r="1131" spans="1:17" x14ac:dyDescent="0.35">
      <c r="A1131" s="2">
        <v>38534</v>
      </c>
      <c r="B1131">
        <v>119.4499969482422</v>
      </c>
      <c r="C1131">
        <v>119.8000030517578</v>
      </c>
      <c r="D1131">
        <v>119.2099990844727</v>
      </c>
      <c r="E1131">
        <v>119.5299987792969</v>
      </c>
      <c r="F1131">
        <v>84.700813293457031</v>
      </c>
      <c r="G1131">
        <f t="shared" si="171"/>
        <v>0.29367215407357916</v>
      </c>
      <c r="H1131">
        <v>49737500</v>
      </c>
      <c r="I1131">
        <f t="shared" si="178"/>
        <v>2.5859463859702052E-2</v>
      </c>
      <c r="J1131">
        <f t="shared" si="179"/>
        <v>0.19736968206785541</v>
      </c>
      <c r="K1131" s="7">
        <f t="shared" si="176"/>
        <v>7.6323965237123623</v>
      </c>
      <c r="L1131">
        <f t="shared" si="177"/>
        <v>88.415731399118471</v>
      </c>
      <c r="M1131">
        <f t="shared" si="172"/>
        <v>118.75</v>
      </c>
      <c r="N1131">
        <f t="shared" si="173"/>
        <v>120.40000152587891</v>
      </c>
      <c r="O1131" s="5">
        <f t="shared" si="170"/>
        <v>3.5137469525185314E-3</v>
      </c>
      <c r="P1131" s="5">
        <f t="shared" si="174"/>
        <v>2.2839482847936261E-2</v>
      </c>
      <c r="Q1131">
        <f t="shared" si="175"/>
        <v>47.272609574189424</v>
      </c>
    </row>
    <row r="1132" spans="1:17" x14ac:dyDescent="0.35">
      <c r="A1132" s="2">
        <v>38538</v>
      </c>
      <c r="B1132">
        <v>119.25</v>
      </c>
      <c r="C1132">
        <v>120.65000152587891</v>
      </c>
      <c r="D1132">
        <v>119.19000244140619</v>
      </c>
      <c r="E1132">
        <v>120.4899978637695</v>
      </c>
      <c r="F1132">
        <v>85.38104248046875</v>
      </c>
      <c r="G1132">
        <f t="shared" si="171"/>
        <v>0.80314489607346606</v>
      </c>
      <c r="H1132">
        <v>51549000</v>
      </c>
      <c r="I1132">
        <f t="shared" si="178"/>
        <v>2.4012359298294761E-2</v>
      </c>
      <c r="J1132">
        <f t="shared" si="179"/>
        <v>0.24063934021111333</v>
      </c>
      <c r="K1132" s="7">
        <f t="shared" si="176"/>
        <v>10.021478407088567</v>
      </c>
      <c r="L1132">
        <f t="shared" si="177"/>
        <v>90.926807066492643</v>
      </c>
      <c r="M1132">
        <f t="shared" si="172"/>
        <v>118.9499969482422</v>
      </c>
      <c r="N1132">
        <f t="shared" si="173"/>
        <v>120.65000152587891</v>
      </c>
      <c r="O1132" s="5">
        <f t="shared" si="170"/>
        <v>6.8885537867892799E-3</v>
      </c>
      <c r="P1132" s="5">
        <f t="shared" si="174"/>
        <v>1.6100941786053743E-2</v>
      </c>
      <c r="Q1132">
        <f t="shared" si="175"/>
        <v>90.588045219746661</v>
      </c>
    </row>
    <row r="1133" spans="1:17" x14ac:dyDescent="0.35">
      <c r="A1133" s="2">
        <v>38539</v>
      </c>
      <c r="B1133">
        <v>120.38999938964839</v>
      </c>
      <c r="C1133">
        <v>120.65000152587891</v>
      </c>
      <c r="D1133">
        <v>119.4100036621094</v>
      </c>
      <c r="E1133">
        <v>119.48000335693359</v>
      </c>
      <c r="F1133">
        <v>84.665374755859375</v>
      </c>
      <c r="G1133">
        <f t="shared" si="171"/>
        <v>-0.83823929350372028</v>
      </c>
      <c r="H1133">
        <v>52363600</v>
      </c>
      <c r="I1133">
        <f t="shared" si="178"/>
        <v>3.7577044473277747E-2</v>
      </c>
      <c r="J1133">
        <f t="shared" si="179"/>
        <v>0.22345081591031951</v>
      </c>
      <c r="K1133" s="7">
        <f t="shared" si="176"/>
        <v>5.9464712843295224</v>
      </c>
      <c r="L1133">
        <f t="shared" si="177"/>
        <v>85.604201628877519</v>
      </c>
      <c r="M1133">
        <f t="shared" si="172"/>
        <v>118.9499969482422</v>
      </c>
      <c r="N1133">
        <f t="shared" si="173"/>
        <v>120.65000152587891</v>
      </c>
      <c r="O1133" s="5">
        <f t="shared" si="170"/>
        <v>2.0589211712052084E-2</v>
      </c>
      <c r="P1133" s="5">
        <f t="shared" si="174"/>
        <v>2.8707735259506602E-2</v>
      </c>
      <c r="Q1133">
        <f t="shared" si="175"/>
        <v>31.176763619553959</v>
      </c>
    </row>
    <row r="1134" spans="1:17" x14ac:dyDescent="0.35">
      <c r="A1134" s="2">
        <v>38540</v>
      </c>
      <c r="B1134">
        <v>118.2900009155273</v>
      </c>
      <c r="C1134">
        <v>119.9499969482422</v>
      </c>
      <c r="D1134">
        <v>118.2600021362305</v>
      </c>
      <c r="E1134">
        <v>119.9499969482422</v>
      </c>
      <c r="F1134">
        <v>84.998435974121094</v>
      </c>
      <c r="G1134">
        <f t="shared" si="171"/>
        <v>0.39336590065582183</v>
      </c>
      <c r="H1134">
        <v>103268800</v>
      </c>
      <c r="I1134">
        <f t="shared" si="178"/>
        <v>3.4892969868043619E-2</v>
      </c>
      <c r="J1134">
        <f t="shared" si="179"/>
        <v>0.23558760767785539</v>
      </c>
      <c r="K1134" s="7">
        <f t="shared" si="176"/>
        <v>6.751721294254633</v>
      </c>
      <c r="L1134">
        <f t="shared" si="177"/>
        <v>87.099639395689152</v>
      </c>
      <c r="M1134">
        <f t="shared" si="172"/>
        <v>118.2600021362305</v>
      </c>
      <c r="N1134">
        <f t="shared" si="173"/>
        <v>120.65000152587891</v>
      </c>
      <c r="O1134" s="5">
        <f t="shared" si="170"/>
        <v>1.9258067917959604E-2</v>
      </c>
      <c r="P1134" s="5">
        <f t="shared" si="174"/>
        <v>2.4093367763030577E-2</v>
      </c>
      <c r="Q1134">
        <f t="shared" si="175"/>
        <v>70.711098058494414</v>
      </c>
    </row>
    <row r="1135" spans="1:17" x14ac:dyDescent="0.35">
      <c r="A1135" s="2">
        <v>38541</v>
      </c>
      <c r="B1135">
        <v>119.9700012207031</v>
      </c>
      <c r="C1135">
        <v>121.3199996948242</v>
      </c>
      <c r="D1135">
        <v>119.7200012207031</v>
      </c>
      <c r="E1135">
        <v>121.3199996948242</v>
      </c>
      <c r="F1135">
        <v>85.969230651855469</v>
      </c>
      <c r="G1135">
        <f t="shared" si="171"/>
        <v>1.1421448782305113</v>
      </c>
      <c r="H1135">
        <v>64491200</v>
      </c>
      <c r="I1135">
        <f t="shared" si="178"/>
        <v>3.2400614877469078E-2</v>
      </c>
      <c r="J1135">
        <f t="shared" si="179"/>
        <v>0.30034169843161651</v>
      </c>
      <c r="K1135" s="7">
        <f t="shared" si="176"/>
        <v>9.2696295909022961</v>
      </c>
      <c r="L1135">
        <f t="shared" si="177"/>
        <v>90.262550453758479</v>
      </c>
      <c r="M1135">
        <f t="shared" si="172"/>
        <v>118.2600021362305</v>
      </c>
      <c r="N1135">
        <f t="shared" si="173"/>
        <v>121.3199996948242</v>
      </c>
      <c r="O1135" s="5">
        <f t="shared" si="170"/>
        <v>9.1493621261437095E-3</v>
      </c>
      <c r="P1135" s="5">
        <f t="shared" si="174"/>
        <v>8.4899339093950834E-3</v>
      </c>
      <c r="Q1135">
        <f t="shared" si="175"/>
        <v>100</v>
      </c>
    </row>
    <row r="1136" spans="1:17" x14ac:dyDescent="0.35">
      <c r="A1136" s="2">
        <v>38544</v>
      </c>
      <c r="B1136">
        <v>121.3300018310547</v>
      </c>
      <c r="C1136">
        <v>122.09999847412109</v>
      </c>
      <c r="D1136">
        <v>121.30999755859381</v>
      </c>
      <c r="E1136">
        <v>121.94000244140619</v>
      </c>
      <c r="F1136">
        <v>86.408561706542969</v>
      </c>
      <c r="G1136">
        <f t="shared" si="171"/>
        <v>0.51104743499965521</v>
      </c>
      <c r="H1136">
        <v>49688300</v>
      </c>
      <c r="I1136">
        <f t="shared" si="178"/>
        <v>3.0086285243364146E-2</v>
      </c>
      <c r="J1136">
        <f t="shared" si="179"/>
        <v>0.31539210818647639</v>
      </c>
      <c r="K1136" s="7">
        <f t="shared" si="176"/>
        <v>10.482919564024259</v>
      </c>
      <c r="L1136">
        <f t="shared" si="177"/>
        <v>91.291413351592411</v>
      </c>
      <c r="M1136">
        <f t="shared" si="172"/>
        <v>118.2600021362305</v>
      </c>
      <c r="N1136">
        <f t="shared" si="173"/>
        <v>122.09999847412109</v>
      </c>
      <c r="O1136" s="5">
        <f t="shared" si="170"/>
        <v>7.9547416867513099E-3</v>
      </c>
      <c r="P1136" s="5">
        <f t="shared" si="174"/>
        <v>8.8567670988785232E-3</v>
      </c>
      <c r="Q1136">
        <f t="shared" si="175"/>
        <v>95.833432674501182</v>
      </c>
    </row>
    <row r="1137" spans="1:17" x14ac:dyDescent="0.35">
      <c r="A1137" s="2">
        <v>38545</v>
      </c>
      <c r="B1137">
        <v>121.9899978637695</v>
      </c>
      <c r="C1137">
        <v>122.629997253418</v>
      </c>
      <c r="D1137">
        <v>121.63999938964839</v>
      </c>
      <c r="E1137">
        <v>122.2600021362305</v>
      </c>
      <c r="F1137">
        <v>86.635337829589844</v>
      </c>
      <c r="G1137">
        <f t="shared" si="171"/>
        <v>0.26242388749997619</v>
      </c>
      <c r="H1137">
        <v>51871100</v>
      </c>
      <c r="I1137">
        <f t="shared" si="178"/>
        <v>2.7937264868838133E-2</v>
      </c>
      <c r="J1137">
        <f t="shared" si="179"/>
        <v>0.31160866385172631</v>
      </c>
      <c r="K1137" s="7">
        <f t="shared" si="176"/>
        <v>11.153871551660083</v>
      </c>
      <c r="L1137">
        <f t="shared" si="177"/>
        <v>91.772169092379357</v>
      </c>
      <c r="M1137">
        <f t="shared" si="172"/>
        <v>118.2600021362305</v>
      </c>
      <c r="N1137">
        <f t="shared" si="173"/>
        <v>122.629997253418</v>
      </c>
      <c r="O1137" s="5">
        <f t="shared" si="170"/>
        <v>4.7439407126284036E-3</v>
      </c>
      <c r="P1137" s="5">
        <f t="shared" si="174"/>
        <v>9.6515645718773871E-3</v>
      </c>
      <c r="Q1137">
        <f t="shared" si="175"/>
        <v>91.533283052599231</v>
      </c>
    </row>
    <row r="1138" spans="1:17" x14ac:dyDescent="0.35">
      <c r="A1138" s="2">
        <v>38546</v>
      </c>
      <c r="B1138">
        <v>122.26999664306641</v>
      </c>
      <c r="C1138">
        <v>122.51999664306641</v>
      </c>
      <c r="D1138">
        <v>121.9899978637695</v>
      </c>
      <c r="E1138">
        <v>122.4300003051758</v>
      </c>
      <c r="F1138">
        <v>86.755790710449219</v>
      </c>
      <c r="G1138">
        <f t="shared" si="171"/>
        <v>0.1390464305373352</v>
      </c>
      <c r="H1138">
        <v>41182300</v>
      </c>
      <c r="I1138">
        <f t="shared" si="178"/>
        <v>2.5941745949635411E-2</v>
      </c>
      <c r="J1138">
        <f t="shared" si="179"/>
        <v>0.29928279004355546</v>
      </c>
      <c r="K1138" s="7">
        <f t="shared" si="176"/>
        <v>11.536725038653831</v>
      </c>
      <c r="L1138">
        <f t="shared" si="177"/>
        <v>92.023435172130263</v>
      </c>
      <c r="M1138">
        <f t="shared" si="172"/>
        <v>118.2600021362305</v>
      </c>
      <c r="N1138">
        <f t="shared" si="173"/>
        <v>122.629997253418</v>
      </c>
      <c r="O1138" s="5">
        <f t="shared" si="170"/>
        <v>-6.5344957000150873E-4</v>
      </c>
      <c r="P1138" s="5">
        <f t="shared" si="174"/>
        <v>2.3687079539690334E-3</v>
      </c>
      <c r="Q1138">
        <f t="shared" si="175"/>
        <v>95.423405681722627</v>
      </c>
    </row>
    <row r="1139" spans="1:17" x14ac:dyDescent="0.35">
      <c r="A1139" s="2">
        <v>38547</v>
      </c>
      <c r="B1139">
        <v>122.98000335693359</v>
      </c>
      <c r="C1139">
        <v>123.44000244140619</v>
      </c>
      <c r="D1139">
        <v>122.4899978637695</v>
      </c>
      <c r="E1139">
        <v>122.9100036621094</v>
      </c>
      <c r="F1139">
        <v>87.095893859863281</v>
      </c>
      <c r="G1139">
        <f t="shared" si="171"/>
        <v>0.39206351036275833</v>
      </c>
      <c r="H1139">
        <v>63638800</v>
      </c>
      <c r="I1139">
        <f t="shared" si="178"/>
        <v>2.4088764096090027E-2</v>
      </c>
      <c r="J1139">
        <f t="shared" si="179"/>
        <v>0.30590998435206995</v>
      </c>
      <c r="K1139" s="7">
        <f t="shared" si="176"/>
        <v>12.699281006356147</v>
      </c>
      <c r="L1139">
        <f t="shared" si="177"/>
        <v>92.700346831808005</v>
      </c>
      <c r="M1139">
        <f t="shared" si="172"/>
        <v>119.7200012207031</v>
      </c>
      <c r="N1139">
        <f t="shared" si="173"/>
        <v>123.44000244140619</v>
      </c>
      <c r="O1139" s="5">
        <f t="shared" si="170"/>
        <v>8.9490666080674255E-4</v>
      </c>
      <c r="P1139" s="5">
        <f t="shared" si="174"/>
        <v>5.1256792339687543E-3</v>
      </c>
      <c r="Q1139">
        <f t="shared" si="175"/>
        <v>85.752725661831434</v>
      </c>
    </row>
    <row r="1140" spans="1:17" x14ac:dyDescent="0.35">
      <c r="A1140" s="2">
        <v>38548</v>
      </c>
      <c r="B1140">
        <v>122.7900009155273</v>
      </c>
      <c r="C1140">
        <v>123.0400009155273</v>
      </c>
      <c r="D1140">
        <v>122.36000061035161</v>
      </c>
      <c r="E1140">
        <v>122.8399963378906</v>
      </c>
      <c r="F1140">
        <v>87.046310424804688</v>
      </c>
      <c r="G1140">
        <f t="shared" si="171"/>
        <v>-5.695819879011902E-2</v>
      </c>
      <c r="H1140">
        <v>56075900</v>
      </c>
      <c r="I1140">
        <f t="shared" si="178"/>
        <v>1.8299695318503666E-2</v>
      </c>
      <c r="J1140">
        <f t="shared" si="179"/>
        <v>0.28405927118406493</v>
      </c>
      <c r="K1140" s="7">
        <f t="shared" si="176"/>
        <v>15.522622985795808</v>
      </c>
      <c r="L1140">
        <f t="shared" si="177"/>
        <v>93.947692198389561</v>
      </c>
      <c r="M1140">
        <f t="shared" si="172"/>
        <v>121.30999755859381</v>
      </c>
      <c r="N1140">
        <f t="shared" si="173"/>
        <v>123.44000244140619</v>
      </c>
      <c r="O1140" s="5">
        <f t="shared" si="170"/>
        <v>4.8844523070904859E-3</v>
      </c>
      <c r="P1140" s="5">
        <f t="shared" si="174"/>
        <v>2.8492845485997096E-3</v>
      </c>
      <c r="Q1140">
        <f t="shared" si="175"/>
        <v>71.830763940626795</v>
      </c>
    </row>
    <row r="1141" spans="1:17" x14ac:dyDescent="0.35">
      <c r="A1141" s="2">
        <v>38551</v>
      </c>
      <c r="B1141">
        <v>122.5</v>
      </c>
      <c r="C1141">
        <v>122.629997253418</v>
      </c>
      <c r="D1141">
        <v>122.0500030517578</v>
      </c>
      <c r="E1141">
        <v>122.34999847412109</v>
      </c>
      <c r="F1141">
        <v>86.699119567871094</v>
      </c>
      <c r="G1141">
        <f t="shared" si="171"/>
        <v>-0.39889114162921918</v>
      </c>
      <c r="H1141">
        <v>56598400</v>
      </c>
      <c r="I1141">
        <f t="shared" si="178"/>
        <v>1.1499650177762251E-2</v>
      </c>
      <c r="J1141">
        <f t="shared" si="179"/>
        <v>0.26376932324234603</v>
      </c>
      <c r="K1141" s="7">
        <f t="shared" si="176"/>
        <v>22.937160623582866</v>
      </c>
      <c r="L1141">
        <f t="shared" si="177"/>
        <v>95.82239507966203</v>
      </c>
      <c r="M1141">
        <f t="shared" si="172"/>
        <v>121.63999938964839</v>
      </c>
      <c r="N1141">
        <f t="shared" si="173"/>
        <v>123.44000244140619</v>
      </c>
      <c r="O1141" s="5">
        <f t="shared" si="170"/>
        <v>3.0241336427990566E-3</v>
      </c>
      <c r="P1141" s="5">
        <f t="shared" si="174"/>
        <v>8.0915233029520851E-3</v>
      </c>
      <c r="Q1141">
        <f t="shared" si="175"/>
        <v>39.444326707076812</v>
      </c>
    </row>
    <row r="1142" spans="1:17" x14ac:dyDescent="0.35">
      <c r="A1142" s="2">
        <v>38552</v>
      </c>
      <c r="B1142">
        <v>122.7099990844727</v>
      </c>
      <c r="C1142">
        <v>123.11000061035161</v>
      </c>
      <c r="D1142">
        <v>122.4100036621094</v>
      </c>
      <c r="E1142">
        <v>123.01999664306641</v>
      </c>
      <c r="F1142">
        <v>87.173866271972656</v>
      </c>
      <c r="G1142">
        <f t="shared" si="171"/>
        <v>0.54760782779006523</v>
      </c>
      <c r="H1142">
        <v>59165700</v>
      </c>
      <c r="I1142">
        <f t="shared" si="178"/>
        <v>1.0678246593636377E-2</v>
      </c>
      <c r="J1142">
        <f t="shared" si="179"/>
        <v>0.28404350213861168</v>
      </c>
      <c r="K1142" s="7">
        <f t="shared" si="176"/>
        <v>26.600200664768813</v>
      </c>
      <c r="L1142">
        <f t="shared" si="177"/>
        <v>96.376837936267322</v>
      </c>
      <c r="M1142">
        <f t="shared" si="172"/>
        <v>121.9899978637695</v>
      </c>
      <c r="N1142">
        <f t="shared" si="173"/>
        <v>123.44000244140619</v>
      </c>
      <c r="O1142" s="5">
        <f t="shared" si="170"/>
        <v>4.226989811824248E-3</v>
      </c>
      <c r="P1142" s="5">
        <f t="shared" si="174"/>
        <v>6.2591797551011675E-3</v>
      </c>
      <c r="Q1142">
        <f t="shared" si="175"/>
        <v>71.034174317963945</v>
      </c>
    </row>
    <row r="1143" spans="1:17" x14ac:dyDescent="0.35">
      <c r="A1143" s="2">
        <v>38553</v>
      </c>
      <c r="B1143">
        <v>122.5899963378906</v>
      </c>
      <c r="C1143">
        <v>123.73000335693359</v>
      </c>
      <c r="D1143">
        <v>122.3000030517578</v>
      </c>
      <c r="E1143">
        <v>123.44000244140619</v>
      </c>
      <c r="F1143">
        <v>87.47149658203125</v>
      </c>
      <c r="G1143">
        <f t="shared" si="171"/>
        <v>0.34141262380164361</v>
      </c>
      <c r="H1143">
        <v>69477000</v>
      </c>
      <c r="I1143">
        <f t="shared" si="178"/>
        <v>9.9155146940909222E-3</v>
      </c>
      <c r="J1143">
        <f t="shared" si="179"/>
        <v>0.28814129654311399</v>
      </c>
      <c r="K1143" s="7">
        <f t="shared" si="176"/>
        <v>29.059640919581277</v>
      </c>
      <c r="L1143">
        <f t="shared" si="177"/>
        <v>96.673280287428227</v>
      </c>
      <c r="M1143">
        <f t="shared" si="172"/>
        <v>122.0500030517578</v>
      </c>
      <c r="N1143">
        <f t="shared" si="173"/>
        <v>123.73000335693359</v>
      </c>
      <c r="O1143" s="5">
        <f t="shared" si="170"/>
        <v>-2.0252753974034357E-3</v>
      </c>
      <c r="P1143" s="5">
        <f t="shared" si="174"/>
        <v>9.1542225459238149E-3</v>
      </c>
      <c r="Q1143">
        <f t="shared" si="175"/>
        <v>82.738043878089968</v>
      </c>
    </row>
    <row r="1144" spans="1:17" x14ac:dyDescent="0.35">
      <c r="A1144" s="2">
        <v>38554</v>
      </c>
      <c r="B1144">
        <v>123.5500030517578</v>
      </c>
      <c r="C1144">
        <v>123.61000061035161</v>
      </c>
      <c r="D1144">
        <v>122.4700012207031</v>
      </c>
      <c r="E1144">
        <v>122.7200012207031</v>
      </c>
      <c r="F1144">
        <v>86.961280822753906</v>
      </c>
      <c r="G1144">
        <f t="shared" si="171"/>
        <v>-0.58328030335616909</v>
      </c>
      <c r="H1144">
        <v>101110900</v>
      </c>
      <c r="I1144">
        <f t="shared" si="178"/>
        <v>3.2455615166641937E-2</v>
      </c>
      <c r="J1144">
        <f t="shared" si="179"/>
        <v>0.26755977536146297</v>
      </c>
      <c r="K1144" s="7">
        <f t="shared" si="176"/>
        <v>8.2438670161600385</v>
      </c>
      <c r="L1144">
        <f t="shared" si="177"/>
        <v>89.182016592711577</v>
      </c>
      <c r="M1144">
        <f t="shared" si="172"/>
        <v>122.0500030517578</v>
      </c>
      <c r="N1144">
        <f t="shared" si="173"/>
        <v>123.73000335693359</v>
      </c>
      <c r="O1144" s="5">
        <f t="shared" si="170"/>
        <v>5.0521114001008142E-3</v>
      </c>
      <c r="P1144" s="5">
        <f t="shared" si="174"/>
        <v>8.3115762134977136E-3</v>
      </c>
      <c r="Q1144">
        <f t="shared" si="175"/>
        <v>39.880836145157105</v>
      </c>
    </row>
    <row r="1145" spans="1:17" x14ac:dyDescent="0.35">
      <c r="A1145" s="2">
        <v>38555</v>
      </c>
      <c r="B1145">
        <v>122.879997253418</v>
      </c>
      <c r="C1145">
        <v>123.55999755859381</v>
      </c>
      <c r="D1145">
        <v>122.629997253418</v>
      </c>
      <c r="E1145">
        <v>123.5400009155273</v>
      </c>
      <c r="F1145">
        <v>87.542327880859375</v>
      </c>
      <c r="G1145">
        <f t="shared" si="171"/>
        <v>0.66818748913593484</v>
      </c>
      <c r="H1145">
        <v>52607100</v>
      </c>
      <c r="I1145">
        <f t="shared" si="178"/>
        <v>3.0137356940453226E-2</v>
      </c>
      <c r="J1145">
        <f t="shared" si="179"/>
        <v>0.29617604063106812</v>
      </c>
      <c r="K1145" s="7">
        <f t="shared" si="176"/>
        <v>9.8275386662561797</v>
      </c>
      <c r="L1145">
        <f t="shared" si="177"/>
        <v>90.764290658998235</v>
      </c>
      <c r="M1145">
        <f t="shared" si="172"/>
        <v>122.0500030517578</v>
      </c>
      <c r="N1145">
        <f t="shared" si="173"/>
        <v>123.73000335693359</v>
      </c>
      <c r="O1145" s="5">
        <f t="shared" si="170"/>
        <v>2.0236360542925848E-3</v>
      </c>
      <c r="P1145" s="5">
        <f t="shared" si="174"/>
        <v>8.9040480440679315E-4</v>
      </c>
      <c r="Q1145">
        <f t="shared" si="175"/>
        <v>88.690332923099632</v>
      </c>
    </row>
    <row r="1146" spans="1:17" x14ac:dyDescent="0.35">
      <c r="A1146" s="2">
        <v>38558</v>
      </c>
      <c r="B1146">
        <v>123.4100036621094</v>
      </c>
      <c r="C1146">
        <v>123.9499969482422</v>
      </c>
      <c r="D1146">
        <v>122.84999847412109</v>
      </c>
      <c r="E1146">
        <v>123.19000244140619</v>
      </c>
      <c r="F1146">
        <v>87.294349670410156</v>
      </c>
      <c r="G1146">
        <f t="shared" si="171"/>
        <v>-0.28330781247154574</v>
      </c>
      <c r="H1146">
        <v>57301600</v>
      </c>
      <c r="I1146">
        <f t="shared" si="178"/>
        <v>7.7484162681675873E-3</v>
      </c>
      <c r="J1146">
        <f t="shared" si="179"/>
        <v>0.27502060915742038</v>
      </c>
      <c r="K1146" s="7">
        <f t="shared" si="176"/>
        <v>35.49378345704956</v>
      </c>
      <c r="L1146">
        <f t="shared" si="177"/>
        <v>97.259807273266347</v>
      </c>
      <c r="M1146">
        <f t="shared" si="172"/>
        <v>122.3000030517578</v>
      </c>
      <c r="N1146">
        <f t="shared" si="173"/>
        <v>123.9499969482422</v>
      </c>
      <c r="O1146" s="5">
        <f t="shared" si="170"/>
        <v>1.1202185453924235E-2</v>
      </c>
      <c r="P1146" s="5">
        <f t="shared" si="174"/>
        <v>9.7410254441139855E-3</v>
      </c>
      <c r="Q1146">
        <f t="shared" si="175"/>
        <v>53.939556476220432</v>
      </c>
    </row>
    <row r="1147" spans="1:17" x14ac:dyDescent="0.35">
      <c r="A1147" s="2">
        <v>38559</v>
      </c>
      <c r="B1147">
        <v>123.23000335693359</v>
      </c>
      <c r="C1147">
        <v>123.5299987792969</v>
      </c>
      <c r="D1147">
        <v>122.9499969482422</v>
      </c>
      <c r="E1147">
        <v>123.3399963378906</v>
      </c>
      <c r="F1147">
        <v>87.400611877441406</v>
      </c>
      <c r="G1147">
        <f t="shared" si="171"/>
        <v>0.12175817315674312</v>
      </c>
      <c r="H1147">
        <v>42758800</v>
      </c>
      <c r="I1147">
        <f t="shared" si="178"/>
        <v>7.1949579632984732E-3</v>
      </c>
      <c r="J1147">
        <f t="shared" si="179"/>
        <v>0.26407329230022913</v>
      </c>
      <c r="K1147" s="7">
        <f t="shared" si="176"/>
        <v>36.702548318873951</v>
      </c>
      <c r="L1147">
        <f t="shared" si="177"/>
        <v>97.34765939017602</v>
      </c>
      <c r="M1147">
        <f t="shared" si="172"/>
        <v>122.3000030517578</v>
      </c>
      <c r="N1147">
        <f t="shared" si="173"/>
        <v>123.9499969482422</v>
      </c>
      <c r="O1147" s="5">
        <f t="shared" si="170"/>
        <v>3.2430804098866669E-3</v>
      </c>
      <c r="P1147" s="5">
        <f t="shared" si="174"/>
        <v>1.1188624321278307E-2</v>
      </c>
      <c r="Q1147">
        <f t="shared" si="175"/>
        <v>63.03012928403453</v>
      </c>
    </row>
    <row r="1148" spans="1:17" x14ac:dyDescent="0.35">
      <c r="A1148" s="2">
        <v>38560</v>
      </c>
      <c r="B1148">
        <v>123.5</v>
      </c>
      <c r="C1148">
        <v>123.88999938964839</v>
      </c>
      <c r="D1148">
        <v>123.0500030517578</v>
      </c>
      <c r="E1148">
        <v>123.7900009155273</v>
      </c>
      <c r="F1148">
        <v>87.719535827636719</v>
      </c>
      <c r="G1148">
        <f t="shared" si="171"/>
        <v>0.36484886573525954</v>
      </c>
      <c r="H1148">
        <v>43181600</v>
      </c>
      <c r="I1148">
        <f t="shared" si="178"/>
        <v>6.6810323944914386E-3</v>
      </c>
      <c r="J1148">
        <f t="shared" si="179"/>
        <v>0.27127154754558847</v>
      </c>
      <c r="K1148" s="7">
        <f t="shared" si="176"/>
        <v>40.603237872226735</v>
      </c>
      <c r="L1148">
        <f t="shared" si="177"/>
        <v>97.596340931272621</v>
      </c>
      <c r="M1148">
        <f t="shared" si="172"/>
        <v>122.4700012207031</v>
      </c>
      <c r="N1148">
        <f t="shared" si="173"/>
        <v>123.9499969482422</v>
      </c>
      <c r="O1148" s="5">
        <f t="shared" si="170"/>
        <v>-1.1309426335971082E-3</v>
      </c>
      <c r="P1148" s="5">
        <f t="shared" si="174"/>
        <v>-5.6547131679861144E-4</v>
      </c>
      <c r="Q1148">
        <f t="shared" si="175"/>
        <v>89.189426041050979</v>
      </c>
    </row>
    <row r="1149" spans="1:17" x14ac:dyDescent="0.35">
      <c r="A1149" s="2">
        <v>38561</v>
      </c>
      <c r="B1149">
        <v>123.9599990844727</v>
      </c>
      <c r="C1149">
        <v>124.63999938964839</v>
      </c>
      <c r="D1149">
        <v>123.63999938964839</v>
      </c>
      <c r="E1149">
        <v>124.5699996948242</v>
      </c>
      <c r="F1149">
        <v>88.272201538085938</v>
      </c>
      <c r="G1149">
        <f t="shared" si="171"/>
        <v>0.63009837105435074</v>
      </c>
      <c r="H1149">
        <v>47880700</v>
      </c>
      <c r="I1149">
        <f t="shared" si="178"/>
        <v>6.2038157948849076E-3</v>
      </c>
      <c r="J1149">
        <f t="shared" si="179"/>
        <v>0.29690203493907147</v>
      </c>
      <c r="K1149" s="7">
        <f t="shared" si="176"/>
        <v>47.857970764359159</v>
      </c>
      <c r="L1149">
        <f t="shared" si="177"/>
        <v>97.95325105739046</v>
      </c>
      <c r="M1149">
        <f t="shared" si="172"/>
        <v>122.629997253418</v>
      </c>
      <c r="N1149">
        <f t="shared" si="173"/>
        <v>124.63999938964839</v>
      </c>
      <c r="O1149" s="5">
        <f t="shared" si="170"/>
        <v>-1.4449731525791162E-3</v>
      </c>
      <c r="P1149" s="5">
        <f t="shared" si="174"/>
        <v>-1.3566688974443545E-2</v>
      </c>
      <c r="Q1149">
        <f t="shared" si="175"/>
        <v>96.51743181947711</v>
      </c>
    </row>
    <row r="1150" spans="1:17" x14ac:dyDescent="0.35">
      <c r="A1150" s="2">
        <v>38562</v>
      </c>
      <c r="B1150">
        <v>124.4100036621094</v>
      </c>
      <c r="C1150">
        <v>124.629997253418</v>
      </c>
      <c r="D1150">
        <v>123.5</v>
      </c>
      <c r="E1150">
        <v>123.7399978637695</v>
      </c>
      <c r="F1150">
        <v>87.684074401855469</v>
      </c>
      <c r="G1150">
        <f t="shared" si="171"/>
        <v>-0.66629351616606591</v>
      </c>
      <c r="H1150">
        <v>62358100</v>
      </c>
      <c r="I1150">
        <f t="shared" si="178"/>
        <v>4.1831707916611581E-2</v>
      </c>
      <c r="J1150">
        <f t="shared" si="179"/>
        <v>0.2756947467291378</v>
      </c>
      <c r="K1150" s="7">
        <f t="shared" si="176"/>
        <v>6.5905687446162826</v>
      </c>
      <c r="L1150">
        <f t="shared" si="177"/>
        <v>86.825756624505061</v>
      </c>
      <c r="M1150">
        <f t="shared" si="172"/>
        <v>122.84999847412109</v>
      </c>
      <c r="N1150">
        <f t="shared" si="173"/>
        <v>124.63999938964839</v>
      </c>
      <c r="O1150" s="5">
        <f t="shared" si="170"/>
        <v>7.9198591712642506E-3</v>
      </c>
      <c r="P1150" s="5">
        <f t="shared" si="174"/>
        <v>-8.808763186585947E-3</v>
      </c>
      <c r="Q1150">
        <f t="shared" si="175"/>
        <v>49.72061086271745</v>
      </c>
    </row>
    <row r="1151" spans="1:17" x14ac:dyDescent="0.35">
      <c r="A1151" s="2">
        <v>38565</v>
      </c>
      <c r="B1151">
        <v>123.8300018310547</v>
      </c>
      <c r="C1151">
        <v>124.0400009155273</v>
      </c>
      <c r="D1151">
        <v>123.4499969482422</v>
      </c>
      <c r="E1151">
        <v>123.65000152587891</v>
      </c>
      <c r="F1151">
        <v>87.620307922363281</v>
      </c>
      <c r="G1151">
        <f t="shared" si="171"/>
        <v>-7.2730191889672793E-2</v>
      </c>
      <c r="H1151">
        <v>40418200</v>
      </c>
      <c r="I1151">
        <f t="shared" si="178"/>
        <v>3.3648715073305559E-2</v>
      </c>
      <c r="J1151">
        <f t="shared" si="179"/>
        <v>0.25600226481991367</v>
      </c>
      <c r="K1151" s="7">
        <f t="shared" si="176"/>
        <v>7.6080844175535018</v>
      </c>
      <c r="L1151">
        <f t="shared" si="177"/>
        <v>88.383013554550971</v>
      </c>
      <c r="M1151">
        <f t="shared" si="172"/>
        <v>122.9499969482422</v>
      </c>
      <c r="N1151">
        <f t="shared" si="173"/>
        <v>124.63999938964839</v>
      </c>
      <c r="O1151" s="5">
        <f t="shared" si="170"/>
        <v>5.661115564931067E-4</v>
      </c>
      <c r="P1151" s="5">
        <f t="shared" si="174"/>
        <v>-2.1027265104893275E-3</v>
      </c>
      <c r="Q1151">
        <f t="shared" si="175"/>
        <v>41.420329372675624</v>
      </c>
    </row>
    <row r="1152" spans="1:17" x14ac:dyDescent="0.35">
      <c r="A1152" s="2">
        <v>38566</v>
      </c>
      <c r="B1152">
        <v>123.870002746582</v>
      </c>
      <c r="C1152">
        <v>124.59999847412109</v>
      </c>
      <c r="D1152">
        <v>123.7399978637695</v>
      </c>
      <c r="E1152">
        <v>124.38999938964839</v>
      </c>
      <c r="F1152">
        <v>88.144691467285156</v>
      </c>
      <c r="G1152">
        <f t="shared" si="171"/>
        <v>0.59846166974337911</v>
      </c>
      <c r="H1152">
        <v>45147400</v>
      </c>
      <c r="I1152">
        <f t="shared" si="178"/>
        <v>3.1245235425212303E-2</v>
      </c>
      <c r="J1152">
        <f t="shared" si="179"/>
        <v>0.28046365088587549</v>
      </c>
      <c r="K1152" s="7">
        <f t="shared" si="176"/>
        <v>8.9762053980097303</v>
      </c>
      <c r="L1152">
        <f t="shared" si="177"/>
        <v>89.976148644659006</v>
      </c>
      <c r="M1152">
        <f t="shared" si="172"/>
        <v>123.0500030517578</v>
      </c>
      <c r="N1152">
        <f t="shared" si="173"/>
        <v>124.63999938964839</v>
      </c>
      <c r="O1152" s="5">
        <f t="shared" si="170"/>
        <v>-1.2139256721919869E-2</v>
      </c>
      <c r="P1152" s="5">
        <f t="shared" si="174"/>
        <v>-8.5215657512247318E-3</v>
      </c>
      <c r="Q1152">
        <f t="shared" si="175"/>
        <v>84.276693345616877</v>
      </c>
    </row>
    <row r="1153" spans="1:17" x14ac:dyDescent="0.35">
      <c r="A1153" s="2">
        <v>38567</v>
      </c>
      <c r="B1153">
        <v>124.25</v>
      </c>
      <c r="C1153">
        <v>124.7399978637695</v>
      </c>
      <c r="D1153">
        <v>124.120002746582</v>
      </c>
      <c r="E1153">
        <v>124.7200012207031</v>
      </c>
      <c r="F1153">
        <v>88.378509521484375</v>
      </c>
      <c r="G1153">
        <f t="shared" si="171"/>
        <v>0.26529611116162133</v>
      </c>
      <c r="H1153">
        <v>36837200</v>
      </c>
      <c r="I1153">
        <f t="shared" si="178"/>
        <v>2.9013432894839992E-2</v>
      </c>
      <c r="J1153">
        <f t="shared" si="179"/>
        <v>0.2793802551912859</v>
      </c>
      <c r="K1153" s="7">
        <f t="shared" si="176"/>
        <v>9.6293415606456332</v>
      </c>
      <c r="L1153">
        <f t="shared" si="177"/>
        <v>90.592079534799907</v>
      </c>
      <c r="M1153">
        <f t="shared" si="172"/>
        <v>123.4499969482422</v>
      </c>
      <c r="N1153">
        <f t="shared" si="173"/>
        <v>124.7399978637695</v>
      </c>
      <c r="O1153" s="5">
        <f t="shared" si="170"/>
        <v>-1.6597175068665551E-2</v>
      </c>
      <c r="P1153" s="5">
        <f t="shared" si="174"/>
        <v>-7.2161763716331239E-3</v>
      </c>
      <c r="Q1153">
        <f t="shared" si="175"/>
        <v>98.449873730652939</v>
      </c>
    </row>
    <row r="1154" spans="1:17" x14ac:dyDescent="0.35">
      <c r="A1154" s="2">
        <v>38568</v>
      </c>
      <c r="B1154">
        <v>124.23000335693359</v>
      </c>
      <c r="C1154">
        <v>124.30999755859381</v>
      </c>
      <c r="D1154">
        <v>123.5699996948242</v>
      </c>
      <c r="E1154">
        <v>123.7200012207031</v>
      </c>
      <c r="F1154">
        <v>87.669906616210938</v>
      </c>
      <c r="G1154">
        <f t="shared" si="171"/>
        <v>-0.80179601524410782</v>
      </c>
      <c r="H1154">
        <v>50855600</v>
      </c>
      <c r="I1154">
        <f t="shared" si="178"/>
        <v>3.0330099115084851E-2</v>
      </c>
      <c r="J1154">
        <f t="shared" si="179"/>
        <v>0.25942452267762262</v>
      </c>
      <c r="K1154" s="7">
        <f t="shared" si="176"/>
        <v>8.5533687738130837</v>
      </c>
      <c r="L1154">
        <f t="shared" si="177"/>
        <v>89.53248823869211</v>
      </c>
      <c r="M1154">
        <f t="shared" si="172"/>
        <v>123.4499969482422</v>
      </c>
      <c r="N1154">
        <f t="shared" si="173"/>
        <v>124.7399978637695</v>
      </c>
      <c r="O1154" s="5">
        <f t="shared" si="170"/>
        <v>-2.6673280617417238E-3</v>
      </c>
      <c r="P1154" s="5">
        <f t="shared" si="174"/>
        <v>-5.334656123482529E-3</v>
      </c>
      <c r="Q1154">
        <f t="shared" si="175"/>
        <v>20.930548902015921</v>
      </c>
    </row>
    <row r="1155" spans="1:17" x14ac:dyDescent="0.35">
      <c r="A1155" s="2">
        <v>38569</v>
      </c>
      <c r="B1155">
        <v>123.4499969482422</v>
      </c>
      <c r="C1155">
        <v>123.98000335693359</v>
      </c>
      <c r="D1155">
        <v>122.6699981689453</v>
      </c>
      <c r="E1155">
        <v>122.879997253418</v>
      </c>
      <c r="F1155">
        <v>87.07464599609375</v>
      </c>
      <c r="G1155">
        <f t="shared" si="171"/>
        <v>-0.67895567329216489</v>
      </c>
      <c r="H1155">
        <v>53595500</v>
      </c>
      <c r="I1155">
        <f t="shared" si="178"/>
        <v>2.0333170342575844E-2</v>
      </c>
      <c r="J1155">
        <f t="shared" si="179"/>
        <v>0.24089419962922101</v>
      </c>
      <c r="K1155" s="7">
        <f t="shared" si="176"/>
        <v>11.847350687109037</v>
      </c>
      <c r="L1155">
        <f t="shared" si="177"/>
        <v>92.216294048831443</v>
      </c>
      <c r="M1155">
        <f t="shared" si="172"/>
        <v>122.6699981689453</v>
      </c>
      <c r="N1155">
        <f t="shared" si="173"/>
        <v>124.7399978637695</v>
      </c>
      <c r="O1155" s="5">
        <f t="shared" ref="O1155:O1218" si="180">(E1158-E1155)/E1155</f>
        <v>3.662146709758226E-3</v>
      </c>
      <c r="P1155" s="5">
        <f t="shared" si="174"/>
        <v>7.6497596225333616E-3</v>
      </c>
      <c r="Q1155">
        <f t="shared" si="175"/>
        <v>10.144884803499119</v>
      </c>
    </row>
    <row r="1156" spans="1:17" x14ac:dyDescent="0.35">
      <c r="A1156" s="2">
        <v>38572</v>
      </c>
      <c r="B1156">
        <v>123.15000152587891</v>
      </c>
      <c r="C1156">
        <v>123.4100036621094</v>
      </c>
      <c r="D1156">
        <v>122.379997253418</v>
      </c>
      <c r="E1156">
        <v>122.65000152587891</v>
      </c>
      <c r="F1156">
        <v>86.911659240722656</v>
      </c>
      <c r="G1156">
        <f t="shared" ref="G1156:G1219" si="181">PRODUCT(((E1156-E1155)/E1155),100)</f>
        <v>-0.18717100641267587</v>
      </c>
      <c r="H1156">
        <v>47616000</v>
      </c>
      <c r="I1156">
        <f t="shared" si="178"/>
        <v>5.5114434314864347E-3</v>
      </c>
      <c r="J1156">
        <f t="shared" si="179"/>
        <v>0.22368747108427667</v>
      </c>
      <c r="K1156" s="7">
        <f t="shared" si="176"/>
        <v>40.586005075615596</v>
      </c>
      <c r="L1156">
        <f t="shared" si="177"/>
        <v>97.595344880611378</v>
      </c>
      <c r="M1156">
        <f t="shared" si="172"/>
        <v>122.379997253418</v>
      </c>
      <c r="N1156">
        <f t="shared" si="173"/>
        <v>124.7399978637695</v>
      </c>
      <c r="O1156" s="5">
        <f t="shared" si="180"/>
        <v>9.5393245363998708E-3</v>
      </c>
      <c r="P1156" s="5">
        <f t="shared" si="174"/>
        <v>-3.5874638070295312E-3</v>
      </c>
      <c r="Q1156">
        <f t="shared" si="175"/>
        <v>11.440856043706439</v>
      </c>
    </row>
    <row r="1157" spans="1:17" x14ac:dyDescent="0.35">
      <c r="A1157" s="2">
        <v>38573</v>
      </c>
      <c r="B1157">
        <v>123.05999755859381</v>
      </c>
      <c r="C1157">
        <v>123.5899963378906</v>
      </c>
      <c r="D1157">
        <v>122.870002746582</v>
      </c>
      <c r="E1157">
        <v>123.38999938964839</v>
      </c>
      <c r="F1157">
        <v>87.436042785644531</v>
      </c>
      <c r="G1157">
        <f t="shared" si="181"/>
        <v>0.60334109626028054</v>
      </c>
      <c r="H1157">
        <v>47170000</v>
      </c>
      <c r="I1157">
        <f t="shared" si="178"/>
        <v>5.1177689006659749E-3</v>
      </c>
      <c r="J1157">
        <f t="shared" si="179"/>
        <v>0.25080558716827694</v>
      </c>
      <c r="K1157" s="7">
        <f t="shared" si="176"/>
        <v>49.006821534211838</v>
      </c>
      <c r="L1157">
        <f t="shared" si="177"/>
        <v>98.00027282414689</v>
      </c>
      <c r="M1157">
        <f t="shared" si="172"/>
        <v>122.379997253418</v>
      </c>
      <c r="N1157">
        <f t="shared" si="173"/>
        <v>124.7399978637695</v>
      </c>
      <c r="O1157" s="5">
        <f t="shared" si="180"/>
        <v>-2.6744617285594458E-3</v>
      </c>
      <c r="P1157" s="5">
        <f t="shared" si="174"/>
        <v>-9.6442373554791218E-3</v>
      </c>
      <c r="Q1157">
        <f t="shared" si="175"/>
        <v>42.796689619498231</v>
      </c>
    </row>
    <row r="1158" spans="1:17" x14ac:dyDescent="0.35">
      <c r="A1158" s="2">
        <v>38574</v>
      </c>
      <c r="B1158">
        <v>123.8199996948242</v>
      </c>
      <c r="C1158">
        <v>124.5</v>
      </c>
      <c r="D1158">
        <v>122.8199996948242</v>
      </c>
      <c r="E1158">
        <v>123.3300018310547</v>
      </c>
      <c r="F1158">
        <v>87.393539428710938</v>
      </c>
      <c r="G1158">
        <f t="shared" si="181"/>
        <v>-4.8624328462981217E-2</v>
      </c>
      <c r="H1158">
        <v>72863700</v>
      </c>
      <c r="I1158">
        <f t="shared" si="178"/>
        <v>1.279047660405461E-3</v>
      </c>
      <c r="J1158">
        <f t="shared" si="179"/>
        <v>0.23289090237054286</v>
      </c>
      <c r="K1158" s="7">
        <f t="shared" si="176"/>
        <v>182.08148889206828</v>
      </c>
      <c r="L1158">
        <f t="shared" si="177"/>
        <v>99.453795134586471</v>
      </c>
      <c r="M1158">
        <f t="shared" si="172"/>
        <v>122.379997253418</v>
      </c>
      <c r="N1158">
        <f t="shared" si="173"/>
        <v>124.5</v>
      </c>
      <c r="O1158" s="5">
        <f t="shared" si="180"/>
        <v>3.9730629732798763E-3</v>
      </c>
      <c r="P1158" s="5">
        <f t="shared" si="174"/>
        <v>-9.243487981214436E-3</v>
      </c>
      <c r="Q1158">
        <f t="shared" si="175"/>
        <v>44.811478625127236</v>
      </c>
    </row>
    <row r="1159" spans="1:17" x14ac:dyDescent="0.35">
      <c r="A1159" s="2">
        <v>38575</v>
      </c>
      <c r="B1159">
        <v>123.26999664306641</v>
      </c>
      <c r="C1159">
        <v>124.0299987792969</v>
      </c>
      <c r="D1159">
        <v>123.0100021362305</v>
      </c>
      <c r="E1159">
        <v>123.8199996948242</v>
      </c>
      <c r="F1159">
        <v>87.740753173828125</v>
      </c>
      <c r="G1159">
        <f t="shared" si="181"/>
        <v>0.39730629732798761</v>
      </c>
      <c r="H1159">
        <v>58570200</v>
      </c>
      <c r="I1159">
        <f t="shared" si="178"/>
        <v>1.1876871132336423E-3</v>
      </c>
      <c r="J1159">
        <f t="shared" si="179"/>
        <v>0.24463485915321748</v>
      </c>
      <c r="K1159" s="7">
        <f t="shared" si="176"/>
        <v>205.97584702857074</v>
      </c>
      <c r="L1159">
        <f t="shared" si="177"/>
        <v>99.516851838339392</v>
      </c>
      <c r="M1159">
        <f t="shared" ref="M1159:M1222" si="182">MIN(D1155:D1159)</f>
        <v>122.379997253418</v>
      </c>
      <c r="N1159">
        <f t="shared" ref="N1159:N1222" si="183">MAX(C1155:C1159)</f>
        <v>124.5</v>
      </c>
      <c r="O1159" s="5">
        <f t="shared" si="180"/>
        <v>-1.300275088289154E-2</v>
      </c>
      <c r="P1159" s="5">
        <f t="shared" ref="P1159:P1222" si="184">((E1165-E1159)/E1159)</f>
        <v>-1.0902911302280832E-2</v>
      </c>
      <c r="Q1159">
        <f t="shared" ref="Q1159:Q1222" si="185">PRODUCT((E1159-M1159)/(N1159-M1159),100)</f>
        <v>67.924555462386394</v>
      </c>
    </row>
    <row r="1160" spans="1:17" x14ac:dyDescent="0.35">
      <c r="A1160" s="2">
        <v>38576</v>
      </c>
      <c r="B1160">
        <v>123.5699996948242</v>
      </c>
      <c r="C1160">
        <v>123.69000244140619</v>
      </c>
      <c r="D1160">
        <v>122.75</v>
      </c>
      <c r="E1160">
        <v>123.05999755859381</v>
      </c>
      <c r="F1160">
        <v>87.202194213867188</v>
      </c>
      <c r="G1160">
        <f t="shared" si="181"/>
        <v>-0.61379594419605421</v>
      </c>
      <c r="H1160">
        <v>54776900</v>
      </c>
      <c r="I1160">
        <f t="shared" si="178"/>
        <v>4.2739715123144062E-2</v>
      </c>
      <c r="J1160">
        <f t="shared" si="179"/>
        <v>0.22716094064227338</v>
      </c>
      <c r="K1160" s="7">
        <f t="shared" si="176"/>
        <v>5.3149849030992495</v>
      </c>
      <c r="L1160">
        <f t="shared" si="177"/>
        <v>84.164649395927725</v>
      </c>
      <c r="M1160">
        <f t="shared" si="182"/>
        <v>122.379997253418</v>
      </c>
      <c r="N1160">
        <f t="shared" si="183"/>
        <v>124.5</v>
      </c>
      <c r="O1160" s="5">
        <f t="shared" si="180"/>
        <v>-6.9884660118095998E-3</v>
      </c>
      <c r="P1160" s="5">
        <f t="shared" si="184"/>
        <v>-4.7943795676559263E-3</v>
      </c>
      <c r="Q1160">
        <f t="shared" si="185"/>
        <v>32.075444537614281</v>
      </c>
    </row>
    <row r="1161" spans="1:17" x14ac:dyDescent="0.35">
      <c r="A1161" s="2">
        <v>38579</v>
      </c>
      <c r="B1161">
        <v>123.2200012207031</v>
      </c>
      <c r="C1161">
        <v>123.870002746582</v>
      </c>
      <c r="D1161">
        <v>122.8300018310547</v>
      </c>
      <c r="E1161">
        <v>123.8199996948242</v>
      </c>
      <c r="F1161">
        <v>87.740753173828125</v>
      </c>
      <c r="G1161">
        <f t="shared" si="181"/>
        <v>0.6175866661044993</v>
      </c>
      <c r="H1161">
        <v>36208500</v>
      </c>
      <c r="I1161">
        <f t="shared" si="178"/>
        <v>3.9686878328633775E-2</v>
      </c>
      <c r="J1161">
        <f t="shared" si="179"/>
        <v>0.25504849246100381</v>
      </c>
      <c r="K1161" s="7">
        <f t="shared" si="176"/>
        <v>6.4265193737091764</v>
      </c>
      <c r="L1161">
        <f t="shared" si="177"/>
        <v>86.534741920419307</v>
      </c>
      <c r="M1161">
        <f t="shared" si="182"/>
        <v>122.75</v>
      </c>
      <c r="N1161">
        <f t="shared" si="183"/>
        <v>124.5</v>
      </c>
      <c r="O1161" s="5">
        <f t="shared" si="180"/>
        <v>-1.3164248565945901E-2</v>
      </c>
      <c r="P1161" s="5">
        <f t="shared" si="184"/>
        <v>-1.2760473549902191E-2</v>
      </c>
      <c r="Q1161">
        <f t="shared" si="185"/>
        <v>61.142839704240259</v>
      </c>
    </row>
    <row r="1162" spans="1:17" x14ac:dyDescent="0.35">
      <c r="A1162" s="2">
        <v>38580</v>
      </c>
      <c r="B1162">
        <v>123.44000244140619</v>
      </c>
      <c r="C1162">
        <v>123.51999664306641</v>
      </c>
      <c r="D1162">
        <v>122.0899963378906</v>
      </c>
      <c r="E1162">
        <v>122.2099990844727</v>
      </c>
      <c r="F1162">
        <v>86.599937438964844</v>
      </c>
      <c r="G1162">
        <f t="shared" si="181"/>
        <v>-1.3002750882891541</v>
      </c>
      <c r="H1162">
        <v>71942100</v>
      </c>
      <c r="I1162">
        <f t="shared" si="178"/>
        <v>5.602469071549393E-2</v>
      </c>
      <c r="J1162">
        <f t="shared" si="179"/>
        <v>0.23683074299950355</v>
      </c>
      <c r="K1162" s="7">
        <f t="shared" si="176"/>
        <v>4.2272565894595244</v>
      </c>
      <c r="L1162">
        <f t="shared" si="177"/>
        <v>80.869506157083521</v>
      </c>
      <c r="M1162">
        <f t="shared" si="182"/>
        <v>122.0899963378906</v>
      </c>
      <c r="N1162">
        <f t="shared" si="183"/>
        <v>124.5</v>
      </c>
      <c r="O1162" s="5">
        <f t="shared" si="180"/>
        <v>2.1275029717550509E-3</v>
      </c>
      <c r="P1162" s="5">
        <f t="shared" si="184"/>
        <v>-8.6735747200285332E-3</v>
      </c>
      <c r="Q1162">
        <f t="shared" si="185"/>
        <v>4.9793595117223814</v>
      </c>
    </row>
    <row r="1163" spans="1:17" x14ac:dyDescent="0.35">
      <c r="A1163" s="2">
        <v>38581</v>
      </c>
      <c r="B1163">
        <v>122.19000244140619</v>
      </c>
      <c r="C1163">
        <v>122.870002746582</v>
      </c>
      <c r="D1163">
        <v>122.0299987792969</v>
      </c>
      <c r="E1163">
        <v>122.1999969482422</v>
      </c>
      <c r="F1163">
        <v>86.592796325683594</v>
      </c>
      <c r="G1163">
        <f t="shared" si="181"/>
        <v>-8.1843845065276543E-3</v>
      </c>
      <c r="H1163">
        <v>62275100</v>
      </c>
      <c r="I1163">
        <f t="shared" si="178"/>
        <v>5.1438328199635244E-2</v>
      </c>
      <c r="J1163">
        <f t="shared" si="179"/>
        <v>0.21991426135668185</v>
      </c>
      <c r="K1163" s="7">
        <f t="shared" si="176"/>
        <v>4.2752995490674071</v>
      </c>
      <c r="L1163">
        <f t="shared" si="177"/>
        <v>81.043730489640438</v>
      </c>
      <c r="M1163">
        <f t="shared" si="182"/>
        <v>122.0299987792969</v>
      </c>
      <c r="N1163">
        <f t="shared" si="183"/>
        <v>124.0299987792969</v>
      </c>
      <c r="O1163" s="5">
        <f t="shared" si="180"/>
        <v>2.2095276530592319E-3</v>
      </c>
      <c r="P1163" s="5">
        <f t="shared" si="184"/>
        <v>-4.9918218133014423E-3</v>
      </c>
      <c r="Q1163">
        <f t="shared" si="185"/>
        <v>8.4999084472649145</v>
      </c>
    </row>
    <row r="1164" spans="1:17" x14ac:dyDescent="0.35">
      <c r="A1164" s="2">
        <v>38582</v>
      </c>
      <c r="B1164">
        <v>122.0500030517578</v>
      </c>
      <c r="C1164">
        <v>122.55999755859381</v>
      </c>
      <c r="D1164">
        <v>121.8399963378906</v>
      </c>
      <c r="E1164">
        <v>122.19000244140619</v>
      </c>
      <c r="F1164">
        <v>86.585739135742188</v>
      </c>
      <c r="G1164">
        <f t="shared" si="181"/>
        <v>-8.178811035684172E-3</v>
      </c>
      <c r="H1164">
        <v>53388600</v>
      </c>
      <c r="I1164">
        <f t="shared" si="178"/>
        <v>4.7179961111398147E-2</v>
      </c>
      <c r="J1164">
        <f t="shared" si="179"/>
        <v>0.20420609983120458</v>
      </c>
      <c r="K1164" s="7">
        <f t="shared" si="176"/>
        <v>4.3282379853821178</v>
      </c>
      <c r="L1164">
        <f t="shared" si="177"/>
        <v>81.232069536993777</v>
      </c>
      <c r="M1164">
        <f t="shared" si="182"/>
        <v>121.8399963378906</v>
      </c>
      <c r="N1164">
        <f t="shared" si="183"/>
        <v>123.870002746582</v>
      </c>
      <c r="O1164" s="5">
        <f t="shared" si="180"/>
        <v>4.0916131732859234E-4</v>
      </c>
      <c r="P1164" s="5">
        <f t="shared" si="184"/>
        <v>-1.1703087622585363E-2</v>
      </c>
      <c r="Q1164">
        <f t="shared" si="185"/>
        <v>17.241625544483842</v>
      </c>
    </row>
    <row r="1165" spans="1:17" x14ac:dyDescent="0.35">
      <c r="A1165" s="2">
        <v>38583</v>
      </c>
      <c r="B1165">
        <v>122.629997253418</v>
      </c>
      <c r="C1165">
        <v>122.8199996948242</v>
      </c>
      <c r="D1165">
        <v>122.1999969482422</v>
      </c>
      <c r="E1165">
        <v>122.4700012207031</v>
      </c>
      <c r="F1165">
        <v>86.784141540527344</v>
      </c>
      <c r="G1165">
        <f t="shared" si="181"/>
        <v>0.22915031811311348</v>
      </c>
      <c r="H1165">
        <v>39842100</v>
      </c>
      <c r="I1165">
        <f t="shared" si="178"/>
        <v>4.3809963889155423E-2</v>
      </c>
      <c r="J1165">
        <f t="shared" si="179"/>
        <v>0.20598782970848378</v>
      </c>
      <c r="K1165" s="7">
        <f t="shared" si="176"/>
        <v>4.7018488814475683</v>
      </c>
      <c r="L1165">
        <f t="shared" si="177"/>
        <v>82.461829122589393</v>
      </c>
      <c r="M1165">
        <f t="shared" si="182"/>
        <v>121.8399963378906</v>
      </c>
      <c r="N1165">
        <f t="shared" si="183"/>
        <v>123.870002746582</v>
      </c>
      <c r="O1165" s="5">
        <f t="shared" si="180"/>
        <v>-1.0778147151688355E-2</v>
      </c>
      <c r="P1165" s="5">
        <f t="shared" si="184"/>
        <v>-6.3688966401761376E-3</v>
      </c>
      <c r="Q1165">
        <f t="shared" si="185"/>
        <v>31.034625315228297</v>
      </c>
    </row>
    <row r="1166" spans="1:17" x14ac:dyDescent="0.35">
      <c r="A1166" s="2">
        <v>38586</v>
      </c>
      <c r="B1166">
        <v>122.5800018310547</v>
      </c>
      <c r="C1166">
        <v>123.23000335693359</v>
      </c>
      <c r="D1166">
        <v>121.879997253418</v>
      </c>
      <c r="E1166">
        <v>122.4700012207031</v>
      </c>
      <c r="F1166">
        <v>86.784141540527344</v>
      </c>
      <c r="G1166">
        <f t="shared" si="181"/>
        <v>0</v>
      </c>
      <c r="H1166">
        <v>69912000</v>
      </c>
      <c r="I1166">
        <f t="shared" si="178"/>
        <v>4.0680680754215749E-2</v>
      </c>
      <c r="J1166">
        <f t="shared" si="179"/>
        <v>0.19127441330073494</v>
      </c>
      <c r="K1166" s="7">
        <f t="shared" si="176"/>
        <v>4.7018488814475683</v>
      </c>
      <c r="L1166">
        <f t="shared" si="177"/>
        <v>82.461829122589393</v>
      </c>
      <c r="M1166">
        <f t="shared" si="182"/>
        <v>121.8399963378906</v>
      </c>
      <c r="N1166">
        <f t="shared" si="183"/>
        <v>123.51999664306641</v>
      </c>
      <c r="O1166" s="5">
        <f t="shared" si="180"/>
        <v>-7.1854729651438789E-3</v>
      </c>
      <c r="P1166" s="5">
        <f t="shared" si="184"/>
        <v>-1.159466118062921E-2</v>
      </c>
      <c r="Q1166">
        <f t="shared" si="185"/>
        <v>37.500283831589591</v>
      </c>
    </row>
    <row r="1167" spans="1:17" x14ac:dyDescent="0.35">
      <c r="A1167" s="2">
        <v>38587</v>
      </c>
      <c r="B1167">
        <v>122.5</v>
      </c>
      <c r="C1167">
        <v>122.61000061035161</v>
      </c>
      <c r="D1167">
        <v>121.15000152587891</v>
      </c>
      <c r="E1167">
        <v>122.2399978637695</v>
      </c>
      <c r="F1167">
        <v>86.621124267578125</v>
      </c>
      <c r="G1167">
        <f t="shared" si="181"/>
        <v>-0.18780383329882139</v>
      </c>
      <c r="H1167">
        <v>55168600</v>
      </c>
      <c r="I1167">
        <f t="shared" si="178"/>
        <v>2.4360358321855954E-2</v>
      </c>
      <c r="J1167">
        <f t="shared" si="179"/>
        <v>0.1776119552078253</v>
      </c>
      <c r="K1167" s="7">
        <f t="shared" si="176"/>
        <v>7.2910239193186666</v>
      </c>
      <c r="L1167">
        <f t="shared" si="177"/>
        <v>87.938763538361897</v>
      </c>
      <c r="M1167">
        <f t="shared" si="182"/>
        <v>121.15000152587891</v>
      </c>
      <c r="N1167">
        <f t="shared" si="183"/>
        <v>123.23000335693359</v>
      </c>
      <c r="O1167" s="5">
        <f t="shared" si="180"/>
        <v>-1.2107295103100284E-2</v>
      </c>
      <c r="P1167" s="5">
        <f t="shared" si="184"/>
        <v>2.7814461160586461E-3</v>
      </c>
      <c r="Q1167">
        <f t="shared" si="185"/>
        <v>52.403623959210755</v>
      </c>
    </row>
    <row r="1168" spans="1:17" x14ac:dyDescent="0.35">
      <c r="A1168" s="2">
        <v>38588</v>
      </c>
      <c r="B1168">
        <v>121.94000244140619</v>
      </c>
      <c r="C1168">
        <v>122.73000335693359</v>
      </c>
      <c r="D1168">
        <v>121.0899963378906</v>
      </c>
      <c r="E1168">
        <v>121.15000152587891</v>
      </c>
      <c r="F1168">
        <v>85.848747253417969</v>
      </c>
      <c r="G1168">
        <f t="shared" si="181"/>
        <v>-0.89168550142265557</v>
      </c>
      <c r="H1168">
        <v>79104600</v>
      </c>
      <c r="I1168">
        <f t="shared" si="178"/>
        <v>4.1071488802752014E-2</v>
      </c>
      <c r="J1168">
        <f t="shared" si="179"/>
        <v>0.16492538697869491</v>
      </c>
      <c r="K1168" s="7">
        <f t="shared" ref="K1168:K1231" si="186">J1168/I1168</f>
        <v>4.0155687506425144</v>
      </c>
      <c r="L1168">
        <f t="shared" ref="L1168:L1231" si="187">(100-(100/(SUM(1,K1168))))</f>
        <v>80.062081695682153</v>
      </c>
      <c r="M1168">
        <f t="shared" si="182"/>
        <v>121.0899963378906</v>
      </c>
      <c r="N1168">
        <f t="shared" si="183"/>
        <v>123.23000335693359</v>
      </c>
      <c r="O1168" s="5">
        <f t="shared" si="180"/>
        <v>4.4572918590672656E-3</v>
      </c>
      <c r="P1168" s="5">
        <f t="shared" si="184"/>
        <v>1.106063822545111E-2</v>
      </c>
      <c r="Q1168">
        <f t="shared" si="185"/>
        <v>2.8039715502963047</v>
      </c>
    </row>
    <row r="1169" spans="1:17" x14ac:dyDescent="0.35">
      <c r="A1169" s="2">
        <v>38589</v>
      </c>
      <c r="B1169">
        <v>121.34999847412109</v>
      </c>
      <c r="C1169">
        <v>121.6699981689453</v>
      </c>
      <c r="D1169">
        <v>121.2099990844727</v>
      </c>
      <c r="E1169">
        <v>121.5899963378906</v>
      </c>
      <c r="F1169">
        <v>86.1605224609375</v>
      </c>
      <c r="G1169">
        <f t="shared" si="181"/>
        <v>0.36318184603382181</v>
      </c>
      <c r="H1169">
        <v>35631100</v>
      </c>
      <c r="I1169">
        <f t="shared" ref="I1169:I1232" si="188">ABS(IF(G1169&lt;0,(SUM(PRODUCT(I1168,13),G1169))/14,(SUM(PRODUCT(I1168,13),0))/14))</f>
        <v>3.8137811031126866E-2</v>
      </c>
      <c r="J1169">
        <f t="shared" ref="J1169:J1232" si="189">IF(G1169&gt;0,(SUM(PRODUCT(J1168,13),G1169))/14,(SUM(PRODUCT(J1168,13),0))/14)</f>
        <v>0.17908656262548966</v>
      </c>
      <c r="K1169" s="7">
        <f t="shared" si="186"/>
        <v>4.6957745550557402</v>
      </c>
      <c r="L1169">
        <f t="shared" si="187"/>
        <v>82.443125332052162</v>
      </c>
      <c r="M1169">
        <f t="shared" si="182"/>
        <v>121.0899963378906</v>
      </c>
      <c r="N1169">
        <f t="shared" si="183"/>
        <v>123.23000335693359</v>
      </c>
      <c r="O1169" s="5">
        <f t="shared" si="180"/>
        <v>-4.4410996167167606E-3</v>
      </c>
      <c r="P1169" s="5">
        <f t="shared" si="184"/>
        <v>5.592567856373098E-3</v>
      </c>
      <c r="Q1169">
        <f t="shared" si="185"/>
        <v>23.364409347759899</v>
      </c>
    </row>
    <row r="1170" spans="1:17" x14ac:dyDescent="0.35">
      <c r="A1170" s="2">
        <v>38590</v>
      </c>
      <c r="B1170">
        <v>121.48000335693359</v>
      </c>
      <c r="C1170">
        <v>121.4899978637695</v>
      </c>
      <c r="D1170">
        <v>120.6800003051758</v>
      </c>
      <c r="E1170">
        <v>120.7600021362305</v>
      </c>
      <c r="F1170">
        <v>85.572395324707031</v>
      </c>
      <c r="G1170">
        <f t="shared" si="181"/>
        <v>-0.6826171779408563</v>
      </c>
      <c r="H1170">
        <v>61956800</v>
      </c>
      <c r="I1170">
        <f t="shared" si="188"/>
        <v>1.3344688181157647E-2</v>
      </c>
      <c r="J1170">
        <f t="shared" si="189"/>
        <v>0.16629466529509757</v>
      </c>
      <c r="K1170" s="7">
        <f t="shared" si="186"/>
        <v>12.461487525043959</v>
      </c>
      <c r="L1170">
        <f t="shared" si="187"/>
        <v>92.571400462693404</v>
      </c>
      <c r="M1170">
        <f t="shared" si="182"/>
        <v>120.6800003051758</v>
      </c>
      <c r="N1170">
        <f t="shared" si="183"/>
        <v>123.23000335693359</v>
      </c>
      <c r="O1170" s="5">
        <f t="shared" si="180"/>
        <v>1.5071212840581485E-2</v>
      </c>
      <c r="P1170" s="5">
        <f t="shared" si="184"/>
        <v>2.4345766478995823E-2</v>
      </c>
      <c r="Q1170">
        <f t="shared" si="185"/>
        <v>3.1373229533805418</v>
      </c>
    </row>
    <row r="1171" spans="1:17" x14ac:dyDescent="0.35">
      <c r="A1171" s="2">
        <v>38593</v>
      </c>
      <c r="B1171">
        <v>120.4100036621094</v>
      </c>
      <c r="C1171">
        <v>121.7799987792969</v>
      </c>
      <c r="D1171">
        <v>120.379997253418</v>
      </c>
      <c r="E1171">
        <v>121.69000244140619</v>
      </c>
      <c r="F1171">
        <v>86.231391906738281</v>
      </c>
      <c r="G1171">
        <f t="shared" si="181"/>
        <v>0.77012279622730861</v>
      </c>
      <c r="H1171">
        <v>56179200</v>
      </c>
      <c r="I1171">
        <f t="shared" si="188"/>
        <v>1.2391496168217815E-2</v>
      </c>
      <c r="J1171">
        <f t="shared" si="189"/>
        <v>0.2094252460759698</v>
      </c>
      <c r="K1171" s="7">
        <f t="shared" si="186"/>
        <v>16.900723143756579</v>
      </c>
      <c r="L1171">
        <f t="shared" si="187"/>
        <v>94.413633505366064</v>
      </c>
      <c r="M1171">
        <f t="shared" si="182"/>
        <v>120.379997253418</v>
      </c>
      <c r="N1171">
        <f t="shared" si="183"/>
        <v>122.73000335693359</v>
      </c>
      <c r="O1171" s="5">
        <f t="shared" si="180"/>
        <v>6.5740439338762271E-3</v>
      </c>
      <c r="P1171" s="5">
        <f t="shared" si="184"/>
        <v>1.824308633547889E-2</v>
      </c>
      <c r="Q1171">
        <f t="shared" si="185"/>
        <v>55.744756833968864</v>
      </c>
    </row>
    <row r="1172" spans="1:17" x14ac:dyDescent="0.35">
      <c r="A1172" s="2">
        <v>38594</v>
      </c>
      <c r="B1172">
        <v>121.25</v>
      </c>
      <c r="C1172">
        <v>121.3000030517578</v>
      </c>
      <c r="D1172">
        <v>120.38999938964839</v>
      </c>
      <c r="E1172">
        <v>121.0500030517578</v>
      </c>
      <c r="F1172">
        <v>85.777885437011719</v>
      </c>
      <c r="G1172">
        <f t="shared" si="181"/>
        <v>-0.52592602252313614</v>
      </c>
      <c r="H1172">
        <v>74160200</v>
      </c>
      <c r="I1172">
        <f t="shared" si="188"/>
        <v>2.6059755166878893E-2</v>
      </c>
      <c r="J1172">
        <f t="shared" si="189"/>
        <v>0.19446629992768624</v>
      </c>
      <c r="K1172" s="7">
        <f t="shared" si="186"/>
        <v>7.4623225998242155</v>
      </c>
      <c r="L1172">
        <f t="shared" si="187"/>
        <v>88.182913281741676</v>
      </c>
      <c r="M1172">
        <f t="shared" si="182"/>
        <v>120.379997253418</v>
      </c>
      <c r="N1172">
        <f t="shared" si="183"/>
        <v>122.73000335693359</v>
      </c>
      <c r="O1172" s="5">
        <f t="shared" si="180"/>
        <v>1.0078426770356799E-2</v>
      </c>
      <c r="P1172" s="5">
        <f t="shared" si="184"/>
        <v>2.0239544704469339E-2</v>
      </c>
      <c r="Q1172">
        <f t="shared" si="185"/>
        <v>28.510810986298125</v>
      </c>
    </row>
    <row r="1173" spans="1:17" x14ac:dyDescent="0.35">
      <c r="A1173" s="2">
        <v>38595</v>
      </c>
      <c r="B1173">
        <v>121.19000244140619</v>
      </c>
      <c r="C1173">
        <v>122.6600036621094</v>
      </c>
      <c r="D1173">
        <v>120.7399978637695</v>
      </c>
      <c r="E1173">
        <v>122.5800018310547</v>
      </c>
      <c r="F1173">
        <v>86.862068176269531</v>
      </c>
      <c r="G1173">
        <f t="shared" si="181"/>
        <v>1.2639394801524426</v>
      </c>
      <c r="H1173">
        <v>102945200</v>
      </c>
      <c r="I1173">
        <f t="shared" si="188"/>
        <v>2.4198344083530398E-2</v>
      </c>
      <c r="J1173">
        <f t="shared" si="189"/>
        <v>0.27085724137231171</v>
      </c>
      <c r="K1173" s="7">
        <f t="shared" si="186"/>
        <v>11.193213900808175</v>
      </c>
      <c r="L1173">
        <f t="shared" si="187"/>
        <v>91.798716826137863</v>
      </c>
      <c r="M1173">
        <f t="shared" si="182"/>
        <v>120.379997253418</v>
      </c>
      <c r="N1173">
        <f t="shared" si="183"/>
        <v>122.6600036621094</v>
      </c>
      <c r="O1173" s="5">
        <f t="shared" si="180"/>
        <v>9.1368502239959817E-3</v>
      </c>
      <c r="P1173" s="5">
        <f t="shared" si="184"/>
        <v>1.6479006468367023E-2</v>
      </c>
      <c r="Q1173">
        <f t="shared" si="185"/>
        <v>96.491157623516585</v>
      </c>
    </row>
    <row r="1174" spans="1:17" x14ac:dyDescent="0.35">
      <c r="A1174" s="2">
        <v>38596</v>
      </c>
      <c r="B1174">
        <v>122.51999664306641</v>
      </c>
      <c r="C1174">
        <v>123.15000152587891</v>
      </c>
      <c r="D1174">
        <v>121.13999938964839</v>
      </c>
      <c r="E1174">
        <v>122.4899978637695</v>
      </c>
      <c r="F1174">
        <v>86.798286437988281</v>
      </c>
      <c r="G1174">
        <f t="shared" si="181"/>
        <v>-7.3424674449953445E-2</v>
      </c>
      <c r="H1174">
        <v>74578700</v>
      </c>
      <c r="I1174">
        <f t="shared" si="188"/>
        <v>1.7225271331138693E-2</v>
      </c>
      <c r="J1174">
        <f t="shared" si="189"/>
        <v>0.25151029556000376</v>
      </c>
      <c r="K1174" s="7">
        <f t="shared" si="186"/>
        <v>14.601238536390442</v>
      </c>
      <c r="L1174">
        <f t="shared" si="187"/>
        <v>93.590252481125361</v>
      </c>
      <c r="M1174">
        <f t="shared" si="182"/>
        <v>120.379997253418</v>
      </c>
      <c r="N1174">
        <f t="shared" si="183"/>
        <v>123.15000152587891</v>
      </c>
      <c r="O1174" s="5">
        <f t="shared" si="180"/>
        <v>1.1592830623764053E-2</v>
      </c>
      <c r="P1174" s="5">
        <f t="shared" si="184"/>
        <v>1.5184918301821181E-2</v>
      </c>
      <c r="Q1174">
        <f t="shared" si="185"/>
        <v>76.173189743023499</v>
      </c>
    </row>
    <row r="1175" spans="1:17" x14ac:dyDescent="0.35">
      <c r="A1175" s="2">
        <v>38597</v>
      </c>
      <c r="B1175">
        <v>122.84999847412109</v>
      </c>
      <c r="C1175">
        <v>122.879997253418</v>
      </c>
      <c r="D1175">
        <v>122.0400009155273</v>
      </c>
      <c r="E1175">
        <v>122.26999664306641</v>
      </c>
      <c r="F1175">
        <v>86.642402648925781</v>
      </c>
      <c r="G1175">
        <f t="shared" si="181"/>
        <v>-0.17960749819571126</v>
      </c>
      <c r="H1175">
        <v>47653400</v>
      </c>
      <c r="I1175">
        <f t="shared" si="188"/>
        <v>3.1657877935065532E-3</v>
      </c>
      <c r="J1175">
        <f t="shared" si="189"/>
        <v>0.23354527444857492</v>
      </c>
      <c r="K1175" s="7">
        <f t="shared" si="186"/>
        <v>73.771613791551971</v>
      </c>
      <c r="L1175">
        <f t="shared" si="187"/>
        <v>98.662594065726879</v>
      </c>
      <c r="M1175">
        <f t="shared" si="182"/>
        <v>120.379997253418</v>
      </c>
      <c r="N1175">
        <f t="shared" si="183"/>
        <v>123.15000152587891</v>
      </c>
      <c r="O1175" s="5">
        <f t="shared" si="180"/>
        <v>1.0059731665195427E-2</v>
      </c>
      <c r="P1175" s="5">
        <f t="shared" si="184"/>
        <v>1.1368341025646218E-2</v>
      </c>
      <c r="Q1175">
        <f t="shared" si="185"/>
        <v>68.230919657366016</v>
      </c>
    </row>
    <row r="1176" spans="1:17" x14ac:dyDescent="0.35">
      <c r="A1176" s="2">
        <v>38601</v>
      </c>
      <c r="B1176">
        <v>122.6600036621094</v>
      </c>
      <c r="C1176">
        <v>123.8000030517578</v>
      </c>
      <c r="D1176">
        <v>122.65000152587891</v>
      </c>
      <c r="E1176">
        <v>123.6999969482422</v>
      </c>
      <c r="F1176">
        <v>87.655723571777344</v>
      </c>
      <c r="G1176">
        <f t="shared" si="181"/>
        <v>1.1695430967830054</v>
      </c>
      <c r="H1176">
        <v>57251300</v>
      </c>
      <c r="I1176">
        <f t="shared" si="188"/>
        <v>2.9396600939703707E-3</v>
      </c>
      <c r="J1176">
        <f t="shared" si="189"/>
        <v>0.30040226175817708</v>
      </c>
      <c r="K1176" s="7">
        <f t="shared" si="186"/>
        <v>102.18945461563452</v>
      </c>
      <c r="L1176">
        <f t="shared" si="187"/>
        <v>99.030908726356927</v>
      </c>
      <c r="M1176">
        <f t="shared" si="182"/>
        <v>120.38999938964839</v>
      </c>
      <c r="N1176">
        <f t="shared" si="183"/>
        <v>123.8000030517578</v>
      </c>
      <c r="O1176" s="5">
        <f t="shared" si="180"/>
        <v>7.2756794509499078E-3</v>
      </c>
      <c r="P1176" s="5">
        <f t="shared" si="184"/>
        <v>-3.9611792712858735E-3</v>
      </c>
      <c r="Q1176">
        <f t="shared" si="185"/>
        <v>97.067272841175381</v>
      </c>
    </row>
    <row r="1177" spans="1:17" x14ac:dyDescent="0.35">
      <c r="A1177" s="2">
        <v>38602</v>
      </c>
      <c r="B1177">
        <v>123.629997253418</v>
      </c>
      <c r="C1177">
        <v>124.129997253418</v>
      </c>
      <c r="D1177">
        <v>123.4599990844727</v>
      </c>
      <c r="E1177">
        <v>123.9100036621094</v>
      </c>
      <c r="F1177">
        <v>87.804542541503906</v>
      </c>
      <c r="G1177">
        <f t="shared" si="181"/>
        <v>0.16977099357170675</v>
      </c>
      <c r="H1177">
        <v>41749700</v>
      </c>
      <c r="I1177">
        <f t="shared" si="188"/>
        <v>2.7296843729724871E-3</v>
      </c>
      <c r="J1177">
        <f t="shared" si="189"/>
        <v>0.29107145688771491</v>
      </c>
      <c r="K1177" s="7">
        <f t="shared" si="186"/>
        <v>106.63190945067137</v>
      </c>
      <c r="L1177">
        <f t="shared" si="187"/>
        <v>99.070907498432604</v>
      </c>
      <c r="M1177">
        <f t="shared" si="182"/>
        <v>120.7399978637695</v>
      </c>
      <c r="N1177">
        <f t="shared" si="183"/>
        <v>124.129997253418</v>
      </c>
      <c r="O1177" s="5">
        <f t="shared" si="180"/>
        <v>3.5509224357019118E-3</v>
      </c>
      <c r="P1177" s="5">
        <f t="shared" si="184"/>
        <v>-6.1335010392135044E-3</v>
      </c>
      <c r="Q1177">
        <f t="shared" si="185"/>
        <v>93.510512362322146</v>
      </c>
    </row>
    <row r="1178" spans="1:17" x14ac:dyDescent="0.35">
      <c r="A1178" s="2">
        <v>38603</v>
      </c>
      <c r="B1178">
        <v>123.6600036621094</v>
      </c>
      <c r="C1178">
        <v>124</v>
      </c>
      <c r="D1178">
        <v>123.30999755859381</v>
      </c>
      <c r="E1178">
        <v>123.5</v>
      </c>
      <c r="F1178">
        <v>87.513984680175781</v>
      </c>
      <c r="G1178">
        <f t="shared" si="181"/>
        <v>-0.33088826567017443</v>
      </c>
      <c r="H1178">
        <v>39068700</v>
      </c>
      <c r="I1178">
        <f t="shared" si="188"/>
        <v>2.1100169201538007E-2</v>
      </c>
      <c r="J1178">
        <f t="shared" si="189"/>
        <v>0.27028063853859241</v>
      </c>
      <c r="K1178" s="7">
        <f t="shared" si="186"/>
        <v>12.809406216462541</v>
      </c>
      <c r="L1178">
        <f t="shared" si="187"/>
        <v>92.758559026181189</v>
      </c>
      <c r="M1178">
        <f t="shared" si="182"/>
        <v>121.13999938964839</v>
      </c>
      <c r="N1178">
        <f t="shared" si="183"/>
        <v>124.129997253418</v>
      </c>
      <c r="O1178" s="5">
        <f t="shared" si="180"/>
        <v>1.2955762114121735E-3</v>
      </c>
      <c r="P1178" s="5">
        <f t="shared" si="184"/>
        <v>0</v>
      </c>
      <c r="Q1178">
        <f t="shared" si="185"/>
        <v>78.929842691468139</v>
      </c>
    </row>
    <row r="1179" spans="1:17" x14ac:dyDescent="0.35">
      <c r="A1179" s="2">
        <v>38604</v>
      </c>
      <c r="B1179">
        <v>123.8300018310547</v>
      </c>
      <c r="C1179">
        <v>124.7399978637695</v>
      </c>
      <c r="D1179">
        <v>123.8000030517578</v>
      </c>
      <c r="E1179">
        <v>124.59999847412109</v>
      </c>
      <c r="F1179">
        <v>88.293472290039063</v>
      </c>
      <c r="G1179">
        <f t="shared" si="181"/>
        <v>0.89068702357983298</v>
      </c>
      <c r="H1179">
        <v>43093900</v>
      </c>
      <c r="I1179">
        <f t="shared" si="188"/>
        <v>1.9593014258571007E-2</v>
      </c>
      <c r="J1179">
        <f t="shared" si="189"/>
        <v>0.31459538032725248</v>
      </c>
      <c r="K1179" s="7">
        <f t="shared" si="186"/>
        <v>16.056507496779474</v>
      </c>
      <c r="L1179">
        <f t="shared" si="187"/>
        <v>94.137135048374844</v>
      </c>
      <c r="M1179">
        <f t="shared" si="182"/>
        <v>122.0400009155273</v>
      </c>
      <c r="N1179">
        <f t="shared" si="183"/>
        <v>124.7399978637695</v>
      </c>
      <c r="O1179" s="5">
        <f t="shared" si="180"/>
        <v>-1.1155693472476984E-2</v>
      </c>
      <c r="P1179" s="5">
        <f t="shared" si="184"/>
        <v>-1.2118797389424675E-2</v>
      </c>
      <c r="Q1179">
        <f t="shared" si="185"/>
        <v>94.814831559733662</v>
      </c>
    </row>
    <row r="1180" spans="1:17" x14ac:dyDescent="0.35">
      <c r="A1180" s="2">
        <v>38607</v>
      </c>
      <c r="B1180">
        <v>124.4499969482422</v>
      </c>
      <c r="C1180">
        <v>124.6699981689453</v>
      </c>
      <c r="D1180">
        <v>124.26999664306641</v>
      </c>
      <c r="E1180">
        <v>124.34999847412109</v>
      </c>
      <c r="F1180">
        <v>88.116363525390625</v>
      </c>
      <c r="G1180">
        <f t="shared" si="181"/>
        <v>-0.20064205703174542</v>
      </c>
      <c r="H1180">
        <v>33017600</v>
      </c>
      <c r="I1180">
        <f t="shared" si="188"/>
        <v>3.8619377378341208E-3</v>
      </c>
      <c r="J1180">
        <f t="shared" si="189"/>
        <v>0.29212428173244875</v>
      </c>
      <c r="K1180" s="7">
        <f t="shared" si="186"/>
        <v>75.641893153948146</v>
      </c>
      <c r="L1180">
        <f t="shared" si="187"/>
        <v>98.695230560143742</v>
      </c>
      <c r="M1180">
        <f t="shared" si="182"/>
        <v>122.65000152587891</v>
      </c>
      <c r="N1180">
        <f t="shared" si="183"/>
        <v>124.7399978637695</v>
      </c>
      <c r="O1180" s="5">
        <f t="shared" si="180"/>
        <v>-9.6501565176289328E-3</v>
      </c>
      <c r="P1180" s="5">
        <f t="shared" si="184"/>
        <v>-1.8496143551155374E-2</v>
      </c>
      <c r="Q1180">
        <f t="shared" si="185"/>
        <v>81.33970942542274</v>
      </c>
    </row>
    <row r="1181" spans="1:17" x14ac:dyDescent="0.35">
      <c r="A1181" s="2">
        <v>38608</v>
      </c>
      <c r="B1181">
        <v>124.129997253418</v>
      </c>
      <c r="C1181">
        <v>124.4199981689453</v>
      </c>
      <c r="D1181">
        <v>123.51999664306641</v>
      </c>
      <c r="E1181">
        <v>123.6600036621094</v>
      </c>
      <c r="F1181">
        <v>87.62738037109375</v>
      </c>
      <c r="G1181">
        <f t="shared" si="181"/>
        <v>-0.55488123882469331</v>
      </c>
      <c r="H1181">
        <v>58427500</v>
      </c>
      <c r="I1181">
        <f t="shared" si="188"/>
        <v>3.6048289159489266E-2</v>
      </c>
      <c r="J1181">
        <f t="shared" si="189"/>
        <v>0.27125826160870242</v>
      </c>
      <c r="K1181" s="7">
        <f t="shared" si="186"/>
        <v>7.5248581259589971</v>
      </c>
      <c r="L1181">
        <f t="shared" si="187"/>
        <v>88.269599502718933</v>
      </c>
      <c r="M1181">
        <f t="shared" si="182"/>
        <v>123.30999755859381</v>
      </c>
      <c r="N1181">
        <f t="shared" si="183"/>
        <v>124.7399978637695</v>
      </c>
      <c r="O1181" s="5">
        <f t="shared" si="180"/>
        <v>-1.2938998655264481E-3</v>
      </c>
      <c r="P1181" s="5">
        <f t="shared" si="184"/>
        <v>-2.2238394942265604E-2</v>
      </c>
      <c r="Q1181">
        <f t="shared" si="185"/>
        <v>24.475946071395651</v>
      </c>
    </row>
    <row r="1182" spans="1:17" x14ac:dyDescent="0.35">
      <c r="A1182" s="2">
        <v>38609</v>
      </c>
      <c r="B1182">
        <v>123.7399978637695</v>
      </c>
      <c r="C1182">
        <v>123.9199981689453</v>
      </c>
      <c r="D1182">
        <v>123.01999664306641</v>
      </c>
      <c r="E1182">
        <v>123.2099990844727</v>
      </c>
      <c r="F1182">
        <v>87.308502197265625</v>
      </c>
      <c r="G1182">
        <f t="shared" si="181"/>
        <v>-0.36390470993863494</v>
      </c>
      <c r="H1182">
        <v>57694600</v>
      </c>
      <c r="I1182">
        <f t="shared" si="188"/>
        <v>7.4802177953375371E-3</v>
      </c>
      <c r="J1182">
        <f t="shared" si="189"/>
        <v>0.25188267149379512</v>
      </c>
      <c r="K1182" s="7">
        <f t="shared" si="186"/>
        <v>33.673173480429277</v>
      </c>
      <c r="L1182">
        <f t="shared" si="187"/>
        <v>97.115925946136912</v>
      </c>
      <c r="M1182">
        <f t="shared" si="182"/>
        <v>123.01999664306641</v>
      </c>
      <c r="N1182">
        <f t="shared" si="183"/>
        <v>124.7399978637695</v>
      </c>
      <c r="O1182" s="5">
        <f t="shared" si="180"/>
        <v>-9.7396921900655561E-4</v>
      </c>
      <c r="P1182" s="5">
        <f t="shared" si="184"/>
        <v>-1.5177361906317599E-2</v>
      </c>
      <c r="Q1182">
        <f t="shared" si="185"/>
        <v>11.046645730206171</v>
      </c>
    </row>
    <row r="1183" spans="1:17" x14ac:dyDescent="0.35">
      <c r="A1183" s="2">
        <v>38610</v>
      </c>
      <c r="B1183">
        <v>123.5899963378906</v>
      </c>
      <c r="C1183">
        <v>123.65000152587891</v>
      </c>
      <c r="D1183">
        <v>122.90000152587891</v>
      </c>
      <c r="E1183">
        <v>123.15000152587891</v>
      </c>
      <c r="F1183">
        <v>87.265983581542969</v>
      </c>
      <c r="G1183">
        <f t="shared" si="181"/>
        <v>-4.8695364856433727E-2</v>
      </c>
      <c r="H1183">
        <v>73156900</v>
      </c>
      <c r="I1183">
        <f t="shared" si="188"/>
        <v>3.4676761773538749E-3</v>
      </c>
      <c r="J1183">
        <f t="shared" si="189"/>
        <v>0.2338910521013812</v>
      </c>
      <c r="K1183" s="7">
        <f t="shared" si="186"/>
        <v>67.448931255126453</v>
      </c>
      <c r="L1183">
        <f t="shared" si="187"/>
        <v>98.539056809707162</v>
      </c>
      <c r="M1183">
        <f t="shared" si="182"/>
        <v>122.90000152587891</v>
      </c>
      <c r="N1183">
        <f t="shared" si="183"/>
        <v>124.7399978637695</v>
      </c>
      <c r="O1183" s="5">
        <f t="shared" si="180"/>
        <v>-8.9321840072405755E-3</v>
      </c>
      <c r="P1183" s="5">
        <f t="shared" si="184"/>
        <v>-1.388549787482846E-2</v>
      </c>
      <c r="Q1183">
        <f t="shared" si="185"/>
        <v>13.586983563597974</v>
      </c>
    </row>
    <row r="1184" spans="1:17" x14ac:dyDescent="0.35">
      <c r="A1184" s="2">
        <v>38611</v>
      </c>
      <c r="B1184">
        <v>123.3000030517578</v>
      </c>
      <c r="C1184">
        <v>123.7399978637695</v>
      </c>
      <c r="D1184">
        <v>122.870002746582</v>
      </c>
      <c r="E1184">
        <v>123.5</v>
      </c>
      <c r="F1184">
        <v>87.88653564453125</v>
      </c>
      <c r="G1184">
        <f t="shared" si="181"/>
        <v>0.28420500997520864</v>
      </c>
      <c r="H1184">
        <v>75424100</v>
      </c>
      <c r="I1184">
        <f t="shared" si="188"/>
        <v>3.2199850218285983E-3</v>
      </c>
      <c r="J1184">
        <f t="shared" si="189"/>
        <v>0.23748490623522603</v>
      </c>
      <c r="K1184" s="7">
        <f t="shared" si="186"/>
        <v>73.753419542417831</v>
      </c>
      <c r="L1184">
        <f t="shared" si="187"/>
        <v>98.662268554239759</v>
      </c>
      <c r="M1184">
        <f t="shared" si="182"/>
        <v>122.870002746582</v>
      </c>
      <c r="N1184">
        <f t="shared" si="183"/>
        <v>124.6699981689453</v>
      </c>
      <c r="O1184" s="5">
        <f t="shared" si="180"/>
        <v>-2.097163026632062E-2</v>
      </c>
      <c r="P1184" s="5">
        <f t="shared" si="184"/>
        <v>-1.5546543878099582E-2</v>
      </c>
      <c r="Q1184">
        <f t="shared" si="185"/>
        <v>34.999936421551851</v>
      </c>
    </row>
    <row r="1185" spans="1:17" x14ac:dyDescent="0.35">
      <c r="A1185" s="2">
        <v>38614</v>
      </c>
      <c r="B1185">
        <v>123.4700012207031</v>
      </c>
      <c r="C1185">
        <v>123.5500030517578</v>
      </c>
      <c r="D1185">
        <v>122.63999938964839</v>
      </c>
      <c r="E1185">
        <v>123.0899963378906</v>
      </c>
      <c r="F1185">
        <v>87.594749450683594</v>
      </c>
      <c r="G1185">
        <f t="shared" si="181"/>
        <v>-0.3319867709387882</v>
      </c>
      <c r="H1185">
        <v>53355300</v>
      </c>
      <c r="I1185">
        <f t="shared" si="188"/>
        <v>2.0723354689644032E-2</v>
      </c>
      <c r="J1185">
        <f t="shared" si="189"/>
        <v>0.22052169864699558</v>
      </c>
      <c r="K1185" s="7">
        <f t="shared" si="186"/>
        <v>10.641216248506121</v>
      </c>
      <c r="L1185">
        <f t="shared" si="187"/>
        <v>91.409832283389406</v>
      </c>
      <c r="M1185">
        <f t="shared" si="182"/>
        <v>122.63999938964839</v>
      </c>
      <c r="N1185">
        <f t="shared" si="183"/>
        <v>124.4199981689453</v>
      </c>
      <c r="O1185" s="5">
        <f t="shared" si="180"/>
        <v>-1.4217239841295699E-2</v>
      </c>
      <c r="P1185" s="5">
        <f t="shared" si="184"/>
        <v>-1.2511116515962919E-2</v>
      </c>
      <c r="Q1185">
        <f t="shared" si="185"/>
        <v>25.280744766575054</v>
      </c>
    </row>
    <row r="1186" spans="1:17" x14ac:dyDescent="0.35">
      <c r="A1186" s="2">
        <v>38615</v>
      </c>
      <c r="B1186">
        <v>123.1999969482422</v>
      </c>
      <c r="C1186">
        <v>123.61000061035161</v>
      </c>
      <c r="D1186">
        <v>121.870002746582</v>
      </c>
      <c r="E1186">
        <v>122.0500030517578</v>
      </c>
      <c r="F1186">
        <v>86.854667663574219</v>
      </c>
      <c r="G1186">
        <f t="shared" si="181"/>
        <v>-0.84490479898784343</v>
      </c>
      <c r="H1186">
        <v>84480300</v>
      </c>
      <c r="I1186">
        <f t="shared" si="188"/>
        <v>4.110722771589078E-2</v>
      </c>
      <c r="J1186">
        <f t="shared" si="189"/>
        <v>0.20477014874363877</v>
      </c>
      <c r="K1186" s="7">
        <f t="shared" si="186"/>
        <v>4.9813660546240381</v>
      </c>
      <c r="L1186">
        <f t="shared" si="187"/>
        <v>83.281411121345329</v>
      </c>
      <c r="M1186">
        <f t="shared" si="182"/>
        <v>121.870002746582</v>
      </c>
      <c r="N1186">
        <f t="shared" si="183"/>
        <v>123.9199981689453</v>
      </c>
      <c r="O1186" s="5">
        <f t="shared" si="180"/>
        <v>-4.9979565350188639E-3</v>
      </c>
      <c r="P1186" s="5">
        <f t="shared" si="184"/>
        <v>-3.1135180115591733E-3</v>
      </c>
      <c r="Q1186">
        <f t="shared" si="185"/>
        <v>8.7805222983515634</v>
      </c>
    </row>
    <row r="1187" spans="1:17" x14ac:dyDescent="0.35">
      <c r="A1187" s="2">
        <v>38616</v>
      </c>
      <c r="B1187">
        <v>121.7900009155273</v>
      </c>
      <c r="C1187">
        <v>121.870002746582</v>
      </c>
      <c r="D1187">
        <v>120.7799987792969</v>
      </c>
      <c r="E1187">
        <v>120.9100036621094</v>
      </c>
      <c r="F1187">
        <v>86.04339599609375</v>
      </c>
      <c r="G1187">
        <f t="shared" si="181"/>
        <v>-0.93404290138768364</v>
      </c>
      <c r="H1187">
        <v>94469100</v>
      </c>
      <c r="I1187">
        <f t="shared" si="188"/>
        <v>2.8546352934364534E-2</v>
      </c>
      <c r="J1187">
        <f t="shared" si="189"/>
        <v>0.19014370954766457</v>
      </c>
      <c r="K1187" s="7">
        <f t="shared" si="186"/>
        <v>6.6608757337532492</v>
      </c>
      <c r="L1187">
        <f t="shared" si="187"/>
        <v>86.946662042903597</v>
      </c>
      <c r="M1187">
        <f t="shared" si="182"/>
        <v>120.7799987792969</v>
      </c>
      <c r="N1187">
        <f t="shared" si="183"/>
        <v>123.7399978637695</v>
      </c>
      <c r="O1187" s="5">
        <f t="shared" si="180"/>
        <v>5.5412964076789724E-3</v>
      </c>
      <c r="P1187" s="5">
        <f t="shared" si="184"/>
        <v>1.4473574948277107E-2</v>
      </c>
      <c r="Q1187">
        <f t="shared" si="185"/>
        <v>4.3920582102363639</v>
      </c>
    </row>
    <row r="1188" spans="1:17" x14ac:dyDescent="0.35">
      <c r="A1188" s="2">
        <v>38617</v>
      </c>
      <c r="B1188">
        <v>120.9499969482422</v>
      </c>
      <c r="C1188">
        <v>121.6600036621094</v>
      </c>
      <c r="D1188">
        <v>120.44000244140619</v>
      </c>
      <c r="E1188">
        <v>121.3399963378906</v>
      </c>
      <c r="F1188">
        <v>86.349411010742188</v>
      </c>
      <c r="G1188">
        <f t="shared" si="181"/>
        <v>0.355630355435961</v>
      </c>
      <c r="H1188">
        <v>84597200</v>
      </c>
      <c r="I1188">
        <f t="shared" si="188"/>
        <v>2.650732772476707E-2</v>
      </c>
      <c r="J1188">
        <f t="shared" si="189"/>
        <v>0.20196418425397145</v>
      </c>
      <c r="K1188" s="7">
        <f t="shared" si="186"/>
        <v>7.6191831312089073</v>
      </c>
      <c r="L1188">
        <f t="shared" si="187"/>
        <v>88.397972467029575</v>
      </c>
      <c r="M1188">
        <f t="shared" si="182"/>
        <v>120.44000244140619</v>
      </c>
      <c r="N1188">
        <f t="shared" si="183"/>
        <v>123.7399978637695</v>
      </c>
      <c r="O1188" s="5">
        <f t="shared" si="180"/>
        <v>1.7307295220481504E-3</v>
      </c>
      <c r="P1188" s="5">
        <f t="shared" si="184"/>
        <v>1.4010257367263884E-2</v>
      </c>
      <c r="Q1188">
        <f t="shared" si="185"/>
        <v>27.272580149213294</v>
      </c>
    </row>
    <row r="1189" spans="1:17" x14ac:dyDescent="0.35">
      <c r="A1189" s="2">
        <v>38618</v>
      </c>
      <c r="B1189">
        <v>121.2399978637695</v>
      </c>
      <c r="C1189">
        <v>121.88999938964839</v>
      </c>
      <c r="D1189">
        <v>120.90000152587891</v>
      </c>
      <c r="E1189">
        <v>121.44000244140619</v>
      </c>
      <c r="F1189">
        <v>86.420570373535156</v>
      </c>
      <c r="G1189">
        <f t="shared" si="181"/>
        <v>8.241808680883228E-2</v>
      </c>
      <c r="H1189">
        <v>59368100</v>
      </c>
      <c r="I1189">
        <f t="shared" si="188"/>
        <v>2.4613947172997995E-2</v>
      </c>
      <c r="J1189">
        <f t="shared" si="189"/>
        <v>0.19342517729360437</v>
      </c>
      <c r="K1189" s="7">
        <f t="shared" si="186"/>
        <v>7.8583567249139037</v>
      </c>
      <c r="L1189">
        <f t="shared" si="187"/>
        <v>88.711224541369788</v>
      </c>
      <c r="M1189">
        <f t="shared" si="182"/>
        <v>120.44000244140619</v>
      </c>
      <c r="N1189">
        <f t="shared" si="183"/>
        <v>123.61000061035161</v>
      </c>
      <c r="O1189" s="5">
        <f t="shared" si="180"/>
        <v>1.8939041742038517E-3</v>
      </c>
      <c r="P1189" s="5">
        <f t="shared" si="184"/>
        <v>9.5520093000211297E-3</v>
      </c>
      <c r="Q1189">
        <f t="shared" si="185"/>
        <v>31.545759546374686</v>
      </c>
    </row>
    <row r="1190" spans="1:17" x14ac:dyDescent="0.35">
      <c r="A1190" s="2">
        <v>38621</v>
      </c>
      <c r="B1190">
        <v>122.01999664306641</v>
      </c>
      <c r="C1190">
        <v>122.2399978637695</v>
      </c>
      <c r="D1190">
        <v>121.0800018310547</v>
      </c>
      <c r="E1190">
        <v>121.5800018310547</v>
      </c>
      <c r="F1190">
        <v>86.520195007324219</v>
      </c>
      <c r="G1190">
        <f t="shared" si="181"/>
        <v>0.11528276254445656</v>
      </c>
      <c r="H1190">
        <v>70415400</v>
      </c>
      <c r="I1190">
        <f t="shared" si="188"/>
        <v>2.2855808089212424E-2</v>
      </c>
      <c r="J1190">
        <f t="shared" si="189"/>
        <v>0.18784357624009382</v>
      </c>
      <c r="K1190" s="7">
        <f t="shared" si="186"/>
        <v>8.2186363967919807</v>
      </c>
      <c r="L1190">
        <f t="shared" si="187"/>
        <v>89.152408697364478</v>
      </c>
      <c r="M1190">
        <f t="shared" si="182"/>
        <v>120.44000244140619</v>
      </c>
      <c r="N1190">
        <f t="shared" si="183"/>
        <v>123.61000061035161</v>
      </c>
      <c r="O1190" s="5">
        <f t="shared" si="180"/>
        <v>8.8830549003893911E-3</v>
      </c>
      <c r="P1190" s="5">
        <f t="shared" si="184"/>
        <v>-2.9610183001301089E-3</v>
      </c>
      <c r="Q1190">
        <f t="shared" si="185"/>
        <v>35.962146628865753</v>
      </c>
    </row>
    <row r="1191" spans="1:17" x14ac:dyDescent="0.35">
      <c r="A1191" s="2">
        <v>38622</v>
      </c>
      <c r="B1191">
        <v>121.51999664306641</v>
      </c>
      <c r="C1191">
        <v>121.9899978637695</v>
      </c>
      <c r="D1191">
        <v>121.01999664306641</v>
      </c>
      <c r="E1191">
        <v>121.5500030517578</v>
      </c>
      <c r="F1191">
        <v>86.498832702636719</v>
      </c>
      <c r="G1191">
        <f t="shared" si="181"/>
        <v>-2.4674106633580384E-2</v>
      </c>
      <c r="H1191">
        <v>66150800</v>
      </c>
      <c r="I1191">
        <f t="shared" si="188"/>
        <v>1.9460814180441509E-2</v>
      </c>
      <c r="J1191">
        <f t="shared" si="189"/>
        <v>0.17442617793722998</v>
      </c>
      <c r="K1191" s="7">
        <f t="shared" si="186"/>
        <v>8.9629434986605876</v>
      </c>
      <c r="L1191">
        <f t="shared" si="187"/>
        <v>89.962805669484737</v>
      </c>
      <c r="M1191">
        <f t="shared" si="182"/>
        <v>120.44000244140619</v>
      </c>
      <c r="N1191">
        <f t="shared" si="183"/>
        <v>122.2399978637695</v>
      </c>
      <c r="O1191" s="5">
        <f t="shared" si="180"/>
        <v>1.2258312022707557E-2</v>
      </c>
      <c r="P1191" s="5">
        <f t="shared" si="184"/>
        <v>-1.5796016043884704E-2</v>
      </c>
      <c r="Q1191">
        <f t="shared" si="185"/>
        <v>61.666857402016404</v>
      </c>
    </row>
    <row r="1192" spans="1:17" x14ac:dyDescent="0.35">
      <c r="A1192" s="2">
        <v>38623</v>
      </c>
      <c r="B1192">
        <v>121.9300003051758</v>
      </c>
      <c r="C1192">
        <v>122.120002746582</v>
      </c>
      <c r="D1192">
        <v>121.1999969482422</v>
      </c>
      <c r="E1192">
        <v>121.6699981689453</v>
      </c>
      <c r="F1192">
        <v>86.584243774414063</v>
      </c>
      <c r="G1192">
        <f t="shared" si="181"/>
        <v>9.8720785005989908E-2</v>
      </c>
      <c r="H1192">
        <v>58620500</v>
      </c>
      <c r="I1192">
        <f t="shared" si="188"/>
        <v>1.8070756024695687E-2</v>
      </c>
      <c r="J1192">
        <f t="shared" si="189"/>
        <v>0.16901864987071283</v>
      </c>
      <c r="K1192" s="7">
        <f t="shared" si="186"/>
        <v>9.3531587521700885</v>
      </c>
      <c r="L1192">
        <f t="shared" si="187"/>
        <v>90.341112080500125</v>
      </c>
      <c r="M1192">
        <f t="shared" si="182"/>
        <v>120.44000244140619</v>
      </c>
      <c r="N1192">
        <f t="shared" si="183"/>
        <v>122.2399978637695</v>
      </c>
      <c r="O1192" s="5">
        <f t="shared" si="180"/>
        <v>7.6436288252790165E-3</v>
      </c>
      <c r="P1192" s="5">
        <f t="shared" si="184"/>
        <v>-2.0300824014753152E-2</v>
      </c>
      <c r="Q1192">
        <f t="shared" si="185"/>
        <v>68.33326975488518</v>
      </c>
    </row>
    <row r="1193" spans="1:17" x14ac:dyDescent="0.35">
      <c r="A1193" s="2">
        <v>38624</v>
      </c>
      <c r="B1193">
        <v>121.5500030517578</v>
      </c>
      <c r="C1193">
        <v>122.86000061035161</v>
      </c>
      <c r="D1193">
        <v>121.0800018310547</v>
      </c>
      <c r="E1193">
        <v>122.6600036621094</v>
      </c>
      <c r="F1193">
        <v>87.288780212402344</v>
      </c>
      <c r="G1193">
        <f t="shared" si="181"/>
        <v>0.81368086468566347</v>
      </c>
      <c r="H1193">
        <v>66607700</v>
      </c>
      <c r="I1193">
        <f t="shared" si="188"/>
        <v>1.6779987737217426E-2</v>
      </c>
      <c r="J1193">
        <f t="shared" si="189"/>
        <v>0.21506595092892361</v>
      </c>
      <c r="K1193" s="7">
        <f t="shared" si="186"/>
        <v>12.816812163212424</v>
      </c>
      <c r="L1193">
        <f t="shared" si="187"/>
        <v>92.762440509522719</v>
      </c>
      <c r="M1193">
        <f t="shared" si="182"/>
        <v>120.90000152587891</v>
      </c>
      <c r="N1193">
        <f t="shared" si="183"/>
        <v>122.86000061035161</v>
      </c>
      <c r="O1193" s="5">
        <f t="shared" si="180"/>
        <v>-1.1739788019027546E-2</v>
      </c>
      <c r="P1193" s="5">
        <f t="shared" si="184"/>
        <v>-2.486550595709763E-2</v>
      </c>
      <c r="Q1193">
        <f t="shared" si="185"/>
        <v>89.796069302960561</v>
      </c>
    </row>
    <row r="1194" spans="1:17" x14ac:dyDescent="0.35">
      <c r="A1194" s="2">
        <v>38625</v>
      </c>
      <c r="B1194">
        <v>122.620002746582</v>
      </c>
      <c r="C1194">
        <v>123.0400009155273</v>
      </c>
      <c r="D1194">
        <v>121.7399978637695</v>
      </c>
      <c r="E1194">
        <v>123.0400009155273</v>
      </c>
      <c r="F1194">
        <v>87.559181213378906</v>
      </c>
      <c r="G1194">
        <f t="shared" si="181"/>
        <v>0.30979719718961796</v>
      </c>
      <c r="H1194">
        <v>47824200</v>
      </c>
      <c r="I1194">
        <f t="shared" si="188"/>
        <v>1.5581417184559038E-2</v>
      </c>
      <c r="J1194">
        <f t="shared" si="189"/>
        <v>0.2218324685189732</v>
      </c>
      <c r="K1194" s="7">
        <f t="shared" si="186"/>
        <v>14.236989221930724</v>
      </c>
      <c r="L1194">
        <f t="shared" si="187"/>
        <v>93.437023644010381</v>
      </c>
      <c r="M1194">
        <f t="shared" si="182"/>
        <v>121.01999664306641</v>
      </c>
      <c r="N1194">
        <f t="shared" si="183"/>
        <v>123.0400009155273</v>
      </c>
      <c r="O1194" s="5">
        <f t="shared" si="180"/>
        <v>-2.7714593926656671E-2</v>
      </c>
      <c r="P1194" s="5">
        <f t="shared" si="184"/>
        <v>-3.6085845321591606E-2</v>
      </c>
      <c r="Q1194">
        <f t="shared" si="185"/>
        <v>100</v>
      </c>
    </row>
    <row r="1195" spans="1:17" x14ac:dyDescent="0.35">
      <c r="A1195" s="2">
        <v>38628</v>
      </c>
      <c r="B1195">
        <v>122.9599990844727</v>
      </c>
      <c r="C1195">
        <v>123.3399963378906</v>
      </c>
      <c r="D1195">
        <v>122.4499969482422</v>
      </c>
      <c r="E1195">
        <v>122.59999847412109</v>
      </c>
      <c r="F1195">
        <v>87.246040344238281</v>
      </c>
      <c r="G1195">
        <f t="shared" si="181"/>
        <v>-0.35760926376153845</v>
      </c>
      <c r="H1195">
        <v>50994800</v>
      </c>
      <c r="I1195">
        <f t="shared" si="188"/>
        <v>1.1075060025876497E-2</v>
      </c>
      <c r="J1195">
        <f t="shared" si="189"/>
        <v>0.20598729219618939</v>
      </c>
      <c r="K1195" s="7">
        <f t="shared" si="186"/>
        <v>18.599203229138908</v>
      </c>
      <c r="L1195">
        <f t="shared" si="187"/>
        <v>94.897751769249169</v>
      </c>
      <c r="M1195">
        <f t="shared" si="182"/>
        <v>121.01999664306641</v>
      </c>
      <c r="N1195">
        <f t="shared" si="183"/>
        <v>123.3399963378906</v>
      </c>
      <c r="O1195" s="5">
        <f t="shared" si="180"/>
        <v>-2.7732476086421633E-2</v>
      </c>
      <c r="P1195" s="5">
        <f t="shared" si="184"/>
        <v>-3.4013036059095211E-2</v>
      </c>
      <c r="Q1195">
        <f t="shared" si="185"/>
        <v>68.103536159060567</v>
      </c>
    </row>
    <row r="1196" spans="1:17" x14ac:dyDescent="0.35">
      <c r="A1196" s="2">
        <v>38629</v>
      </c>
      <c r="B1196">
        <v>122.7900009155273</v>
      </c>
      <c r="C1196">
        <v>123.0299987792969</v>
      </c>
      <c r="D1196">
        <v>121.1600036621094</v>
      </c>
      <c r="E1196">
        <v>121.2200012207031</v>
      </c>
      <c r="F1196">
        <v>86.264022827148438</v>
      </c>
      <c r="G1196">
        <f t="shared" si="181"/>
        <v>-1.1256095192442377</v>
      </c>
      <c r="H1196">
        <v>60776300</v>
      </c>
      <c r="I1196">
        <f t="shared" si="188"/>
        <v>7.0116695636274512E-2</v>
      </c>
      <c r="J1196">
        <f t="shared" si="189"/>
        <v>0.19127391418217585</v>
      </c>
      <c r="K1196" s="7">
        <f t="shared" si="186"/>
        <v>2.7279367980259082</v>
      </c>
      <c r="L1196">
        <f t="shared" si="187"/>
        <v>73.175510901109163</v>
      </c>
      <c r="M1196">
        <f t="shared" si="182"/>
        <v>121.0800018310547</v>
      </c>
      <c r="N1196">
        <f t="shared" si="183"/>
        <v>123.3399963378906</v>
      </c>
      <c r="O1196" s="5">
        <f t="shared" si="180"/>
        <v>-1.3281641594939371E-2</v>
      </c>
      <c r="P1196" s="5">
        <f t="shared" si="184"/>
        <v>-3.0688015040770018E-2</v>
      </c>
      <c r="Q1196">
        <f t="shared" si="185"/>
        <v>6.1946783155858647</v>
      </c>
    </row>
    <row r="1197" spans="1:17" x14ac:dyDescent="0.35">
      <c r="A1197" s="2">
        <v>38630</v>
      </c>
      <c r="B1197">
        <v>121.25</v>
      </c>
      <c r="C1197">
        <v>121.30999755859381</v>
      </c>
      <c r="D1197">
        <v>119.5699996948242</v>
      </c>
      <c r="E1197">
        <v>119.629997253418</v>
      </c>
      <c r="F1197">
        <v>85.132514953613281</v>
      </c>
      <c r="G1197">
        <f t="shared" si="181"/>
        <v>-1.3116680013805706</v>
      </c>
      <c r="H1197">
        <v>106052100</v>
      </c>
      <c r="I1197">
        <f t="shared" si="188"/>
        <v>2.8582211293500137E-2</v>
      </c>
      <c r="J1197">
        <f t="shared" si="189"/>
        <v>0.17761149174059185</v>
      </c>
      <c r="K1197" s="7">
        <f t="shared" si="186"/>
        <v>6.2140570551650205</v>
      </c>
      <c r="L1197">
        <f t="shared" si="187"/>
        <v>86.13817450634059</v>
      </c>
      <c r="M1197">
        <f t="shared" si="182"/>
        <v>119.5699996948242</v>
      </c>
      <c r="N1197">
        <f t="shared" si="183"/>
        <v>123.3399963378906</v>
      </c>
      <c r="O1197" s="5">
        <f t="shared" si="180"/>
        <v>-8.6098704584520493E-3</v>
      </c>
      <c r="P1197" s="5">
        <f t="shared" si="184"/>
        <v>-1.8390010856406208E-2</v>
      </c>
      <c r="Q1197">
        <f t="shared" si="185"/>
        <v>1.5914485946330332</v>
      </c>
    </row>
    <row r="1198" spans="1:17" x14ac:dyDescent="0.35">
      <c r="A1198" s="2">
        <v>38631</v>
      </c>
      <c r="B1198">
        <v>119.7799987792969</v>
      </c>
      <c r="C1198">
        <v>120.2600021362305</v>
      </c>
      <c r="D1198">
        <v>118.1699981689453</v>
      </c>
      <c r="E1198">
        <v>119.1999969482422</v>
      </c>
      <c r="F1198">
        <v>84.826507568359375</v>
      </c>
      <c r="G1198">
        <f t="shared" si="181"/>
        <v>-0.35944187498801411</v>
      </c>
      <c r="H1198">
        <v>140941800</v>
      </c>
      <c r="I1198">
        <f t="shared" si="188"/>
        <v>8.662051305348338E-4</v>
      </c>
      <c r="J1198">
        <f t="shared" si="189"/>
        <v>0.16492495661626386</v>
      </c>
      <c r="K1198" s="7">
        <f t="shared" si="186"/>
        <v>190.39942249526024</v>
      </c>
      <c r="L1198">
        <f t="shared" si="187"/>
        <v>99.477532383868734</v>
      </c>
      <c r="M1198">
        <f t="shared" si="182"/>
        <v>118.1699981689453</v>
      </c>
      <c r="N1198">
        <f t="shared" si="183"/>
        <v>123.3399963378906</v>
      </c>
      <c r="O1198" s="5">
        <f t="shared" si="180"/>
        <v>-6.4597035468108802E-3</v>
      </c>
      <c r="P1198" s="5">
        <f t="shared" si="184"/>
        <v>-4.446298597868539E-3</v>
      </c>
      <c r="Q1198">
        <f t="shared" si="185"/>
        <v>19.922614005625995</v>
      </c>
    </row>
    <row r="1199" spans="1:17" x14ac:dyDescent="0.35">
      <c r="A1199" s="2">
        <v>38632</v>
      </c>
      <c r="B1199">
        <v>119.6999969482422</v>
      </c>
      <c r="C1199">
        <v>120.0500030517578</v>
      </c>
      <c r="D1199">
        <v>119.129997253418</v>
      </c>
      <c r="E1199">
        <v>119.61000061035161</v>
      </c>
      <c r="F1199">
        <v>85.118301391601563</v>
      </c>
      <c r="G1199">
        <f t="shared" si="181"/>
        <v>0.34396281258919076</v>
      </c>
      <c r="H1199">
        <v>75661400</v>
      </c>
      <c r="I1199">
        <f t="shared" si="188"/>
        <v>8.0433333549663141E-4</v>
      </c>
      <c r="J1199">
        <f t="shared" si="189"/>
        <v>0.17771337490004435</v>
      </c>
      <c r="K1199" s="7">
        <f t="shared" si="186"/>
        <v>220.94493297398418</v>
      </c>
      <c r="L1199">
        <f t="shared" si="187"/>
        <v>99.54943778774296</v>
      </c>
      <c r="M1199">
        <f t="shared" si="182"/>
        <v>118.1699981689453</v>
      </c>
      <c r="N1199">
        <f t="shared" si="183"/>
        <v>123.3399963378906</v>
      </c>
      <c r="O1199" s="5">
        <f t="shared" si="180"/>
        <v>-1.7640670509025947E-2</v>
      </c>
      <c r="P1199" s="5">
        <f t="shared" si="184"/>
        <v>-4.1802524659190383E-3</v>
      </c>
      <c r="Q1199">
        <f t="shared" si="185"/>
        <v>27.853055153017074</v>
      </c>
    </row>
    <row r="1200" spans="1:17" x14ac:dyDescent="0.35">
      <c r="A1200" s="2">
        <v>38635</v>
      </c>
      <c r="B1200">
        <v>119.6800003051758</v>
      </c>
      <c r="C1200">
        <v>119.7099990844727</v>
      </c>
      <c r="D1200">
        <v>118.3000030517578</v>
      </c>
      <c r="E1200">
        <v>118.59999847412109</v>
      </c>
      <c r="F1200">
        <v>84.399559020996094</v>
      </c>
      <c r="G1200">
        <f t="shared" si="181"/>
        <v>-0.84441278411221832</v>
      </c>
      <c r="H1200">
        <v>52677000</v>
      </c>
      <c r="I1200">
        <f t="shared" si="188"/>
        <v>5.956831791076872E-2</v>
      </c>
      <c r="J1200">
        <f t="shared" si="189"/>
        <v>0.16501956240718402</v>
      </c>
      <c r="K1200" s="7">
        <f t="shared" si="186"/>
        <v>2.7702572138158681</v>
      </c>
      <c r="L1200">
        <f t="shared" si="187"/>
        <v>73.4766106584038</v>
      </c>
      <c r="M1200">
        <f t="shared" si="182"/>
        <v>118.1699981689453</v>
      </c>
      <c r="N1200">
        <f t="shared" si="183"/>
        <v>123.0299987792969</v>
      </c>
      <c r="O1200" s="5">
        <f t="shared" si="180"/>
        <v>-9.8650774367471487E-3</v>
      </c>
      <c r="P1200" s="5">
        <f t="shared" si="184"/>
        <v>-6.5767182911649659E-3</v>
      </c>
      <c r="Q1200">
        <f t="shared" si="185"/>
        <v>8.8477417936926219</v>
      </c>
    </row>
    <row r="1201" spans="1:17" x14ac:dyDescent="0.35">
      <c r="A1201" s="2">
        <v>38636</v>
      </c>
      <c r="B1201">
        <v>118.9899978637695</v>
      </c>
      <c r="C1201">
        <v>119.38999938964839</v>
      </c>
      <c r="D1201">
        <v>118.3199996948242</v>
      </c>
      <c r="E1201">
        <v>118.4300003051758</v>
      </c>
      <c r="F1201">
        <v>84.278572082519531</v>
      </c>
      <c r="G1201">
        <f t="shared" si="181"/>
        <v>-0.14333741242196765</v>
      </c>
      <c r="H1201">
        <v>75629800</v>
      </c>
      <c r="I1201">
        <f t="shared" si="188"/>
        <v>4.5075051458430403E-2</v>
      </c>
      <c r="J1201">
        <f t="shared" si="189"/>
        <v>0.15323245080667089</v>
      </c>
      <c r="K1201" s="7">
        <f t="shared" si="186"/>
        <v>3.3994958596550147</v>
      </c>
      <c r="L1201">
        <f t="shared" si="187"/>
        <v>77.270122943622567</v>
      </c>
      <c r="M1201">
        <f t="shared" si="182"/>
        <v>118.1699981689453</v>
      </c>
      <c r="N1201">
        <f t="shared" si="183"/>
        <v>121.30999755859381</v>
      </c>
      <c r="O1201" s="5">
        <f t="shared" si="180"/>
        <v>2.0264955091705266E-3</v>
      </c>
      <c r="P1201" s="5">
        <f t="shared" si="184"/>
        <v>1.1399125818140426E-2</v>
      </c>
      <c r="Q1201">
        <f t="shared" si="185"/>
        <v>8.2803244194134002</v>
      </c>
    </row>
    <row r="1202" spans="1:17" x14ac:dyDescent="0.35">
      <c r="A1202" s="2">
        <v>38637</v>
      </c>
      <c r="B1202">
        <v>118.38999938964839</v>
      </c>
      <c r="C1202">
        <v>119.129997253418</v>
      </c>
      <c r="D1202">
        <v>117.4100036621094</v>
      </c>
      <c r="E1202">
        <v>117.5</v>
      </c>
      <c r="F1202">
        <v>83.616744995117188</v>
      </c>
      <c r="G1202">
        <f t="shared" si="181"/>
        <v>-0.78527425718089039</v>
      </c>
      <c r="H1202">
        <v>100510400</v>
      </c>
      <c r="I1202">
        <f t="shared" si="188"/>
        <v>1.4235613444378228E-2</v>
      </c>
      <c r="J1202">
        <f t="shared" si="189"/>
        <v>0.14228727574905153</v>
      </c>
      <c r="K1202" s="7">
        <f t="shared" si="186"/>
        <v>9.9951629274706146</v>
      </c>
      <c r="L1202">
        <f t="shared" si="187"/>
        <v>90.905091569843194</v>
      </c>
      <c r="M1202">
        <f t="shared" si="182"/>
        <v>117.4100036621094</v>
      </c>
      <c r="N1202">
        <f t="shared" si="183"/>
        <v>120.2600021362305</v>
      </c>
      <c r="O1202" s="5">
        <f t="shared" si="180"/>
        <v>1.3702132854056213E-2</v>
      </c>
      <c r="P1202" s="5">
        <f t="shared" si="184"/>
        <v>1.4467929271940281E-3</v>
      </c>
      <c r="Q1202">
        <f t="shared" si="185"/>
        <v>3.1577679324319776</v>
      </c>
    </row>
    <row r="1203" spans="1:17" x14ac:dyDescent="0.35">
      <c r="A1203" s="2">
        <v>38638</v>
      </c>
      <c r="B1203">
        <v>117.4599990844727</v>
      </c>
      <c r="C1203">
        <v>118.0800018310547</v>
      </c>
      <c r="D1203">
        <v>116.879997253418</v>
      </c>
      <c r="E1203">
        <v>117.4300003051758</v>
      </c>
      <c r="F1203">
        <v>83.566909790039063</v>
      </c>
      <c r="G1203">
        <f t="shared" si="181"/>
        <v>-5.9574208361025144E-2</v>
      </c>
      <c r="H1203">
        <v>99052900</v>
      </c>
      <c r="I1203">
        <f t="shared" si="188"/>
        <v>8.9634833154208452E-3</v>
      </c>
      <c r="J1203">
        <f t="shared" si="189"/>
        <v>0.13212389890983359</v>
      </c>
      <c r="K1203" s="7">
        <f t="shared" si="186"/>
        <v>14.740240402135475</v>
      </c>
      <c r="L1203">
        <f t="shared" si="187"/>
        <v>93.646856881141858</v>
      </c>
      <c r="M1203">
        <f t="shared" si="182"/>
        <v>116.879997253418</v>
      </c>
      <c r="N1203">
        <f t="shared" si="183"/>
        <v>120.0500030517578</v>
      </c>
      <c r="O1203" s="5">
        <f t="shared" si="180"/>
        <v>3.3211222739920202E-3</v>
      </c>
      <c r="P1203" s="5">
        <f t="shared" si="184"/>
        <v>5.9609720380061088E-3</v>
      </c>
      <c r="Q1203">
        <f t="shared" si="185"/>
        <v>17.350222262869249</v>
      </c>
    </row>
    <row r="1204" spans="1:17" x14ac:dyDescent="0.35">
      <c r="A1204" s="2">
        <v>38639</v>
      </c>
      <c r="B1204">
        <v>118.120002746582</v>
      </c>
      <c r="C1204">
        <v>118.80999755859381</v>
      </c>
      <c r="D1204">
        <v>117.55999755859381</v>
      </c>
      <c r="E1204">
        <v>118.6699981689453</v>
      </c>
      <c r="F1204">
        <v>84.449325561523438</v>
      </c>
      <c r="G1204">
        <f t="shared" si="181"/>
        <v>1.0559464025777143</v>
      </c>
      <c r="H1204">
        <v>88651000</v>
      </c>
      <c r="I1204">
        <f t="shared" si="188"/>
        <v>8.3232345071764993E-3</v>
      </c>
      <c r="J1204">
        <f t="shared" si="189"/>
        <v>0.19811122060039649</v>
      </c>
      <c r="K1204" s="7">
        <f t="shared" si="186"/>
        <v>23.802191375189548</v>
      </c>
      <c r="L1204">
        <f t="shared" si="187"/>
        <v>95.968098201998657</v>
      </c>
      <c r="M1204">
        <f t="shared" si="182"/>
        <v>116.879997253418</v>
      </c>
      <c r="N1204">
        <f t="shared" si="183"/>
        <v>119.7099990844727</v>
      </c>
      <c r="O1204" s="5">
        <f t="shared" si="180"/>
        <v>9.3536751283281021E-3</v>
      </c>
      <c r="P1204" s="5">
        <f t="shared" si="184"/>
        <v>1.0870489048890711E-2</v>
      </c>
      <c r="Q1204">
        <f t="shared" si="185"/>
        <v>63.250874818699074</v>
      </c>
    </row>
    <row r="1205" spans="1:17" x14ac:dyDescent="0.35">
      <c r="A1205" s="2">
        <v>38642</v>
      </c>
      <c r="B1205">
        <v>118.8000030517578</v>
      </c>
      <c r="C1205">
        <v>119.26999664306641</v>
      </c>
      <c r="D1205">
        <v>118.4499969482422</v>
      </c>
      <c r="E1205">
        <v>119.11000061035161</v>
      </c>
      <c r="F1205">
        <v>84.762481689453125</v>
      </c>
      <c r="G1205">
        <f t="shared" si="181"/>
        <v>0.37077816482300313</v>
      </c>
      <c r="H1205">
        <v>68109300</v>
      </c>
      <c r="I1205">
        <f t="shared" si="188"/>
        <v>7.7287177566638925E-3</v>
      </c>
      <c r="J1205">
        <f t="shared" si="189"/>
        <v>0.2104445737591541</v>
      </c>
      <c r="K1205" s="7">
        <f t="shared" si="186"/>
        <v>27.228911752884695</v>
      </c>
      <c r="L1205">
        <f t="shared" si="187"/>
        <v>96.45753258661199</v>
      </c>
      <c r="M1205">
        <f t="shared" si="182"/>
        <v>116.879997253418</v>
      </c>
      <c r="N1205">
        <f t="shared" si="183"/>
        <v>119.38999938964839</v>
      </c>
      <c r="O1205" s="5">
        <f t="shared" si="180"/>
        <v>-1.208968545065358E-2</v>
      </c>
      <c r="P1205" s="5">
        <f t="shared" si="184"/>
        <v>5.1213215282149664E-3</v>
      </c>
      <c r="Q1205">
        <f t="shared" si="185"/>
        <v>88.844679641695407</v>
      </c>
    </row>
    <row r="1206" spans="1:17" x14ac:dyDescent="0.35">
      <c r="A1206" s="2">
        <v>38643</v>
      </c>
      <c r="B1206">
        <v>118.94000244140619</v>
      </c>
      <c r="C1206">
        <v>118.9599990844727</v>
      </c>
      <c r="D1206">
        <v>117.8000030517578</v>
      </c>
      <c r="E1206">
        <v>117.8199996948242</v>
      </c>
      <c r="F1206">
        <v>83.844467163085938</v>
      </c>
      <c r="G1206">
        <f t="shared" si="181"/>
        <v>-1.0830332540652252</v>
      </c>
      <c r="H1206">
        <v>74996900</v>
      </c>
      <c r="I1206">
        <f t="shared" si="188"/>
        <v>7.0182851659185336E-2</v>
      </c>
      <c r="J1206">
        <f t="shared" si="189"/>
        <v>0.1954128184906431</v>
      </c>
      <c r="K1206" s="7">
        <f t="shared" si="186"/>
        <v>2.7843385367067515</v>
      </c>
      <c r="L1206">
        <f t="shared" si="187"/>
        <v>73.575302782762378</v>
      </c>
      <c r="M1206">
        <f t="shared" si="182"/>
        <v>116.879997253418</v>
      </c>
      <c r="N1206">
        <f t="shared" si="183"/>
        <v>119.26999664306641</v>
      </c>
      <c r="O1206" s="5">
        <f t="shared" si="180"/>
        <v>2.6311115209365489E-3</v>
      </c>
      <c r="P1206" s="5">
        <f t="shared" si="184"/>
        <v>1.3155687114009468E-2</v>
      </c>
      <c r="Q1206">
        <f t="shared" si="185"/>
        <v>39.330656128095931</v>
      </c>
    </row>
    <row r="1207" spans="1:17" x14ac:dyDescent="0.35">
      <c r="A1207" s="2">
        <v>38644</v>
      </c>
      <c r="B1207">
        <v>117.5</v>
      </c>
      <c r="C1207">
        <v>119.8000030517578</v>
      </c>
      <c r="D1207">
        <v>117.120002746582</v>
      </c>
      <c r="E1207">
        <v>119.7799987792969</v>
      </c>
      <c r="F1207">
        <v>85.239250183105469</v>
      </c>
      <c r="G1207">
        <f t="shared" si="181"/>
        <v>1.663553802028062</v>
      </c>
      <c r="H1207">
        <v>116563800</v>
      </c>
      <c r="I1207">
        <f t="shared" si="188"/>
        <v>6.5169790826386381E-2</v>
      </c>
      <c r="J1207">
        <f t="shared" si="189"/>
        <v>0.30028003160045874</v>
      </c>
      <c r="K1207" s="7">
        <f t="shared" si="186"/>
        <v>4.6076568267713292</v>
      </c>
      <c r="L1207">
        <f t="shared" si="187"/>
        <v>82.167239706503921</v>
      </c>
      <c r="M1207">
        <f t="shared" si="182"/>
        <v>116.879997253418</v>
      </c>
      <c r="N1207">
        <f t="shared" si="183"/>
        <v>119.8000030517578</v>
      </c>
      <c r="O1207" s="5">
        <f t="shared" si="180"/>
        <v>1.5027576140442171E-3</v>
      </c>
      <c r="P1207" s="5">
        <f t="shared" si="184"/>
        <v>-1.4025716499390927E-2</v>
      </c>
      <c r="Q1207">
        <f t="shared" si="185"/>
        <v>99.314923536375559</v>
      </c>
    </row>
    <row r="1208" spans="1:17" x14ac:dyDescent="0.35">
      <c r="A1208" s="2">
        <v>38645</v>
      </c>
      <c r="B1208">
        <v>119.4899978637695</v>
      </c>
      <c r="C1208">
        <v>119.80999755859381</v>
      </c>
      <c r="D1208">
        <v>117.3000030517578</v>
      </c>
      <c r="E1208">
        <v>117.6699981689453</v>
      </c>
      <c r="F1208">
        <v>83.737739562988281</v>
      </c>
      <c r="G1208">
        <f t="shared" si="181"/>
        <v>-1.7615633927659575</v>
      </c>
      <c r="H1208">
        <v>131966700</v>
      </c>
      <c r="I1208">
        <f t="shared" si="188"/>
        <v>6.5311150858781045E-2</v>
      </c>
      <c r="J1208">
        <f t="shared" si="189"/>
        <v>0.2788314579147117</v>
      </c>
      <c r="K1208" s="7">
        <f t="shared" si="186"/>
        <v>4.2692779754810122</v>
      </c>
      <c r="L1208">
        <f t="shared" si="187"/>
        <v>81.022067830674388</v>
      </c>
      <c r="M1208">
        <f t="shared" si="182"/>
        <v>117.120002746582</v>
      </c>
      <c r="N1208">
        <f t="shared" si="183"/>
        <v>119.80999755859381</v>
      </c>
      <c r="O1208" s="5">
        <f t="shared" si="180"/>
        <v>1.7421628993437188E-2</v>
      </c>
      <c r="P1208" s="5">
        <f t="shared" si="184"/>
        <v>1.8101511990799343E-2</v>
      </c>
      <c r="Q1208">
        <f t="shared" si="185"/>
        <v>20.445965914408688</v>
      </c>
    </row>
    <row r="1209" spans="1:17" x14ac:dyDescent="0.35">
      <c r="A1209" s="2">
        <v>38646</v>
      </c>
      <c r="B1209">
        <v>118.2900009155273</v>
      </c>
      <c r="C1209">
        <v>118.7799987792969</v>
      </c>
      <c r="D1209">
        <v>117.5100021362305</v>
      </c>
      <c r="E1209">
        <v>118.129997253418</v>
      </c>
      <c r="F1209">
        <v>84.065048217773438</v>
      </c>
      <c r="G1209">
        <f t="shared" si="181"/>
        <v>0.39092299790151513</v>
      </c>
      <c r="H1209">
        <v>96579500</v>
      </c>
      <c r="I1209">
        <f t="shared" si="188"/>
        <v>6.06460686545824E-2</v>
      </c>
      <c r="J1209">
        <f t="shared" si="189"/>
        <v>0.28683799648519764</v>
      </c>
      <c r="K1209" s="7">
        <f t="shared" si="186"/>
        <v>4.7297047087902913</v>
      </c>
      <c r="L1209">
        <f t="shared" si="187"/>
        <v>82.547093596885745</v>
      </c>
      <c r="M1209">
        <f t="shared" si="182"/>
        <v>117.120002746582</v>
      </c>
      <c r="N1209">
        <f t="shared" si="183"/>
        <v>119.80999755859381</v>
      </c>
      <c r="O1209" s="5">
        <f t="shared" si="180"/>
        <v>1.0496956928762877E-2</v>
      </c>
      <c r="P1209" s="5">
        <f t="shared" si="184"/>
        <v>1.6930500689926423E-2</v>
      </c>
      <c r="Q1209">
        <f t="shared" si="185"/>
        <v>37.546336607267868</v>
      </c>
    </row>
    <row r="1210" spans="1:17" x14ac:dyDescent="0.35">
      <c r="A1210" s="2">
        <v>38649</v>
      </c>
      <c r="B1210">
        <v>118.44000244140619</v>
      </c>
      <c r="C1210">
        <v>120.0899963378906</v>
      </c>
      <c r="D1210">
        <v>118.4100036621094</v>
      </c>
      <c r="E1210">
        <v>119.9599990844727</v>
      </c>
      <c r="F1210">
        <v>85.367355346679688</v>
      </c>
      <c r="G1210">
        <f t="shared" si="181"/>
        <v>1.5491423631619123</v>
      </c>
      <c r="H1210">
        <v>71308400</v>
      </c>
      <c r="I1210">
        <f t="shared" si="188"/>
        <v>5.631420660782651E-2</v>
      </c>
      <c r="J1210">
        <f t="shared" si="189"/>
        <v>0.37700259410496301</v>
      </c>
      <c r="K1210" s="7">
        <f t="shared" si="186"/>
        <v>6.6946267525425363</v>
      </c>
      <c r="L1210">
        <f t="shared" si="187"/>
        <v>87.003918030597518</v>
      </c>
      <c r="M1210">
        <f t="shared" si="182"/>
        <v>117.120002746582</v>
      </c>
      <c r="N1210">
        <f t="shared" si="183"/>
        <v>120.0899963378906</v>
      </c>
      <c r="O1210" s="5">
        <f t="shared" si="180"/>
        <v>-1.5505173595757043E-2</v>
      </c>
      <c r="P1210" s="5">
        <f t="shared" si="184"/>
        <v>4.4181292375935471E-3</v>
      </c>
      <c r="Q1210">
        <f t="shared" si="185"/>
        <v>95.622978655633389</v>
      </c>
    </row>
    <row r="1211" spans="1:17" x14ac:dyDescent="0.35">
      <c r="A1211" s="2">
        <v>38650</v>
      </c>
      <c r="B1211">
        <v>119.7200012207031</v>
      </c>
      <c r="C1211">
        <v>120.2399978637695</v>
      </c>
      <c r="D1211">
        <v>118.94000244140619</v>
      </c>
      <c r="E1211">
        <v>119.7200012207031</v>
      </c>
      <c r="F1211">
        <v>85.196578979492188</v>
      </c>
      <c r="G1211">
        <f t="shared" si="181"/>
        <v>-0.20006490963758849</v>
      </c>
      <c r="H1211">
        <v>76594500</v>
      </c>
      <c r="I1211">
        <f t="shared" si="188"/>
        <v>3.8001412590296865E-2</v>
      </c>
      <c r="J1211">
        <f t="shared" si="189"/>
        <v>0.35007383738317993</v>
      </c>
      <c r="K1211" s="7">
        <f t="shared" si="186"/>
        <v>9.2121269584743395</v>
      </c>
      <c r="L1211">
        <f t="shared" si="187"/>
        <v>90.207720643639576</v>
      </c>
      <c r="M1211">
        <f t="shared" si="182"/>
        <v>117.120002746582</v>
      </c>
      <c r="N1211">
        <f t="shared" si="183"/>
        <v>120.2399978637695</v>
      </c>
      <c r="O1211" s="5">
        <f t="shared" si="180"/>
        <v>6.6824114800348878E-4</v>
      </c>
      <c r="P1211" s="5">
        <f t="shared" si="184"/>
        <v>1.695622083693946E-2</v>
      </c>
      <c r="Q1211">
        <f t="shared" si="185"/>
        <v>83.333414844086235</v>
      </c>
    </row>
    <row r="1212" spans="1:17" x14ac:dyDescent="0.35">
      <c r="A1212" s="2">
        <v>38651</v>
      </c>
      <c r="B1212">
        <v>119.5100021362305</v>
      </c>
      <c r="C1212">
        <v>120.5400009155273</v>
      </c>
      <c r="D1212">
        <v>119.19000244140619</v>
      </c>
      <c r="E1212">
        <v>119.370002746582</v>
      </c>
      <c r="F1212">
        <v>84.947502136230469</v>
      </c>
      <c r="G1212">
        <f t="shared" si="181"/>
        <v>-0.29234753637854854</v>
      </c>
      <c r="H1212">
        <v>80855800</v>
      </c>
      <c r="I1212">
        <f t="shared" si="188"/>
        <v>1.4405059092522194E-2</v>
      </c>
      <c r="J1212">
        <f t="shared" si="189"/>
        <v>0.32506856328438133</v>
      </c>
      <c r="K1212" s="7">
        <f t="shared" si="186"/>
        <v>22.566277666512843</v>
      </c>
      <c r="L1212">
        <f t="shared" si="187"/>
        <v>95.756648486659486</v>
      </c>
      <c r="M1212">
        <f t="shared" si="182"/>
        <v>117.3000030517578</v>
      </c>
      <c r="N1212">
        <f t="shared" si="183"/>
        <v>120.5400009155273</v>
      </c>
      <c r="O1212" s="5">
        <f t="shared" si="180"/>
        <v>6.3667126526706537E-3</v>
      </c>
      <c r="P1212" s="5">
        <f t="shared" si="184"/>
        <v>2.4294159585813036E-2</v>
      </c>
      <c r="Q1212">
        <f t="shared" si="185"/>
        <v>63.888921593791117</v>
      </c>
    </row>
    <row r="1213" spans="1:17" x14ac:dyDescent="0.35">
      <c r="A1213" s="2">
        <v>38652</v>
      </c>
      <c r="B1213">
        <v>119.1999969482422</v>
      </c>
      <c r="C1213">
        <v>119.370002746582</v>
      </c>
      <c r="D1213">
        <v>117.9300003051758</v>
      </c>
      <c r="E1213">
        <v>118.09999847412109</v>
      </c>
      <c r="F1213">
        <v>84.043708801269531</v>
      </c>
      <c r="G1213">
        <f t="shared" si="181"/>
        <v>-1.0639224622932111</v>
      </c>
      <c r="H1213">
        <v>66623100</v>
      </c>
      <c r="I1213">
        <f t="shared" si="188"/>
        <v>6.2618335292173047E-2</v>
      </c>
      <c r="J1213">
        <f t="shared" si="189"/>
        <v>0.30184938019263979</v>
      </c>
      <c r="K1213" s="7">
        <f t="shared" si="186"/>
        <v>4.8204631883653626</v>
      </c>
      <c r="L1213">
        <f t="shared" si="187"/>
        <v>82.819236757670424</v>
      </c>
      <c r="M1213">
        <f t="shared" si="182"/>
        <v>117.5100021362305</v>
      </c>
      <c r="N1213">
        <f t="shared" si="183"/>
        <v>120.5400009155273</v>
      </c>
      <c r="O1213" s="5">
        <f t="shared" si="180"/>
        <v>2.0237082307601576E-2</v>
      </c>
      <c r="P1213" s="5">
        <f t="shared" si="184"/>
        <v>3.3954294564273103E-2</v>
      </c>
      <c r="Q1213">
        <f t="shared" si="185"/>
        <v>19.471834177686425</v>
      </c>
    </row>
    <row r="1214" spans="1:17" x14ac:dyDescent="0.35">
      <c r="A1214" s="2">
        <v>38653</v>
      </c>
      <c r="B1214">
        <v>118.4300003051758</v>
      </c>
      <c r="C1214">
        <v>119.9499969482422</v>
      </c>
      <c r="D1214">
        <v>118.09999847412109</v>
      </c>
      <c r="E1214">
        <v>119.8000030517578</v>
      </c>
      <c r="F1214">
        <v>85.253494262695313</v>
      </c>
      <c r="G1214">
        <f t="shared" si="181"/>
        <v>1.4394619810339977</v>
      </c>
      <c r="H1214">
        <v>72322000</v>
      </c>
      <c r="I1214">
        <f t="shared" si="188"/>
        <v>5.8145597057017828E-2</v>
      </c>
      <c r="J1214">
        <f t="shared" si="189"/>
        <v>0.38310742310987961</v>
      </c>
      <c r="K1214" s="7">
        <f t="shared" si="186"/>
        <v>6.5887606714950886</v>
      </c>
      <c r="L1214">
        <f t="shared" si="187"/>
        <v>86.822617772672672</v>
      </c>
      <c r="M1214">
        <f t="shared" si="182"/>
        <v>117.9300003051758</v>
      </c>
      <c r="N1214">
        <f t="shared" si="183"/>
        <v>120.5400009155273</v>
      </c>
      <c r="O1214" s="5">
        <f t="shared" si="180"/>
        <v>1.6277102659168839E-2</v>
      </c>
      <c r="P1214" s="5">
        <f t="shared" si="184"/>
        <v>2.0283808374578674E-2</v>
      </c>
      <c r="Q1214">
        <f t="shared" si="185"/>
        <v>71.647598056697674</v>
      </c>
    </row>
    <row r="1215" spans="1:17" x14ac:dyDescent="0.35">
      <c r="A1215" s="2">
        <v>38656</v>
      </c>
      <c r="B1215">
        <v>120.2900009155273</v>
      </c>
      <c r="C1215">
        <v>121.3000030517578</v>
      </c>
      <c r="D1215">
        <v>120.129997253418</v>
      </c>
      <c r="E1215">
        <v>120.129997253418</v>
      </c>
      <c r="F1215">
        <v>85.488327026367188</v>
      </c>
      <c r="G1215">
        <f t="shared" si="181"/>
        <v>0.27545425146410873</v>
      </c>
      <c r="H1215">
        <v>77698900</v>
      </c>
      <c r="I1215">
        <f t="shared" si="188"/>
        <v>5.3992340124373699E-2</v>
      </c>
      <c r="J1215">
        <f t="shared" si="189"/>
        <v>0.37541791084946741</v>
      </c>
      <c r="K1215" s="7">
        <f t="shared" si="186"/>
        <v>6.9531698382525366</v>
      </c>
      <c r="L1215">
        <f t="shared" si="187"/>
        <v>87.426397017321591</v>
      </c>
      <c r="M1215">
        <f t="shared" si="182"/>
        <v>117.9300003051758</v>
      </c>
      <c r="N1215">
        <f t="shared" si="183"/>
        <v>121.3000030517578</v>
      </c>
      <c r="O1215" s="5">
        <f t="shared" si="180"/>
        <v>1.7814030122168513E-2</v>
      </c>
      <c r="P1215" s="5">
        <f t="shared" si="184"/>
        <v>1.7481113389901839E-2</v>
      </c>
      <c r="Q1215">
        <f t="shared" si="185"/>
        <v>65.281755347930513</v>
      </c>
    </row>
    <row r="1216" spans="1:17" x14ac:dyDescent="0.35">
      <c r="A1216" s="2">
        <v>38657</v>
      </c>
      <c r="B1216">
        <v>120.5800018310547</v>
      </c>
      <c r="C1216">
        <v>120.90000152587891</v>
      </c>
      <c r="D1216">
        <v>120.2200012207031</v>
      </c>
      <c r="E1216">
        <v>120.4899978637695</v>
      </c>
      <c r="F1216">
        <v>85.744468688964844</v>
      </c>
      <c r="G1216">
        <f t="shared" si="181"/>
        <v>0.2996758666297753</v>
      </c>
      <c r="H1216">
        <v>66365100</v>
      </c>
      <c r="I1216">
        <f t="shared" si="188"/>
        <v>5.0135744401204149E-2</v>
      </c>
      <c r="J1216">
        <f t="shared" si="189"/>
        <v>0.37000776483377512</v>
      </c>
      <c r="K1216" s="7">
        <f t="shared" si="186"/>
        <v>7.3801190997153787</v>
      </c>
      <c r="L1216">
        <f t="shared" si="187"/>
        <v>88.06699537201132</v>
      </c>
      <c r="M1216">
        <f t="shared" si="182"/>
        <v>117.9300003051758</v>
      </c>
      <c r="N1216">
        <f t="shared" si="183"/>
        <v>121.3000030517578</v>
      </c>
      <c r="O1216" s="5">
        <f t="shared" si="180"/>
        <v>1.3445122211834861E-2</v>
      </c>
      <c r="P1216" s="5">
        <f t="shared" si="184"/>
        <v>1.5768956424309217E-2</v>
      </c>
      <c r="Q1216">
        <f t="shared" si="185"/>
        <v>75.964257334512965</v>
      </c>
    </row>
    <row r="1217" spans="1:17" x14ac:dyDescent="0.35">
      <c r="A1217" s="2">
        <v>38658</v>
      </c>
      <c r="B1217">
        <v>120.1699981689453</v>
      </c>
      <c r="C1217">
        <v>121.75</v>
      </c>
      <c r="D1217">
        <v>120.129997253418</v>
      </c>
      <c r="E1217">
        <v>121.75</v>
      </c>
      <c r="F1217">
        <v>86.64117431640625</v>
      </c>
      <c r="G1217">
        <f t="shared" si="181"/>
        <v>1.0457317275871336</v>
      </c>
      <c r="H1217">
        <v>74012300</v>
      </c>
      <c r="I1217">
        <f t="shared" si="188"/>
        <v>4.6554619801118136E-2</v>
      </c>
      <c r="J1217">
        <f t="shared" si="189"/>
        <v>0.4182737621733007</v>
      </c>
      <c r="K1217" s="7">
        <f t="shared" si="186"/>
        <v>8.9845812071964275</v>
      </c>
      <c r="L1217">
        <f t="shared" si="187"/>
        <v>89.98455739656616</v>
      </c>
      <c r="M1217">
        <f t="shared" si="182"/>
        <v>117.9300003051758</v>
      </c>
      <c r="N1217">
        <f t="shared" si="183"/>
        <v>121.75</v>
      </c>
      <c r="O1217" s="5">
        <f t="shared" si="180"/>
        <v>3.942532705820072E-3</v>
      </c>
      <c r="P1217" s="5">
        <f t="shared" si="184"/>
        <v>1.3059518175692786E-2</v>
      </c>
      <c r="Q1217">
        <f t="shared" si="185"/>
        <v>100</v>
      </c>
    </row>
    <row r="1218" spans="1:17" x14ac:dyDescent="0.35">
      <c r="A1218" s="2">
        <v>38659</v>
      </c>
      <c r="B1218">
        <v>122.15000152587891</v>
      </c>
      <c r="C1218">
        <v>122.6600036621094</v>
      </c>
      <c r="D1218">
        <v>121.75</v>
      </c>
      <c r="E1218">
        <v>122.26999664306641</v>
      </c>
      <c r="F1218">
        <v>87.01123046875</v>
      </c>
      <c r="G1218">
        <f t="shared" si="181"/>
        <v>0.4271019655576232</v>
      </c>
      <c r="H1218">
        <v>84897600</v>
      </c>
      <c r="I1218">
        <f t="shared" si="188"/>
        <v>4.3229289815323986E-2</v>
      </c>
      <c r="J1218">
        <f t="shared" si="189"/>
        <v>0.41890434812932381</v>
      </c>
      <c r="K1218" s="7">
        <f t="shared" si="186"/>
        <v>9.6902898455858963</v>
      </c>
      <c r="L1218">
        <f t="shared" si="187"/>
        <v>90.645716678927016</v>
      </c>
      <c r="M1218">
        <f t="shared" si="182"/>
        <v>118.09999847412109</v>
      </c>
      <c r="N1218">
        <f t="shared" si="183"/>
        <v>122.6600036621094</v>
      </c>
      <c r="O1218" s="5">
        <f t="shared" si="180"/>
        <v>-3.2708994218395122E-4</v>
      </c>
      <c r="P1218" s="5">
        <f t="shared" si="184"/>
        <v>1.2186190676963473E-2</v>
      </c>
      <c r="Q1218">
        <f t="shared" si="185"/>
        <v>91.447224225307238</v>
      </c>
    </row>
    <row r="1219" spans="1:17" x14ac:dyDescent="0.35">
      <c r="A1219" s="2">
        <v>38660</v>
      </c>
      <c r="B1219">
        <v>122.40000152587891</v>
      </c>
      <c r="C1219">
        <v>122.4599990844727</v>
      </c>
      <c r="D1219">
        <v>121.5500030517578</v>
      </c>
      <c r="E1219">
        <v>122.11000061035161</v>
      </c>
      <c r="F1219">
        <v>86.897384643554688</v>
      </c>
      <c r="G1219">
        <f t="shared" si="181"/>
        <v>-0.1308546962521521</v>
      </c>
      <c r="H1219">
        <v>59156000</v>
      </c>
      <c r="I1219">
        <f t="shared" si="188"/>
        <v>3.0794719381932838E-2</v>
      </c>
      <c r="J1219">
        <f t="shared" si="189"/>
        <v>0.3889826089772293</v>
      </c>
      <c r="K1219" s="7">
        <f t="shared" si="186"/>
        <v>12.631471134802551</v>
      </c>
      <c r="L1219">
        <f t="shared" si="187"/>
        <v>92.664034643723099</v>
      </c>
      <c r="M1219">
        <f t="shared" si="182"/>
        <v>120.129997253418</v>
      </c>
      <c r="N1219">
        <f t="shared" si="183"/>
        <v>122.6600036621094</v>
      </c>
      <c r="O1219" s="5">
        <f t="shared" ref="O1219:O1282" si="190">(E1222-E1219)/E1219</f>
        <v>2.2930044869154923E-3</v>
      </c>
      <c r="P1219" s="5">
        <f t="shared" si="184"/>
        <v>1.2939168152953451E-2</v>
      </c>
      <c r="Q1219">
        <f t="shared" si="185"/>
        <v>78.260804009493555</v>
      </c>
    </row>
    <row r="1220" spans="1:17" x14ac:dyDescent="0.35">
      <c r="A1220" s="2">
        <v>38663</v>
      </c>
      <c r="B1220">
        <v>122.370002746582</v>
      </c>
      <c r="C1220">
        <v>122.620002746582</v>
      </c>
      <c r="D1220">
        <v>121.84999847412109</v>
      </c>
      <c r="E1220">
        <v>122.23000335693359</v>
      </c>
      <c r="F1220">
        <v>86.982757568359375</v>
      </c>
      <c r="G1220">
        <f t="shared" ref="G1220:G1283" si="191">PRODUCT(((E1220-E1219)/E1219),100)</f>
        <v>9.827429856864292E-2</v>
      </c>
      <c r="H1220">
        <v>46765400</v>
      </c>
      <c r="I1220">
        <f t="shared" si="188"/>
        <v>2.8595096568937634E-2</v>
      </c>
      <c r="J1220">
        <f t="shared" si="189"/>
        <v>0.36821772966233024</v>
      </c>
      <c r="K1220" s="7">
        <f t="shared" si="186"/>
        <v>12.876953528540236</v>
      </c>
      <c r="L1220">
        <f t="shared" si="187"/>
        <v>92.793807387598903</v>
      </c>
      <c r="M1220">
        <f t="shared" si="182"/>
        <v>120.129997253418</v>
      </c>
      <c r="N1220">
        <f t="shared" si="183"/>
        <v>122.6600036621094</v>
      </c>
      <c r="O1220" s="5">
        <f t="shared" si="190"/>
        <v>9.0811826104235938E-3</v>
      </c>
      <c r="P1220" s="5">
        <f t="shared" si="184"/>
        <v>8.2630653611825856E-3</v>
      </c>
      <c r="Q1220">
        <f t="shared" si="185"/>
        <v>83.003983559147642</v>
      </c>
    </row>
    <row r="1221" spans="1:17" x14ac:dyDescent="0.35">
      <c r="A1221" s="2">
        <v>38664</v>
      </c>
      <c r="B1221">
        <v>121.9300003051758</v>
      </c>
      <c r="C1221">
        <v>122.4199981689453</v>
      </c>
      <c r="D1221">
        <v>121.7900009155273</v>
      </c>
      <c r="E1221">
        <v>122.23000335693359</v>
      </c>
      <c r="F1221">
        <v>86.982757568359375</v>
      </c>
      <c r="G1221">
        <f t="shared" si="191"/>
        <v>0</v>
      </c>
      <c r="H1221">
        <v>42152800</v>
      </c>
      <c r="I1221">
        <f t="shared" si="188"/>
        <v>2.6552589671156375E-2</v>
      </c>
      <c r="J1221">
        <f t="shared" si="189"/>
        <v>0.34191646325787811</v>
      </c>
      <c r="K1221" s="7">
        <f t="shared" si="186"/>
        <v>12.876953528540236</v>
      </c>
      <c r="L1221">
        <f t="shared" si="187"/>
        <v>92.793807387598903</v>
      </c>
      <c r="M1221">
        <f t="shared" si="182"/>
        <v>120.129997253418</v>
      </c>
      <c r="N1221">
        <f t="shared" si="183"/>
        <v>122.6600036621094</v>
      </c>
      <c r="O1221" s="5">
        <f t="shared" si="190"/>
        <v>1.2517374926588457E-2</v>
      </c>
      <c r="P1221" s="5">
        <f t="shared" si="184"/>
        <v>1.0308389693457657E-2</v>
      </c>
      <c r="Q1221">
        <f t="shared" si="185"/>
        <v>83.003983559147642</v>
      </c>
    </row>
    <row r="1222" spans="1:17" x14ac:dyDescent="0.35">
      <c r="A1222" s="2">
        <v>38665</v>
      </c>
      <c r="B1222">
        <v>122.0800018310547</v>
      </c>
      <c r="C1222">
        <v>122.9499969482422</v>
      </c>
      <c r="D1222">
        <v>121.86000061035161</v>
      </c>
      <c r="E1222">
        <v>122.38999938964839</v>
      </c>
      <c r="F1222">
        <v>87.09661865234375</v>
      </c>
      <c r="G1222">
        <f t="shared" si="191"/>
        <v>0.13089751151162446</v>
      </c>
      <c r="H1222">
        <v>57666800</v>
      </c>
      <c r="I1222">
        <f t="shared" si="188"/>
        <v>2.4655976123216634E-2</v>
      </c>
      <c r="J1222">
        <f t="shared" si="189"/>
        <v>0.32684368099028854</v>
      </c>
      <c r="K1222" s="7">
        <f t="shared" si="186"/>
        <v>13.256164726835738</v>
      </c>
      <c r="L1222">
        <f t="shared" si="187"/>
        <v>92.985490704119002</v>
      </c>
      <c r="M1222">
        <f t="shared" si="182"/>
        <v>121.5500030517578</v>
      </c>
      <c r="N1222">
        <f t="shared" si="183"/>
        <v>122.9499969482422</v>
      </c>
      <c r="O1222" s="5">
        <f t="shared" si="190"/>
        <v>1.062180781306345E-2</v>
      </c>
      <c r="P1222" s="5">
        <f t="shared" si="184"/>
        <v>1.8383854981784586E-2</v>
      </c>
      <c r="Q1222">
        <f t="shared" si="185"/>
        <v>59.999999999996753</v>
      </c>
    </row>
    <row r="1223" spans="1:17" x14ac:dyDescent="0.35">
      <c r="A1223" s="2">
        <v>38666</v>
      </c>
      <c r="B1223">
        <v>122.3399963378906</v>
      </c>
      <c r="C1223">
        <v>123.51999664306641</v>
      </c>
      <c r="D1223">
        <v>121.75</v>
      </c>
      <c r="E1223">
        <v>123.3399963378906</v>
      </c>
      <c r="F1223">
        <v>87.772674560546875</v>
      </c>
      <c r="G1223">
        <f t="shared" si="191"/>
        <v>0.77620471687211345</v>
      </c>
      <c r="H1223">
        <v>79048100</v>
      </c>
      <c r="I1223">
        <f t="shared" si="188"/>
        <v>2.2894834971558305E-2</v>
      </c>
      <c r="J1223">
        <f t="shared" si="189"/>
        <v>0.3589408978389903</v>
      </c>
      <c r="K1223" s="7">
        <f t="shared" si="186"/>
        <v>15.677811099529384</v>
      </c>
      <c r="L1223">
        <f t="shared" si="187"/>
        <v>94.004009314938116</v>
      </c>
      <c r="M1223">
        <f t="shared" ref="M1223:M1286" si="192">MIN(D1219:D1223)</f>
        <v>121.5500030517578</v>
      </c>
      <c r="N1223">
        <f t="shared" ref="N1223:N1286" si="193">MAX(C1219:C1223)</f>
        <v>123.51999664306641</v>
      </c>
      <c r="O1223" s="5">
        <f t="shared" si="190"/>
        <v>-8.1075463831819313E-4</v>
      </c>
      <c r="P1223" s="5">
        <f t="shared" ref="P1223:P1286" si="194">((E1229-E1223)/E1223)</f>
        <v>1.4512736895367527E-2</v>
      </c>
      <c r="Q1223">
        <f t="shared" ref="Q1223:Q1286" si="195">PRODUCT((E1223-M1223)/(N1223-M1223),100)</f>
        <v>90.862898946983833</v>
      </c>
    </row>
    <row r="1224" spans="1:17" x14ac:dyDescent="0.35">
      <c r="A1224" s="2">
        <v>38667</v>
      </c>
      <c r="B1224">
        <v>123.34999847412109</v>
      </c>
      <c r="C1224">
        <v>123.8399963378906</v>
      </c>
      <c r="D1224">
        <v>122.4300003051758</v>
      </c>
      <c r="E1224">
        <v>123.7600021362305</v>
      </c>
      <c r="F1224">
        <v>88.071540832519531</v>
      </c>
      <c r="G1224">
        <f t="shared" si="191"/>
        <v>0.34052684515191034</v>
      </c>
      <c r="H1224">
        <v>34867000</v>
      </c>
      <c r="I1224">
        <f t="shared" si="188"/>
        <v>2.1259489616446997E-2</v>
      </c>
      <c r="J1224">
        <f t="shared" si="189"/>
        <v>0.35762560836134177</v>
      </c>
      <c r="K1224" s="7">
        <f t="shared" si="186"/>
        <v>16.821928221864347</v>
      </c>
      <c r="L1224">
        <f t="shared" si="187"/>
        <v>94.388934869723144</v>
      </c>
      <c r="M1224">
        <f t="shared" si="192"/>
        <v>121.75</v>
      </c>
      <c r="N1224">
        <f t="shared" si="193"/>
        <v>123.8399963378906</v>
      </c>
      <c r="O1224" s="5">
        <f t="shared" si="190"/>
        <v>-2.181676372013823E-3</v>
      </c>
      <c r="P1224" s="5">
        <f t="shared" si="194"/>
        <v>1.6160309999013033E-2</v>
      </c>
      <c r="Q1224">
        <f t="shared" si="195"/>
        <v>96.172519529826715</v>
      </c>
    </row>
    <row r="1225" spans="1:17" x14ac:dyDescent="0.35">
      <c r="A1225" s="2">
        <v>38670</v>
      </c>
      <c r="B1225">
        <v>123.7900009155273</v>
      </c>
      <c r="C1225">
        <v>124.01999664306641</v>
      </c>
      <c r="D1225">
        <v>123.379997253418</v>
      </c>
      <c r="E1225">
        <v>123.69000244140619</v>
      </c>
      <c r="F1225">
        <v>88.021743774414063</v>
      </c>
      <c r="G1225">
        <f t="shared" si="191"/>
        <v>-5.6560838409853056E-2</v>
      </c>
      <c r="H1225">
        <v>45092200</v>
      </c>
      <c r="I1225">
        <f t="shared" si="188"/>
        <v>1.5700894757425563E-2</v>
      </c>
      <c r="J1225">
        <f t="shared" si="189"/>
        <v>0.33208092204981737</v>
      </c>
      <c r="K1225" s="7">
        <f t="shared" si="186"/>
        <v>21.150445702641463</v>
      </c>
      <c r="L1225">
        <f t="shared" si="187"/>
        <v>95.485418156255207</v>
      </c>
      <c r="M1225">
        <f t="shared" si="192"/>
        <v>121.75</v>
      </c>
      <c r="N1225">
        <f t="shared" si="193"/>
        <v>124.01999664306641</v>
      </c>
      <c r="O1225" s="5">
        <f t="shared" si="190"/>
        <v>7.6804667272298704E-3</v>
      </c>
      <c r="P1225" s="5">
        <f t="shared" si="194"/>
        <v>2.1101144464670873E-2</v>
      </c>
      <c r="Q1225">
        <f t="shared" si="195"/>
        <v>85.462789001553631</v>
      </c>
    </row>
    <row r="1226" spans="1:17" x14ac:dyDescent="0.35">
      <c r="A1226" s="2">
        <v>38671</v>
      </c>
      <c r="B1226">
        <v>123.5500030517578</v>
      </c>
      <c r="C1226">
        <v>124.0899963378906</v>
      </c>
      <c r="D1226">
        <v>122.86000061035161</v>
      </c>
      <c r="E1226">
        <v>123.2399978637695</v>
      </c>
      <c r="F1226">
        <v>87.701499938964844</v>
      </c>
      <c r="G1226">
        <f t="shared" si="191"/>
        <v>-0.36381645141438512</v>
      </c>
      <c r="H1226">
        <v>69592500</v>
      </c>
      <c r="I1226">
        <f t="shared" si="188"/>
        <v>1.1407487111989485E-2</v>
      </c>
      <c r="J1226">
        <f t="shared" si="189"/>
        <v>0.30836085618911613</v>
      </c>
      <c r="K1226" s="7">
        <f t="shared" si="186"/>
        <v>27.031444625961754</v>
      </c>
      <c r="L1226">
        <f t="shared" si="187"/>
        <v>96.43257772354039</v>
      </c>
      <c r="M1226">
        <f t="shared" si="192"/>
        <v>121.75</v>
      </c>
      <c r="N1226">
        <f t="shared" si="193"/>
        <v>124.0899963378906</v>
      </c>
      <c r="O1226" s="5">
        <f t="shared" si="190"/>
        <v>1.5335925206179532E-2</v>
      </c>
      <c r="P1226" s="5">
        <f t="shared" si="194"/>
        <v>3.0753010233876329E-2</v>
      </c>
      <c r="Q1226">
        <f t="shared" si="195"/>
        <v>63.67522203529046</v>
      </c>
    </row>
    <row r="1227" spans="1:17" x14ac:dyDescent="0.35">
      <c r="A1227" s="2">
        <v>38672</v>
      </c>
      <c r="B1227">
        <v>123.370002746582</v>
      </c>
      <c r="C1227">
        <v>123.5500030517578</v>
      </c>
      <c r="D1227">
        <v>122.98000335693359</v>
      </c>
      <c r="E1227">
        <v>123.4899978637695</v>
      </c>
      <c r="F1227">
        <v>87.879402160644531</v>
      </c>
      <c r="G1227">
        <f t="shared" si="191"/>
        <v>0.20285621903073386</v>
      </c>
      <c r="H1227">
        <v>51133000</v>
      </c>
      <c r="I1227">
        <f t="shared" si="188"/>
        <v>1.0592666603990235E-2</v>
      </c>
      <c r="J1227">
        <f t="shared" si="189"/>
        <v>0.30082481067780309</v>
      </c>
      <c r="K1227" s="7">
        <f t="shared" si="186"/>
        <v>28.399346635197883</v>
      </c>
      <c r="L1227">
        <f t="shared" si="187"/>
        <v>96.59856386467186</v>
      </c>
      <c r="M1227">
        <f t="shared" si="192"/>
        <v>121.75</v>
      </c>
      <c r="N1227">
        <f t="shared" si="193"/>
        <v>124.0899963378906</v>
      </c>
      <c r="O1227" s="5">
        <f t="shared" si="190"/>
        <v>1.8382090142759544E-2</v>
      </c>
      <c r="P1227" s="5">
        <f t="shared" si="194"/>
        <v>2.947606650430129E-2</v>
      </c>
      <c r="Q1227">
        <f t="shared" si="195"/>
        <v>74.358999439205704</v>
      </c>
    </row>
    <row r="1228" spans="1:17" x14ac:dyDescent="0.35">
      <c r="A1228" s="2">
        <v>38673</v>
      </c>
      <c r="B1228">
        <v>123.6800003051758</v>
      </c>
      <c r="C1228">
        <v>124.65000152587891</v>
      </c>
      <c r="D1228">
        <v>123.13999938964839</v>
      </c>
      <c r="E1228">
        <v>124.63999938964839</v>
      </c>
      <c r="F1228">
        <v>88.697799682617188</v>
      </c>
      <c r="G1228">
        <f t="shared" si="191"/>
        <v>0.93125074562519594</v>
      </c>
      <c r="H1228">
        <v>55717500</v>
      </c>
      <c r="I1228">
        <f t="shared" si="188"/>
        <v>9.8360475608480751E-3</v>
      </c>
      <c r="J1228">
        <f t="shared" si="189"/>
        <v>0.34585523460261686</v>
      </c>
      <c r="K1228" s="7">
        <f t="shared" si="186"/>
        <v>35.162013243945403</v>
      </c>
      <c r="L1228">
        <f t="shared" si="187"/>
        <v>97.23466723698678</v>
      </c>
      <c r="M1228">
        <f t="shared" si="192"/>
        <v>122.4300003051758</v>
      </c>
      <c r="N1228">
        <f t="shared" si="193"/>
        <v>124.65000152587891</v>
      </c>
      <c r="O1228" s="5">
        <f t="shared" si="190"/>
        <v>1.3318386314492153E-2</v>
      </c>
      <c r="P1228" s="5">
        <f t="shared" si="194"/>
        <v>1.2756771301920048E-2</v>
      </c>
      <c r="Q1228">
        <f t="shared" si="195"/>
        <v>99.549453570690218</v>
      </c>
    </row>
    <row r="1229" spans="1:17" x14ac:dyDescent="0.35">
      <c r="A1229" s="2">
        <v>38674</v>
      </c>
      <c r="B1229">
        <v>125.05999755859381</v>
      </c>
      <c r="C1229">
        <v>125.2799987792969</v>
      </c>
      <c r="D1229">
        <v>124.3300018310547</v>
      </c>
      <c r="E1229">
        <v>125.129997253418</v>
      </c>
      <c r="F1229">
        <v>89.046501159667969</v>
      </c>
      <c r="G1229">
        <f t="shared" si="191"/>
        <v>0.39313050880061029</v>
      </c>
      <c r="H1229">
        <v>72437200</v>
      </c>
      <c r="I1229">
        <f t="shared" si="188"/>
        <v>9.1334727350732125E-3</v>
      </c>
      <c r="J1229">
        <f t="shared" si="189"/>
        <v>0.34923203990247348</v>
      </c>
      <c r="K1229" s="7">
        <f t="shared" si="186"/>
        <v>38.236501058507194</v>
      </c>
      <c r="L1229">
        <f t="shared" si="187"/>
        <v>97.451352763313793</v>
      </c>
      <c r="M1229">
        <f t="shared" si="192"/>
        <v>122.86000061035161</v>
      </c>
      <c r="N1229">
        <f t="shared" si="193"/>
        <v>125.2799987792969</v>
      </c>
      <c r="O1229" s="5">
        <f t="shared" si="190"/>
        <v>1.5184220950879998E-2</v>
      </c>
      <c r="P1229" s="5">
        <f t="shared" si="194"/>
        <v>7.6720139498474777E-3</v>
      </c>
      <c r="Q1229">
        <f t="shared" si="195"/>
        <v>93.801585149782113</v>
      </c>
    </row>
    <row r="1230" spans="1:17" x14ac:dyDescent="0.35">
      <c r="A1230" s="2">
        <v>38677</v>
      </c>
      <c r="B1230">
        <v>125.15000152587891</v>
      </c>
      <c r="C1230">
        <v>125.9100036621094</v>
      </c>
      <c r="D1230">
        <v>124.98000335693359</v>
      </c>
      <c r="E1230">
        <v>125.7600021362305</v>
      </c>
      <c r="F1230">
        <v>89.49481201171875</v>
      </c>
      <c r="G1230">
        <f t="shared" si="191"/>
        <v>0.50348029780308412</v>
      </c>
      <c r="H1230">
        <v>50021200</v>
      </c>
      <c r="I1230">
        <f t="shared" si="188"/>
        <v>8.4810818254251255E-3</v>
      </c>
      <c r="J1230">
        <f t="shared" si="189"/>
        <v>0.36024977260965996</v>
      </c>
      <c r="K1230" s="7">
        <f t="shared" si="186"/>
        <v>42.476865572700916</v>
      </c>
      <c r="L1230">
        <f t="shared" si="187"/>
        <v>97.699926186427064</v>
      </c>
      <c r="M1230">
        <f t="shared" si="192"/>
        <v>122.86000061035161</v>
      </c>
      <c r="N1230">
        <f t="shared" si="193"/>
        <v>125.9100036621094</v>
      </c>
      <c r="O1230" s="5">
        <f t="shared" si="190"/>
        <v>1.0893726891825608E-2</v>
      </c>
      <c r="P1230" s="5">
        <f t="shared" si="194"/>
        <v>-2.7830666998713565E-3</v>
      </c>
      <c r="Q1230">
        <f t="shared" si="195"/>
        <v>95.081922105210467</v>
      </c>
    </row>
    <row r="1231" spans="1:17" x14ac:dyDescent="0.35">
      <c r="A1231" s="2">
        <v>38678</v>
      </c>
      <c r="B1231">
        <v>125.55999755859381</v>
      </c>
      <c r="C1231">
        <v>126.51999664306641</v>
      </c>
      <c r="D1231">
        <v>125.4199981689453</v>
      </c>
      <c r="E1231">
        <v>126.3000030517578</v>
      </c>
      <c r="F1231">
        <v>89.879081726074219</v>
      </c>
      <c r="G1231">
        <f t="shared" si="191"/>
        <v>0.42939003367886469</v>
      </c>
      <c r="H1231">
        <v>66438800</v>
      </c>
      <c r="I1231">
        <f t="shared" si="188"/>
        <v>7.8752902664661877E-3</v>
      </c>
      <c r="J1231">
        <f t="shared" si="189"/>
        <v>0.36518836268603172</v>
      </c>
      <c r="K1231" s="7">
        <f t="shared" si="186"/>
        <v>46.371416205576836</v>
      </c>
      <c r="L1231">
        <f t="shared" si="187"/>
        <v>97.889022368129503</v>
      </c>
      <c r="M1231">
        <f t="shared" si="192"/>
        <v>122.98000335693359</v>
      </c>
      <c r="N1231">
        <f t="shared" si="193"/>
        <v>126.51999664306641</v>
      </c>
      <c r="O1231" s="5">
        <f t="shared" si="190"/>
        <v>-5.5423351649103788E-4</v>
      </c>
      <c r="P1231" s="5">
        <f t="shared" si="194"/>
        <v>3.0878810785821831E-3</v>
      </c>
      <c r="Q1231">
        <f t="shared" si="195"/>
        <v>93.785479984654572</v>
      </c>
    </row>
    <row r="1232" spans="1:17" x14ac:dyDescent="0.35">
      <c r="A1232" s="2">
        <v>38679</v>
      </c>
      <c r="B1232">
        <v>126.25</v>
      </c>
      <c r="C1232">
        <v>127.4100036621094</v>
      </c>
      <c r="D1232">
        <v>126.2099990844727</v>
      </c>
      <c r="E1232">
        <v>127.0299987792969</v>
      </c>
      <c r="F1232">
        <v>90.398590087890625</v>
      </c>
      <c r="G1232">
        <f t="shared" si="191"/>
        <v>0.57798551852762237</v>
      </c>
      <c r="H1232">
        <v>50854700</v>
      </c>
      <c r="I1232">
        <f t="shared" si="188"/>
        <v>7.3127695331471742E-3</v>
      </c>
      <c r="J1232">
        <f t="shared" si="189"/>
        <v>0.38038815953185967</v>
      </c>
      <c r="K1232" s="7">
        <f t="shared" ref="K1232:K1295" si="196">J1232/I1232</f>
        <v>52.016976305303196</v>
      </c>
      <c r="L1232">
        <f t="shared" ref="L1232:L1295" si="197">(100-(100/(SUM(1,K1232))))</f>
        <v>98.113811707703945</v>
      </c>
      <c r="M1232">
        <f t="shared" si="192"/>
        <v>123.13999938964839</v>
      </c>
      <c r="N1232">
        <f t="shared" si="193"/>
        <v>127.4100036621094</v>
      </c>
      <c r="O1232" s="5">
        <f t="shared" si="190"/>
        <v>-7.3998461028050213E-3</v>
      </c>
      <c r="P1232" s="5">
        <f t="shared" si="194"/>
        <v>-1.4169905290524632E-3</v>
      </c>
      <c r="Q1232">
        <f t="shared" si="195"/>
        <v>91.100597129063644</v>
      </c>
    </row>
    <row r="1233" spans="1:17" x14ac:dyDescent="0.35">
      <c r="A1233" s="2">
        <v>38681</v>
      </c>
      <c r="B1233">
        <v>126.98000335693359</v>
      </c>
      <c r="C1233">
        <v>127.2200012207031</v>
      </c>
      <c r="D1233">
        <v>126.80999755859381</v>
      </c>
      <c r="E1233">
        <v>127.129997253418</v>
      </c>
      <c r="F1233">
        <v>90.469749450683594</v>
      </c>
      <c r="G1233">
        <f t="shared" si="191"/>
        <v>7.872036139654856E-2</v>
      </c>
      <c r="H1233">
        <v>15270000</v>
      </c>
      <c r="I1233">
        <f t="shared" ref="I1233:I1296" si="198">ABS(IF(G1233&lt;0,(SUM(PRODUCT(I1232,13),G1233))/14,(SUM(PRODUCT(I1232,13),0))/14))</f>
        <v>6.7904288522080899E-3</v>
      </c>
      <c r="J1233">
        <f t="shared" ref="J1233:J1296" si="199">IF(G1233&gt;0,(SUM(PRODUCT(J1232,13),G1233))/14,(SUM(PRODUCT(J1232,13),0))/14)</f>
        <v>0.35884045966505174</v>
      </c>
      <c r="K1233" s="7">
        <f t="shared" si="196"/>
        <v>52.845036370326618</v>
      </c>
      <c r="L1233">
        <f t="shared" si="197"/>
        <v>98.142818600544047</v>
      </c>
      <c r="M1233">
        <f t="shared" si="192"/>
        <v>124.3300018310547</v>
      </c>
      <c r="N1233">
        <f t="shared" si="193"/>
        <v>127.4100036621094</v>
      </c>
      <c r="O1233" s="5">
        <f t="shared" si="190"/>
        <v>-1.3529407916842776E-2</v>
      </c>
      <c r="P1233" s="5">
        <f t="shared" si="194"/>
        <v>-4.3262442715777559E-3</v>
      </c>
      <c r="Q1233">
        <f t="shared" si="195"/>
        <v>90.908888239344904</v>
      </c>
    </row>
    <row r="1234" spans="1:17" x14ac:dyDescent="0.35">
      <c r="A1234" s="2">
        <v>38684</v>
      </c>
      <c r="B1234">
        <v>127.25</v>
      </c>
      <c r="C1234">
        <v>127.26999664306641</v>
      </c>
      <c r="D1234">
        <v>126.0400009155273</v>
      </c>
      <c r="E1234">
        <v>126.23000335693359</v>
      </c>
      <c r="F1234">
        <v>89.829261779785156</v>
      </c>
      <c r="G1234">
        <f t="shared" si="191"/>
        <v>-0.70793197194079727</v>
      </c>
      <c r="H1234">
        <v>54498500</v>
      </c>
      <c r="I1234">
        <f t="shared" si="198"/>
        <v>4.4261171204435144E-2</v>
      </c>
      <c r="J1234">
        <f t="shared" si="199"/>
        <v>0.33320899826040523</v>
      </c>
      <c r="K1234" s="7">
        <f t="shared" si="196"/>
        <v>7.5282462978977014</v>
      </c>
      <c r="L1234">
        <f t="shared" si="197"/>
        <v>88.274259852854982</v>
      </c>
      <c r="M1234">
        <f t="shared" si="192"/>
        <v>124.98000335693359</v>
      </c>
      <c r="N1234">
        <f t="shared" si="193"/>
        <v>127.4100036621094</v>
      </c>
      <c r="O1234" s="5">
        <f t="shared" si="190"/>
        <v>3.6441342964389019E-3</v>
      </c>
      <c r="P1234" s="5">
        <f t="shared" si="194"/>
        <v>4.6739786279044199E-3</v>
      </c>
      <c r="Q1234">
        <f t="shared" si="195"/>
        <v>51.440322757883891</v>
      </c>
    </row>
    <row r="1235" spans="1:17" x14ac:dyDescent="0.35">
      <c r="A1235" s="2">
        <v>38685</v>
      </c>
      <c r="B1235">
        <v>126.65000152587891</v>
      </c>
      <c r="C1235">
        <v>126.98000335693359</v>
      </c>
      <c r="D1235">
        <v>126.0899963378906</v>
      </c>
      <c r="E1235">
        <v>126.0899963378906</v>
      </c>
      <c r="F1235">
        <v>89.729637145996094</v>
      </c>
      <c r="G1235">
        <f t="shared" si="191"/>
        <v>-0.11091421636669617</v>
      </c>
      <c r="H1235">
        <v>51738900</v>
      </c>
      <c r="I1235">
        <f t="shared" si="198"/>
        <v>3.3177214949354335E-2</v>
      </c>
      <c r="J1235">
        <f t="shared" si="199"/>
        <v>0.30940835552751916</v>
      </c>
      <c r="K1235" s="7">
        <f t="shared" si="196"/>
        <v>9.3259291353972014</v>
      </c>
      <c r="L1235">
        <f t="shared" si="197"/>
        <v>90.315641460563512</v>
      </c>
      <c r="M1235">
        <f t="shared" si="192"/>
        <v>125.4199981689453</v>
      </c>
      <c r="N1235">
        <f t="shared" si="193"/>
        <v>127.4100036621094</v>
      </c>
      <c r="O1235" s="5">
        <f t="shared" si="190"/>
        <v>6.0274578341161641E-3</v>
      </c>
      <c r="P1235" s="5">
        <f t="shared" si="194"/>
        <v>-7.9264867365940863E-5</v>
      </c>
      <c r="Q1235">
        <f t="shared" si="195"/>
        <v>33.668156758703333</v>
      </c>
    </row>
    <row r="1236" spans="1:17" x14ac:dyDescent="0.35">
      <c r="A1236" s="2">
        <v>38686</v>
      </c>
      <c r="B1236">
        <v>126.1600036621094</v>
      </c>
      <c r="C1236">
        <v>126.51999664306641</v>
      </c>
      <c r="D1236">
        <v>125.2900009155273</v>
      </c>
      <c r="E1236">
        <v>125.4100036621094</v>
      </c>
      <c r="F1236">
        <v>89.245758056640625</v>
      </c>
      <c r="G1236">
        <f t="shared" si="191"/>
        <v>-0.53929153424588716</v>
      </c>
      <c r="H1236">
        <v>56007200</v>
      </c>
      <c r="I1236">
        <f t="shared" si="198"/>
        <v>7.7134099931629131E-3</v>
      </c>
      <c r="J1236">
        <f t="shared" si="199"/>
        <v>0.28730775870412495</v>
      </c>
      <c r="K1236" s="7">
        <f t="shared" si="196"/>
        <v>37.247826701652265</v>
      </c>
      <c r="L1236">
        <f t="shared" si="197"/>
        <v>97.385472362128226</v>
      </c>
      <c r="M1236">
        <f t="shared" si="192"/>
        <v>125.2900009155273</v>
      </c>
      <c r="N1236">
        <f t="shared" si="193"/>
        <v>127.4100036621094</v>
      </c>
      <c r="O1236" s="5">
        <f t="shared" si="190"/>
        <v>9.3293846964362555E-3</v>
      </c>
      <c r="P1236" s="5">
        <f t="shared" si="194"/>
        <v>4.7045396751619296E-3</v>
      </c>
      <c r="Q1236">
        <f t="shared" si="195"/>
        <v>5.6604995807468823</v>
      </c>
    </row>
    <row r="1237" spans="1:17" x14ac:dyDescent="0.35">
      <c r="A1237" s="2">
        <v>38687</v>
      </c>
      <c r="B1237">
        <v>126.01999664306641</v>
      </c>
      <c r="C1237">
        <v>127.0299987792969</v>
      </c>
      <c r="D1237">
        <v>125.98000335693359</v>
      </c>
      <c r="E1237">
        <v>126.69000244140619</v>
      </c>
      <c r="F1237">
        <v>90.156661987304688</v>
      </c>
      <c r="G1237">
        <f t="shared" si="191"/>
        <v>1.0206512574112303</v>
      </c>
      <c r="H1237">
        <v>65468200</v>
      </c>
      <c r="I1237">
        <f t="shared" si="198"/>
        <v>7.1624521365084197E-3</v>
      </c>
      <c r="J1237">
        <f t="shared" si="199"/>
        <v>0.33968943718320388</v>
      </c>
      <c r="K1237" s="7">
        <f t="shared" si="196"/>
        <v>47.426416359802303</v>
      </c>
      <c r="L1237">
        <f t="shared" si="197"/>
        <v>97.935011352956366</v>
      </c>
      <c r="M1237">
        <f t="shared" si="192"/>
        <v>125.2900009155273</v>
      </c>
      <c r="N1237">
        <f t="shared" si="193"/>
        <v>127.26999664306641</v>
      </c>
      <c r="O1237" s="5">
        <f t="shared" si="190"/>
        <v>1.026105066799843E-3</v>
      </c>
      <c r="P1237" s="5">
        <f t="shared" si="194"/>
        <v>-2.8415865767939408E-3</v>
      </c>
      <c r="Q1237">
        <f t="shared" si="195"/>
        <v>70.707300344477233</v>
      </c>
    </row>
    <row r="1238" spans="1:17" x14ac:dyDescent="0.35">
      <c r="A1238" s="2">
        <v>38688</v>
      </c>
      <c r="B1238">
        <v>126.76999664306641</v>
      </c>
      <c r="C1238">
        <v>127.0800018310547</v>
      </c>
      <c r="D1238">
        <v>126.5</v>
      </c>
      <c r="E1238">
        <v>126.84999847412109</v>
      </c>
      <c r="F1238">
        <v>90.270500183105469</v>
      </c>
      <c r="G1238">
        <f t="shared" si="191"/>
        <v>0.12628939113715651</v>
      </c>
      <c r="H1238">
        <v>46699400</v>
      </c>
      <c r="I1238">
        <f t="shared" si="198"/>
        <v>6.6508484124721042E-3</v>
      </c>
      <c r="J1238">
        <f t="shared" si="199"/>
        <v>0.32444657675134331</v>
      </c>
      <c r="K1238" s="7">
        <f t="shared" si="196"/>
        <v>48.782735168481658</v>
      </c>
      <c r="L1238">
        <f t="shared" si="197"/>
        <v>97.991271478725182</v>
      </c>
      <c r="M1238">
        <f t="shared" si="192"/>
        <v>125.2900009155273</v>
      </c>
      <c r="N1238">
        <f t="shared" si="193"/>
        <v>127.26999664306641</v>
      </c>
      <c r="O1238" s="5">
        <f t="shared" si="190"/>
        <v>-6.0701352174117726E-3</v>
      </c>
      <c r="P1238" s="5">
        <f t="shared" si="194"/>
        <v>-3.1533427724912198E-3</v>
      </c>
      <c r="Q1238">
        <f t="shared" si="195"/>
        <v>78.787925493792883</v>
      </c>
    </row>
    <row r="1239" spans="1:17" x14ac:dyDescent="0.35">
      <c r="A1239" s="2">
        <v>38691</v>
      </c>
      <c r="B1239">
        <v>126.6999969482422</v>
      </c>
      <c r="C1239">
        <v>126.73000335693359</v>
      </c>
      <c r="D1239">
        <v>126.1800003051758</v>
      </c>
      <c r="E1239">
        <v>126.5800018310547</v>
      </c>
      <c r="F1239">
        <v>90.078346252441406</v>
      </c>
      <c r="G1239">
        <f t="shared" si="191"/>
        <v>-0.21284717880503132</v>
      </c>
      <c r="H1239">
        <v>59273400</v>
      </c>
      <c r="I1239">
        <f t="shared" si="198"/>
        <v>9.0275821030638536E-3</v>
      </c>
      <c r="J1239">
        <f t="shared" si="199"/>
        <v>0.30127182126910451</v>
      </c>
      <c r="K1239" s="7">
        <f t="shared" si="196"/>
        <v>33.372371231811499</v>
      </c>
      <c r="L1239">
        <f t="shared" si="197"/>
        <v>97.090686606239998</v>
      </c>
      <c r="M1239">
        <f t="shared" si="192"/>
        <v>125.2900009155273</v>
      </c>
      <c r="N1239">
        <f t="shared" si="193"/>
        <v>127.0800018310547</v>
      </c>
      <c r="O1239" s="5">
        <f t="shared" si="190"/>
        <v>-4.5820968767943723E-3</v>
      </c>
      <c r="P1239" s="5">
        <f t="shared" si="194"/>
        <v>5.7670699713958332E-3</v>
      </c>
      <c r="Q1239">
        <f t="shared" si="195"/>
        <v>72.067053392948594</v>
      </c>
    </row>
    <row r="1240" spans="1:17" x14ac:dyDescent="0.35">
      <c r="A1240" s="2">
        <v>38692</v>
      </c>
      <c r="B1240">
        <v>127.0500030517578</v>
      </c>
      <c r="C1240">
        <v>127.7399978637695</v>
      </c>
      <c r="D1240">
        <v>126.629997253418</v>
      </c>
      <c r="E1240">
        <v>126.8199996948242</v>
      </c>
      <c r="F1240">
        <v>90.249153137207031</v>
      </c>
      <c r="G1240">
        <f t="shared" si="191"/>
        <v>0.18960172246625973</v>
      </c>
      <c r="H1240">
        <v>57935200</v>
      </c>
      <c r="I1240">
        <f t="shared" si="198"/>
        <v>8.3827548099878642E-3</v>
      </c>
      <c r="J1240">
        <f t="shared" si="199"/>
        <v>0.29329538564032986</v>
      </c>
      <c r="K1240" s="7">
        <f t="shared" si="196"/>
        <v>34.987947552858756</v>
      </c>
      <c r="L1240">
        <f t="shared" si="197"/>
        <v>97.221291937998942</v>
      </c>
      <c r="M1240">
        <f t="shared" si="192"/>
        <v>125.2900009155273</v>
      </c>
      <c r="N1240">
        <f t="shared" si="193"/>
        <v>127.7399978637695</v>
      </c>
      <c r="O1240" s="5">
        <f t="shared" si="190"/>
        <v>-3.8637270536872638E-3</v>
      </c>
      <c r="P1240" s="5">
        <f t="shared" si="194"/>
        <v>7.8063228682534545E-3</v>
      </c>
      <c r="Q1240">
        <f t="shared" si="195"/>
        <v>62.449007554667816</v>
      </c>
    </row>
    <row r="1241" spans="1:17" x14ac:dyDescent="0.35">
      <c r="A1241" s="2">
        <v>38693</v>
      </c>
      <c r="B1241">
        <v>126.76999664306641</v>
      </c>
      <c r="C1241">
        <v>126.870002746582</v>
      </c>
      <c r="D1241">
        <v>125.6800003051758</v>
      </c>
      <c r="E1241">
        <v>126.0800018310547</v>
      </c>
      <c r="F1241">
        <v>89.722564697265625</v>
      </c>
      <c r="G1241">
        <f t="shared" si="191"/>
        <v>-0.58350249609699667</v>
      </c>
      <c r="H1241">
        <v>66816500</v>
      </c>
      <c r="I1241">
        <f t="shared" si="198"/>
        <v>3.3894763111939605E-2</v>
      </c>
      <c r="J1241">
        <f t="shared" si="199"/>
        <v>0.27234571523744916</v>
      </c>
      <c r="K1241" s="7">
        <f t="shared" si="196"/>
        <v>8.03503816616184</v>
      </c>
      <c r="L1241">
        <f t="shared" si="197"/>
        <v>88.9319781321432</v>
      </c>
      <c r="M1241">
        <f t="shared" si="192"/>
        <v>125.6800003051758</v>
      </c>
      <c r="N1241">
        <f t="shared" si="193"/>
        <v>127.7399978637695</v>
      </c>
      <c r="O1241" s="5">
        <f t="shared" si="190"/>
        <v>2.9346058995405782E-3</v>
      </c>
      <c r="P1241" s="5">
        <f t="shared" si="194"/>
        <v>1.0786806714786313E-2</v>
      </c>
      <c r="Q1241">
        <f t="shared" si="195"/>
        <v>19.417572812657806</v>
      </c>
    </row>
    <row r="1242" spans="1:17" x14ac:dyDescent="0.35">
      <c r="A1242" s="2">
        <v>38694</v>
      </c>
      <c r="B1242">
        <v>126.2200012207031</v>
      </c>
      <c r="C1242">
        <v>126.8199996948242</v>
      </c>
      <c r="D1242">
        <v>125.48000335693359</v>
      </c>
      <c r="E1242">
        <v>126</v>
      </c>
      <c r="F1242">
        <v>89.665573120117188</v>
      </c>
      <c r="G1242">
        <f t="shared" si="191"/>
        <v>-6.3453228024142119E-2</v>
      </c>
      <c r="H1242">
        <v>62608600</v>
      </c>
      <c r="I1242">
        <f t="shared" si="198"/>
        <v>2.6941335173648055E-2</v>
      </c>
      <c r="J1242">
        <f t="shared" si="199"/>
        <v>0.25289244986334564</v>
      </c>
      <c r="K1242" s="7">
        <f t="shared" si="196"/>
        <v>9.3867823637302727</v>
      </c>
      <c r="L1242">
        <f t="shared" si="197"/>
        <v>90.3723793858249</v>
      </c>
      <c r="M1242">
        <f t="shared" si="192"/>
        <v>125.48000335693359</v>
      </c>
      <c r="N1242">
        <f t="shared" si="193"/>
        <v>127.7399978637695</v>
      </c>
      <c r="O1242" s="5">
        <f t="shared" si="190"/>
        <v>1.0396806020585769E-2</v>
      </c>
      <c r="P1242" s="5">
        <f t="shared" si="194"/>
        <v>2.8571477012032153E-3</v>
      </c>
      <c r="Q1242">
        <f t="shared" si="195"/>
        <v>23.00875694580445</v>
      </c>
    </row>
    <row r="1243" spans="1:17" x14ac:dyDescent="0.35">
      <c r="A1243" s="2">
        <v>38695</v>
      </c>
      <c r="B1243">
        <v>126.1600036621094</v>
      </c>
      <c r="C1243">
        <v>126.7799987792969</v>
      </c>
      <c r="D1243">
        <v>125.8199996948242</v>
      </c>
      <c r="E1243">
        <v>126.3300018310547</v>
      </c>
      <c r="F1243">
        <v>89.900436401367188</v>
      </c>
      <c r="G1243">
        <f t="shared" si="191"/>
        <v>0.26190621512277912</v>
      </c>
      <c r="H1243">
        <v>50744500</v>
      </c>
      <c r="I1243">
        <f t="shared" si="198"/>
        <v>2.5016954089816051E-2</v>
      </c>
      <c r="J1243">
        <f t="shared" si="199"/>
        <v>0.25353629023901947</v>
      </c>
      <c r="K1243" s="7">
        <f t="shared" si="196"/>
        <v>10.134578707254754</v>
      </c>
      <c r="L1243">
        <f t="shared" si="197"/>
        <v>91.01896868941752</v>
      </c>
      <c r="M1243">
        <f t="shared" si="192"/>
        <v>125.48000335693359</v>
      </c>
      <c r="N1243">
        <f t="shared" si="193"/>
        <v>127.7399978637695</v>
      </c>
      <c r="O1243" s="5">
        <f t="shared" si="190"/>
        <v>1.1715314700290691E-2</v>
      </c>
      <c r="P1243" s="5">
        <f t="shared" si="194"/>
        <v>-4.9078028781409586E-3</v>
      </c>
      <c r="Q1243">
        <f t="shared" si="195"/>
        <v>37.610643368825833</v>
      </c>
    </row>
    <row r="1244" spans="1:17" x14ac:dyDescent="0.35">
      <c r="A1244" s="2">
        <v>38698</v>
      </c>
      <c r="B1244">
        <v>126.7099990844727</v>
      </c>
      <c r="C1244">
        <v>126.86000061035161</v>
      </c>
      <c r="D1244">
        <v>125.9599990844727</v>
      </c>
      <c r="E1244">
        <v>126.4499969482422</v>
      </c>
      <c r="F1244">
        <v>89.985832214355469</v>
      </c>
      <c r="G1244">
        <f t="shared" si="191"/>
        <v>9.4985447200399351E-2</v>
      </c>
      <c r="H1244">
        <v>48389900</v>
      </c>
      <c r="I1244">
        <f t="shared" si="198"/>
        <v>2.3230028797686337E-2</v>
      </c>
      <c r="J1244">
        <f t="shared" si="199"/>
        <v>0.24221123002197517</v>
      </c>
      <c r="K1244" s="7">
        <f t="shared" si="196"/>
        <v>10.426643553971784</v>
      </c>
      <c r="L1244">
        <f t="shared" si="197"/>
        <v>91.248523721977747</v>
      </c>
      <c r="M1244">
        <f t="shared" si="192"/>
        <v>125.48000335693359</v>
      </c>
      <c r="N1244">
        <f t="shared" si="193"/>
        <v>127.7399978637695</v>
      </c>
      <c r="O1244" s="5">
        <f t="shared" si="190"/>
        <v>7.829225125005064E-3</v>
      </c>
      <c r="P1244" s="5">
        <f t="shared" si="194"/>
        <v>-4.9030852680943355E-3</v>
      </c>
      <c r="Q1244">
        <f t="shared" si="195"/>
        <v>42.920174733815678</v>
      </c>
    </row>
    <row r="1245" spans="1:17" x14ac:dyDescent="0.35">
      <c r="A1245" s="2">
        <v>38699</v>
      </c>
      <c r="B1245">
        <v>126.4199981689453</v>
      </c>
      <c r="C1245">
        <v>127.6999969482422</v>
      </c>
      <c r="D1245">
        <v>126.2900009155273</v>
      </c>
      <c r="E1245">
        <v>127.30999755859381</v>
      </c>
      <c r="F1245">
        <v>90.597854614257813</v>
      </c>
      <c r="G1245">
        <f t="shared" si="191"/>
        <v>0.68011121479395187</v>
      </c>
      <c r="H1245">
        <v>88630900</v>
      </c>
      <c r="I1245">
        <f t="shared" si="198"/>
        <v>2.1570741026423028E-2</v>
      </c>
      <c r="J1245">
        <f t="shared" si="199"/>
        <v>0.27348980036283066</v>
      </c>
      <c r="K1245" s="7">
        <f t="shared" si="196"/>
        <v>12.678739224944566</v>
      </c>
      <c r="L1245">
        <f t="shared" si="197"/>
        <v>92.689384719196937</v>
      </c>
      <c r="M1245">
        <f t="shared" si="192"/>
        <v>125.48000335693359</v>
      </c>
      <c r="N1245">
        <f t="shared" si="193"/>
        <v>127.6999969482422</v>
      </c>
      <c r="O1245" s="5">
        <f t="shared" si="190"/>
        <v>-7.4620765569096033E-3</v>
      </c>
      <c r="P1245" s="5">
        <f t="shared" si="194"/>
        <v>-1.0054189017699024E-2</v>
      </c>
      <c r="Q1245">
        <f t="shared" si="195"/>
        <v>82.432409211663355</v>
      </c>
    </row>
    <row r="1246" spans="1:17" x14ac:dyDescent="0.35">
      <c r="A1246" s="2">
        <v>38700</v>
      </c>
      <c r="B1246">
        <v>127.19000244140619</v>
      </c>
      <c r="C1246">
        <v>128.0899963378906</v>
      </c>
      <c r="D1246">
        <v>127.13999938964839</v>
      </c>
      <c r="E1246">
        <v>127.80999755859381</v>
      </c>
      <c r="F1246">
        <v>90.953643798828125</v>
      </c>
      <c r="G1246">
        <f t="shared" si="191"/>
        <v>0.39274213305194466</v>
      </c>
      <c r="H1246">
        <v>64375000</v>
      </c>
      <c r="I1246">
        <f t="shared" si="198"/>
        <v>2.0029973810249953E-2</v>
      </c>
      <c r="J1246">
        <f t="shared" si="199"/>
        <v>0.28200782412633879</v>
      </c>
      <c r="K1246" s="7">
        <f t="shared" si="196"/>
        <v>14.079290706911793</v>
      </c>
      <c r="L1246">
        <f t="shared" si="197"/>
        <v>93.368388345072248</v>
      </c>
      <c r="M1246">
        <f t="shared" si="192"/>
        <v>125.48000335693359</v>
      </c>
      <c r="N1246">
        <f t="shared" si="193"/>
        <v>128.0899963378906</v>
      </c>
      <c r="O1246" s="5">
        <f t="shared" si="190"/>
        <v>-1.6430627605312133E-2</v>
      </c>
      <c r="P1246" s="5">
        <f t="shared" si="194"/>
        <v>-8.7629695530989891E-3</v>
      </c>
      <c r="Q1246">
        <f t="shared" si="195"/>
        <v>89.272048571022481</v>
      </c>
    </row>
    <row r="1247" spans="1:17" x14ac:dyDescent="0.35">
      <c r="A1247" s="2">
        <v>38701</v>
      </c>
      <c r="B1247">
        <v>127.8399963378906</v>
      </c>
      <c r="C1247">
        <v>128</v>
      </c>
      <c r="D1247">
        <v>127.1800003051758</v>
      </c>
      <c r="E1247">
        <v>127.44000244140619</v>
      </c>
      <c r="F1247">
        <v>90.690338134765625</v>
      </c>
      <c r="G1247">
        <f t="shared" si="191"/>
        <v>-0.28948840016837601</v>
      </c>
      <c r="H1247">
        <v>55900300</v>
      </c>
      <c r="I1247">
        <f t="shared" si="198"/>
        <v>2.0784814739376162E-3</v>
      </c>
      <c r="J1247">
        <f t="shared" si="199"/>
        <v>0.2618644081173146</v>
      </c>
      <c r="K1247" s="7">
        <f t="shared" si="196"/>
        <v>125.98832917246114</v>
      </c>
      <c r="L1247">
        <f t="shared" si="197"/>
        <v>99.212526059271227</v>
      </c>
      <c r="M1247">
        <f t="shared" si="192"/>
        <v>125.8199996948242</v>
      </c>
      <c r="N1247">
        <f t="shared" si="193"/>
        <v>128.0899963378906</v>
      </c>
      <c r="O1247" s="5">
        <f t="shared" si="190"/>
        <v>-1.2633400655274865E-2</v>
      </c>
      <c r="P1247" s="5">
        <f t="shared" si="194"/>
        <v>-5.3358466113365274E-3</v>
      </c>
      <c r="Q1247">
        <f t="shared" si="195"/>
        <v>71.365865298973802</v>
      </c>
    </row>
    <row r="1248" spans="1:17" x14ac:dyDescent="0.35">
      <c r="A1248" s="2">
        <v>38702</v>
      </c>
      <c r="B1248">
        <v>127.2799987792969</v>
      </c>
      <c r="C1248">
        <v>127.36000061035161</v>
      </c>
      <c r="D1248">
        <v>126.36000061035161</v>
      </c>
      <c r="E1248">
        <v>126.36000061035161</v>
      </c>
      <c r="F1248">
        <v>90.398475646972656</v>
      </c>
      <c r="G1248">
        <f t="shared" si="191"/>
        <v>-0.84745904768100311</v>
      </c>
      <c r="H1248">
        <v>46238300</v>
      </c>
      <c r="I1248">
        <f t="shared" si="198"/>
        <v>5.8602770608558154E-2</v>
      </c>
      <c r="J1248">
        <f t="shared" si="199"/>
        <v>0.24315980753750641</v>
      </c>
      <c r="K1248" s="7">
        <f t="shared" si="196"/>
        <v>4.1492885918604703</v>
      </c>
      <c r="L1248">
        <f t="shared" si="197"/>
        <v>80.579841619661607</v>
      </c>
      <c r="M1248">
        <f t="shared" si="192"/>
        <v>125.9599990844727</v>
      </c>
      <c r="N1248">
        <f t="shared" si="193"/>
        <v>128.0899963378906</v>
      </c>
      <c r="O1248" s="5">
        <f t="shared" si="190"/>
        <v>-2.6116004230825199E-3</v>
      </c>
      <c r="P1248" s="5">
        <f t="shared" si="194"/>
        <v>-7.0433632901992756E-3</v>
      </c>
      <c r="Q1248">
        <f t="shared" si="195"/>
        <v>18.779438576131692</v>
      </c>
    </row>
    <row r="1249" spans="1:17" x14ac:dyDescent="0.35">
      <c r="A1249" s="2">
        <v>38705</v>
      </c>
      <c r="B1249">
        <v>126.73000335693359</v>
      </c>
      <c r="C1249">
        <v>126.870002746582</v>
      </c>
      <c r="D1249">
        <v>125.69000244140619</v>
      </c>
      <c r="E1249">
        <v>125.7099990844727</v>
      </c>
      <c r="F1249">
        <v>89.933441162109375</v>
      </c>
      <c r="G1249">
        <f t="shared" si="191"/>
        <v>-0.51440449726118254</v>
      </c>
      <c r="H1249">
        <v>48733000</v>
      </c>
      <c r="I1249">
        <f t="shared" si="198"/>
        <v>1.7673680046433819E-2</v>
      </c>
      <c r="J1249">
        <f t="shared" si="199"/>
        <v>0.22579124985625595</v>
      </c>
      <c r="K1249" s="7">
        <f t="shared" si="196"/>
        <v>12.77556509244468</v>
      </c>
      <c r="L1249">
        <f t="shared" si="197"/>
        <v>92.74076966506108</v>
      </c>
      <c r="M1249">
        <f t="shared" si="192"/>
        <v>125.69000244140619</v>
      </c>
      <c r="N1249">
        <f t="shared" si="193"/>
        <v>128.0899963378906</v>
      </c>
      <c r="O1249" s="5">
        <f t="shared" si="190"/>
        <v>7.7957470692125806E-3</v>
      </c>
      <c r="P1249" s="5">
        <f t="shared" si="194"/>
        <v>3.1819995082827031E-4</v>
      </c>
      <c r="Q1249">
        <f t="shared" si="195"/>
        <v>0.83319558003032923</v>
      </c>
    </row>
    <row r="1250" spans="1:17" x14ac:dyDescent="0.35">
      <c r="A1250" s="2">
        <v>38706</v>
      </c>
      <c r="B1250">
        <v>125.86000061035161</v>
      </c>
      <c r="C1250">
        <v>126.5899963378906</v>
      </c>
      <c r="D1250">
        <v>125.48000335693359</v>
      </c>
      <c r="E1250">
        <v>125.8300018310547</v>
      </c>
      <c r="F1250">
        <v>90.019317626953125</v>
      </c>
      <c r="G1250">
        <f t="shared" si="191"/>
        <v>9.5459985248560211E-2</v>
      </c>
      <c r="H1250">
        <v>46603200</v>
      </c>
      <c r="I1250">
        <f t="shared" si="198"/>
        <v>1.6411274328831403E-2</v>
      </c>
      <c r="J1250">
        <f t="shared" si="199"/>
        <v>0.21648187381284911</v>
      </c>
      <c r="K1250" s="7">
        <f t="shared" si="196"/>
        <v>13.191045952631036</v>
      </c>
      <c r="L1250">
        <f t="shared" si="197"/>
        <v>92.953303066328246</v>
      </c>
      <c r="M1250">
        <f t="shared" si="192"/>
        <v>125.48000335693359</v>
      </c>
      <c r="N1250">
        <f t="shared" si="193"/>
        <v>128.0899963378906</v>
      </c>
      <c r="O1250" s="5">
        <f t="shared" si="190"/>
        <v>7.390926580645352E-3</v>
      </c>
      <c r="P1250" s="5">
        <f t="shared" si="194"/>
        <v>-5.0862225251160839E-3</v>
      </c>
      <c r="Q1250">
        <f t="shared" si="195"/>
        <v>13.409939286226527</v>
      </c>
    </row>
    <row r="1251" spans="1:17" x14ac:dyDescent="0.35">
      <c r="A1251" s="2">
        <v>38707</v>
      </c>
      <c r="B1251">
        <v>126.2200012207031</v>
      </c>
      <c r="C1251">
        <v>126.7600021362305</v>
      </c>
      <c r="D1251">
        <v>125.8000030517578</v>
      </c>
      <c r="E1251">
        <v>126.0299987792969</v>
      </c>
      <c r="F1251">
        <v>90.162384033203125</v>
      </c>
      <c r="G1251">
        <f t="shared" si="191"/>
        <v>0.15894218018905146</v>
      </c>
      <c r="H1251">
        <v>51806900</v>
      </c>
      <c r="I1251">
        <f t="shared" si="198"/>
        <v>1.5239040448200588E-2</v>
      </c>
      <c r="J1251">
        <f t="shared" si="199"/>
        <v>0.21237189569686357</v>
      </c>
      <c r="K1251" s="7">
        <f t="shared" si="196"/>
        <v>13.936041210648552</v>
      </c>
      <c r="L1251">
        <f t="shared" si="197"/>
        <v>93.304785478985849</v>
      </c>
      <c r="M1251">
        <f t="shared" si="192"/>
        <v>125.48000335693359</v>
      </c>
      <c r="N1251">
        <f t="shared" si="193"/>
        <v>128</v>
      </c>
      <c r="O1251" s="5">
        <f t="shared" si="190"/>
        <v>-4.4433671666891921E-3</v>
      </c>
      <c r="P1251" s="5">
        <f t="shared" si="194"/>
        <v>-1.2060593968014049E-2</v>
      </c>
      <c r="Q1251">
        <f t="shared" si="195"/>
        <v>21.825244246915307</v>
      </c>
    </row>
    <row r="1252" spans="1:17" x14ac:dyDescent="0.35">
      <c r="A1252" s="2">
        <v>38708</v>
      </c>
      <c r="B1252">
        <v>126.30999755859381</v>
      </c>
      <c r="C1252">
        <v>126.69000244140619</v>
      </c>
      <c r="D1252">
        <v>126.0800018310547</v>
      </c>
      <c r="E1252">
        <v>126.69000244140619</v>
      </c>
      <c r="F1252">
        <v>90.634559631347656</v>
      </c>
      <c r="G1252">
        <f t="shared" si="191"/>
        <v>0.52368774776002713</v>
      </c>
      <c r="H1252">
        <v>32247900</v>
      </c>
      <c r="I1252">
        <f t="shared" si="198"/>
        <v>1.4150537559043403E-2</v>
      </c>
      <c r="J1252">
        <f t="shared" si="199"/>
        <v>0.23460874227280382</v>
      </c>
      <c r="K1252" s="7">
        <f t="shared" si="196"/>
        <v>16.579493273233904</v>
      </c>
      <c r="L1252">
        <f t="shared" si="197"/>
        <v>94.311553897161673</v>
      </c>
      <c r="M1252">
        <f t="shared" si="192"/>
        <v>125.48000335693359</v>
      </c>
      <c r="N1252">
        <f t="shared" si="193"/>
        <v>127.36000061035161</v>
      </c>
      <c r="O1252" s="5">
        <f t="shared" si="190"/>
        <v>-7.4197049750704827E-3</v>
      </c>
      <c r="P1252" s="5">
        <f t="shared" si="194"/>
        <v>7.8889467546036144E-5</v>
      </c>
      <c r="Q1252">
        <f t="shared" si="195"/>
        <v>64.361747458551207</v>
      </c>
    </row>
    <row r="1253" spans="1:17" x14ac:dyDescent="0.35">
      <c r="A1253" s="2">
        <v>38709</v>
      </c>
      <c r="B1253">
        <v>126.7799987792969</v>
      </c>
      <c r="C1253">
        <v>126.86000061035161</v>
      </c>
      <c r="D1253">
        <v>126.4199981689453</v>
      </c>
      <c r="E1253">
        <v>126.7600021362305</v>
      </c>
      <c r="F1253">
        <v>90.684638977050781</v>
      </c>
      <c r="G1253">
        <f t="shared" si="191"/>
        <v>5.5252737765695989E-2</v>
      </c>
      <c r="H1253">
        <v>27977300</v>
      </c>
      <c r="I1253">
        <f t="shared" si="198"/>
        <v>1.3139784876254588E-2</v>
      </c>
      <c r="J1253">
        <f t="shared" si="199"/>
        <v>0.22179759909372468</v>
      </c>
      <c r="K1253" s="7">
        <f t="shared" si="196"/>
        <v>16.879850102762617</v>
      </c>
      <c r="L1253">
        <f t="shared" si="197"/>
        <v>94.407111948631552</v>
      </c>
      <c r="M1253">
        <f t="shared" si="192"/>
        <v>125.48000335693359</v>
      </c>
      <c r="N1253">
        <f t="shared" si="193"/>
        <v>126.870002746582</v>
      </c>
      <c r="O1253" s="5">
        <f t="shared" si="190"/>
        <v>-1.2385607986476732E-2</v>
      </c>
      <c r="P1253" s="5">
        <f t="shared" si="194"/>
        <v>4.2600260841503907E-3</v>
      </c>
      <c r="Q1253">
        <f t="shared" si="195"/>
        <v>92.086283550143889</v>
      </c>
    </row>
    <row r="1254" spans="1:17" x14ac:dyDescent="0.35">
      <c r="A1254" s="2">
        <v>38713</v>
      </c>
      <c r="B1254">
        <v>126.9599990844727</v>
      </c>
      <c r="C1254">
        <v>127.0500030517578</v>
      </c>
      <c r="D1254">
        <v>125.379997253418</v>
      </c>
      <c r="E1254">
        <v>125.4700012207031</v>
      </c>
      <c r="F1254">
        <v>89.761756896972656</v>
      </c>
      <c r="G1254">
        <f t="shared" si="191"/>
        <v>-1.017671894751959</v>
      </c>
      <c r="H1254">
        <v>44499500</v>
      </c>
      <c r="I1254">
        <f t="shared" si="198"/>
        <v>6.0489620811474951E-2</v>
      </c>
      <c r="J1254">
        <f t="shared" si="199"/>
        <v>0.20595491344417291</v>
      </c>
      <c r="K1254" s="7">
        <f t="shared" si="196"/>
        <v>3.4047975616521478</v>
      </c>
      <c r="L1254">
        <f t="shared" si="197"/>
        <v>77.297481075953897</v>
      </c>
      <c r="M1254">
        <f t="shared" si="192"/>
        <v>125.379997253418</v>
      </c>
      <c r="N1254">
        <f t="shared" si="193"/>
        <v>127.0500030517578</v>
      </c>
      <c r="O1254" s="5">
        <f t="shared" si="190"/>
        <v>-7.6512239988262261E-3</v>
      </c>
      <c r="P1254" s="5">
        <f t="shared" si="194"/>
        <v>1.5222730645831403E-2</v>
      </c>
      <c r="Q1254">
        <f t="shared" si="195"/>
        <v>5.389440406409058</v>
      </c>
    </row>
    <row r="1255" spans="1:17" x14ac:dyDescent="0.35">
      <c r="A1255" s="2">
        <v>38714</v>
      </c>
      <c r="B1255">
        <v>125.7399978637695</v>
      </c>
      <c r="C1255">
        <v>125.9899978637695</v>
      </c>
      <c r="D1255">
        <v>125.5</v>
      </c>
      <c r="E1255">
        <v>125.75</v>
      </c>
      <c r="F1255">
        <v>89.962074279785156</v>
      </c>
      <c r="G1255">
        <f t="shared" si="191"/>
        <v>0.22315993988426169</v>
      </c>
      <c r="H1255">
        <v>30764300</v>
      </c>
      <c r="I1255">
        <f t="shared" si="198"/>
        <v>5.6168933610655315E-2</v>
      </c>
      <c r="J1255">
        <f t="shared" si="199"/>
        <v>0.20718384390417927</v>
      </c>
      <c r="K1255" s="7">
        <f t="shared" si="196"/>
        <v>3.688584250865611</v>
      </c>
      <c r="L1255">
        <f t="shared" si="197"/>
        <v>78.671600071697995</v>
      </c>
      <c r="M1255">
        <f t="shared" si="192"/>
        <v>125.379997253418</v>
      </c>
      <c r="N1255">
        <f t="shared" si="193"/>
        <v>127.0500030517578</v>
      </c>
      <c r="O1255" s="5">
        <f t="shared" si="190"/>
        <v>7.5546476997391783E-3</v>
      </c>
      <c r="P1255" s="5">
        <f t="shared" si="194"/>
        <v>2.1391669514164557E-2</v>
      </c>
      <c r="Q1255">
        <f t="shared" si="195"/>
        <v>22.155776162563793</v>
      </c>
    </row>
    <row r="1256" spans="1:17" x14ac:dyDescent="0.35">
      <c r="A1256" s="2">
        <v>38715</v>
      </c>
      <c r="B1256">
        <v>125.7200012207031</v>
      </c>
      <c r="C1256">
        <v>125.9599990844727</v>
      </c>
      <c r="D1256">
        <v>125.05999755859381</v>
      </c>
      <c r="E1256">
        <v>125.19000244140619</v>
      </c>
      <c r="F1256">
        <v>89.561431884765625</v>
      </c>
      <c r="G1256">
        <f t="shared" si="191"/>
        <v>-0.44532609033304715</v>
      </c>
      <c r="H1256">
        <v>32788900</v>
      </c>
      <c r="I1256">
        <f t="shared" si="198"/>
        <v>2.034786047181943E-2</v>
      </c>
      <c r="J1256">
        <f t="shared" si="199"/>
        <v>0.19238499791102362</v>
      </c>
      <c r="K1256" s="7">
        <f t="shared" si="196"/>
        <v>9.4548022961659939</v>
      </c>
      <c r="L1256">
        <f t="shared" si="197"/>
        <v>90.435017596012102</v>
      </c>
      <c r="M1256">
        <f t="shared" si="192"/>
        <v>125.05999755859381</v>
      </c>
      <c r="N1256">
        <f t="shared" si="193"/>
        <v>127.0500030517578</v>
      </c>
      <c r="O1256" s="5">
        <f t="shared" si="190"/>
        <v>1.6854385887077265E-2</v>
      </c>
      <c r="P1256" s="5">
        <f t="shared" si="194"/>
        <v>2.8596547337957728E-2</v>
      </c>
      <c r="Q1256">
        <f t="shared" si="195"/>
        <v>6.5328906507532407</v>
      </c>
    </row>
    <row r="1257" spans="1:17" x14ac:dyDescent="0.35">
      <c r="A1257" s="2">
        <v>38716</v>
      </c>
      <c r="B1257">
        <v>124.8000030517578</v>
      </c>
      <c r="C1257">
        <v>125.05999755859381</v>
      </c>
      <c r="D1257">
        <v>124.36000061035161</v>
      </c>
      <c r="E1257">
        <v>124.5100021362305</v>
      </c>
      <c r="F1257">
        <v>89.074989318847656</v>
      </c>
      <c r="G1257">
        <f t="shared" si="191"/>
        <v>-0.54317460812732443</v>
      </c>
      <c r="H1257">
        <v>44645600</v>
      </c>
      <c r="I1257">
        <f t="shared" si="198"/>
        <v>1.9903744428119419E-2</v>
      </c>
      <c r="J1257">
        <f t="shared" si="199"/>
        <v>0.17864321234595051</v>
      </c>
      <c r="K1257" s="7">
        <f t="shared" si="196"/>
        <v>8.975357023453773</v>
      </c>
      <c r="L1257">
        <f t="shared" si="197"/>
        <v>89.97529614580381</v>
      </c>
      <c r="M1257">
        <f t="shared" si="192"/>
        <v>124.36000061035161</v>
      </c>
      <c r="N1257">
        <f t="shared" si="193"/>
        <v>127.0500030517578</v>
      </c>
      <c r="O1257" s="5">
        <f t="shared" si="190"/>
        <v>2.3050317789307752E-2</v>
      </c>
      <c r="P1257" s="5">
        <f t="shared" si="194"/>
        <v>3.5258145409480211E-2</v>
      </c>
      <c r="Q1257">
        <f t="shared" si="195"/>
        <v>5.5762598416259825</v>
      </c>
    </row>
    <row r="1258" spans="1:17" x14ac:dyDescent="0.35">
      <c r="A1258" s="2">
        <v>38720</v>
      </c>
      <c r="B1258">
        <v>125.19000244140619</v>
      </c>
      <c r="C1258">
        <v>127</v>
      </c>
      <c r="D1258">
        <v>124.38999938964839</v>
      </c>
      <c r="E1258">
        <v>126.6999969482422</v>
      </c>
      <c r="F1258">
        <v>90.641693115234375</v>
      </c>
      <c r="G1258">
        <f t="shared" si="191"/>
        <v>1.7588906709804397</v>
      </c>
      <c r="H1258">
        <v>73256700</v>
      </c>
      <c r="I1258">
        <f t="shared" si="198"/>
        <v>1.8482048397539464E-2</v>
      </c>
      <c r="J1258">
        <f t="shared" si="199"/>
        <v>0.29151803081984262</v>
      </c>
      <c r="K1258" s="7">
        <f t="shared" si="196"/>
        <v>15.773036870667038</v>
      </c>
      <c r="L1258">
        <f t="shared" si="197"/>
        <v>94.038050427535779</v>
      </c>
      <c r="M1258">
        <f t="shared" si="192"/>
        <v>124.36000061035161</v>
      </c>
      <c r="N1258">
        <f t="shared" si="193"/>
        <v>127.0500030517578</v>
      </c>
      <c r="O1258" s="5">
        <f t="shared" si="190"/>
        <v>1.3733271784329999E-2</v>
      </c>
      <c r="P1258" s="5">
        <f t="shared" si="194"/>
        <v>2.0599847460279007E-2</v>
      </c>
      <c r="Q1258">
        <f t="shared" si="195"/>
        <v>86.988632496086822</v>
      </c>
    </row>
    <row r="1259" spans="1:17" x14ac:dyDescent="0.35">
      <c r="A1259" s="2">
        <v>38721</v>
      </c>
      <c r="B1259">
        <v>126.86000061035161</v>
      </c>
      <c r="C1259">
        <v>127.4899978637695</v>
      </c>
      <c r="D1259">
        <v>126.6999969482422</v>
      </c>
      <c r="E1259">
        <v>127.3000030517578</v>
      </c>
      <c r="F1259">
        <v>91.07098388671875</v>
      </c>
      <c r="G1259">
        <f t="shared" si="191"/>
        <v>0.47356441828542672</v>
      </c>
      <c r="H1259">
        <v>51899600</v>
      </c>
      <c r="I1259">
        <f t="shared" si="198"/>
        <v>1.7161902083429503E-2</v>
      </c>
      <c r="J1259">
        <f t="shared" si="199"/>
        <v>0.30452134421024146</v>
      </c>
      <c r="K1259" s="7">
        <f t="shared" si="196"/>
        <v>17.744032259936322</v>
      </c>
      <c r="L1259">
        <f t="shared" si="197"/>
        <v>94.664968635711276</v>
      </c>
      <c r="M1259">
        <f t="shared" si="192"/>
        <v>124.36000061035161</v>
      </c>
      <c r="N1259">
        <f t="shared" si="193"/>
        <v>127.4899978637695</v>
      </c>
      <c r="O1259" s="5">
        <f t="shared" si="190"/>
        <v>1.1547534842598831E-2</v>
      </c>
      <c r="P1259" s="5">
        <f t="shared" si="194"/>
        <v>1.1783189034097212E-2</v>
      </c>
      <c r="Q1259">
        <f t="shared" si="195"/>
        <v>93.929872883938359</v>
      </c>
    </row>
    <row r="1260" spans="1:17" x14ac:dyDescent="0.35">
      <c r="A1260" s="2">
        <v>38722</v>
      </c>
      <c r="B1260">
        <v>127.15000152587891</v>
      </c>
      <c r="C1260">
        <v>127.5899963378906</v>
      </c>
      <c r="D1260">
        <v>126.879997253418</v>
      </c>
      <c r="E1260">
        <v>127.379997253418</v>
      </c>
      <c r="F1260">
        <v>91.128196716308594</v>
      </c>
      <c r="G1260">
        <f t="shared" si="191"/>
        <v>6.2839119986253841E-2</v>
      </c>
      <c r="H1260">
        <v>47307500</v>
      </c>
      <c r="I1260">
        <f t="shared" si="198"/>
        <v>1.5936051934613109E-2</v>
      </c>
      <c r="J1260">
        <f t="shared" si="199"/>
        <v>0.28725832819424235</v>
      </c>
      <c r="K1260" s="7">
        <f t="shared" si="196"/>
        <v>18.025689761359097</v>
      </c>
      <c r="L1260">
        <f t="shared" si="197"/>
        <v>94.743948773773312</v>
      </c>
      <c r="M1260">
        <f t="shared" si="192"/>
        <v>124.36000061035161</v>
      </c>
      <c r="N1260">
        <f t="shared" si="193"/>
        <v>127.5899963378906</v>
      </c>
      <c r="O1260" s="5">
        <f t="shared" si="190"/>
        <v>1.1932773401167742E-2</v>
      </c>
      <c r="P1260" s="5">
        <f t="shared" si="194"/>
        <v>1.0205648064011974E-2</v>
      </c>
      <c r="Q1260">
        <f t="shared" si="195"/>
        <v>93.498471757032249</v>
      </c>
    </row>
    <row r="1261" spans="1:17" x14ac:dyDescent="0.35">
      <c r="A1261" s="2">
        <v>38723</v>
      </c>
      <c r="B1261">
        <v>128.02000427246091</v>
      </c>
      <c r="C1261">
        <v>128.58000183105469</v>
      </c>
      <c r="D1261">
        <v>127.36000061035161</v>
      </c>
      <c r="E1261">
        <v>128.44000244140619</v>
      </c>
      <c r="F1261">
        <v>91.886497497558594</v>
      </c>
      <c r="G1261">
        <f t="shared" si="191"/>
        <v>0.83215984522228648</v>
      </c>
      <c r="H1261">
        <v>62885900</v>
      </c>
      <c r="I1261">
        <f t="shared" si="198"/>
        <v>1.4797762510712173E-2</v>
      </c>
      <c r="J1261">
        <f t="shared" si="199"/>
        <v>0.32617986512481695</v>
      </c>
      <c r="K1261" s="7">
        <f t="shared" si="196"/>
        <v>22.042512500703651</v>
      </c>
      <c r="L1261">
        <f t="shared" si="197"/>
        <v>95.660195475777812</v>
      </c>
      <c r="M1261">
        <f t="shared" si="192"/>
        <v>124.36000061035161</v>
      </c>
      <c r="N1261">
        <f t="shared" si="193"/>
        <v>128.58000183105469</v>
      </c>
      <c r="O1261" s="5">
        <f t="shared" si="190"/>
        <v>6.7735526366445057E-3</v>
      </c>
      <c r="P1261" s="5">
        <f t="shared" si="194"/>
        <v>-8.5643575413109699E-4</v>
      </c>
      <c r="Q1261">
        <f t="shared" si="195"/>
        <v>96.682479877928344</v>
      </c>
    </row>
    <row r="1262" spans="1:17" x14ac:dyDescent="0.35">
      <c r="A1262" s="2">
        <v>38726</v>
      </c>
      <c r="B1262">
        <v>128.41999816894531</v>
      </c>
      <c r="C1262">
        <v>129.05999755859381</v>
      </c>
      <c r="D1262">
        <v>128.3800048828125</v>
      </c>
      <c r="E1262">
        <v>128.77000427246091</v>
      </c>
      <c r="F1262">
        <v>92.122604370117188</v>
      </c>
      <c r="G1262">
        <f t="shared" si="191"/>
        <v>0.25693072623948399</v>
      </c>
      <c r="H1262">
        <v>43527400</v>
      </c>
      <c r="I1262">
        <f t="shared" si="198"/>
        <v>1.3740779474232733E-2</v>
      </c>
      <c r="J1262">
        <f t="shared" si="199"/>
        <v>0.32123349806157891</v>
      </c>
      <c r="K1262" s="7">
        <f t="shared" si="196"/>
        <v>23.378113204128557</v>
      </c>
      <c r="L1262">
        <f t="shared" si="197"/>
        <v>95.897959814910351</v>
      </c>
      <c r="M1262">
        <f t="shared" si="192"/>
        <v>124.38999938964839</v>
      </c>
      <c r="N1262">
        <f t="shared" si="193"/>
        <v>129.05999755859381</v>
      </c>
      <c r="O1262" s="5">
        <f t="shared" si="190"/>
        <v>2.3296403123067256E-4</v>
      </c>
      <c r="P1262" s="5">
        <f t="shared" si="194"/>
        <v>-7.3775300622543737E-3</v>
      </c>
      <c r="Q1262">
        <f t="shared" si="195"/>
        <v>93.790291224067332</v>
      </c>
    </row>
    <row r="1263" spans="1:17" x14ac:dyDescent="0.35">
      <c r="A1263" s="2">
        <v>38727</v>
      </c>
      <c r="B1263">
        <v>128.38999938964841</v>
      </c>
      <c r="C1263">
        <v>128.97999572753909</v>
      </c>
      <c r="D1263">
        <v>128.25999450683591</v>
      </c>
      <c r="E1263">
        <v>128.8999938964844</v>
      </c>
      <c r="F1263">
        <v>92.215545654296875</v>
      </c>
      <c r="G1263">
        <f t="shared" si="191"/>
        <v>0.10094713031806139</v>
      </c>
      <c r="H1263">
        <v>44960800</v>
      </c>
      <c r="I1263">
        <f t="shared" si="198"/>
        <v>1.2759295226073251E-2</v>
      </c>
      <c r="J1263">
        <f t="shared" si="199"/>
        <v>0.30549875750847055</v>
      </c>
      <c r="K1263" s="7">
        <f t="shared" si="196"/>
        <v>23.943231353734387</v>
      </c>
      <c r="L1263">
        <f t="shared" si="197"/>
        <v>95.990896344509565</v>
      </c>
      <c r="M1263">
        <f t="shared" si="192"/>
        <v>126.6999969482422</v>
      </c>
      <c r="N1263">
        <f t="shared" si="193"/>
        <v>129.05999755859381</v>
      </c>
      <c r="O1263" s="5">
        <f t="shared" si="190"/>
        <v>-1.706758969126767E-3</v>
      </c>
      <c r="P1263" s="5">
        <f t="shared" si="194"/>
        <v>-4.5771634276756011E-3</v>
      </c>
      <c r="Q1263">
        <f t="shared" si="195"/>
        <v>93.220185562343332</v>
      </c>
    </row>
    <row r="1264" spans="1:17" x14ac:dyDescent="0.35">
      <c r="A1264" s="2">
        <v>38728</v>
      </c>
      <c r="B1264">
        <v>129.02000427246091</v>
      </c>
      <c r="C1264">
        <v>129.44000244140619</v>
      </c>
      <c r="D1264">
        <v>128.72999572753909</v>
      </c>
      <c r="E1264">
        <v>129.30999755859381</v>
      </c>
      <c r="F1264">
        <v>92.508895874023438</v>
      </c>
      <c r="G1264">
        <f t="shared" si="191"/>
        <v>0.31807888403677093</v>
      </c>
      <c r="H1264">
        <v>49598900</v>
      </c>
      <c r="I1264">
        <f t="shared" si="198"/>
        <v>1.1847916995639448E-2</v>
      </c>
      <c r="J1264">
        <f t="shared" si="199"/>
        <v>0.30639733797477769</v>
      </c>
      <c r="K1264" s="7">
        <f t="shared" si="196"/>
        <v>25.860861287899411</v>
      </c>
      <c r="L1264">
        <f t="shared" si="197"/>
        <v>96.277111186860964</v>
      </c>
      <c r="M1264">
        <f t="shared" si="192"/>
        <v>126.879997253418</v>
      </c>
      <c r="N1264">
        <f t="shared" si="193"/>
        <v>129.44000244140619</v>
      </c>
      <c r="O1264" s="5">
        <f t="shared" si="190"/>
        <v>-7.5786539791330302E-3</v>
      </c>
      <c r="P1264" s="5">
        <f t="shared" si="194"/>
        <v>-2.5829374379017129E-2</v>
      </c>
      <c r="Q1264">
        <f t="shared" si="195"/>
        <v>94.921694556621119</v>
      </c>
    </row>
    <row r="1265" spans="1:17" x14ac:dyDescent="0.35">
      <c r="A1265" s="2">
        <v>38729</v>
      </c>
      <c r="B1265">
        <v>129.08000183105469</v>
      </c>
      <c r="C1265">
        <v>129.2799987792969</v>
      </c>
      <c r="D1265">
        <v>128.44000244140619</v>
      </c>
      <c r="E1265">
        <v>128.80000305175781</v>
      </c>
      <c r="F1265">
        <v>92.144058227539063</v>
      </c>
      <c r="G1265">
        <f t="shared" si="191"/>
        <v>-0.39439681112429237</v>
      </c>
      <c r="H1265">
        <v>40509200</v>
      </c>
      <c r="I1265">
        <f t="shared" si="198"/>
        <v>1.7169563584355681E-2</v>
      </c>
      <c r="J1265">
        <f t="shared" si="199"/>
        <v>0.28451181383372215</v>
      </c>
      <c r="K1265" s="7">
        <f t="shared" si="196"/>
        <v>16.570707370393478</v>
      </c>
      <c r="L1265">
        <f t="shared" si="197"/>
        <v>94.308709496323445</v>
      </c>
      <c r="M1265">
        <f t="shared" si="192"/>
        <v>127.36000061035161</v>
      </c>
      <c r="N1265">
        <f t="shared" si="193"/>
        <v>129.44000244140619</v>
      </c>
      <c r="O1265" s="5">
        <f t="shared" si="190"/>
        <v>-7.6087215350437313E-3</v>
      </c>
      <c r="P1265" s="5">
        <f t="shared" si="194"/>
        <v>-1.8478298341779682E-2</v>
      </c>
      <c r="Q1265">
        <f t="shared" si="195"/>
        <v>69.230825661153744</v>
      </c>
    </row>
    <row r="1266" spans="1:17" x14ac:dyDescent="0.35">
      <c r="A1266" s="2">
        <v>38730</v>
      </c>
      <c r="B1266">
        <v>128.57000732421881</v>
      </c>
      <c r="C1266">
        <v>128.8999938964844</v>
      </c>
      <c r="D1266">
        <v>128.19999694824219</v>
      </c>
      <c r="E1266">
        <v>128.67999267578119</v>
      </c>
      <c r="F1266">
        <v>92.058204650878906</v>
      </c>
      <c r="G1266">
        <f t="shared" si="191"/>
        <v>-9.3175755538137381E-2</v>
      </c>
      <c r="H1266">
        <v>44856700</v>
      </c>
      <c r="I1266">
        <f t="shared" si="198"/>
        <v>9.2877550756061775E-3</v>
      </c>
      <c r="J1266">
        <f t="shared" si="199"/>
        <v>0.26418954141702772</v>
      </c>
      <c r="K1266" s="7">
        <f t="shared" si="196"/>
        <v>28.444929831419465</v>
      </c>
      <c r="L1266">
        <f t="shared" si="197"/>
        <v>96.603829570234055</v>
      </c>
      <c r="M1266">
        <f t="shared" si="192"/>
        <v>128.19999694824219</v>
      </c>
      <c r="N1266">
        <f t="shared" si="193"/>
        <v>129.44000244140619</v>
      </c>
      <c r="O1266" s="5">
        <f t="shared" si="190"/>
        <v>-2.8753119229623873E-3</v>
      </c>
      <c r="P1266" s="5">
        <f t="shared" si="194"/>
        <v>-1.6552609148728054E-2</v>
      </c>
      <c r="Q1266">
        <f t="shared" si="195"/>
        <v>38.709161385587542</v>
      </c>
    </row>
    <row r="1267" spans="1:17" x14ac:dyDescent="0.35">
      <c r="A1267" s="2">
        <v>38734</v>
      </c>
      <c r="B1267">
        <v>128.19999694824219</v>
      </c>
      <c r="C1267">
        <v>128.41999816894531</v>
      </c>
      <c r="D1267">
        <v>127.80999755859381</v>
      </c>
      <c r="E1267">
        <v>128.33000183105469</v>
      </c>
      <c r="F1267">
        <v>91.807815551757813</v>
      </c>
      <c r="G1267">
        <f t="shared" si="191"/>
        <v>-0.27198544035383465</v>
      </c>
      <c r="H1267">
        <v>52066600</v>
      </c>
      <c r="I1267">
        <f t="shared" si="198"/>
        <v>1.0803187455068168E-2</v>
      </c>
      <c r="J1267">
        <f t="shared" si="199"/>
        <v>0.24531885988724003</v>
      </c>
      <c r="K1267" s="7">
        <f t="shared" si="196"/>
        <v>22.708007327240448</v>
      </c>
      <c r="L1267">
        <f t="shared" si="197"/>
        <v>95.782015813488457</v>
      </c>
      <c r="M1267">
        <f t="shared" si="192"/>
        <v>127.80999755859381</v>
      </c>
      <c r="N1267">
        <f t="shared" si="193"/>
        <v>129.44000244140619</v>
      </c>
      <c r="O1267" s="5">
        <f t="shared" si="190"/>
        <v>-1.8390092547949238E-2</v>
      </c>
      <c r="P1267" s="5">
        <f t="shared" si="194"/>
        <v>-1.3013310567421497E-2</v>
      </c>
      <c r="Q1267">
        <f t="shared" si="195"/>
        <v>31.902007039615306</v>
      </c>
    </row>
    <row r="1268" spans="1:17" x14ac:dyDescent="0.35">
      <c r="A1268" s="2">
        <v>38735</v>
      </c>
      <c r="B1268">
        <v>127.5800018310547</v>
      </c>
      <c r="C1268">
        <v>128.8999938964844</v>
      </c>
      <c r="D1268">
        <v>127.1600036621094</v>
      </c>
      <c r="E1268">
        <v>127.8199996948242</v>
      </c>
      <c r="F1268">
        <v>91.4429931640625</v>
      </c>
      <c r="G1268">
        <f t="shared" si="191"/>
        <v>-0.39741457878407599</v>
      </c>
      <c r="H1268">
        <v>75067600</v>
      </c>
      <c r="I1268">
        <f t="shared" si="198"/>
        <v>1.8355224419156414E-2</v>
      </c>
      <c r="J1268">
        <f t="shared" si="199"/>
        <v>0.22779608418100858</v>
      </c>
      <c r="K1268" s="7">
        <f t="shared" si="196"/>
        <v>12.410422176220814</v>
      </c>
      <c r="L1268">
        <f t="shared" si="197"/>
        <v>92.543113208074928</v>
      </c>
      <c r="M1268">
        <f t="shared" si="192"/>
        <v>127.1600036621094</v>
      </c>
      <c r="N1268">
        <f t="shared" si="193"/>
        <v>129.44000244140619</v>
      </c>
      <c r="O1268" s="5">
        <f t="shared" si="190"/>
        <v>-1.0952914483034506E-2</v>
      </c>
      <c r="P1268" s="5">
        <f t="shared" si="194"/>
        <v>-3.5988036736885245E-3</v>
      </c>
      <c r="Q1268">
        <f t="shared" si="195"/>
        <v>28.947209915540434</v>
      </c>
    </row>
    <row r="1269" spans="1:17" x14ac:dyDescent="0.35">
      <c r="A1269" s="2">
        <v>38736</v>
      </c>
      <c r="B1269">
        <v>128.1300048828125</v>
      </c>
      <c r="C1269">
        <v>128.77000427246091</v>
      </c>
      <c r="D1269">
        <v>127.80999755859381</v>
      </c>
      <c r="E1269">
        <v>128.30999755859381</v>
      </c>
      <c r="F1269">
        <v>91.793464660644531</v>
      </c>
      <c r="G1269">
        <f t="shared" si="191"/>
        <v>0.38334991780589378</v>
      </c>
      <c r="H1269">
        <v>81530400</v>
      </c>
      <c r="I1269">
        <f t="shared" si="198"/>
        <v>1.7044136960645242E-2</v>
      </c>
      <c r="J1269">
        <f t="shared" si="199"/>
        <v>0.23890707229707181</v>
      </c>
      <c r="K1269" s="7">
        <f t="shared" si="196"/>
        <v>14.016965062455558</v>
      </c>
      <c r="L1269">
        <f t="shared" si="197"/>
        <v>93.340864842922656</v>
      </c>
      <c r="M1269">
        <f t="shared" si="192"/>
        <v>127.1600036621094</v>
      </c>
      <c r="N1269">
        <f t="shared" si="193"/>
        <v>129.2799987792969</v>
      </c>
      <c r="O1269" s="5">
        <f t="shared" si="190"/>
        <v>-1.3716737123561184E-2</v>
      </c>
      <c r="P1269" s="5">
        <f t="shared" si="194"/>
        <v>1.7925004435759282E-3</v>
      </c>
      <c r="Q1269">
        <f t="shared" si="195"/>
        <v>54.245120055278598</v>
      </c>
    </row>
    <row r="1270" spans="1:17" x14ac:dyDescent="0.35">
      <c r="A1270" s="2">
        <v>38737</v>
      </c>
      <c r="B1270">
        <v>128.2799987792969</v>
      </c>
      <c r="C1270">
        <v>128.30999755859381</v>
      </c>
      <c r="D1270">
        <v>125.9700012207031</v>
      </c>
      <c r="E1270">
        <v>125.9700012207031</v>
      </c>
      <c r="F1270">
        <v>90.119461059570313</v>
      </c>
      <c r="G1270">
        <f t="shared" si="191"/>
        <v>-1.8237053872767255</v>
      </c>
      <c r="H1270">
        <v>114957800</v>
      </c>
      <c r="I1270">
        <f t="shared" si="198"/>
        <v>0.11443797191345266</v>
      </c>
      <c r="J1270">
        <f t="shared" si="199"/>
        <v>0.22184228141870954</v>
      </c>
      <c r="K1270" s="7">
        <f t="shared" si="196"/>
        <v>1.9385373378207436</v>
      </c>
      <c r="L1270">
        <f t="shared" si="197"/>
        <v>65.969464225300172</v>
      </c>
      <c r="M1270">
        <f t="shared" si="192"/>
        <v>125.9700012207031</v>
      </c>
      <c r="N1270">
        <f t="shared" si="193"/>
        <v>128.8999938964844</v>
      </c>
      <c r="O1270" s="5">
        <f t="shared" si="190"/>
        <v>5.4775139693568993E-3</v>
      </c>
      <c r="P1270" s="5">
        <f t="shared" si="194"/>
        <v>1.9607852637673496E-2</v>
      </c>
      <c r="Q1270">
        <f t="shared" si="195"/>
        <v>0</v>
      </c>
    </row>
    <row r="1271" spans="1:17" x14ac:dyDescent="0.35">
      <c r="A1271" s="2">
        <v>38740</v>
      </c>
      <c r="B1271">
        <v>126.2099990844727</v>
      </c>
      <c r="C1271">
        <v>126.8199996948242</v>
      </c>
      <c r="D1271">
        <v>126.129997253418</v>
      </c>
      <c r="E1271">
        <v>126.4199981689453</v>
      </c>
      <c r="F1271">
        <v>90.441390991210938</v>
      </c>
      <c r="G1271">
        <f t="shared" si="191"/>
        <v>0.35722548533900067</v>
      </c>
      <c r="H1271">
        <v>67017400</v>
      </c>
      <c r="I1271">
        <f t="shared" si="198"/>
        <v>0.10626383106249175</v>
      </c>
      <c r="J1271">
        <f t="shared" si="199"/>
        <v>0.2315125102701589</v>
      </c>
      <c r="K1271" s="7">
        <f t="shared" si="196"/>
        <v>2.178657667010055</v>
      </c>
      <c r="L1271">
        <f t="shared" si="197"/>
        <v>68.540179385198428</v>
      </c>
      <c r="M1271">
        <f t="shared" si="192"/>
        <v>125.9700012207031</v>
      </c>
      <c r="N1271">
        <f t="shared" si="193"/>
        <v>128.8999938964844</v>
      </c>
      <c r="O1271" s="5">
        <f t="shared" si="190"/>
        <v>7.4355517720393043E-3</v>
      </c>
      <c r="P1271" s="5">
        <f t="shared" si="194"/>
        <v>8.5429666721827321E-3</v>
      </c>
      <c r="Q1271">
        <f t="shared" si="195"/>
        <v>15.358296010832392</v>
      </c>
    </row>
    <row r="1272" spans="1:17" x14ac:dyDescent="0.35">
      <c r="A1272" s="2">
        <v>38741</v>
      </c>
      <c r="B1272">
        <v>126.629997253418</v>
      </c>
      <c r="C1272">
        <v>127.15000152587891</v>
      </c>
      <c r="D1272">
        <v>126.4199981689453</v>
      </c>
      <c r="E1272">
        <v>126.5500030517578</v>
      </c>
      <c r="F1272">
        <v>90.534408569335938</v>
      </c>
      <c r="G1272">
        <f t="shared" si="191"/>
        <v>0.10283569426948094</v>
      </c>
      <c r="H1272">
        <v>53008800</v>
      </c>
      <c r="I1272">
        <f t="shared" si="198"/>
        <v>9.8673557415170907E-2</v>
      </c>
      <c r="J1272">
        <f t="shared" si="199"/>
        <v>0.22232130912725331</v>
      </c>
      <c r="K1272" s="7">
        <f t="shared" si="196"/>
        <v>2.253099157982438</v>
      </c>
      <c r="L1272">
        <f t="shared" si="197"/>
        <v>69.26008241875428</v>
      </c>
      <c r="M1272">
        <f t="shared" si="192"/>
        <v>125.9700012207031</v>
      </c>
      <c r="N1272">
        <f t="shared" si="193"/>
        <v>128.8999938964844</v>
      </c>
      <c r="O1272" s="5">
        <f t="shared" si="190"/>
        <v>1.5724932330196201E-2</v>
      </c>
      <c r="P1272" s="5">
        <f t="shared" si="194"/>
        <v>1.4539678336776246E-2</v>
      </c>
      <c r="Q1272">
        <f t="shared" si="195"/>
        <v>19.795333819393914</v>
      </c>
    </row>
    <row r="1273" spans="1:17" x14ac:dyDescent="0.35">
      <c r="A1273" s="2">
        <v>38742</v>
      </c>
      <c r="B1273">
        <v>127.0400009155273</v>
      </c>
      <c r="C1273">
        <v>127.1800003051758</v>
      </c>
      <c r="D1273">
        <v>125.8399963378906</v>
      </c>
      <c r="E1273">
        <v>126.6600036621094</v>
      </c>
      <c r="F1273">
        <v>90.613082885742188</v>
      </c>
      <c r="G1273">
        <f t="shared" si="191"/>
        <v>8.6922645356725808E-2</v>
      </c>
      <c r="H1273">
        <v>87747700</v>
      </c>
      <c r="I1273">
        <f t="shared" si="198"/>
        <v>9.1625446171230127E-2</v>
      </c>
      <c r="J1273">
        <f t="shared" si="199"/>
        <v>0.21264997600078708</v>
      </c>
      <c r="K1273" s="7">
        <f t="shared" si="196"/>
        <v>2.3208615606999139</v>
      </c>
      <c r="L1273">
        <f t="shared" si="197"/>
        <v>69.887332497256011</v>
      </c>
      <c r="M1273">
        <f t="shared" si="192"/>
        <v>125.8399963378906</v>
      </c>
      <c r="N1273">
        <f t="shared" si="193"/>
        <v>128.77000427246091</v>
      </c>
      <c r="O1273" s="5">
        <f t="shared" si="190"/>
        <v>1.4053361186103296E-2</v>
      </c>
      <c r="P1273" s="5">
        <f t="shared" si="194"/>
        <v>1.8948196496957679E-3</v>
      </c>
      <c r="Q1273">
        <f t="shared" si="195"/>
        <v>27.986522307457896</v>
      </c>
    </row>
    <row r="1274" spans="1:17" x14ac:dyDescent="0.35">
      <c r="A1274" s="2">
        <v>38743</v>
      </c>
      <c r="B1274">
        <v>127.25</v>
      </c>
      <c r="C1274">
        <v>127.6699981689453</v>
      </c>
      <c r="D1274">
        <v>126.7600021362305</v>
      </c>
      <c r="E1274">
        <v>127.36000061035161</v>
      </c>
      <c r="F1274">
        <v>91.113845825195313</v>
      </c>
      <c r="G1274">
        <f t="shared" si="191"/>
        <v>0.55265824096261817</v>
      </c>
      <c r="H1274">
        <v>71294000</v>
      </c>
      <c r="I1274">
        <f t="shared" si="198"/>
        <v>8.5080771444713696E-2</v>
      </c>
      <c r="J1274">
        <f t="shared" si="199"/>
        <v>0.2369362806409179</v>
      </c>
      <c r="K1274" s="7">
        <f t="shared" si="196"/>
        <v>2.7848393546229349</v>
      </c>
      <c r="L1274">
        <f t="shared" si="197"/>
        <v>73.578799354361891</v>
      </c>
      <c r="M1274">
        <f t="shared" si="192"/>
        <v>125.8399963378906</v>
      </c>
      <c r="N1274">
        <f t="shared" si="193"/>
        <v>128.30999755859381</v>
      </c>
      <c r="O1274" s="5">
        <f t="shared" si="190"/>
        <v>1.0992414335542643E-3</v>
      </c>
      <c r="P1274" s="5">
        <f t="shared" si="194"/>
        <v>-8.5584481945786463E-3</v>
      </c>
      <c r="Q1274">
        <f t="shared" si="195"/>
        <v>61.538604099485539</v>
      </c>
    </row>
    <row r="1275" spans="1:17" x14ac:dyDescent="0.35">
      <c r="A1275" s="2">
        <v>38744</v>
      </c>
      <c r="B1275">
        <v>127.6600036621094</v>
      </c>
      <c r="C1275">
        <v>128.6600036621094</v>
      </c>
      <c r="D1275">
        <v>127.4499969482422</v>
      </c>
      <c r="E1275">
        <v>128.53999328613281</v>
      </c>
      <c r="F1275">
        <v>91.958053588867188</v>
      </c>
      <c r="G1275">
        <f t="shared" si="191"/>
        <v>0.92650178244840531</v>
      </c>
      <c r="H1275">
        <v>65771200</v>
      </c>
      <c r="I1275">
        <f t="shared" si="198"/>
        <v>7.9003573484377004E-2</v>
      </c>
      <c r="J1275">
        <f t="shared" si="199"/>
        <v>0.28619095934145272</v>
      </c>
      <c r="K1275" s="7">
        <f t="shared" si="196"/>
        <v>3.622506511025696</v>
      </c>
      <c r="L1275">
        <f t="shared" si="197"/>
        <v>78.366715166008319</v>
      </c>
      <c r="M1275">
        <f t="shared" si="192"/>
        <v>125.8399963378906</v>
      </c>
      <c r="N1275">
        <f t="shared" si="193"/>
        <v>128.6600036621094</v>
      </c>
      <c r="O1275" s="5">
        <f t="shared" si="190"/>
        <v>-1.1669044991352517E-3</v>
      </c>
      <c r="P1275" s="5">
        <f t="shared" si="194"/>
        <v>-1.5092538613202261E-2</v>
      </c>
      <c r="Q1275">
        <f t="shared" si="195"/>
        <v>95.7443239616466</v>
      </c>
    </row>
    <row r="1276" spans="1:17" x14ac:dyDescent="0.35">
      <c r="A1276" s="2">
        <v>38747</v>
      </c>
      <c r="B1276">
        <v>128.44000244140619</v>
      </c>
      <c r="C1276">
        <v>128.80999755859381</v>
      </c>
      <c r="D1276">
        <v>128.3500061035156</v>
      </c>
      <c r="E1276">
        <v>128.44000244140619</v>
      </c>
      <c r="F1276">
        <v>91.886497497558594</v>
      </c>
      <c r="G1276">
        <f t="shared" si="191"/>
        <v>-7.7789676325902363E-2</v>
      </c>
      <c r="H1276">
        <v>33709600</v>
      </c>
      <c r="I1276">
        <f t="shared" si="198"/>
        <v>6.7804055640785607E-2</v>
      </c>
      <c r="J1276">
        <f t="shared" si="199"/>
        <v>0.26574874795992037</v>
      </c>
      <c r="K1276" s="7">
        <f t="shared" si="196"/>
        <v>3.919363605147931</v>
      </c>
      <c r="L1276">
        <f t="shared" si="197"/>
        <v>79.672167372350003</v>
      </c>
      <c r="M1276">
        <f t="shared" si="192"/>
        <v>125.8399963378906</v>
      </c>
      <c r="N1276">
        <f t="shared" si="193"/>
        <v>128.80999755859381</v>
      </c>
      <c r="O1276" s="5">
        <f t="shared" si="190"/>
        <v>-1.1990041157386533E-2</v>
      </c>
      <c r="P1276" s="5">
        <f t="shared" si="194"/>
        <v>-2.3045772564687851E-2</v>
      </c>
      <c r="Q1276">
        <f t="shared" si="195"/>
        <v>87.542257066816646</v>
      </c>
    </row>
    <row r="1277" spans="1:17" x14ac:dyDescent="0.35">
      <c r="A1277" s="2">
        <v>38748</v>
      </c>
      <c r="B1277">
        <v>128.32000732421881</v>
      </c>
      <c r="C1277">
        <v>128.53999328613281</v>
      </c>
      <c r="D1277">
        <v>127.4899978637695</v>
      </c>
      <c r="E1277">
        <v>127.5</v>
      </c>
      <c r="F1277">
        <v>91.214004516601563</v>
      </c>
      <c r="G1277">
        <f t="shared" si="191"/>
        <v>-0.73186112078674126</v>
      </c>
      <c r="H1277">
        <v>72937000</v>
      </c>
      <c r="I1277">
        <f t="shared" si="198"/>
        <v>1.0685114467390828E-2</v>
      </c>
      <c r="J1277">
        <f t="shared" si="199"/>
        <v>0.24676669453421177</v>
      </c>
      <c r="K1277" s="7">
        <f t="shared" si="196"/>
        <v>23.094436216598542</v>
      </c>
      <c r="L1277">
        <f t="shared" si="197"/>
        <v>95.849664250242526</v>
      </c>
      <c r="M1277">
        <f t="shared" si="192"/>
        <v>125.8399963378906</v>
      </c>
      <c r="N1277">
        <f t="shared" si="193"/>
        <v>128.80999755859381</v>
      </c>
      <c r="O1277" s="5">
        <f t="shared" si="190"/>
        <v>-9.6470851524203434E-3</v>
      </c>
      <c r="P1277" s="5">
        <f t="shared" si="194"/>
        <v>-6.9019392424940953E-3</v>
      </c>
      <c r="Q1277">
        <f t="shared" si="195"/>
        <v>55.892356223219423</v>
      </c>
    </row>
    <row r="1278" spans="1:17" x14ac:dyDescent="0.35">
      <c r="A1278" s="2">
        <v>38749</v>
      </c>
      <c r="B1278">
        <v>127.8199996948242</v>
      </c>
      <c r="C1278">
        <v>128.42999267578119</v>
      </c>
      <c r="D1278">
        <v>127.7200012207031</v>
      </c>
      <c r="E1278">
        <v>128.38999938964841</v>
      </c>
      <c r="F1278">
        <v>91.850715637207031</v>
      </c>
      <c r="G1278">
        <f t="shared" si="191"/>
        <v>0.69803873697914431</v>
      </c>
      <c r="H1278">
        <v>63561000</v>
      </c>
      <c r="I1278">
        <f t="shared" si="198"/>
        <v>9.9218920054343403E-3</v>
      </c>
      <c r="J1278">
        <f t="shared" si="199"/>
        <v>0.27900041185170693</v>
      </c>
      <c r="K1278" s="7">
        <f t="shared" si="196"/>
        <v>28.119678353573594</v>
      </c>
      <c r="L1278">
        <f t="shared" si="197"/>
        <v>96.565896134366881</v>
      </c>
      <c r="M1278">
        <f t="shared" si="192"/>
        <v>126.7600021362305</v>
      </c>
      <c r="N1278">
        <f t="shared" si="193"/>
        <v>128.80999755859381</v>
      </c>
      <c r="O1278" s="5">
        <f t="shared" si="190"/>
        <v>-1.3941902983384828E-2</v>
      </c>
      <c r="P1278" s="5">
        <f t="shared" si="194"/>
        <v>-1.5421728615559484E-2</v>
      </c>
      <c r="Q1278">
        <f t="shared" si="195"/>
        <v>79.51223869264993</v>
      </c>
    </row>
    <row r="1279" spans="1:17" x14ac:dyDescent="0.35">
      <c r="A1279" s="2">
        <v>38750</v>
      </c>
      <c r="B1279">
        <v>128.1000061035156</v>
      </c>
      <c r="C1279">
        <v>128.13999938964841</v>
      </c>
      <c r="D1279">
        <v>126.8000030517578</v>
      </c>
      <c r="E1279">
        <v>126.90000152587891</v>
      </c>
      <c r="F1279">
        <v>90.784812927246094</v>
      </c>
      <c r="G1279">
        <f t="shared" si="191"/>
        <v>-1.1605248624135718</v>
      </c>
      <c r="H1279">
        <v>83626900</v>
      </c>
      <c r="I1279">
        <f t="shared" si="198"/>
        <v>7.3681447595923238E-2</v>
      </c>
      <c r="J1279">
        <f t="shared" si="199"/>
        <v>0.25907181100515647</v>
      </c>
      <c r="K1279" s="7">
        <f t="shared" si="196"/>
        <v>3.5161064210618305</v>
      </c>
      <c r="L1279">
        <f t="shared" si="197"/>
        <v>77.857031992508297</v>
      </c>
      <c r="M1279">
        <f t="shared" si="192"/>
        <v>126.8000030517578</v>
      </c>
      <c r="N1279">
        <f t="shared" si="193"/>
        <v>128.80999755859381</v>
      </c>
      <c r="O1279" s="5">
        <f t="shared" si="190"/>
        <v>-1.118989875390766E-2</v>
      </c>
      <c r="P1279" s="5">
        <f t="shared" si="194"/>
        <v>-2.048874177337884E-3</v>
      </c>
      <c r="Q1279">
        <f t="shared" si="195"/>
        <v>4.9750620601704281</v>
      </c>
    </row>
    <row r="1280" spans="1:17" x14ac:dyDescent="0.35">
      <c r="A1280" s="2">
        <v>38751</v>
      </c>
      <c r="B1280">
        <v>126.5800018310547</v>
      </c>
      <c r="C1280">
        <v>128.38999938964841</v>
      </c>
      <c r="D1280">
        <v>126.13999938964839</v>
      </c>
      <c r="E1280">
        <v>126.26999664306641</v>
      </c>
      <c r="F1280">
        <v>90.334068298339844</v>
      </c>
      <c r="G1280">
        <f t="shared" si="191"/>
        <v>-0.49645774250366903</v>
      </c>
      <c r="H1280">
        <v>86040400</v>
      </c>
      <c r="I1280">
        <f t="shared" si="198"/>
        <v>3.2957219731666647E-2</v>
      </c>
      <c r="J1280">
        <f t="shared" si="199"/>
        <v>0.2405666816476453</v>
      </c>
      <c r="K1280" s="7">
        <f t="shared" si="196"/>
        <v>7.2993621308565348</v>
      </c>
      <c r="L1280">
        <f t="shared" si="197"/>
        <v>87.950881233606381</v>
      </c>
      <c r="M1280">
        <f t="shared" si="192"/>
        <v>126.13999938964839</v>
      </c>
      <c r="N1280">
        <f t="shared" si="193"/>
        <v>128.80999755859381</v>
      </c>
      <c r="O1280" s="5">
        <f t="shared" si="190"/>
        <v>2.7718865353657685E-3</v>
      </c>
      <c r="P1280" s="5">
        <f t="shared" si="194"/>
        <v>1.1087908669132373E-3</v>
      </c>
      <c r="Q1280">
        <f t="shared" si="195"/>
        <v>4.8688143284142145</v>
      </c>
    </row>
    <row r="1281" spans="1:17" x14ac:dyDescent="0.35">
      <c r="A1281" s="2">
        <v>38754</v>
      </c>
      <c r="B1281">
        <v>126.44000244140619</v>
      </c>
      <c r="C1281">
        <v>126.8000030517578</v>
      </c>
      <c r="D1281">
        <v>126.1699981689453</v>
      </c>
      <c r="E1281">
        <v>126.59999847412109</v>
      </c>
      <c r="F1281">
        <v>90.570167541503906</v>
      </c>
      <c r="G1281">
        <f t="shared" si="191"/>
        <v>0.26134619452594099</v>
      </c>
      <c r="H1281">
        <v>45511900</v>
      </c>
      <c r="I1281">
        <f t="shared" si="198"/>
        <v>3.0603132607976171E-2</v>
      </c>
      <c r="J1281">
        <f t="shared" si="199"/>
        <v>0.24205093256752358</v>
      </c>
      <c r="K1281" s="7">
        <f t="shared" si="196"/>
        <v>7.909351492482088</v>
      </c>
      <c r="L1281">
        <f t="shared" si="197"/>
        <v>88.775838501333993</v>
      </c>
      <c r="M1281">
        <f t="shared" si="192"/>
        <v>126.13999938964839</v>
      </c>
      <c r="N1281">
        <f t="shared" si="193"/>
        <v>128.53999328613281</v>
      </c>
      <c r="O1281" s="5">
        <f t="shared" si="190"/>
        <v>-1.500748928133108E-3</v>
      </c>
      <c r="P1281" s="5">
        <f t="shared" si="194"/>
        <v>9.0837404402811552E-3</v>
      </c>
      <c r="Q1281">
        <f t="shared" si="195"/>
        <v>19.166677263076341</v>
      </c>
    </row>
    <row r="1282" spans="1:17" x14ac:dyDescent="0.35">
      <c r="A1282" s="2">
        <v>38755</v>
      </c>
      <c r="B1282">
        <v>126.379997253418</v>
      </c>
      <c r="C1282">
        <v>126.6600036621094</v>
      </c>
      <c r="D1282">
        <v>125.40000152587891</v>
      </c>
      <c r="E1282">
        <v>125.48000335693359</v>
      </c>
      <c r="F1282">
        <v>89.768936157226563</v>
      </c>
      <c r="G1282">
        <f t="shared" si="191"/>
        <v>-0.88467229912048018</v>
      </c>
      <c r="H1282">
        <v>71208100</v>
      </c>
      <c r="I1282">
        <f t="shared" si="198"/>
        <v>3.4773683944056423E-2</v>
      </c>
      <c r="J1282">
        <f t="shared" si="199"/>
        <v>0.22476158024127191</v>
      </c>
      <c r="K1282" s="7">
        <f t="shared" si="196"/>
        <v>6.4635538933081182</v>
      </c>
      <c r="L1282">
        <f t="shared" si="197"/>
        <v>86.601557189844797</v>
      </c>
      <c r="M1282">
        <f t="shared" si="192"/>
        <v>125.40000152587891</v>
      </c>
      <c r="N1282">
        <f t="shared" si="193"/>
        <v>128.42999267578119</v>
      </c>
      <c r="O1282" s="5">
        <f t="shared" si="190"/>
        <v>9.2444692515279859E-3</v>
      </c>
      <c r="P1282" s="5">
        <f t="shared" si="194"/>
        <v>2.16767095835298E-2</v>
      </c>
      <c r="Q1282">
        <f t="shared" si="195"/>
        <v>2.6403321691968453</v>
      </c>
    </row>
    <row r="1283" spans="1:17" x14ac:dyDescent="0.35">
      <c r="A1283" s="2">
        <v>38756</v>
      </c>
      <c r="B1283">
        <v>125.84999847412109</v>
      </c>
      <c r="C1283">
        <v>128.1000061035156</v>
      </c>
      <c r="D1283">
        <v>125.59999847412109</v>
      </c>
      <c r="E1283">
        <v>126.620002746582</v>
      </c>
      <c r="F1283">
        <v>90.584465026855469</v>
      </c>
      <c r="G1283">
        <f t="shared" si="191"/>
        <v>0.9085108058258724</v>
      </c>
      <c r="H1283">
        <v>59422200</v>
      </c>
      <c r="I1283">
        <f t="shared" si="198"/>
        <v>3.2289849376623818E-2</v>
      </c>
      <c r="J1283">
        <f t="shared" si="199"/>
        <v>0.27360081064017194</v>
      </c>
      <c r="K1283" s="7">
        <f t="shared" si="196"/>
        <v>8.4732761509332022</v>
      </c>
      <c r="L1283">
        <f t="shared" si="197"/>
        <v>89.443989765869006</v>
      </c>
      <c r="M1283">
        <f t="shared" si="192"/>
        <v>125.40000152587891</v>
      </c>
      <c r="N1283">
        <f t="shared" si="193"/>
        <v>128.38999938964841</v>
      </c>
      <c r="O1283" s="5">
        <f t="shared" ref="O1283:O1346" si="200">(E1286-E1283)/E1283</f>
        <v>-1.6584984987947976E-3</v>
      </c>
      <c r="P1283" s="5">
        <f t="shared" si="194"/>
        <v>2.0060028908789183E-2</v>
      </c>
      <c r="Q1283">
        <f t="shared" si="195"/>
        <v>40.802745563337488</v>
      </c>
    </row>
    <row r="1284" spans="1:17" x14ac:dyDescent="0.35">
      <c r="A1284" s="2">
        <v>38757</v>
      </c>
      <c r="B1284">
        <v>126.9199981689453</v>
      </c>
      <c r="C1284">
        <v>127.59999847412109</v>
      </c>
      <c r="D1284">
        <v>126.370002746582</v>
      </c>
      <c r="E1284">
        <v>126.4100036621094</v>
      </c>
      <c r="F1284">
        <v>90.434226989746094</v>
      </c>
      <c r="G1284">
        <f t="shared" ref="G1284:G1347" si="201">PRODUCT(((E1284-E1283)/E1283),100)</f>
        <v>-0.16584984987947976</v>
      </c>
      <c r="H1284">
        <v>62023300</v>
      </c>
      <c r="I1284">
        <f t="shared" si="198"/>
        <v>1.8137013715473559E-2</v>
      </c>
      <c r="J1284">
        <f t="shared" si="199"/>
        <v>0.25405789559444536</v>
      </c>
      <c r="K1284" s="7">
        <f t="shared" si="196"/>
        <v>14.007702678070775</v>
      </c>
      <c r="L1284">
        <f t="shared" si="197"/>
        <v>93.336754988748552</v>
      </c>
      <c r="M1284">
        <f t="shared" si="192"/>
        <v>125.40000152587891</v>
      </c>
      <c r="N1284">
        <f t="shared" si="193"/>
        <v>128.38999938964841</v>
      </c>
      <c r="O1284" s="5">
        <f t="shared" si="200"/>
        <v>1.0600397904206785E-2</v>
      </c>
      <c r="P1284" s="5">
        <f t="shared" si="194"/>
        <v>1.8985790894362472E-2</v>
      </c>
      <c r="Q1284">
        <f t="shared" si="195"/>
        <v>33.779359793828853</v>
      </c>
    </row>
    <row r="1285" spans="1:17" x14ac:dyDescent="0.35">
      <c r="A1285" s="2">
        <v>38758</v>
      </c>
      <c r="B1285">
        <v>126.4300003051758</v>
      </c>
      <c r="C1285">
        <v>127.129997253418</v>
      </c>
      <c r="D1285">
        <v>125.4499969482422</v>
      </c>
      <c r="E1285">
        <v>126.63999938964839</v>
      </c>
      <c r="F1285">
        <v>90.598793029785156</v>
      </c>
      <c r="G1285">
        <f t="shared" si="201"/>
        <v>0.18194424561031097</v>
      </c>
      <c r="H1285">
        <v>64508700</v>
      </c>
      <c r="I1285">
        <f t="shared" si="198"/>
        <v>1.6841512735796878E-2</v>
      </c>
      <c r="J1285">
        <f t="shared" si="199"/>
        <v>0.24890692059557859</v>
      </c>
      <c r="K1285" s="7">
        <f t="shared" si="196"/>
        <v>14.779368367933087</v>
      </c>
      <c r="L1285">
        <f t="shared" si="197"/>
        <v>93.662610716204554</v>
      </c>
      <c r="M1285">
        <f t="shared" si="192"/>
        <v>125.40000152587891</v>
      </c>
      <c r="N1285">
        <f t="shared" si="193"/>
        <v>128.1000061035156</v>
      </c>
      <c r="O1285" s="5">
        <f t="shared" si="200"/>
        <v>1.2318363598486462E-2</v>
      </c>
      <c r="P1285" s="5">
        <f t="shared" si="194"/>
        <v>1.4608386863802499E-2</v>
      </c>
      <c r="Q1285">
        <f t="shared" si="195"/>
        <v>45.925768942764414</v>
      </c>
    </row>
    <row r="1286" spans="1:17" x14ac:dyDescent="0.35">
      <c r="A1286" s="2">
        <v>38761</v>
      </c>
      <c r="B1286">
        <v>126.59999847412109</v>
      </c>
      <c r="C1286">
        <v>126.7900009155273</v>
      </c>
      <c r="D1286">
        <v>125.9499969482422</v>
      </c>
      <c r="E1286">
        <v>126.4100036621094</v>
      </c>
      <c r="F1286">
        <v>90.434226989746094</v>
      </c>
      <c r="G1286">
        <f t="shared" si="201"/>
        <v>-0.18161380973426583</v>
      </c>
      <c r="H1286">
        <v>52308700</v>
      </c>
      <c r="I1286">
        <f t="shared" si="198"/>
        <v>2.6661325593638268E-3</v>
      </c>
      <c r="J1286">
        <f t="shared" si="199"/>
        <v>0.23112785483875156</v>
      </c>
      <c r="K1286" s="7">
        <f t="shared" si="196"/>
        <v>86.690308787160077</v>
      </c>
      <c r="L1286">
        <f t="shared" si="197"/>
        <v>98.859623128449485</v>
      </c>
      <c r="M1286">
        <f t="shared" si="192"/>
        <v>125.40000152587891</v>
      </c>
      <c r="N1286">
        <f t="shared" si="193"/>
        <v>128.1000061035156</v>
      </c>
      <c r="O1286" s="5">
        <f t="shared" si="200"/>
        <v>2.1754607391284295E-2</v>
      </c>
      <c r="P1286" s="5">
        <f t="shared" si="194"/>
        <v>2.2624796515283804E-2</v>
      </c>
      <c r="Q1286">
        <f t="shared" si="195"/>
        <v>37.407423105724895</v>
      </c>
    </row>
    <row r="1287" spans="1:17" x14ac:dyDescent="0.35">
      <c r="A1287" s="2">
        <v>38762</v>
      </c>
      <c r="B1287">
        <v>126.4599990844727</v>
      </c>
      <c r="C1287">
        <v>128.0299987792969</v>
      </c>
      <c r="D1287">
        <v>126.2099990844727</v>
      </c>
      <c r="E1287">
        <v>127.75</v>
      </c>
      <c r="F1287">
        <v>91.39288330078125</v>
      </c>
      <c r="G1287">
        <f t="shared" si="201"/>
        <v>1.0600397904206784</v>
      </c>
      <c r="H1287">
        <v>90964400</v>
      </c>
      <c r="I1287">
        <f t="shared" si="198"/>
        <v>2.4756945194092674E-3</v>
      </c>
      <c r="J1287">
        <f t="shared" si="199"/>
        <v>0.29033585023746067</v>
      </c>
      <c r="K1287" s="7">
        <f t="shared" si="196"/>
        <v>117.27450538071173</v>
      </c>
      <c r="L1287">
        <f t="shared" si="197"/>
        <v>99.154509252200114</v>
      </c>
      <c r="M1287">
        <f t="shared" ref="M1287:M1350" si="202">MIN(D1283:D1287)</f>
        <v>125.4499969482422</v>
      </c>
      <c r="N1287">
        <f t="shared" ref="N1287:N1350" si="203">MAX(C1283:C1287)</f>
        <v>128.1000061035156</v>
      </c>
      <c r="O1287" s="5">
        <f t="shared" si="200"/>
        <v>8.2974368578771565E-3</v>
      </c>
      <c r="P1287" s="5">
        <f t="shared" ref="P1287:P1350" si="204">((E1293-E1287)/E1287)</f>
        <v>1.041097323721869E-2</v>
      </c>
      <c r="Q1287">
        <f t="shared" ref="Q1287:Q1350" si="205">PRODUCT((E1287-M1287)/(N1287-M1287),100)</f>
        <v>86.792268139183577</v>
      </c>
    </row>
    <row r="1288" spans="1:17" x14ac:dyDescent="0.35">
      <c r="A1288" s="2">
        <v>38763</v>
      </c>
      <c r="B1288">
        <v>127.6800003051758</v>
      </c>
      <c r="C1288">
        <v>128.32000732421881</v>
      </c>
      <c r="D1288">
        <v>127.2399978637695</v>
      </c>
      <c r="E1288">
        <v>128.19999694824219</v>
      </c>
      <c r="F1288">
        <v>91.714813232421875</v>
      </c>
      <c r="G1288">
        <f t="shared" si="201"/>
        <v>0.35224810038527399</v>
      </c>
      <c r="H1288">
        <v>85471300</v>
      </c>
      <c r="I1288">
        <f t="shared" si="198"/>
        <v>2.2988591965943197E-3</v>
      </c>
      <c r="J1288">
        <f t="shared" si="199"/>
        <v>0.29475815381944731</v>
      </c>
      <c r="K1288" s="7">
        <f t="shared" si="196"/>
        <v>128.21931602253906</v>
      </c>
      <c r="L1288">
        <f t="shared" si="197"/>
        <v>99.22612189045671</v>
      </c>
      <c r="M1288">
        <f t="shared" si="202"/>
        <v>125.4499969482422</v>
      </c>
      <c r="N1288">
        <f t="shared" si="203"/>
        <v>128.32000732421881</v>
      </c>
      <c r="O1288" s="5">
        <f t="shared" si="200"/>
        <v>2.2621571905262036E-3</v>
      </c>
      <c r="P1288" s="5">
        <f t="shared" si="204"/>
        <v>9.438430130039149E-3</v>
      </c>
      <c r="Q1288">
        <f t="shared" si="205"/>
        <v>95.818468916308973</v>
      </c>
    </row>
    <row r="1289" spans="1:17" x14ac:dyDescent="0.35">
      <c r="A1289" s="2">
        <v>38764</v>
      </c>
      <c r="B1289">
        <v>128.3399963378906</v>
      </c>
      <c r="C1289">
        <v>129.21000671386719</v>
      </c>
      <c r="D1289">
        <v>128.17999267578119</v>
      </c>
      <c r="E1289">
        <v>129.1600036621094</v>
      </c>
      <c r="F1289">
        <v>92.401596069335938</v>
      </c>
      <c r="G1289">
        <f t="shared" si="201"/>
        <v>0.7488352080498073</v>
      </c>
      <c r="H1289">
        <v>61017900</v>
      </c>
      <c r="I1289">
        <f t="shared" si="198"/>
        <v>2.134654968266154E-3</v>
      </c>
      <c r="J1289">
        <f t="shared" si="199"/>
        <v>0.32719222912161594</v>
      </c>
      <c r="K1289" s="7">
        <f t="shared" si="196"/>
        <v>153.27640016099352</v>
      </c>
      <c r="L1289">
        <f t="shared" si="197"/>
        <v>99.351812721222132</v>
      </c>
      <c r="M1289">
        <f t="shared" si="202"/>
        <v>125.4499969482422</v>
      </c>
      <c r="N1289">
        <f t="shared" si="203"/>
        <v>129.21000671386719</v>
      </c>
      <c r="O1289" s="5">
        <f t="shared" si="200"/>
        <v>8.5166156110736953E-4</v>
      </c>
      <c r="P1289" s="5">
        <f t="shared" si="204"/>
        <v>2.3227240883533164E-3</v>
      </c>
      <c r="Q1289">
        <f t="shared" si="205"/>
        <v>98.670135056165932</v>
      </c>
    </row>
    <row r="1290" spans="1:17" x14ac:dyDescent="0.35">
      <c r="A1290" s="2">
        <v>38765</v>
      </c>
      <c r="B1290">
        <v>129.05000305175781</v>
      </c>
      <c r="C1290">
        <v>129.1600036621094</v>
      </c>
      <c r="D1290">
        <v>128.58000183105469</v>
      </c>
      <c r="E1290">
        <v>128.80999755859381</v>
      </c>
      <c r="F1290">
        <v>92.151206970214844</v>
      </c>
      <c r="G1290">
        <f t="shared" si="201"/>
        <v>-0.27098644595213411</v>
      </c>
      <c r="H1290">
        <v>40342600</v>
      </c>
      <c r="I1290">
        <f t="shared" si="198"/>
        <v>1.7373995097476721E-2</v>
      </c>
      <c r="J1290">
        <f t="shared" si="199"/>
        <v>0.30382135561292906</v>
      </c>
      <c r="K1290" s="7">
        <f t="shared" si="196"/>
        <v>17.487132574191527</v>
      </c>
      <c r="L1290">
        <f t="shared" si="197"/>
        <v>94.590832320875847</v>
      </c>
      <c r="M1290">
        <f t="shared" si="202"/>
        <v>125.9499969482422</v>
      </c>
      <c r="N1290">
        <f t="shared" si="203"/>
        <v>129.21000671386719</v>
      </c>
      <c r="O1290" s="5">
        <f t="shared" si="200"/>
        <v>2.0961437588573792E-3</v>
      </c>
      <c r="P1290" s="5">
        <f t="shared" si="204"/>
        <v>-4.5027702977083082E-3</v>
      </c>
      <c r="Q1290">
        <f t="shared" si="205"/>
        <v>87.729817269529136</v>
      </c>
    </row>
    <row r="1291" spans="1:17" x14ac:dyDescent="0.35">
      <c r="A1291" s="2">
        <v>38769</v>
      </c>
      <c r="B1291">
        <v>129.11000061035159</v>
      </c>
      <c r="C1291">
        <v>129.3999938964844</v>
      </c>
      <c r="D1291">
        <v>128.28999328613281</v>
      </c>
      <c r="E1291">
        <v>128.49000549316409</v>
      </c>
      <c r="F1291">
        <v>91.922286987304688</v>
      </c>
      <c r="G1291">
        <f t="shared" si="201"/>
        <v>-0.2484217618932538</v>
      </c>
      <c r="H1291">
        <v>46456300</v>
      </c>
      <c r="I1291">
        <f t="shared" si="198"/>
        <v>1.6114161161468882E-3</v>
      </c>
      <c r="J1291">
        <f t="shared" si="199"/>
        <v>0.28211983021200554</v>
      </c>
      <c r="K1291" s="7">
        <f t="shared" si="196"/>
        <v>175.07571594020783</v>
      </c>
      <c r="L1291">
        <f t="shared" si="197"/>
        <v>99.432062510914577</v>
      </c>
      <c r="M1291">
        <f t="shared" si="202"/>
        <v>126.2099990844727</v>
      </c>
      <c r="N1291">
        <f t="shared" si="203"/>
        <v>129.3999938964844</v>
      </c>
      <c r="O1291" s="5">
        <f t="shared" si="200"/>
        <v>7.160075722732054E-3</v>
      </c>
      <c r="P1291" s="5">
        <f t="shared" si="204"/>
        <v>6.8487009604044739E-3</v>
      </c>
      <c r="Q1291">
        <f t="shared" si="205"/>
        <v>71.473671371068875</v>
      </c>
    </row>
    <row r="1292" spans="1:17" x14ac:dyDescent="0.35">
      <c r="A1292" s="2">
        <v>38770</v>
      </c>
      <c r="B1292">
        <v>128.77000427246091</v>
      </c>
      <c r="C1292">
        <v>129.6499938964844</v>
      </c>
      <c r="D1292">
        <v>128.6499938964844</v>
      </c>
      <c r="E1292">
        <v>129.27000427246091</v>
      </c>
      <c r="F1292">
        <v>92.480300903320313</v>
      </c>
      <c r="G1292">
        <f t="shared" si="201"/>
        <v>0.60705015639392712</v>
      </c>
      <c r="H1292">
        <v>42326700</v>
      </c>
      <c r="I1292">
        <f t="shared" si="198"/>
        <v>1.496314964993539E-3</v>
      </c>
      <c r="J1292">
        <f t="shared" si="199"/>
        <v>0.30532913922499993</v>
      </c>
      <c r="K1292" s="7">
        <f t="shared" si="196"/>
        <v>204.05405704561562</v>
      </c>
      <c r="L1292">
        <f t="shared" si="197"/>
        <v>99.512323718726748</v>
      </c>
      <c r="M1292">
        <f t="shared" si="202"/>
        <v>127.2399978637695</v>
      </c>
      <c r="N1292">
        <f t="shared" si="203"/>
        <v>129.6499938964844</v>
      </c>
      <c r="O1292" s="5">
        <f t="shared" si="200"/>
        <v>1.4698107459315344E-3</v>
      </c>
      <c r="P1292" s="5">
        <f t="shared" si="204"/>
        <v>6.9618886761230073E-4</v>
      </c>
      <c r="Q1292">
        <f t="shared" si="205"/>
        <v>84.232769728030235</v>
      </c>
    </row>
    <row r="1293" spans="1:17" x14ac:dyDescent="0.35">
      <c r="A1293" s="2">
        <v>38771</v>
      </c>
      <c r="B1293">
        <v>129.27000427246091</v>
      </c>
      <c r="C1293">
        <v>129.63999938964841</v>
      </c>
      <c r="D1293">
        <v>128.2799987792969</v>
      </c>
      <c r="E1293">
        <v>129.08000183105469</v>
      </c>
      <c r="F1293">
        <v>92.344367980957031</v>
      </c>
      <c r="G1293">
        <f t="shared" si="201"/>
        <v>-0.1469810745931095</v>
      </c>
      <c r="H1293">
        <v>43423200</v>
      </c>
      <c r="I1293">
        <f t="shared" si="198"/>
        <v>9.1092128605852491E-3</v>
      </c>
      <c r="J1293">
        <f t="shared" si="199"/>
        <v>0.2835199149946428</v>
      </c>
      <c r="K1293" s="7">
        <f t="shared" si="196"/>
        <v>31.124524076213891</v>
      </c>
      <c r="L1293">
        <f t="shared" si="197"/>
        <v>96.887113416443</v>
      </c>
      <c r="M1293">
        <f t="shared" si="202"/>
        <v>128.17999267578119</v>
      </c>
      <c r="N1293">
        <f t="shared" si="203"/>
        <v>129.6499938964844</v>
      </c>
      <c r="O1293" s="5">
        <f t="shared" si="200"/>
        <v>-6.5851107178331167E-3</v>
      </c>
      <c r="P1293" s="5">
        <f t="shared" si="204"/>
        <v>-2.479139445919883E-3</v>
      </c>
      <c r="Q1293">
        <f t="shared" si="205"/>
        <v>61.225061761714286</v>
      </c>
    </row>
    <row r="1294" spans="1:17" x14ac:dyDescent="0.35">
      <c r="A1294" s="2">
        <v>38772</v>
      </c>
      <c r="B1294">
        <v>129.11000061035159</v>
      </c>
      <c r="C1294">
        <v>129.47999572753909</v>
      </c>
      <c r="D1294">
        <v>128.75999450683591</v>
      </c>
      <c r="E1294">
        <v>129.4100036621094</v>
      </c>
      <c r="F1294">
        <v>92.580467224121094</v>
      </c>
      <c r="G1294">
        <f t="shared" si="201"/>
        <v>0.25565682241516863</v>
      </c>
      <c r="H1294">
        <v>36777400</v>
      </c>
      <c r="I1294">
        <f t="shared" si="198"/>
        <v>8.458554799114875E-3</v>
      </c>
      <c r="J1294">
        <f t="shared" si="199"/>
        <v>0.2815296940961089</v>
      </c>
      <c r="K1294" s="7">
        <f t="shared" si="196"/>
        <v>33.283427344535134</v>
      </c>
      <c r="L1294">
        <f t="shared" si="197"/>
        <v>97.083138771539993</v>
      </c>
      <c r="M1294">
        <f t="shared" si="202"/>
        <v>128.2799987792969</v>
      </c>
      <c r="N1294">
        <f t="shared" si="203"/>
        <v>129.6499938964844</v>
      </c>
      <c r="O1294" s="5">
        <f t="shared" si="200"/>
        <v>-3.0916114511800856E-4</v>
      </c>
      <c r="P1294" s="5">
        <f t="shared" si="204"/>
        <v>-9.5819910213568622E-3</v>
      </c>
      <c r="Q1294">
        <f t="shared" si="205"/>
        <v>82.482402209747846</v>
      </c>
    </row>
    <row r="1295" spans="1:17" x14ac:dyDescent="0.35">
      <c r="A1295" s="2">
        <v>38775</v>
      </c>
      <c r="B1295">
        <v>129.3999938964844</v>
      </c>
      <c r="C1295">
        <v>130.03999328613281</v>
      </c>
      <c r="D1295">
        <v>129.2799987792969</v>
      </c>
      <c r="E1295">
        <v>129.46000671386719</v>
      </c>
      <c r="F1295">
        <v>92.616226196289063</v>
      </c>
      <c r="G1295">
        <f t="shared" si="201"/>
        <v>3.8639247618246317E-2</v>
      </c>
      <c r="H1295">
        <v>35858600</v>
      </c>
      <c r="I1295">
        <f t="shared" si="198"/>
        <v>7.8543723134638123E-3</v>
      </c>
      <c r="J1295">
        <f t="shared" si="199"/>
        <v>0.26418037649054726</v>
      </c>
      <c r="K1295" s="7">
        <f t="shared" si="196"/>
        <v>33.634817137162493</v>
      </c>
      <c r="L1295">
        <f t="shared" si="197"/>
        <v>97.112731977074546</v>
      </c>
      <c r="M1295">
        <f t="shared" si="202"/>
        <v>128.2799987792969</v>
      </c>
      <c r="N1295">
        <f t="shared" si="203"/>
        <v>130.03999328613281</v>
      </c>
      <c r="O1295" s="5">
        <f t="shared" si="200"/>
        <v>-7.7248646940541489E-4</v>
      </c>
      <c r="P1295" s="5">
        <f t="shared" si="204"/>
        <v>-1.1509388350776967E-2</v>
      </c>
      <c r="Q1295">
        <f t="shared" si="205"/>
        <v>67.046114632010074</v>
      </c>
    </row>
    <row r="1296" spans="1:17" x14ac:dyDescent="0.35">
      <c r="A1296" s="2">
        <v>38776</v>
      </c>
      <c r="B1296">
        <v>129.19999694824219</v>
      </c>
      <c r="C1296">
        <v>129.9100036621094</v>
      </c>
      <c r="D1296">
        <v>128.1300048828125</v>
      </c>
      <c r="E1296">
        <v>128.22999572753909</v>
      </c>
      <c r="F1296">
        <v>91.73626708984375</v>
      </c>
      <c r="G1296">
        <f t="shared" si="201"/>
        <v>-0.95010885411636792</v>
      </c>
      <c r="H1296">
        <v>74394800</v>
      </c>
      <c r="I1296">
        <f t="shared" si="198"/>
        <v>6.0571572431524168E-2</v>
      </c>
      <c r="J1296">
        <f t="shared" si="199"/>
        <v>0.24531034959836531</v>
      </c>
      <c r="K1296" s="7">
        <f t="shared" ref="K1296:K1359" si="206">J1296/I1296</f>
        <v>4.0499253981838974</v>
      </c>
      <c r="L1296">
        <f t="shared" ref="L1296:L1359" si="207">(100-(100/(SUM(1,K1296))))</f>
        <v>80.19772727019631</v>
      </c>
      <c r="M1296">
        <f t="shared" si="202"/>
        <v>128.1300048828125</v>
      </c>
      <c r="N1296">
        <f t="shared" si="203"/>
        <v>130.03999328613281</v>
      </c>
      <c r="O1296" s="5">
        <f t="shared" si="200"/>
        <v>4.1331887776316434E-3</v>
      </c>
      <c r="P1296" s="5">
        <f t="shared" si="204"/>
        <v>7.8061030636455609E-5</v>
      </c>
      <c r="Q1296">
        <f t="shared" si="205"/>
        <v>5.2351545461096745</v>
      </c>
    </row>
    <row r="1297" spans="1:17" x14ac:dyDescent="0.35">
      <c r="A1297" s="2">
        <v>38777</v>
      </c>
      <c r="B1297">
        <v>128.6000061035156</v>
      </c>
      <c r="C1297">
        <v>129.49000549316409</v>
      </c>
      <c r="D1297">
        <v>128.5</v>
      </c>
      <c r="E1297">
        <v>129.3699951171875</v>
      </c>
      <c r="F1297">
        <v>92.55181884765625</v>
      </c>
      <c r="G1297">
        <f t="shared" si="201"/>
        <v>0.88902708229879401</v>
      </c>
      <c r="H1297">
        <v>48641600</v>
      </c>
      <c r="I1297">
        <f t="shared" ref="I1297:I1360" si="208">ABS(IF(G1297&lt;0,(SUM(PRODUCT(I1296,13),G1297))/14,(SUM(PRODUCT(I1296,13),0))/14))</f>
        <v>5.6245031543558151E-2</v>
      </c>
      <c r="J1297">
        <f t="shared" ref="J1297:J1360" si="209">IF(G1297&gt;0,(SUM(PRODUCT(J1296,13),G1297))/14,(SUM(PRODUCT(J1296,13),0))/14)</f>
        <v>0.29129011621982454</v>
      </c>
      <c r="K1297" s="7">
        <f t="shared" si="206"/>
        <v>5.1789484017666361</v>
      </c>
      <c r="L1297">
        <f t="shared" si="207"/>
        <v>83.816016335173018</v>
      </c>
      <c r="M1297">
        <f t="shared" si="202"/>
        <v>128.1300048828125</v>
      </c>
      <c r="N1297">
        <f t="shared" si="203"/>
        <v>130.03999328613281</v>
      </c>
      <c r="O1297" s="5">
        <f t="shared" si="200"/>
        <v>-9.2756975615187406E-3</v>
      </c>
      <c r="P1297" s="5">
        <f t="shared" si="204"/>
        <v>-1.5382221062672985E-2</v>
      </c>
      <c r="Q1297">
        <f t="shared" si="205"/>
        <v>64.921348853187183</v>
      </c>
    </row>
    <row r="1298" spans="1:17" x14ac:dyDescent="0.35">
      <c r="A1298" s="2">
        <v>38778</v>
      </c>
      <c r="B1298">
        <v>128.8999938964844</v>
      </c>
      <c r="C1298">
        <v>129.41999816894531</v>
      </c>
      <c r="D1298">
        <v>128.61000061035159</v>
      </c>
      <c r="E1298">
        <v>129.36000061035159</v>
      </c>
      <c r="F1298">
        <v>92.544677734375</v>
      </c>
      <c r="G1298">
        <f t="shared" si="201"/>
        <v>-7.7255215375526083E-3</v>
      </c>
      <c r="H1298">
        <v>60642300</v>
      </c>
      <c r="I1298">
        <f t="shared" si="208"/>
        <v>5.1675706323478808E-2</v>
      </c>
      <c r="J1298">
        <f t="shared" si="209"/>
        <v>0.27048367934697992</v>
      </c>
      <c r="K1298" s="7">
        <f t="shared" si="206"/>
        <v>5.2342521968410116</v>
      </c>
      <c r="L1298">
        <f t="shared" si="207"/>
        <v>83.959583789268024</v>
      </c>
      <c r="M1298">
        <f t="shared" si="202"/>
        <v>128.1300048828125</v>
      </c>
      <c r="N1298">
        <f t="shared" si="203"/>
        <v>130.03999328613281</v>
      </c>
      <c r="O1298" s="5">
        <f t="shared" si="200"/>
        <v>-1.0745202404840313E-2</v>
      </c>
      <c r="P1298" s="5">
        <f t="shared" si="204"/>
        <v>-5.9524139519784251E-3</v>
      </c>
      <c r="Q1298">
        <f t="shared" si="205"/>
        <v>64.398073066876933</v>
      </c>
    </row>
    <row r="1299" spans="1:17" x14ac:dyDescent="0.35">
      <c r="A1299" s="2">
        <v>38779</v>
      </c>
      <c r="B1299">
        <v>128.66999816894531</v>
      </c>
      <c r="C1299">
        <v>130.07000732421881</v>
      </c>
      <c r="D1299">
        <v>128.6499938964844</v>
      </c>
      <c r="E1299">
        <v>128.75999450683591</v>
      </c>
      <c r="F1299">
        <v>92.115470886230469</v>
      </c>
      <c r="G1299">
        <f t="shared" si="201"/>
        <v>-0.46382660844519846</v>
      </c>
      <c r="H1299">
        <v>73402500</v>
      </c>
      <c r="I1299">
        <f t="shared" si="208"/>
        <v>1.4854112411430432E-2</v>
      </c>
      <c r="J1299">
        <f t="shared" si="209"/>
        <v>0.25116341653648139</v>
      </c>
      <c r="K1299" s="7">
        <f t="shared" si="206"/>
        <v>16.908678861431525</v>
      </c>
      <c r="L1299">
        <f t="shared" si="207"/>
        <v>94.416115182267191</v>
      </c>
      <c r="M1299">
        <f t="shared" si="202"/>
        <v>128.1300048828125</v>
      </c>
      <c r="N1299">
        <f t="shared" si="203"/>
        <v>130.07000732421881</v>
      </c>
      <c r="O1299" s="5">
        <f t="shared" si="200"/>
        <v>-4.0384361281112962E-3</v>
      </c>
      <c r="P1299" s="5">
        <f t="shared" si="204"/>
        <v>5.4370400128482229E-4</v>
      </c>
      <c r="Q1299">
        <f t="shared" si="205"/>
        <v>32.47365109328058</v>
      </c>
    </row>
    <row r="1300" spans="1:17" x14ac:dyDescent="0.35">
      <c r="A1300" s="2">
        <v>38782</v>
      </c>
      <c r="B1300">
        <v>129.13999938964841</v>
      </c>
      <c r="C1300">
        <v>129.17999267578119</v>
      </c>
      <c r="D1300">
        <v>127.84999847412109</v>
      </c>
      <c r="E1300">
        <v>128.16999816894531</v>
      </c>
      <c r="F1300">
        <v>91.693321228027344</v>
      </c>
      <c r="G1300">
        <f t="shared" si="201"/>
        <v>-0.45821401293961184</v>
      </c>
      <c r="H1300">
        <v>57478400</v>
      </c>
      <c r="I1300">
        <f t="shared" si="208"/>
        <v>1.8936467970786873E-2</v>
      </c>
      <c r="J1300">
        <f t="shared" si="209"/>
        <v>0.2332231724981613</v>
      </c>
      <c r="K1300" s="7">
        <f t="shared" si="206"/>
        <v>12.31608623413578</v>
      </c>
      <c r="L1300">
        <f t="shared" si="207"/>
        <v>92.490285941251258</v>
      </c>
      <c r="M1300">
        <f t="shared" si="202"/>
        <v>127.84999847412109</v>
      </c>
      <c r="N1300">
        <f t="shared" si="203"/>
        <v>130.07000732421881</v>
      </c>
      <c r="O1300" s="5">
        <f t="shared" si="200"/>
        <v>-6.1636960818707964E-3</v>
      </c>
      <c r="P1300" s="5">
        <f t="shared" si="204"/>
        <v>1.5682254314979684E-2</v>
      </c>
      <c r="Q1300">
        <f t="shared" si="205"/>
        <v>14.41434320453876</v>
      </c>
    </row>
    <row r="1301" spans="1:17" x14ac:dyDescent="0.35">
      <c r="A1301" s="2">
        <v>38783</v>
      </c>
      <c r="B1301">
        <v>127.86000061035161</v>
      </c>
      <c r="C1301">
        <v>128.05999755859381</v>
      </c>
      <c r="D1301">
        <v>127.40000152587891</v>
      </c>
      <c r="E1301">
        <v>127.9700012207031</v>
      </c>
      <c r="F1301">
        <v>91.550300598144531</v>
      </c>
      <c r="G1301">
        <f t="shared" si="201"/>
        <v>-0.15604037692080874</v>
      </c>
      <c r="H1301">
        <v>61780800</v>
      </c>
      <c r="I1301">
        <f t="shared" si="208"/>
        <v>6.4381219071014727E-3</v>
      </c>
      <c r="J1301">
        <f t="shared" si="209"/>
        <v>0.21656437446257834</v>
      </c>
      <c r="K1301" s="7">
        <f t="shared" si="206"/>
        <v>33.637818231385197</v>
      </c>
      <c r="L1301">
        <f t="shared" si="207"/>
        <v>97.112982136115306</v>
      </c>
      <c r="M1301">
        <f t="shared" si="202"/>
        <v>127.40000152587891</v>
      </c>
      <c r="N1301">
        <f t="shared" si="203"/>
        <v>130.07000732421881</v>
      </c>
      <c r="O1301" s="5">
        <f t="shared" si="200"/>
        <v>4.8448473179134163E-3</v>
      </c>
      <c r="P1301" s="5">
        <f t="shared" si="204"/>
        <v>2.1801932167845015E-2</v>
      </c>
      <c r="Q1301">
        <f t="shared" si="205"/>
        <v>21.348256815719001</v>
      </c>
    </row>
    <row r="1302" spans="1:17" x14ac:dyDescent="0.35">
      <c r="A1302" s="2">
        <v>38784</v>
      </c>
      <c r="B1302">
        <v>127.6999969482422</v>
      </c>
      <c r="C1302">
        <v>128.44000244140619</v>
      </c>
      <c r="D1302">
        <v>127.1800003051758</v>
      </c>
      <c r="E1302">
        <v>128.24000549316409</v>
      </c>
      <c r="F1302">
        <v>91.743423461914063</v>
      </c>
      <c r="G1302">
        <f t="shared" si="201"/>
        <v>0.21099028669643616</v>
      </c>
      <c r="H1302">
        <v>66692400</v>
      </c>
      <c r="I1302">
        <f t="shared" si="208"/>
        <v>5.9782560565942245E-3</v>
      </c>
      <c r="J1302">
        <f t="shared" si="209"/>
        <v>0.21616622533642532</v>
      </c>
      <c r="K1302" s="7">
        <f t="shared" si="206"/>
        <v>36.158743166911769</v>
      </c>
      <c r="L1302">
        <f t="shared" si="207"/>
        <v>97.308843317148416</v>
      </c>
      <c r="M1302">
        <f t="shared" si="202"/>
        <v>127.1800003051758</v>
      </c>
      <c r="N1302">
        <f t="shared" si="203"/>
        <v>130.07000732421881</v>
      </c>
      <c r="O1302" s="5">
        <f t="shared" si="200"/>
        <v>4.6007198426238896E-3</v>
      </c>
      <c r="P1302" s="5">
        <f t="shared" si="204"/>
        <v>2.175602905975807E-2</v>
      </c>
      <c r="Q1302">
        <f t="shared" si="205"/>
        <v>36.67829112537251</v>
      </c>
    </row>
    <row r="1303" spans="1:17" x14ac:dyDescent="0.35">
      <c r="A1303" s="2">
        <v>38785</v>
      </c>
      <c r="B1303">
        <v>128.2799987792969</v>
      </c>
      <c r="C1303">
        <v>128.67999267578119</v>
      </c>
      <c r="D1303">
        <v>127.379997253418</v>
      </c>
      <c r="E1303">
        <v>127.379997253418</v>
      </c>
      <c r="F1303">
        <v>91.128196716308594</v>
      </c>
      <c r="G1303">
        <f t="shared" si="201"/>
        <v>-0.67062398854305805</v>
      </c>
      <c r="H1303">
        <v>56313600</v>
      </c>
      <c r="I1303">
        <f t="shared" si="208"/>
        <v>4.2350475700523797E-2</v>
      </c>
      <c r="J1303">
        <f t="shared" si="209"/>
        <v>0.20072578066953778</v>
      </c>
      <c r="K1303" s="7">
        <f t="shared" si="206"/>
        <v>4.739634616832773</v>
      </c>
      <c r="L1303">
        <f t="shared" si="207"/>
        <v>82.577288159297211</v>
      </c>
      <c r="M1303">
        <f t="shared" si="202"/>
        <v>127.1800003051758</v>
      </c>
      <c r="N1303">
        <f t="shared" si="203"/>
        <v>130.07000732421881</v>
      </c>
      <c r="O1303" s="5">
        <f t="shared" si="200"/>
        <v>2.1981437295784393E-2</v>
      </c>
      <c r="P1303" s="5">
        <f t="shared" si="204"/>
        <v>2.5435687970095034E-2</v>
      </c>
      <c r="Q1303">
        <f t="shared" si="205"/>
        <v>6.9202928202031888</v>
      </c>
    </row>
    <row r="1304" spans="1:17" x14ac:dyDescent="0.35">
      <c r="A1304" s="2">
        <v>38786</v>
      </c>
      <c r="B1304">
        <v>127.7099990844727</v>
      </c>
      <c r="C1304">
        <v>128.8399963378906</v>
      </c>
      <c r="D1304">
        <v>127.44000244140619</v>
      </c>
      <c r="E1304">
        <v>128.5899963378906</v>
      </c>
      <c r="F1304">
        <v>91.993827819824219</v>
      </c>
      <c r="G1304">
        <f t="shared" si="201"/>
        <v>0.94991294595912823</v>
      </c>
      <c r="H1304">
        <v>60490800</v>
      </c>
      <c r="I1304">
        <f t="shared" si="208"/>
        <v>3.9325441721914954E-2</v>
      </c>
      <c r="J1304">
        <f t="shared" si="209"/>
        <v>0.25423914961879424</v>
      </c>
      <c r="K1304" s="7">
        <f t="shared" si="206"/>
        <v>6.4650042945891171</v>
      </c>
      <c r="L1304">
        <f t="shared" si="207"/>
        <v>86.604160419240031</v>
      </c>
      <c r="M1304">
        <f t="shared" si="202"/>
        <v>127.1800003051758</v>
      </c>
      <c r="N1304">
        <f t="shared" si="203"/>
        <v>129.17999267578119</v>
      </c>
      <c r="O1304" s="5">
        <f t="shared" si="200"/>
        <v>1.6875326469745735E-2</v>
      </c>
      <c r="P1304" s="5">
        <f t="shared" si="204"/>
        <v>1.4153568520497109E-2</v>
      </c>
      <c r="Q1304">
        <f t="shared" si="205"/>
        <v>70.500070572168994</v>
      </c>
    </row>
    <row r="1305" spans="1:17" x14ac:dyDescent="0.35">
      <c r="A1305" s="2">
        <v>38789</v>
      </c>
      <c r="B1305">
        <v>128.8399963378906</v>
      </c>
      <c r="C1305">
        <v>129.1600036621094</v>
      </c>
      <c r="D1305">
        <v>128.5299987792969</v>
      </c>
      <c r="E1305">
        <v>128.83000183105469</v>
      </c>
      <c r="F1305">
        <v>92.165557861328125</v>
      </c>
      <c r="G1305">
        <f t="shared" si="201"/>
        <v>0.1866439847571334</v>
      </c>
      <c r="H1305">
        <v>45479100</v>
      </c>
      <c r="I1305">
        <f t="shared" si="208"/>
        <v>3.6516481598921027E-2</v>
      </c>
      <c r="J1305">
        <f t="shared" si="209"/>
        <v>0.24941092355724703</v>
      </c>
      <c r="K1305" s="7">
        <f t="shared" si="206"/>
        <v>6.8300918554162271</v>
      </c>
      <c r="L1305">
        <f t="shared" si="207"/>
        <v>87.228757740456388</v>
      </c>
      <c r="M1305">
        <f t="shared" si="202"/>
        <v>127.1800003051758</v>
      </c>
      <c r="N1305">
        <f t="shared" si="203"/>
        <v>129.1600036621094</v>
      </c>
      <c r="O1305" s="5">
        <f t="shared" si="200"/>
        <v>1.7076743902614017E-2</v>
      </c>
      <c r="P1305" s="5">
        <f t="shared" si="204"/>
        <v>5.8992043470786565E-3</v>
      </c>
      <c r="Q1305">
        <f t="shared" si="205"/>
        <v>83.333269112948216</v>
      </c>
    </row>
    <row r="1306" spans="1:17" x14ac:dyDescent="0.35">
      <c r="A1306" s="2">
        <v>38790</v>
      </c>
      <c r="B1306">
        <v>128.71000671386719</v>
      </c>
      <c r="C1306">
        <v>130.22999572753909</v>
      </c>
      <c r="D1306">
        <v>128.61000061035159</v>
      </c>
      <c r="E1306">
        <v>130.17999267578119</v>
      </c>
      <c r="F1306">
        <v>93.131294250488281</v>
      </c>
      <c r="G1306">
        <f t="shared" si="201"/>
        <v>1.0478854502360864</v>
      </c>
      <c r="H1306">
        <v>69877300</v>
      </c>
      <c r="I1306">
        <f t="shared" si="208"/>
        <v>3.3908161484712381E-2</v>
      </c>
      <c r="J1306">
        <f t="shared" si="209"/>
        <v>0.30644481832002129</v>
      </c>
      <c r="K1306" s="7">
        <f t="shared" si="206"/>
        <v>9.0374943642457009</v>
      </c>
      <c r="L1306">
        <f t="shared" si="207"/>
        <v>90.037354306647742</v>
      </c>
      <c r="M1306">
        <f t="shared" si="202"/>
        <v>127.1800003051758</v>
      </c>
      <c r="N1306">
        <f t="shared" si="203"/>
        <v>130.22999572753909</v>
      </c>
      <c r="O1306" s="5">
        <f t="shared" si="200"/>
        <v>3.3799544182042751E-3</v>
      </c>
      <c r="P1306" s="5">
        <f t="shared" si="204"/>
        <v>1.5364281631928321E-3</v>
      </c>
      <c r="Q1306">
        <f t="shared" si="205"/>
        <v>98.36055321948146</v>
      </c>
    </row>
    <row r="1307" spans="1:17" x14ac:dyDescent="0.35">
      <c r="A1307" s="2">
        <v>38791</v>
      </c>
      <c r="B1307">
        <v>130.1499938964844</v>
      </c>
      <c r="C1307">
        <v>130.86000061035159</v>
      </c>
      <c r="D1307">
        <v>129.8500061035156</v>
      </c>
      <c r="E1307">
        <v>130.75999450683591</v>
      </c>
      <c r="F1307">
        <v>93.546234130859375</v>
      </c>
      <c r="G1307">
        <f t="shared" si="201"/>
        <v>0.4455383804631447</v>
      </c>
      <c r="H1307">
        <v>53398900</v>
      </c>
      <c r="I1307">
        <f t="shared" si="208"/>
        <v>3.1486149950090067E-2</v>
      </c>
      <c r="J1307">
        <f t="shared" si="209"/>
        <v>0.31638007275881586</v>
      </c>
      <c r="K1307" s="7">
        <f t="shared" si="206"/>
        <v>10.048229880767332</v>
      </c>
      <c r="L1307">
        <f t="shared" si="207"/>
        <v>90.948776312658083</v>
      </c>
      <c r="M1307">
        <f t="shared" si="202"/>
        <v>127.379997253418</v>
      </c>
      <c r="N1307">
        <f t="shared" si="203"/>
        <v>130.86000061035159</v>
      </c>
      <c r="O1307" s="5">
        <f t="shared" si="200"/>
        <v>-2.6765896254929006E-3</v>
      </c>
      <c r="P1307" s="5">
        <f t="shared" si="204"/>
        <v>-4.9708926567011867E-3</v>
      </c>
      <c r="Q1307">
        <f t="shared" si="205"/>
        <v>97.126264165336835</v>
      </c>
    </row>
    <row r="1308" spans="1:17" x14ac:dyDescent="0.35">
      <c r="A1308" s="2">
        <v>38792</v>
      </c>
      <c r="B1308">
        <v>131.00999450683591</v>
      </c>
      <c r="C1308">
        <v>131.4700012207031</v>
      </c>
      <c r="D1308">
        <v>130.8399963378906</v>
      </c>
      <c r="E1308">
        <v>131.0299987792969</v>
      </c>
      <c r="F1308">
        <v>93.739387512207031</v>
      </c>
      <c r="G1308">
        <f t="shared" si="201"/>
        <v>0.20648843973978523</v>
      </c>
      <c r="H1308">
        <v>65526400</v>
      </c>
      <c r="I1308">
        <f t="shared" si="208"/>
        <v>2.923713923936935E-2</v>
      </c>
      <c r="J1308">
        <f t="shared" si="209"/>
        <v>0.30853067040031368</v>
      </c>
      <c r="K1308" s="7">
        <f t="shared" si="206"/>
        <v>10.552696961023495</v>
      </c>
      <c r="L1308">
        <f t="shared" si="207"/>
        <v>91.344012542060085</v>
      </c>
      <c r="M1308">
        <f t="shared" si="202"/>
        <v>127.44000244140619</v>
      </c>
      <c r="N1308">
        <f t="shared" si="203"/>
        <v>131.4700012207031</v>
      </c>
      <c r="O1308" s="5">
        <f t="shared" si="200"/>
        <v>-1.0989868387557607E-2</v>
      </c>
      <c r="P1308" s="5">
        <f t="shared" si="204"/>
        <v>-6.2580483329690521E-3</v>
      </c>
      <c r="Q1308">
        <f t="shared" si="205"/>
        <v>89.081821968120835</v>
      </c>
    </row>
    <row r="1309" spans="1:17" x14ac:dyDescent="0.35">
      <c r="A1309" s="2">
        <v>38793</v>
      </c>
      <c r="B1309">
        <v>130.67999267578119</v>
      </c>
      <c r="C1309">
        <v>130.8999938964844</v>
      </c>
      <c r="D1309">
        <v>130.3800048828125</v>
      </c>
      <c r="E1309">
        <v>130.6199951171875</v>
      </c>
      <c r="F1309">
        <v>93.81768798828125</v>
      </c>
      <c r="G1309">
        <f t="shared" si="201"/>
        <v>-0.31290823928038158</v>
      </c>
      <c r="H1309">
        <v>47286800</v>
      </c>
      <c r="I1309">
        <f t="shared" si="208"/>
        <v>4.7981836308157123E-3</v>
      </c>
      <c r="J1309">
        <f t="shared" si="209"/>
        <v>0.28649276537171986</v>
      </c>
      <c r="K1309" s="7">
        <f t="shared" si="206"/>
        <v>59.708587126961383</v>
      </c>
      <c r="L1309">
        <f t="shared" si="207"/>
        <v>98.352786570524728</v>
      </c>
      <c r="M1309">
        <f t="shared" si="202"/>
        <v>128.5299987792969</v>
      </c>
      <c r="N1309">
        <f t="shared" si="203"/>
        <v>131.4700012207031</v>
      </c>
      <c r="O1309" s="5">
        <f t="shared" si="200"/>
        <v>-1.837316209969917E-3</v>
      </c>
      <c r="P1309" s="5">
        <f t="shared" si="204"/>
        <v>-4.5934073430970576E-3</v>
      </c>
      <c r="Q1309">
        <f t="shared" si="205"/>
        <v>71.088251780190987</v>
      </c>
    </row>
    <row r="1310" spans="1:17" x14ac:dyDescent="0.35">
      <c r="A1310" s="2">
        <v>38796</v>
      </c>
      <c r="B1310">
        <v>130.63999938964841</v>
      </c>
      <c r="C1310">
        <v>130.8999938964844</v>
      </c>
      <c r="D1310">
        <v>130.21000671386719</v>
      </c>
      <c r="E1310">
        <v>130.4100036621094</v>
      </c>
      <c r="F1310">
        <v>93.666847229003906</v>
      </c>
      <c r="G1310">
        <f t="shared" si="201"/>
        <v>-0.16076516837234597</v>
      </c>
      <c r="H1310">
        <v>45538500</v>
      </c>
      <c r="I1310">
        <f t="shared" si="208"/>
        <v>7.0277700836958367E-3</v>
      </c>
      <c r="J1310">
        <f t="shared" si="209"/>
        <v>0.266028996416597</v>
      </c>
      <c r="K1310" s="7">
        <f t="shared" si="206"/>
        <v>37.853969786771238</v>
      </c>
      <c r="L1310">
        <f t="shared" si="207"/>
        <v>97.426260416920201</v>
      </c>
      <c r="M1310">
        <f t="shared" si="202"/>
        <v>128.61000061035159</v>
      </c>
      <c r="N1310">
        <f t="shared" si="203"/>
        <v>131.4700012207031</v>
      </c>
      <c r="O1310" s="5">
        <f t="shared" si="200"/>
        <v>-2.3004604197015164E-3</v>
      </c>
      <c r="P1310" s="5">
        <f t="shared" si="204"/>
        <v>-9.1250855608407729E-3</v>
      </c>
      <c r="Q1310">
        <f t="shared" si="205"/>
        <v>62.937156210487132</v>
      </c>
    </row>
    <row r="1311" spans="1:17" x14ac:dyDescent="0.35">
      <c r="A1311" s="2">
        <v>38797</v>
      </c>
      <c r="B1311">
        <v>130.3699951171875</v>
      </c>
      <c r="C1311">
        <v>130.99000549316409</v>
      </c>
      <c r="D1311">
        <v>129.44999694824219</v>
      </c>
      <c r="E1311">
        <v>129.5899963378906</v>
      </c>
      <c r="F1311">
        <v>93.077919006347656</v>
      </c>
      <c r="G1311">
        <f t="shared" si="201"/>
        <v>-0.62879173467660887</v>
      </c>
      <c r="H1311">
        <v>87102700</v>
      </c>
      <c r="I1311">
        <f t="shared" si="208"/>
        <v>3.8387908827754502E-2</v>
      </c>
      <c r="J1311">
        <f t="shared" si="209"/>
        <v>0.24702692524398293</v>
      </c>
      <c r="K1311" s="7">
        <f t="shared" si="206"/>
        <v>6.435019066873009</v>
      </c>
      <c r="L1311">
        <f t="shared" si="207"/>
        <v>86.550135366087559</v>
      </c>
      <c r="M1311">
        <f t="shared" si="202"/>
        <v>129.44999694824219</v>
      </c>
      <c r="N1311">
        <f t="shared" si="203"/>
        <v>131.4700012207031</v>
      </c>
      <c r="O1311" s="5">
        <f t="shared" si="200"/>
        <v>4.7843999806897681E-3</v>
      </c>
      <c r="P1311" s="5">
        <f t="shared" si="204"/>
        <v>3.3953426486644268E-3</v>
      </c>
      <c r="Q1311">
        <f t="shared" si="205"/>
        <v>6.9306481950086232</v>
      </c>
    </row>
    <row r="1312" spans="1:17" x14ac:dyDescent="0.35">
      <c r="A1312" s="2">
        <v>38798</v>
      </c>
      <c r="B1312">
        <v>129.50999450683591</v>
      </c>
      <c r="C1312">
        <v>130.50999450683591</v>
      </c>
      <c r="D1312">
        <v>129.44999694824219</v>
      </c>
      <c r="E1312">
        <v>130.3800048828125</v>
      </c>
      <c r="F1312">
        <v>93.64532470703125</v>
      </c>
      <c r="G1312">
        <f t="shared" si="201"/>
        <v>0.60962155046447375</v>
      </c>
      <c r="H1312">
        <v>51605700</v>
      </c>
      <c r="I1312">
        <f t="shared" si="208"/>
        <v>3.5645915340057753E-2</v>
      </c>
      <c r="J1312">
        <f t="shared" si="209"/>
        <v>0.27292654133116084</v>
      </c>
      <c r="K1312" s="7">
        <f t="shared" si="206"/>
        <v>7.6566007276703205</v>
      </c>
      <c r="L1312">
        <f t="shared" si="207"/>
        <v>88.448121480253121</v>
      </c>
      <c r="M1312">
        <f t="shared" si="202"/>
        <v>129.44999694824219</v>
      </c>
      <c r="N1312">
        <f t="shared" si="203"/>
        <v>131.4700012207031</v>
      </c>
      <c r="O1312" s="5">
        <f t="shared" si="200"/>
        <v>-2.7611642649895962E-3</v>
      </c>
      <c r="P1312" s="5">
        <f t="shared" si="204"/>
        <v>-4.4485489287717228E-3</v>
      </c>
      <c r="Q1312">
        <f t="shared" si="205"/>
        <v>46.039899382851921</v>
      </c>
    </row>
    <row r="1313" spans="1:17" x14ac:dyDescent="0.35">
      <c r="A1313" s="2">
        <v>38799</v>
      </c>
      <c r="B1313">
        <v>130.25999450683591</v>
      </c>
      <c r="C1313">
        <v>130.38999938964841</v>
      </c>
      <c r="D1313">
        <v>129.6600036621094</v>
      </c>
      <c r="E1313">
        <v>130.11000061035159</v>
      </c>
      <c r="F1313">
        <v>93.45135498046875</v>
      </c>
      <c r="G1313">
        <f t="shared" si="201"/>
        <v>-0.2070902457041576</v>
      </c>
      <c r="H1313">
        <v>46704200</v>
      </c>
      <c r="I1313">
        <f t="shared" si="208"/>
        <v>1.8307618122613802E-2</v>
      </c>
      <c r="J1313">
        <f t="shared" si="209"/>
        <v>0.2534317883789351</v>
      </c>
      <c r="K1313" s="7">
        <f t="shared" si="206"/>
        <v>13.84296890407021</v>
      </c>
      <c r="L1313">
        <f t="shared" si="207"/>
        <v>93.262803375369316</v>
      </c>
      <c r="M1313">
        <f t="shared" si="202"/>
        <v>129.44999694824219</v>
      </c>
      <c r="N1313">
        <f t="shared" si="203"/>
        <v>130.99000549316409</v>
      </c>
      <c r="O1313" s="5">
        <f t="shared" si="200"/>
        <v>-6.8403611211549382E-3</v>
      </c>
      <c r="P1313" s="5">
        <f t="shared" si="204"/>
        <v>-2.1520158172578367E-3</v>
      </c>
      <c r="Q1313">
        <f t="shared" si="205"/>
        <v>42.857142857143913</v>
      </c>
    </row>
    <row r="1314" spans="1:17" x14ac:dyDescent="0.35">
      <c r="A1314" s="2">
        <v>38800</v>
      </c>
      <c r="B1314">
        <v>129.99000549316409</v>
      </c>
      <c r="C1314">
        <v>130.57000732421881</v>
      </c>
      <c r="D1314">
        <v>129.74000549316409</v>
      </c>
      <c r="E1314">
        <v>130.21000671386719</v>
      </c>
      <c r="F1314">
        <v>93.523231506347656</v>
      </c>
      <c r="G1314">
        <f t="shared" si="201"/>
        <v>7.6862733876307474E-2</v>
      </c>
      <c r="H1314">
        <v>43209200</v>
      </c>
      <c r="I1314">
        <f t="shared" si="208"/>
        <v>1.6999931113855674E-2</v>
      </c>
      <c r="J1314">
        <f t="shared" si="209"/>
        <v>0.24081971305731883</v>
      </c>
      <c r="K1314" s="7">
        <f t="shared" si="206"/>
        <v>14.16592287606627</v>
      </c>
      <c r="L1314">
        <f t="shared" si="207"/>
        <v>93.406270042569417</v>
      </c>
      <c r="M1314">
        <f t="shared" si="202"/>
        <v>129.44999694824219</v>
      </c>
      <c r="N1314">
        <f t="shared" si="203"/>
        <v>130.99000549316409</v>
      </c>
      <c r="O1314" s="5">
        <f t="shared" si="200"/>
        <v>-1.3824431709449677E-3</v>
      </c>
      <c r="P1314" s="5">
        <f t="shared" si="204"/>
        <v>-3.6864369985242927E-3</v>
      </c>
      <c r="Q1314">
        <f t="shared" si="205"/>
        <v>49.351009650634211</v>
      </c>
    </row>
    <row r="1315" spans="1:17" x14ac:dyDescent="0.35">
      <c r="A1315" s="2">
        <v>38803</v>
      </c>
      <c r="B1315">
        <v>130.0299987792969</v>
      </c>
      <c r="C1315">
        <v>130.2799987792969</v>
      </c>
      <c r="D1315">
        <v>129.74000549316409</v>
      </c>
      <c r="E1315">
        <v>130.02000427246091</v>
      </c>
      <c r="F1315">
        <v>93.386749267578125</v>
      </c>
      <c r="G1315">
        <f t="shared" si="201"/>
        <v>-0.1459199997000257</v>
      </c>
      <c r="H1315">
        <v>32523000</v>
      </c>
      <c r="I1315">
        <f t="shared" si="208"/>
        <v>5.3627931985784343E-3</v>
      </c>
      <c r="J1315">
        <f t="shared" si="209"/>
        <v>0.22361830498179608</v>
      </c>
      <c r="K1315" s="7">
        <f t="shared" si="206"/>
        <v>41.698103339333066</v>
      </c>
      <c r="L1315">
        <f t="shared" si="207"/>
        <v>97.657975596590944</v>
      </c>
      <c r="M1315">
        <f t="shared" si="202"/>
        <v>129.44999694824219</v>
      </c>
      <c r="N1315">
        <f t="shared" si="203"/>
        <v>130.99000549316409</v>
      </c>
      <c r="O1315" s="5">
        <f t="shared" si="200"/>
        <v>-1.6920567103049563E-3</v>
      </c>
      <c r="P1315" s="5">
        <f t="shared" si="204"/>
        <v>4.1531554252322994E-3</v>
      </c>
      <c r="Q1315">
        <f t="shared" si="205"/>
        <v>37.013257237973811</v>
      </c>
    </row>
    <row r="1316" spans="1:17" x14ac:dyDescent="0.35">
      <c r="A1316" s="2">
        <v>38804</v>
      </c>
      <c r="B1316">
        <v>129.92999267578119</v>
      </c>
      <c r="C1316">
        <v>130.5299987792969</v>
      </c>
      <c r="D1316">
        <v>129.05000305175781</v>
      </c>
      <c r="E1316">
        <v>129.2200012207031</v>
      </c>
      <c r="F1316">
        <v>92.8121337890625</v>
      </c>
      <c r="G1316">
        <f t="shared" si="201"/>
        <v>-0.6152922823178667</v>
      </c>
      <c r="H1316">
        <v>82079900</v>
      </c>
      <c r="I1316">
        <f t="shared" si="208"/>
        <v>3.8969712195453358E-2</v>
      </c>
      <c r="J1316">
        <f t="shared" si="209"/>
        <v>0.2076455689116678</v>
      </c>
      <c r="K1316" s="7">
        <f t="shared" si="206"/>
        <v>5.3283834345559793</v>
      </c>
      <c r="L1316">
        <f t="shared" si="207"/>
        <v>84.198176195526884</v>
      </c>
      <c r="M1316">
        <f t="shared" si="202"/>
        <v>129.05000305175781</v>
      </c>
      <c r="N1316">
        <f t="shared" si="203"/>
        <v>130.57000732421881</v>
      </c>
      <c r="O1316" s="5">
        <f t="shared" si="200"/>
        <v>4.7206361599527605E-3</v>
      </c>
      <c r="P1316" s="5">
        <f t="shared" si="204"/>
        <v>1.3852292750528369E-2</v>
      </c>
      <c r="Q1316">
        <f t="shared" si="205"/>
        <v>11.184058625706692</v>
      </c>
    </row>
    <row r="1317" spans="1:17" x14ac:dyDescent="0.35">
      <c r="A1317" s="2">
        <v>38805</v>
      </c>
      <c r="B1317">
        <v>129.4100036621094</v>
      </c>
      <c r="C1317">
        <v>130.5</v>
      </c>
      <c r="D1317">
        <v>129.28999328613281</v>
      </c>
      <c r="E1317">
        <v>130.0299987792969</v>
      </c>
      <c r="F1317">
        <v>93.3939208984375</v>
      </c>
      <c r="G1317">
        <f t="shared" si="201"/>
        <v>0.62683605551926924</v>
      </c>
      <c r="H1317">
        <v>61505700</v>
      </c>
      <c r="I1317">
        <f t="shared" si="208"/>
        <v>3.6186161324349549E-2</v>
      </c>
      <c r="J1317">
        <f t="shared" si="209"/>
        <v>0.23758774652649645</v>
      </c>
      <c r="K1317" s="7">
        <f t="shared" si="206"/>
        <v>6.5657073818057743</v>
      </c>
      <c r="L1317">
        <f t="shared" si="207"/>
        <v>86.782465280049976</v>
      </c>
      <c r="M1317">
        <f t="shared" si="202"/>
        <v>129.05000305175781</v>
      </c>
      <c r="N1317">
        <f t="shared" si="203"/>
        <v>130.57000732421881</v>
      </c>
      <c r="O1317" s="5">
        <f t="shared" si="200"/>
        <v>-2.3071833774836454E-3</v>
      </c>
      <c r="P1317" s="5">
        <f t="shared" si="204"/>
        <v>6.4600195783770086E-3</v>
      </c>
      <c r="Q1317">
        <f t="shared" si="205"/>
        <v>64.47322190433114</v>
      </c>
    </row>
    <row r="1318" spans="1:17" x14ac:dyDescent="0.35">
      <c r="A1318" s="2">
        <v>38806</v>
      </c>
      <c r="B1318">
        <v>130.11000061035159</v>
      </c>
      <c r="C1318">
        <v>130.97999572753909</v>
      </c>
      <c r="D1318">
        <v>129.55000305175781</v>
      </c>
      <c r="E1318">
        <v>129.80000305175781</v>
      </c>
      <c r="F1318">
        <v>93.228729248046875</v>
      </c>
      <c r="G1318">
        <f t="shared" si="201"/>
        <v>-0.17687897385084828</v>
      </c>
      <c r="H1318">
        <v>70571700</v>
      </c>
      <c r="I1318">
        <f t="shared" si="208"/>
        <v>2.0967223097549705E-2</v>
      </c>
      <c r="J1318">
        <f t="shared" si="209"/>
        <v>0.22061719320317527</v>
      </c>
      <c r="K1318" s="7">
        <f t="shared" si="206"/>
        <v>10.52200342299774</v>
      </c>
      <c r="L1318">
        <f t="shared" si="207"/>
        <v>91.320953802148551</v>
      </c>
      <c r="M1318">
        <f t="shared" si="202"/>
        <v>129.05000305175781</v>
      </c>
      <c r="N1318">
        <f t="shared" si="203"/>
        <v>130.97999572753909</v>
      </c>
      <c r="O1318" s="5">
        <f t="shared" si="200"/>
        <v>5.855119329488353E-3</v>
      </c>
      <c r="P1318" s="5">
        <f t="shared" si="204"/>
        <v>-2.0031568529418368E-3</v>
      </c>
      <c r="Q1318">
        <f t="shared" si="205"/>
        <v>38.860251098952652</v>
      </c>
    </row>
    <row r="1319" spans="1:17" x14ac:dyDescent="0.35">
      <c r="A1319" s="2">
        <v>38807</v>
      </c>
      <c r="B1319">
        <v>130.02000427246091</v>
      </c>
      <c r="C1319">
        <v>130.24000549316409</v>
      </c>
      <c r="D1319">
        <v>129.3699951171875</v>
      </c>
      <c r="E1319">
        <v>129.83000183105469</v>
      </c>
      <c r="F1319">
        <v>93.250282287597656</v>
      </c>
      <c r="G1319">
        <f t="shared" si="201"/>
        <v>2.3111539746969785E-2</v>
      </c>
      <c r="H1319">
        <v>62925600</v>
      </c>
      <c r="I1319">
        <f t="shared" si="208"/>
        <v>1.9469564304867581E-2</v>
      </c>
      <c r="J1319">
        <f t="shared" si="209"/>
        <v>0.20650964652773204</v>
      </c>
      <c r="K1319" s="7">
        <f t="shared" si="206"/>
        <v>10.606793418387007</v>
      </c>
      <c r="L1319">
        <f t="shared" si="207"/>
        <v>91.384356006407074</v>
      </c>
      <c r="M1319">
        <f t="shared" si="202"/>
        <v>129.05000305175781</v>
      </c>
      <c r="N1319">
        <f t="shared" si="203"/>
        <v>130.97999572753909</v>
      </c>
      <c r="O1319" s="5">
        <f t="shared" si="200"/>
        <v>9.0887518997090026E-3</v>
      </c>
      <c r="P1319" s="5">
        <f t="shared" si="204"/>
        <v>-6.9318598645409476E-4</v>
      </c>
      <c r="Q1319">
        <f t="shared" si="205"/>
        <v>40.414597893804157</v>
      </c>
    </row>
    <row r="1320" spans="1:17" x14ac:dyDescent="0.35">
      <c r="A1320" s="2">
        <v>38810</v>
      </c>
      <c r="B1320">
        <v>130.07000732421881</v>
      </c>
      <c r="C1320">
        <v>130.8699951171875</v>
      </c>
      <c r="D1320">
        <v>129.49000549316409</v>
      </c>
      <c r="E1320">
        <v>129.72999572753909</v>
      </c>
      <c r="F1320">
        <v>93.178466796875</v>
      </c>
      <c r="G1320">
        <f t="shared" si="201"/>
        <v>-7.7028500427607338E-2</v>
      </c>
      <c r="H1320">
        <v>61624700</v>
      </c>
      <c r="I1320">
        <f t="shared" si="208"/>
        <v>1.2576845395405085E-2</v>
      </c>
      <c r="J1320">
        <f t="shared" si="209"/>
        <v>0.19175895749003691</v>
      </c>
      <c r="K1320" s="7">
        <f t="shared" si="206"/>
        <v>15.246983759543987</v>
      </c>
      <c r="L1320">
        <f t="shared" si="207"/>
        <v>93.845011389190503</v>
      </c>
      <c r="M1320">
        <f t="shared" si="202"/>
        <v>129.05000305175781</v>
      </c>
      <c r="N1320">
        <f t="shared" si="203"/>
        <v>130.97999572753909</v>
      </c>
      <c r="O1320" s="5">
        <f t="shared" si="200"/>
        <v>8.7874772773650061E-3</v>
      </c>
      <c r="P1320" s="5">
        <f t="shared" si="204"/>
        <v>-8.4020378770373865E-3</v>
      </c>
      <c r="Q1320">
        <f t="shared" si="205"/>
        <v>35.232914835078908</v>
      </c>
    </row>
    <row r="1321" spans="1:17" x14ac:dyDescent="0.35">
      <c r="A1321" s="2">
        <v>38811</v>
      </c>
      <c r="B1321">
        <v>129.72999572753909</v>
      </c>
      <c r="C1321">
        <v>130.72999572753909</v>
      </c>
      <c r="D1321">
        <v>129.36000061035159</v>
      </c>
      <c r="E1321">
        <v>130.55999755859381</v>
      </c>
      <c r="F1321">
        <v>93.774620056152344</v>
      </c>
      <c r="G1321">
        <f t="shared" si="201"/>
        <v>0.63979176627577972</v>
      </c>
      <c r="H1321">
        <v>54809300</v>
      </c>
      <c r="I1321">
        <f t="shared" si="208"/>
        <v>1.1678499295733294E-2</v>
      </c>
      <c r="J1321">
        <f t="shared" si="209"/>
        <v>0.22376130097473279</v>
      </c>
      <c r="K1321" s="7">
        <f t="shared" si="206"/>
        <v>19.160107416924994</v>
      </c>
      <c r="L1321">
        <f t="shared" si="207"/>
        <v>95.039708969206828</v>
      </c>
      <c r="M1321">
        <f t="shared" si="202"/>
        <v>129.28999328613281</v>
      </c>
      <c r="N1321">
        <f t="shared" si="203"/>
        <v>130.97999572753909</v>
      </c>
      <c r="O1321" s="5">
        <f t="shared" si="200"/>
        <v>-7.8125328702095629E-3</v>
      </c>
      <c r="P1321" s="5">
        <f t="shared" si="204"/>
        <v>-1.2867591200952233E-2</v>
      </c>
      <c r="Q1321">
        <f t="shared" si="205"/>
        <v>75.148073242083797</v>
      </c>
    </row>
    <row r="1322" spans="1:17" x14ac:dyDescent="0.35">
      <c r="A1322" s="2">
        <v>38812</v>
      </c>
      <c r="B1322">
        <v>130.61000061035159</v>
      </c>
      <c r="C1322">
        <v>131.2799987792969</v>
      </c>
      <c r="D1322">
        <v>130.3800048828125</v>
      </c>
      <c r="E1322">
        <v>131.00999450683591</v>
      </c>
      <c r="F1322">
        <v>94.097816467285156</v>
      </c>
      <c r="G1322">
        <f t="shared" si="201"/>
        <v>0.34466678665503869</v>
      </c>
      <c r="H1322">
        <v>50607200</v>
      </c>
      <c r="I1322">
        <f t="shared" si="208"/>
        <v>1.0844320774609487E-2</v>
      </c>
      <c r="J1322">
        <f t="shared" si="209"/>
        <v>0.23239740709475462</v>
      </c>
      <c r="K1322" s="7">
        <f t="shared" si="206"/>
        <v>21.4303331600889</v>
      </c>
      <c r="L1322">
        <f t="shared" si="207"/>
        <v>95.541751462794423</v>
      </c>
      <c r="M1322">
        <f t="shared" si="202"/>
        <v>129.36000061035159</v>
      </c>
      <c r="N1322">
        <f t="shared" si="203"/>
        <v>131.2799987792969</v>
      </c>
      <c r="O1322" s="5">
        <f t="shared" si="200"/>
        <v>-9.6938330426809688E-3</v>
      </c>
      <c r="P1322" s="5">
        <f t="shared" si="204"/>
        <v>-1.7555819322232789E-2</v>
      </c>
      <c r="Q1322">
        <f t="shared" si="205"/>
        <v>85.937264064719798</v>
      </c>
    </row>
    <row r="1323" spans="1:17" x14ac:dyDescent="0.35">
      <c r="A1323" s="2">
        <v>38813</v>
      </c>
      <c r="B1323">
        <v>130.8500061035156</v>
      </c>
      <c r="C1323">
        <v>131.21000671386719</v>
      </c>
      <c r="D1323">
        <v>130.19000244140619</v>
      </c>
      <c r="E1323">
        <v>130.8699951171875</v>
      </c>
      <c r="F1323">
        <v>93.997261047363281</v>
      </c>
      <c r="G1323">
        <f t="shared" si="201"/>
        <v>-0.10686161019654429</v>
      </c>
      <c r="H1323">
        <v>57906200</v>
      </c>
      <c r="I1323">
        <f t="shared" si="208"/>
        <v>2.4367542766699315E-3</v>
      </c>
      <c r="J1323">
        <f t="shared" si="209"/>
        <v>0.21579759230227213</v>
      </c>
      <c r="K1323" s="7">
        <f t="shared" si="206"/>
        <v>88.559439237829565</v>
      </c>
      <c r="L1323">
        <f t="shared" si="207"/>
        <v>98.883423111499781</v>
      </c>
      <c r="M1323">
        <f t="shared" si="202"/>
        <v>129.36000061035159</v>
      </c>
      <c r="N1323">
        <f t="shared" si="203"/>
        <v>131.2799987792969</v>
      </c>
      <c r="O1323" s="5">
        <f t="shared" si="200"/>
        <v>-1.7039778488126649E-2</v>
      </c>
      <c r="P1323" s="5">
        <f t="shared" si="204"/>
        <v>-1.6886922423273266E-2</v>
      </c>
      <c r="Q1323">
        <f t="shared" si="205"/>
        <v>78.645622233346955</v>
      </c>
    </row>
    <row r="1324" spans="1:17" x14ac:dyDescent="0.35">
      <c r="A1324" s="2">
        <v>38814</v>
      </c>
      <c r="B1324">
        <v>131.05999755859381</v>
      </c>
      <c r="C1324">
        <v>131.3999938964844</v>
      </c>
      <c r="D1324">
        <v>129.3500061035156</v>
      </c>
      <c r="E1324">
        <v>129.53999328613281</v>
      </c>
      <c r="F1324">
        <v>93.041969299316406</v>
      </c>
      <c r="G1324">
        <f t="shared" si="201"/>
        <v>-1.0162771304940736</v>
      </c>
      <c r="H1324">
        <v>80180900</v>
      </c>
      <c r="I1324">
        <f t="shared" si="208"/>
        <v>7.032852320695461E-2</v>
      </c>
      <c r="J1324">
        <f t="shared" si="209"/>
        <v>0.20038347856639557</v>
      </c>
      <c r="K1324" s="7">
        <f t="shared" si="206"/>
        <v>2.8492490589732751</v>
      </c>
      <c r="L1324">
        <f t="shared" si="207"/>
        <v>74.020906813789452</v>
      </c>
      <c r="M1324">
        <f t="shared" si="202"/>
        <v>129.3500061035156</v>
      </c>
      <c r="N1324">
        <f t="shared" si="203"/>
        <v>131.3999938964844</v>
      </c>
      <c r="O1324" s="5">
        <f t="shared" si="200"/>
        <v>-5.0948621084339974E-3</v>
      </c>
      <c r="P1324" s="5">
        <f t="shared" si="204"/>
        <v>8.9547917417836763E-3</v>
      </c>
      <c r="Q1324">
        <f t="shared" si="205"/>
        <v>9.2677226307808969</v>
      </c>
    </row>
    <row r="1325" spans="1:17" x14ac:dyDescent="0.35">
      <c r="A1325" s="2">
        <v>38817</v>
      </c>
      <c r="B1325">
        <v>129.74000549316409</v>
      </c>
      <c r="C1325">
        <v>130.08000183105469</v>
      </c>
      <c r="D1325">
        <v>129.25999450683591</v>
      </c>
      <c r="E1325">
        <v>129.74000549316409</v>
      </c>
      <c r="F1325">
        <v>93.185638427734375</v>
      </c>
      <c r="G1325">
        <f t="shared" si="201"/>
        <v>0.15440189701838561</v>
      </c>
      <c r="H1325">
        <v>41496500</v>
      </c>
      <c r="I1325">
        <f t="shared" si="208"/>
        <v>6.530505726360071E-2</v>
      </c>
      <c r="J1325">
        <f t="shared" si="209"/>
        <v>0.19709907988439487</v>
      </c>
      <c r="K1325" s="7">
        <f t="shared" si="206"/>
        <v>3.0181288883771122</v>
      </c>
      <c r="L1325">
        <f t="shared" si="207"/>
        <v>75.112794343341946</v>
      </c>
      <c r="M1325">
        <f t="shared" si="202"/>
        <v>129.25999450683591</v>
      </c>
      <c r="N1325">
        <f t="shared" si="203"/>
        <v>131.3999938964844</v>
      </c>
      <c r="O1325" s="5">
        <f t="shared" si="200"/>
        <v>-7.9389450877676536E-3</v>
      </c>
      <c r="P1325" s="5">
        <f t="shared" si="204"/>
        <v>9.3262787409227454E-3</v>
      </c>
      <c r="Q1325">
        <f t="shared" si="205"/>
        <v>22.430426319281619</v>
      </c>
    </row>
    <row r="1326" spans="1:17" x14ac:dyDescent="0.35">
      <c r="A1326" s="2">
        <v>38818</v>
      </c>
      <c r="B1326">
        <v>129.8500061035156</v>
      </c>
      <c r="C1326">
        <v>130.05999755859381</v>
      </c>
      <c r="D1326">
        <v>128.25</v>
      </c>
      <c r="E1326">
        <v>128.63999938964841</v>
      </c>
      <c r="F1326">
        <v>92.395561218261719</v>
      </c>
      <c r="G1326">
        <f t="shared" si="201"/>
        <v>-0.84785421376727188</v>
      </c>
      <c r="H1326">
        <v>72799400</v>
      </c>
      <c r="I1326">
        <f t="shared" si="208"/>
        <v>7.9395047109814023E-5</v>
      </c>
      <c r="J1326">
        <f t="shared" si="209"/>
        <v>0.18302057417836665</v>
      </c>
      <c r="K1326" s="7">
        <f t="shared" si="206"/>
        <v>2305.1888101435925</v>
      </c>
      <c r="L1326">
        <f t="shared" si="207"/>
        <v>99.956638415918007</v>
      </c>
      <c r="M1326">
        <f t="shared" si="202"/>
        <v>128.25</v>
      </c>
      <c r="N1326">
        <f t="shared" si="203"/>
        <v>131.3999938964844</v>
      </c>
      <c r="O1326" s="5">
        <f t="shared" si="200"/>
        <v>1.555058500925652E-4</v>
      </c>
      <c r="P1326" s="5">
        <f t="shared" si="204"/>
        <v>1.9356386077256624E-2</v>
      </c>
      <c r="Q1326">
        <f t="shared" si="205"/>
        <v>12.380956994350802</v>
      </c>
    </row>
    <row r="1327" spans="1:17" x14ac:dyDescent="0.35">
      <c r="A1327" s="2">
        <v>38819</v>
      </c>
      <c r="B1327">
        <v>128.77000427246091</v>
      </c>
      <c r="C1327">
        <v>129.1300048828125</v>
      </c>
      <c r="D1327">
        <v>128.61000061035159</v>
      </c>
      <c r="E1327">
        <v>128.8800048828125</v>
      </c>
      <c r="F1327">
        <v>92.567977905273438</v>
      </c>
      <c r="G1327">
        <f t="shared" si="201"/>
        <v>0.18657143524784878</v>
      </c>
      <c r="H1327">
        <v>43033700</v>
      </c>
      <c r="I1327">
        <f t="shared" si="208"/>
        <v>7.3723972316255883E-5</v>
      </c>
      <c r="J1327">
        <f t="shared" si="209"/>
        <v>0.18327420711190109</v>
      </c>
      <c r="K1327" s="7">
        <f t="shared" si="206"/>
        <v>2485.9513310772832</v>
      </c>
      <c r="L1327">
        <f t="shared" si="207"/>
        <v>99.959790125866007</v>
      </c>
      <c r="M1327">
        <f t="shared" si="202"/>
        <v>128.25</v>
      </c>
      <c r="N1327">
        <f t="shared" si="203"/>
        <v>131.3999938964844</v>
      </c>
      <c r="O1327" s="5">
        <f t="shared" si="200"/>
        <v>1.4121601462418958E-2</v>
      </c>
      <c r="P1327" s="5">
        <f t="shared" si="204"/>
        <v>1.7613197762802305E-2</v>
      </c>
      <c r="Q1327">
        <f t="shared" si="205"/>
        <v>20.000193762776053</v>
      </c>
    </row>
    <row r="1328" spans="1:17" x14ac:dyDescent="0.35">
      <c r="A1328" s="2">
        <v>38820</v>
      </c>
      <c r="B1328">
        <v>128.5899963378906</v>
      </c>
      <c r="C1328">
        <v>129.25</v>
      </c>
      <c r="D1328">
        <v>128.30999755859381</v>
      </c>
      <c r="E1328">
        <v>128.71000671386719</v>
      </c>
      <c r="F1328">
        <v>92.445823669433594</v>
      </c>
      <c r="G1328">
        <f t="shared" si="201"/>
        <v>-0.13190422292417489</v>
      </c>
      <c r="H1328">
        <v>51051800</v>
      </c>
      <c r="I1328">
        <f t="shared" si="208"/>
        <v>9.353272234575969E-3</v>
      </c>
      <c r="J1328">
        <f t="shared" si="209"/>
        <v>0.17018319231819387</v>
      </c>
      <c r="K1328" s="7">
        <f t="shared" si="206"/>
        <v>18.195043194517808</v>
      </c>
      <c r="L1328">
        <f t="shared" si="207"/>
        <v>94.790321699898001</v>
      </c>
      <c r="M1328">
        <f t="shared" si="202"/>
        <v>128.25</v>
      </c>
      <c r="N1328">
        <f t="shared" si="203"/>
        <v>131.3999938964844</v>
      </c>
      <c r="O1328" s="5">
        <f t="shared" si="200"/>
        <v>1.740338837332734E-2</v>
      </c>
      <c r="P1328" s="5">
        <f t="shared" si="204"/>
        <v>1.7092664388814679E-2</v>
      </c>
      <c r="Q1328">
        <f t="shared" si="205"/>
        <v>14.603416037744857</v>
      </c>
    </row>
    <row r="1329" spans="1:17" x14ac:dyDescent="0.35">
      <c r="A1329" s="2">
        <v>38824</v>
      </c>
      <c r="B1329">
        <v>128.83000183105469</v>
      </c>
      <c r="C1329">
        <v>129.30999755859381</v>
      </c>
      <c r="D1329">
        <v>128.02000427246091</v>
      </c>
      <c r="E1329">
        <v>128.6600036621094</v>
      </c>
      <c r="F1329">
        <v>92.409934997558594</v>
      </c>
      <c r="G1329">
        <f t="shared" si="201"/>
        <v>-3.8849389440981798E-2</v>
      </c>
      <c r="H1329">
        <v>64167700</v>
      </c>
      <c r="I1329">
        <f t="shared" si="208"/>
        <v>5.9102249720361282E-3</v>
      </c>
      <c r="J1329">
        <f t="shared" si="209"/>
        <v>0.15802725000975146</v>
      </c>
      <c r="K1329" s="7">
        <f t="shared" si="206"/>
        <v>26.737941577088492</v>
      </c>
      <c r="L1329">
        <f t="shared" si="207"/>
        <v>96.394829813809977</v>
      </c>
      <c r="M1329">
        <f t="shared" si="202"/>
        <v>128.02000427246091</v>
      </c>
      <c r="N1329">
        <f t="shared" si="203"/>
        <v>130.08000183105469</v>
      </c>
      <c r="O1329" s="5">
        <f t="shared" si="200"/>
        <v>1.9197894842206631E-2</v>
      </c>
      <c r="P1329" s="5">
        <f t="shared" si="204"/>
        <v>1.3290777292132879E-2</v>
      </c>
      <c r="Q1329">
        <f t="shared" si="205"/>
        <v>31.067968356495474</v>
      </c>
    </row>
    <row r="1330" spans="1:17" x14ac:dyDescent="0.35">
      <c r="A1330" s="2">
        <v>38825</v>
      </c>
      <c r="B1330">
        <v>128.92999267578119</v>
      </c>
      <c r="C1330">
        <v>130.94000244140619</v>
      </c>
      <c r="D1330">
        <v>128.92999267578119</v>
      </c>
      <c r="E1330">
        <v>130.69999694824219</v>
      </c>
      <c r="F1330">
        <v>93.875144958496094</v>
      </c>
      <c r="G1330">
        <f t="shared" si="201"/>
        <v>1.5855691186596521</v>
      </c>
      <c r="H1330">
        <v>92531800</v>
      </c>
      <c r="I1330">
        <f t="shared" si="208"/>
        <v>5.4880660454621191E-3</v>
      </c>
      <c r="J1330">
        <f t="shared" si="209"/>
        <v>0.25999452634188724</v>
      </c>
      <c r="K1330" s="7">
        <f t="shared" si="206"/>
        <v>47.374525777959107</v>
      </c>
      <c r="L1330">
        <f t="shared" si="207"/>
        <v>97.932796272587694</v>
      </c>
      <c r="M1330">
        <f t="shared" si="202"/>
        <v>128.02000427246091</v>
      </c>
      <c r="N1330">
        <f t="shared" si="203"/>
        <v>130.94000244140619</v>
      </c>
      <c r="O1330" s="5">
        <f t="shared" si="200"/>
        <v>3.4429759659475494E-3</v>
      </c>
      <c r="P1330" s="5">
        <f t="shared" si="204"/>
        <v>-2.2953562261871108E-3</v>
      </c>
      <c r="Q1330">
        <f t="shared" si="205"/>
        <v>91.780628641602988</v>
      </c>
    </row>
    <row r="1331" spans="1:17" x14ac:dyDescent="0.35">
      <c r="A1331" s="2">
        <v>38826</v>
      </c>
      <c r="B1331">
        <v>130.75</v>
      </c>
      <c r="C1331">
        <v>131.07000732421881</v>
      </c>
      <c r="D1331">
        <v>130.24000549316409</v>
      </c>
      <c r="E1331">
        <v>130.94999694824219</v>
      </c>
      <c r="F1331">
        <v>94.054695129394531</v>
      </c>
      <c r="G1331">
        <f t="shared" si="201"/>
        <v>0.191277739737822</v>
      </c>
      <c r="H1331">
        <v>87269000</v>
      </c>
      <c r="I1331">
        <f t="shared" si="208"/>
        <v>5.0960613279291108E-3</v>
      </c>
      <c r="J1331">
        <f t="shared" si="209"/>
        <v>0.25508618444159686</v>
      </c>
      <c r="K1331" s="7">
        <f t="shared" si="206"/>
        <v>50.055556247643587</v>
      </c>
      <c r="L1331">
        <f t="shared" si="207"/>
        <v>98.041349319260121</v>
      </c>
      <c r="M1331">
        <f t="shared" si="202"/>
        <v>128.02000427246091</v>
      </c>
      <c r="N1331">
        <f t="shared" si="203"/>
        <v>131.07000732421881</v>
      </c>
      <c r="O1331" s="5">
        <f t="shared" si="200"/>
        <v>-3.0540883592835341E-4</v>
      </c>
      <c r="P1331" s="5">
        <f t="shared" si="204"/>
        <v>6.1093419564061952E-4</v>
      </c>
      <c r="Q1331">
        <f t="shared" si="205"/>
        <v>96.065237511567403</v>
      </c>
    </row>
    <row r="1332" spans="1:17" x14ac:dyDescent="0.35">
      <c r="A1332" s="2">
        <v>38827</v>
      </c>
      <c r="B1332">
        <v>131</v>
      </c>
      <c r="C1332">
        <v>131.86000061035159</v>
      </c>
      <c r="D1332">
        <v>130.6000061035156</v>
      </c>
      <c r="E1332">
        <v>131.1300048828125</v>
      </c>
      <c r="F1332">
        <v>94.184005737304688</v>
      </c>
      <c r="G1332">
        <f t="shared" si="201"/>
        <v>0.1374631071136721</v>
      </c>
      <c r="H1332">
        <v>86005500</v>
      </c>
      <c r="I1332">
        <f t="shared" si="208"/>
        <v>4.7320569473627465E-3</v>
      </c>
      <c r="J1332">
        <f t="shared" si="209"/>
        <v>0.2466845360610308</v>
      </c>
      <c r="K1332" s="7">
        <f t="shared" si="206"/>
        <v>52.130508741766555</v>
      </c>
      <c r="L1332">
        <f t="shared" si="207"/>
        <v>98.117842227221345</v>
      </c>
      <c r="M1332">
        <f t="shared" si="202"/>
        <v>128.02000427246091</v>
      </c>
      <c r="N1332">
        <f t="shared" si="203"/>
        <v>131.86000061035159</v>
      </c>
      <c r="O1332" s="5">
        <f t="shared" si="200"/>
        <v>-5.7958494419656365E-3</v>
      </c>
      <c r="P1332" s="5">
        <f t="shared" si="204"/>
        <v>2.5928187693918148E-3</v>
      </c>
      <c r="Q1332">
        <f t="shared" si="205"/>
        <v>80.989676465679153</v>
      </c>
    </row>
    <row r="1333" spans="1:17" x14ac:dyDescent="0.35">
      <c r="A1333" s="2">
        <v>38828</v>
      </c>
      <c r="B1333">
        <v>131.69000244140619</v>
      </c>
      <c r="C1333">
        <v>131.78999328613281</v>
      </c>
      <c r="D1333">
        <v>130.6199951171875</v>
      </c>
      <c r="E1333">
        <v>131.1499938964844</v>
      </c>
      <c r="F1333">
        <v>94.198379516601563</v>
      </c>
      <c r="G1333">
        <f t="shared" si="201"/>
        <v>1.5243661196967916E-2</v>
      </c>
      <c r="H1333">
        <v>72342600</v>
      </c>
      <c r="I1333">
        <f t="shared" si="208"/>
        <v>4.394052879693979E-3</v>
      </c>
      <c r="J1333">
        <f t="shared" si="209"/>
        <v>0.23015304499931202</v>
      </c>
      <c r="K1333" s="7">
        <f t="shared" si="206"/>
        <v>52.3783057010777</v>
      </c>
      <c r="L1333">
        <f t="shared" si="207"/>
        <v>98.126579727726707</v>
      </c>
      <c r="M1333">
        <f t="shared" si="202"/>
        <v>128.02000427246091</v>
      </c>
      <c r="N1333">
        <f t="shared" si="203"/>
        <v>131.86000061035159</v>
      </c>
      <c r="O1333" s="5">
        <f t="shared" si="200"/>
        <v>-5.7186430415846513E-3</v>
      </c>
      <c r="P1333" s="5">
        <f t="shared" si="204"/>
        <v>-5.7186430415846513E-3</v>
      </c>
      <c r="Q1333">
        <f t="shared" si="205"/>
        <v>81.510224193151288</v>
      </c>
    </row>
    <row r="1334" spans="1:17" x14ac:dyDescent="0.35">
      <c r="A1334" s="2">
        <v>38831</v>
      </c>
      <c r="B1334">
        <v>130.88999938964841</v>
      </c>
      <c r="C1334">
        <v>131.07000732421881</v>
      </c>
      <c r="D1334">
        <v>130.3800048828125</v>
      </c>
      <c r="E1334">
        <v>130.9100036621094</v>
      </c>
      <c r="F1334">
        <v>94.025978088378906</v>
      </c>
      <c r="G1334">
        <f t="shared" si="201"/>
        <v>-0.18298913118091512</v>
      </c>
      <c r="H1334">
        <v>52546400</v>
      </c>
      <c r="I1334">
        <f t="shared" si="208"/>
        <v>8.9904602674923846E-3</v>
      </c>
      <c r="J1334">
        <f t="shared" si="209"/>
        <v>0.21371354178507546</v>
      </c>
      <c r="K1334" s="7">
        <f t="shared" si="206"/>
        <v>23.77114579526242</v>
      </c>
      <c r="L1334">
        <f t="shared" si="207"/>
        <v>95.963045035279492</v>
      </c>
      <c r="M1334">
        <f t="shared" si="202"/>
        <v>128.92999267578119</v>
      </c>
      <c r="N1334">
        <f t="shared" si="203"/>
        <v>131.86000061035159</v>
      </c>
      <c r="O1334" s="5">
        <f t="shared" si="200"/>
        <v>9.1662297632515762E-4</v>
      </c>
      <c r="P1334" s="5">
        <f t="shared" si="204"/>
        <v>3.590262069782019E-3</v>
      </c>
      <c r="Q1334">
        <f t="shared" si="205"/>
        <v>67.576983767401387</v>
      </c>
    </row>
    <row r="1335" spans="1:17" x14ac:dyDescent="0.35">
      <c r="A1335" s="2">
        <v>38832</v>
      </c>
      <c r="B1335">
        <v>131.03999328613281</v>
      </c>
      <c r="C1335">
        <v>131.1199951171875</v>
      </c>
      <c r="D1335">
        <v>129.91999816894531</v>
      </c>
      <c r="E1335">
        <v>130.3699951171875</v>
      </c>
      <c r="F1335">
        <v>93.638130187988281</v>
      </c>
      <c r="G1335">
        <f t="shared" si="201"/>
        <v>-0.41250365122264793</v>
      </c>
      <c r="H1335">
        <v>84359800</v>
      </c>
      <c r="I1335">
        <f t="shared" si="208"/>
        <v>2.1116261981803355E-2</v>
      </c>
      <c r="J1335">
        <f t="shared" si="209"/>
        <v>0.19844828880042722</v>
      </c>
      <c r="K1335" s="7">
        <f t="shared" si="206"/>
        <v>9.397889123152444</v>
      </c>
      <c r="L1335">
        <f t="shared" si="207"/>
        <v>90.382663364111551</v>
      </c>
      <c r="M1335">
        <f t="shared" si="202"/>
        <v>129.91999816894531</v>
      </c>
      <c r="N1335">
        <f t="shared" si="203"/>
        <v>131.86000061035159</v>
      </c>
      <c r="O1335" s="5">
        <f t="shared" si="200"/>
        <v>8.4375711031270551E-3</v>
      </c>
      <c r="P1335" s="5">
        <f t="shared" si="204"/>
        <v>3.9886806162222031E-3</v>
      </c>
      <c r="Q1335">
        <f t="shared" si="205"/>
        <v>23.195689790781476</v>
      </c>
    </row>
    <row r="1336" spans="1:17" x14ac:dyDescent="0.35">
      <c r="A1336" s="2">
        <v>38833</v>
      </c>
      <c r="B1336">
        <v>130.5</v>
      </c>
      <c r="C1336">
        <v>131.13999938964841</v>
      </c>
      <c r="D1336">
        <v>130.30000305175781</v>
      </c>
      <c r="E1336">
        <v>130.3999938964844</v>
      </c>
      <c r="F1336">
        <v>93.659683227539063</v>
      </c>
      <c r="G1336">
        <f t="shared" si="201"/>
        <v>2.3010493534143341E-2</v>
      </c>
      <c r="H1336">
        <v>67262400</v>
      </c>
      <c r="I1336">
        <f t="shared" si="208"/>
        <v>1.9607957554531687E-2</v>
      </c>
      <c r="J1336">
        <f t="shared" si="209"/>
        <v>0.1859170177099784</v>
      </c>
      <c r="K1336" s="7">
        <f t="shared" si="206"/>
        <v>9.4817125747505635</v>
      </c>
      <c r="L1336">
        <f t="shared" si="207"/>
        <v>90.459574302686917</v>
      </c>
      <c r="M1336">
        <f t="shared" si="202"/>
        <v>129.91999816894531</v>
      </c>
      <c r="N1336">
        <f t="shared" si="203"/>
        <v>131.86000061035159</v>
      </c>
      <c r="O1336" s="5">
        <f t="shared" si="200"/>
        <v>0</v>
      </c>
      <c r="P1336" s="5">
        <f t="shared" si="204"/>
        <v>7.3620150214828298E-3</v>
      </c>
      <c r="Q1336">
        <f t="shared" si="205"/>
        <v>24.742016674533115</v>
      </c>
    </row>
    <row r="1337" spans="1:17" x14ac:dyDescent="0.35">
      <c r="A1337" s="2">
        <v>38834</v>
      </c>
      <c r="B1337">
        <v>129.8999938964844</v>
      </c>
      <c r="C1337">
        <v>131.6300048828125</v>
      </c>
      <c r="D1337">
        <v>129.5899963378906</v>
      </c>
      <c r="E1337">
        <v>131.0299987792969</v>
      </c>
      <c r="F1337">
        <v>94.112152099609375</v>
      </c>
      <c r="G1337">
        <f t="shared" si="201"/>
        <v>0.4831326014574952</v>
      </c>
      <c r="H1337">
        <v>124478600</v>
      </c>
      <c r="I1337">
        <f t="shared" si="208"/>
        <v>1.8207389157779422E-2</v>
      </c>
      <c r="J1337">
        <f t="shared" si="209"/>
        <v>0.20714670226337245</v>
      </c>
      <c r="K1337" s="7">
        <f t="shared" si="206"/>
        <v>11.377067874383595</v>
      </c>
      <c r="L1337">
        <f t="shared" si="207"/>
        <v>91.920542004381616</v>
      </c>
      <c r="M1337">
        <f t="shared" si="202"/>
        <v>129.5899963378906</v>
      </c>
      <c r="N1337">
        <f t="shared" si="203"/>
        <v>131.78999328613281</v>
      </c>
      <c r="O1337" s="5">
        <f t="shared" si="200"/>
        <v>2.6711906187615602E-3</v>
      </c>
      <c r="P1337" s="5">
        <f t="shared" si="204"/>
        <v>1.1371483683471045E-2</v>
      </c>
      <c r="Q1337">
        <f t="shared" si="205"/>
        <v>65.454747223938654</v>
      </c>
    </row>
    <row r="1338" spans="1:17" x14ac:dyDescent="0.35">
      <c r="A1338" s="2">
        <v>38835</v>
      </c>
      <c r="B1338">
        <v>130.78999328613281</v>
      </c>
      <c r="C1338">
        <v>131.75</v>
      </c>
      <c r="D1338">
        <v>130.71000671386719</v>
      </c>
      <c r="E1338">
        <v>131.4700012207031</v>
      </c>
      <c r="F1338">
        <v>94.428184509277344</v>
      </c>
      <c r="G1338">
        <f t="shared" si="201"/>
        <v>0.33580282798240763</v>
      </c>
      <c r="H1338">
        <v>55854400</v>
      </c>
      <c r="I1338">
        <f t="shared" si="208"/>
        <v>1.6906861360795177E-2</v>
      </c>
      <c r="J1338">
        <f t="shared" si="209"/>
        <v>0.21633642552901783</v>
      </c>
      <c r="K1338" s="7">
        <f t="shared" si="206"/>
        <v>12.795776869068909</v>
      </c>
      <c r="L1338">
        <f t="shared" si="207"/>
        <v>92.751404944493771</v>
      </c>
      <c r="M1338">
        <f t="shared" si="202"/>
        <v>129.5899963378906</v>
      </c>
      <c r="N1338">
        <f t="shared" si="203"/>
        <v>131.75</v>
      </c>
      <c r="O1338" s="5">
        <f t="shared" si="200"/>
        <v>-4.4116667351437764E-3</v>
      </c>
      <c r="P1338" s="5">
        <f t="shared" si="204"/>
        <v>6.7696005277616336E-3</v>
      </c>
      <c r="Q1338">
        <f t="shared" si="205"/>
        <v>87.037115528616098</v>
      </c>
    </row>
    <row r="1339" spans="1:17" x14ac:dyDescent="0.35">
      <c r="A1339" s="2">
        <v>38838</v>
      </c>
      <c r="B1339">
        <v>131.4700012207031</v>
      </c>
      <c r="C1339">
        <v>131.80000305175781</v>
      </c>
      <c r="D1339">
        <v>130.32000732421881</v>
      </c>
      <c r="E1339">
        <v>130.3999938964844</v>
      </c>
      <c r="F1339">
        <v>93.659683227539063</v>
      </c>
      <c r="G1339">
        <f t="shared" si="201"/>
        <v>-0.81387945104102954</v>
      </c>
      <c r="H1339">
        <v>64990300</v>
      </c>
      <c r="I1339">
        <f t="shared" si="208"/>
        <v>4.2435018096478018E-2</v>
      </c>
      <c r="J1339">
        <f t="shared" si="209"/>
        <v>0.20088382370551655</v>
      </c>
      <c r="K1339" s="7">
        <f t="shared" si="206"/>
        <v>4.7339162964134403</v>
      </c>
      <c r="L1339">
        <f t="shared" si="207"/>
        <v>82.559912836092508</v>
      </c>
      <c r="M1339">
        <f t="shared" si="202"/>
        <v>129.5899963378906</v>
      </c>
      <c r="N1339">
        <f t="shared" si="203"/>
        <v>131.80000305175781</v>
      </c>
      <c r="O1339" s="5">
        <f t="shared" si="200"/>
        <v>7.3620150214828298E-3</v>
      </c>
      <c r="P1339" s="5">
        <f t="shared" si="204"/>
        <v>1.7024550035373492E-2</v>
      </c>
      <c r="Q1339">
        <f t="shared" si="205"/>
        <v>36.651361894571785</v>
      </c>
    </row>
    <row r="1340" spans="1:17" x14ac:dyDescent="0.35">
      <c r="A1340" s="2">
        <v>38839</v>
      </c>
      <c r="B1340">
        <v>131.00999450683591</v>
      </c>
      <c r="C1340">
        <v>131.46000671386719</v>
      </c>
      <c r="D1340">
        <v>130.74000549316409</v>
      </c>
      <c r="E1340">
        <v>131.3800048828125</v>
      </c>
      <c r="F1340">
        <v>94.363563537597656</v>
      </c>
      <c r="G1340">
        <f t="shared" si="201"/>
        <v>0.75154220260628224</v>
      </c>
      <c r="H1340">
        <v>49063500</v>
      </c>
      <c r="I1340">
        <f t="shared" si="208"/>
        <v>3.9403945375301015E-2</v>
      </c>
      <c r="J1340">
        <f t="shared" si="209"/>
        <v>0.24021656505557124</v>
      </c>
      <c r="K1340" s="7">
        <f t="shared" si="206"/>
        <v>6.0962566760165746</v>
      </c>
      <c r="L1340">
        <f t="shared" si="207"/>
        <v>85.90806328384754</v>
      </c>
      <c r="M1340">
        <f t="shared" si="202"/>
        <v>129.5899963378906</v>
      </c>
      <c r="N1340">
        <f t="shared" si="203"/>
        <v>131.80000305175781</v>
      </c>
      <c r="O1340" s="5">
        <f t="shared" si="200"/>
        <v>8.6771148369590833E-3</v>
      </c>
      <c r="P1340" s="5">
        <f t="shared" si="204"/>
        <v>8.90545079511087E-3</v>
      </c>
      <c r="Q1340">
        <f t="shared" si="205"/>
        <v>80.995615700625095</v>
      </c>
    </row>
    <row r="1341" spans="1:17" x14ac:dyDescent="0.35">
      <c r="A1341" s="2">
        <v>38840</v>
      </c>
      <c r="B1341">
        <v>131.1499938964844</v>
      </c>
      <c r="C1341">
        <v>131.32000732421881</v>
      </c>
      <c r="D1341">
        <v>130.44999694824219</v>
      </c>
      <c r="E1341">
        <v>130.88999938964841</v>
      </c>
      <c r="F1341">
        <v>94.011611938476563</v>
      </c>
      <c r="G1341">
        <f t="shared" si="201"/>
        <v>-0.37296808871423237</v>
      </c>
      <c r="H1341">
        <v>60821300</v>
      </c>
      <c r="I1341">
        <f t="shared" si="208"/>
        <v>9.9488000831914891E-3</v>
      </c>
      <c r="J1341">
        <f t="shared" si="209"/>
        <v>0.22305823898017327</v>
      </c>
      <c r="K1341" s="7">
        <f t="shared" si="206"/>
        <v>22.420617271929149</v>
      </c>
      <c r="L1341">
        <f t="shared" si="207"/>
        <v>95.73025771101878</v>
      </c>
      <c r="M1341">
        <f t="shared" si="202"/>
        <v>129.5899963378906</v>
      </c>
      <c r="N1341">
        <f t="shared" si="203"/>
        <v>131.80000305175781</v>
      </c>
      <c r="O1341" s="5">
        <f t="shared" si="200"/>
        <v>1.1230813870868109E-2</v>
      </c>
      <c r="P1341" s="5">
        <f t="shared" si="204"/>
        <v>4.58381533146553E-4</v>
      </c>
      <c r="Q1341">
        <f t="shared" si="205"/>
        <v>58.823488797596511</v>
      </c>
    </row>
    <row r="1342" spans="1:17" x14ac:dyDescent="0.35">
      <c r="A1342" s="2">
        <v>38841</v>
      </c>
      <c r="B1342">
        <v>131.08000183105469</v>
      </c>
      <c r="C1342">
        <v>131.6199951171875</v>
      </c>
      <c r="D1342">
        <v>130.9700012207031</v>
      </c>
      <c r="E1342">
        <v>131.36000061035159</v>
      </c>
      <c r="F1342">
        <v>94.349197387695313</v>
      </c>
      <c r="G1342">
        <f t="shared" si="201"/>
        <v>0.35908107792408811</v>
      </c>
      <c r="H1342">
        <v>42921400</v>
      </c>
      <c r="I1342">
        <f t="shared" si="208"/>
        <v>9.2381715058206682E-3</v>
      </c>
      <c r="J1342">
        <f t="shared" si="209"/>
        <v>0.23277415604759577</v>
      </c>
      <c r="K1342" s="7">
        <f t="shared" si="206"/>
        <v>25.19699443779891</v>
      </c>
      <c r="L1342">
        <f t="shared" si="207"/>
        <v>96.182768208870826</v>
      </c>
      <c r="M1342">
        <f t="shared" si="202"/>
        <v>130.32000732421881</v>
      </c>
      <c r="N1342">
        <f t="shared" si="203"/>
        <v>131.80000305175781</v>
      </c>
      <c r="O1342" s="5">
        <f t="shared" si="200"/>
        <v>9.5919191609429508E-3</v>
      </c>
      <c r="P1342" s="5">
        <f t="shared" si="204"/>
        <v>-1.6138817808595819E-2</v>
      </c>
      <c r="Q1342">
        <f t="shared" si="205"/>
        <v>70.270019485943052</v>
      </c>
    </row>
    <row r="1343" spans="1:17" x14ac:dyDescent="0.35">
      <c r="A1343" s="2">
        <v>38842</v>
      </c>
      <c r="B1343">
        <v>132.05000305175781</v>
      </c>
      <c r="C1343">
        <v>132.80000305175781</v>
      </c>
      <c r="D1343">
        <v>131.8500061035156</v>
      </c>
      <c r="E1343">
        <v>132.52000427246091</v>
      </c>
      <c r="F1343">
        <v>95.182357788085938</v>
      </c>
      <c r="G1343">
        <f t="shared" si="201"/>
        <v>0.88307221126634661</v>
      </c>
      <c r="H1343">
        <v>62588200</v>
      </c>
      <c r="I1343">
        <f t="shared" si="208"/>
        <v>8.578302112547764E-3</v>
      </c>
      <c r="J1343">
        <f t="shared" si="209"/>
        <v>0.27922401713464939</v>
      </c>
      <c r="K1343" s="7">
        <f t="shared" si="206"/>
        <v>32.55003303348564</v>
      </c>
      <c r="L1343">
        <f t="shared" si="207"/>
        <v>97.01937700328962</v>
      </c>
      <c r="M1343">
        <f t="shared" si="202"/>
        <v>130.32000732421881</v>
      </c>
      <c r="N1343">
        <f t="shared" si="203"/>
        <v>132.80000305175781</v>
      </c>
      <c r="O1343" s="5">
        <f t="shared" si="200"/>
        <v>2.2637170487276761E-4</v>
      </c>
      <c r="P1343" s="5">
        <f t="shared" si="204"/>
        <v>-2.2789044484572949E-2</v>
      </c>
      <c r="Q1343">
        <f t="shared" si="205"/>
        <v>88.709707190715321</v>
      </c>
    </row>
    <row r="1344" spans="1:17" x14ac:dyDescent="0.35">
      <c r="A1344" s="2">
        <v>38845</v>
      </c>
      <c r="B1344">
        <v>132.50999450683591</v>
      </c>
      <c r="C1344">
        <v>132.77000427246091</v>
      </c>
      <c r="D1344">
        <v>132.36000061035159</v>
      </c>
      <c r="E1344">
        <v>132.36000061035159</v>
      </c>
      <c r="F1344">
        <v>95.067466735839844</v>
      </c>
      <c r="G1344">
        <f t="shared" si="201"/>
        <v>-0.12073925215120797</v>
      </c>
      <c r="H1344">
        <v>30016700</v>
      </c>
      <c r="I1344">
        <f t="shared" si="208"/>
        <v>6.5866604914907394E-4</v>
      </c>
      <c r="J1344">
        <f t="shared" si="209"/>
        <v>0.25927944448217444</v>
      </c>
      <c r="K1344" s="7">
        <f t="shared" si="206"/>
        <v>393.64325034990907</v>
      </c>
      <c r="L1344">
        <f t="shared" si="207"/>
        <v>99.746606587313138</v>
      </c>
      <c r="M1344">
        <f t="shared" si="202"/>
        <v>130.44999694824219</v>
      </c>
      <c r="N1344">
        <f t="shared" si="203"/>
        <v>132.80000305175781</v>
      </c>
      <c r="O1344" s="5">
        <f t="shared" si="200"/>
        <v>-1.0652792804528969E-2</v>
      </c>
      <c r="P1344" s="5">
        <f t="shared" si="204"/>
        <v>-2.3043238423189082E-2</v>
      </c>
      <c r="Q1344">
        <f t="shared" si="205"/>
        <v>81.276540484385336</v>
      </c>
    </row>
    <row r="1345" spans="1:17" x14ac:dyDescent="0.35">
      <c r="A1345" s="2">
        <v>38846</v>
      </c>
      <c r="B1345">
        <v>132.41999816894531</v>
      </c>
      <c r="C1345">
        <v>132.77000427246091</v>
      </c>
      <c r="D1345">
        <v>132.30999755859381</v>
      </c>
      <c r="E1345">
        <v>132.6199951171875</v>
      </c>
      <c r="F1345">
        <v>95.254219055175781</v>
      </c>
      <c r="G1345">
        <f t="shared" si="201"/>
        <v>0.19642981689105213</v>
      </c>
      <c r="H1345">
        <v>29864000</v>
      </c>
      <c r="I1345">
        <f t="shared" si="208"/>
        <v>6.116184742098543E-4</v>
      </c>
      <c r="J1345">
        <f t="shared" si="209"/>
        <v>0.25479018536852288</v>
      </c>
      <c r="K1345" s="7">
        <f t="shared" si="206"/>
        <v>416.58353387327708</v>
      </c>
      <c r="L1345">
        <f t="shared" si="207"/>
        <v>99.76052695595429</v>
      </c>
      <c r="M1345">
        <f t="shared" si="202"/>
        <v>130.44999694824219</v>
      </c>
      <c r="N1345">
        <f t="shared" si="203"/>
        <v>132.80000305175781</v>
      </c>
      <c r="O1345" s="5">
        <f t="shared" si="200"/>
        <v>-2.5486274683065222E-2</v>
      </c>
      <c r="P1345" s="5">
        <f t="shared" si="204"/>
        <v>-4.3507742840495828E-2</v>
      </c>
      <c r="Q1345">
        <f t="shared" si="205"/>
        <v>92.340107785208758</v>
      </c>
    </row>
    <row r="1346" spans="1:17" x14ac:dyDescent="0.35">
      <c r="A1346" s="2">
        <v>38847</v>
      </c>
      <c r="B1346">
        <v>132.4100036621094</v>
      </c>
      <c r="C1346">
        <v>132.75</v>
      </c>
      <c r="D1346">
        <v>131.88999938964841</v>
      </c>
      <c r="E1346">
        <v>132.55000305175781</v>
      </c>
      <c r="F1346">
        <v>95.20391845703125</v>
      </c>
      <c r="G1346">
        <f t="shared" si="201"/>
        <v>-5.2776404770517565E-2</v>
      </c>
      <c r="H1346">
        <v>64378200</v>
      </c>
      <c r="I1346">
        <f t="shared" si="208"/>
        <v>3.2018117575563902E-3</v>
      </c>
      <c r="J1346">
        <f t="shared" si="209"/>
        <v>0.23659088641362838</v>
      </c>
      <c r="K1346" s="7">
        <f t="shared" si="206"/>
        <v>73.892815795702361</v>
      </c>
      <c r="L1346">
        <f t="shared" si="207"/>
        <v>98.664758442615025</v>
      </c>
      <c r="M1346">
        <f t="shared" si="202"/>
        <v>130.9700012207031</v>
      </c>
      <c r="N1346">
        <f t="shared" si="203"/>
        <v>132.80000305175781</v>
      </c>
      <c r="O1346" s="5">
        <f t="shared" si="200"/>
        <v>-2.3010207329583043E-2</v>
      </c>
      <c r="P1346" s="5">
        <f t="shared" si="204"/>
        <v>-4.7831035996351384E-2</v>
      </c>
      <c r="Q1346">
        <f t="shared" si="205"/>
        <v>86.338811483269765</v>
      </c>
    </row>
    <row r="1347" spans="1:17" x14ac:dyDescent="0.35">
      <c r="A1347" s="2">
        <v>38848</v>
      </c>
      <c r="B1347">
        <v>132.50999450683591</v>
      </c>
      <c r="C1347">
        <v>132.55000305175781</v>
      </c>
      <c r="D1347">
        <v>130.52000427246091</v>
      </c>
      <c r="E1347">
        <v>130.94999694824219</v>
      </c>
      <c r="F1347">
        <v>94.054695129394531</v>
      </c>
      <c r="G1347">
        <f t="shared" si="201"/>
        <v>-1.2070962404209513</v>
      </c>
      <c r="H1347">
        <v>80626900</v>
      </c>
      <c r="I1347">
        <f t="shared" si="208"/>
        <v>8.3248049112337005E-2</v>
      </c>
      <c r="J1347">
        <f t="shared" si="209"/>
        <v>0.21969153738408351</v>
      </c>
      <c r="K1347" s="7">
        <f t="shared" si="206"/>
        <v>2.638999228529983</v>
      </c>
      <c r="L1347">
        <f t="shared" si="207"/>
        <v>72.519917229991776</v>
      </c>
      <c r="M1347">
        <f t="shared" si="202"/>
        <v>130.52000427246091</v>
      </c>
      <c r="N1347">
        <f t="shared" si="203"/>
        <v>132.80000305175781</v>
      </c>
      <c r="O1347" s="5">
        <f t="shared" ref="O1347:O1410" si="210">(E1350-E1347)/E1347</f>
        <v>-1.2523859701169662E-2</v>
      </c>
      <c r="P1347" s="5">
        <f t="shared" si="204"/>
        <v>-2.9400523587967707E-2</v>
      </c>
      <c r="Q1347">
        <f t="shared" si="205"/>
        <v>18.859337982359701</v>
      </c>
    </row>
    <row r="1348" spans="1:17" x14ac:dyDescent="0.35">
      <c r="A1348" s="2">
        <v>38849</v>
      </c>
      <c r="B1348">
        <v>130.36000061035159</v>
      </c>
      <c r="C1348">
        <v>130.7200012207031</v>
      </c>
      <c r="D1348">
        <v>129.19000244140619</v>
      </c>
      <c r="E1348">
        <v>129.24000549316409</v>
      </c>
      <c r="F1348">
        <v>92.826522827148438</v>
      </c>
      <c r="G1348">
        <f t="shared" ref="G1348:G1411" si="211">PRODUCT(((E1348-E1347)/E1347),100)</f>
        <v>-1.3058354294990693</v>
      </c>
      <c r="H1348">
        <v>91726500</v>
      </c>
      <c r="I1348">
        <f t="shared" si="208"/>
        <v>1.5972199359906299E-2</v>
      </c>
      <c r="J1348">
        <f t="shared" si="209"/>
        <v>0.20399928471379183</v>
      </c>
      <c r="K1348" s="7">
        <f t="shared" si="206"/>
        <v>12.772147411700514</v>
      </c>
      <c r="L1348">
        <f t="shared" si="207"/>
        <v>92.738968222556039</v>
      </c>
      <c r="M1348">
        <f t="shared" si="202"/>
        <v>129.19000244140619</v>
      </c>
      <c r="N1348">
        <f t="shared" si="203"/>
        <v>132.77000427246091</v>
      </c>
      <c r="O1348" s="5">
        <f t="shared" si="210"/>
        <v>-1.8492780234131236E-2</v>
      </c>
      <c r="P1348" s="5">
        <f t="shared" si="204"/>
        <v>-2.406382008325272E-2</v>
      </c>
      <c r="Q1348">
        <f t="shared" si="205"/>
        <v>1.3967325749430191</v>
      </c>
    </row>
    <row r="1349" spans="1:17" x14ac:dyDescent="0.35">
      <c r="A1349" s="2">
        <v>38852</v>
      </c>
      <c r="B1349">
        <v>128.78999328613281</v>
      </c>
      <c r="C1349">
        <v>129.74000549316409</v>
      </c>
      <c r="D1349">
        <v>128.61000061035159</v>
      </c>
      <c r="E1349">
        <v>129.5</v>
      </c>
      <c r="F1349">
        <v>93.013267517089844</v>
      </c>
      <c r="G1349">
        <f t="shared" si="211"/>
        <v>0.20117184755896736</v>
      </c>
      <c r="H1349">
        <v>84029300</v>
      </c>
      <c r="I1349">
        <f t="shared" si="208"/>
        <v>1.4831327977055848E-2</v>
      </c>
      <c r="J1349">
        <f t="shared" si="209"/>
        <v>0.20379732491701866</v>
      </c>
      <c r="K1349" s="7">
        <f t="shared" si="206"/>
        <v>13.741003181393758</v>
      </c>
      <c r="L1349">
        <f t="shared" si="207"/>
        <v>93.216201179155775</v>
      </c>
      <c r="M1349">
        <f t="shared" si="202"/>
        <v>128.61000061035159</v>
      </c>
      <c r="N1349">
        <f t="shared" si="203"/>
        <v>132.77000427246091</v>
      </c>
      <c r="O1349" s="5">
        <f t="shared" si="210"/>
        <v>-2.5405412475114294E-2</v>
      </c>
      <c r="P1349" s="5">
        <f t="shared" si="204"/>
        <v>-3.3436307575711983E-2</v>
      </c>
      <c r="Q1349">
        <f t="shared" si="205"/>
        <v>21.394197263690327</v>
      </c>
    </row>
    <row r="1350" spans="1:17" x14ac:dyDescent="0.35">
      <c r="A1350" s="2">
        <v>38853</v>
      </c>
      <c r="B1350">
        <v>129.75999450683591</v>
      </c>
      <c r="C1350">
        <v>130</v>
      </c>
      <c r="D1350">
        <v>129.00999450683591</v>
      </c>
      <c r="E1350">
        <v>129.30999755859381</v>
      </c>
      <c r="F1350">
        <v>92.876785278320313</v>
      </c>
      <c r="G1350">
        <f t="shared" si="211"/>
        <v>-0.14672003197389433</v>
      </c>
      <c r="H1350">
        <v>62137600</v>
      </c>
      <c r="I1350">
        <f t="shared" si="208"/>
        <v>3.2919451234165492E-3</v>
      </c>
      <c r="J1350">
        <f t="shared" si="209"/>
        <v>0.1892403731372316</v>
      </c>
      <c r="K1350" s="7">
        <f t="shared" si="206"/>
        <v>57.485883282534267</v>
      </c>
      <c r="L1350">
        <f t="shared" si="207"/>
        <v>98.290185692897566</v>
      </c>
      <c r="M1350">
        <f t="shared" si="202"/>
        <v>128.61000061035159</v>
      </c>
      <c r="N1350">
        <f t="shared" si="203"/>
        <v>132.75</v>
      </c>
      <c r="O1350" s="5">
        <f t="shared" si="210"/>
        <v>-1.709070548447968E-2</v>
      </c>
      <c r="P1350" s="5">
        <f t="shared" si="204"/>
        <v>-2.4282727159017161E-2</v>
      </c>
      <c r="Q1350">
        <f t="shared" si="205"/>
        <v>16.908141339162452</v>
      </c>
    </row>
    <row r="1351" spans="1:17" x14ac:dyDescent="0.35">
      <c r="A1351" s="2">
        <v>38854</v>
      </c>
      <c r="B1351">
        <v>128.66999816894531</v>
      </c>
      <c r="C1351">
        <v>129.1000061035156</v>
      </c>
      <c r="D1351">
        <v>126.76999664306641</v>
      </c>
      <c r="E1351">
        <v>126.84999847412109</v>
      </c>
      <c r="F1351">
        <v>91.109893798828125</v>
      </c>
      <c r="G1351">
        <f t="shared" si="211"/>
        <v>-1.9024044009884247</v>
      </c>
      <c r="H1351">
        <v>144789500</v>
      </c>
      <c r="I1351">
        <f t="shared" si="208"/>
        <v>0.13282922245600068</v>
      </c>
      <c r="J1351">
        <f t="shared" si="209"/>
        <v>0.17572320362742935</v>
      </c>
      <c r="K1351" s="7">
        <f t="shared" si="206"/>
        <v>1.3229257867984372</v>
      </c>
      <c r="L1351">
        <f t="shared" si="207"/>
        <v>56.950841663424562</v>
      </c>
      <c r="M1351">
        <f t="shared" ref="M1351:M1414" si="212">MIN(D1347:D1351)</f>
        <v>126.76999664306641</v>
      </c>
      <c r="N1351">
        <f t="shared" ref="N1351:N1414" si="213">MAX(C1347:C1351)</f>
        <v>132.55000305175781</v>
      </c>
      <c r="O1351" s="5">
        <f t="shared" si="210"/>
        <v>-5.6760049614820087E-3</v>
      </c>
      <c r="P1351" s="5">
        <f t="shared" ref="P1351:P1414" si="214">((E1357-E1351)/E1351)</f>
        <v>6.9373661284830952E-3</v>
      </c>
      <c r="Q1351">
        <f t="shared" ref="Q1351:Q1414" si="215">PRODUCT((E1351-M1351)/(N1351-M1351),100)</f>
        <v>1.3841131894661673</v>
      </c>
    </row>
    <row r="1352" spans="1:17" x14ac:dyDescent="0.35">
      <c r="A1352" s="2">
        <v>38855</v>
      </c>
      <c r="B1352">
        <v>127.34999847412109</v>
      </c>
      <c r="C1352">
        <v>127.75</v>
      </c>
      <c r="D1352">
        <v>126.11000061035161</v>
      </c>
      <c r="E1352">
        <v>126.2099990844727</v>
      </c>
      <c r="F1352">
        <v>90.65020751953125</v>
      </c>
      <c r="G1352">
        <f t="shared" si="211"/>
        <v>-0.5045324377981466</v>
      </c>
      <c r="H1352">
        <v>87906300</v>
      </c>
      <c r="I1352">
        <f t="shared" si="208"/>
        <v>8.7303389580704452E-2</v>
      </c>
      <c r="J1352">
        <f t="shared" si="209"/>
        <v>0.16317154622547012</v>
      </c>
      <c r="K1352" s="7">
        <f t="shared" si="206"/>
        <v>1.8690173085963873</v>
      </c>
      <c r="L1352">
        <f t="shared" si="207"/>
        <v>65.14485998380988</v>
      </c>
      <c r="M1352">
        <f t="shared" si="212"/>
        <v>126.11000061035161</v>
      </c>
      <c r="N1352">
        <f t="shared" si="213"/>
        <v>130.7200012207031</v>
      </c>
      <c r="O1352" s="5">
        <f t="shared" si="210"/>
        <v>-8.2402418435271931E-3</v>
      </c>
      <c r="P1352" s="5">
        <f t="shared" si="214"/>
        <v>1.7193612345147158E-2</v>
      </c>
      <c r="Q1352">
        <f t="shared" si="215"/>
        <v>2.1691640104461793</v>
      </c>
    </row>
    <row r="1353" spans="1:17" x14ac:dyDescent="0.35">
      <c r="A1353" s="2">
        <v>38856</v>
      </c>
      <c r="B1353">
        <v>126.870002746582</v>
      </c>
      <c r="C1353">
        <v>127.4899978637695</v>
      </c>
      <c r="D1353">
        <v>125.8000030517578</v>
      </c>
      <c r="E1353">
        <v>127.09999847412109</v>
      </c>
      <c r="F1353">
        <v>91.289466857910156</v>
      </c>
      <c r="G1353">
        <f t="shared" si="211"/>
        <v>0.70517343800368448</v>
      </c>
      <c r="H1353">
        <v>124309400</v>
      </c>
      <c r="I1353">
        <f t="shared" si="208"/>
        <v>8.1067433182082718E-2</v>
      </c>
      <c r="J1353">
        <f t="shared" si="209"/>
        <v>0.20188596706677117</v>
      </c>
      <c r="K1353" s="7">
        <f t="shared" si="206"/>
        <v>2.4903461123941373</v>
      </c>
      <c r="L1353">
        <f t="shared" si="207"/>
        <v>71.349546211218893</v>
      </c>
      <c r="M1353">
        <f t="shared" si="212"/>
        <v>125.8000030517578</v>
      </c>
      <c r="N1353">
        <f t="shared" si="213"/>
        <v>130</v>
      </c>
      <c r="O1353" s="5">
        <f t="shared" si="210"/>
        <v>-7.3170756596441138E-3</v>
      </c>
      <c r="P1353" s="5">
        <f t="shared" si="214"/>
        <v>-7.8678207081458833E-3</v>
      </c>
      <c r="Q1353">
        <f t="shared" si="215"/>
        <v>30.952294451246548</v>
      </c>
    </row>
    <row r="1354" spans="1:17" x14ac:dyDescent="0.35">
      <c r="A1354" s="2">
        <v>38859</v>
      </c>
      <c r="B1354">
        <v>126.2799987792969</v>
      </c>
      <c r="C1354">
        <v>127.1699981689453</v>
      </c>
      <c r="D1354">
        <v>125.5</v>
      </c>
      <c r="E1354">
        <v>126.129997253418</v>
      </c>
      <c r="F1354">
        <v>90.592727661132813</v>
      </c>
      <c r="G1354">
        <f t="shared" si="211"/>
        <v>-0.76317956911746077</v>
      </c>
      <c r="H1354">
        <v>110852800</v>
      </c>
      <c r="I1354">
        <f t="shared" si="208"/>
        <v>2.0764075874972469E-2</v>
      </c>
      <c r="J1354">
        <f t="shared" si="209"/>
        <v>0.18746554084771611</v>
      </c>
      <c r="K1354" s="7">
        <f t="shared" si="206"/>
        <v>9.0283594596990291</v>
      </c>
      <c r="L1354">
        <f t="shared" si="207"/>
        <v>90.028279261242076</v>
      </c>
      <c r="M1354">
        <f t="shared" si="212"/>
        <v>125.5</v>
      </c>
      <c r="N1354">
        <f t="shared" si="213"/>
        <v>130</v>
      </c>
      <c r="O1354" s="5">
        <f t="shared" si="210"/>
        <v>1.2685373331935422E-2</v>
      </c>
      <c r="P1354" s="5">
        <f t="shared" si="214"/>
        <v>1.0941131474377348E-2</v>
      </c>
      <c r="Q1354">
        <f t="shared" si="215"/>
        <v>13.999938964844382</v>
      </c>
    </row>
    <row r="1355" spans="1:17" x14ac:dyDescent="0.35">
      <c r="A1355" s="2">
        <v>38860</v>
      </c>
      <c r="B1355">
        <v>127.1800003051758</v>
      </c>
      <c r="C1355">
        <v>127.629997253418</v>
      </c>
      <c r="D1355">
        <v>125.1699981689453</v>
      </c>
      <c r="E1355">
        <v>125.1699981689453</v>
      </c>
      <c r="F1355">
        <v>89.903236389160156</v>
      </c>
      <c r="G1355">
        <f t="shared" si="211"/>
        <v>-0.76111877061559507</v>
      </c>
      <c r="H1355">
        <v>92006500</v>
      </c>
      <c r="I1355">
        <f t="shared" si="208"/>
        <v>3.5084698874353788E-2</v>
      </c>
      <c r="J1355">
        <f t="shared" si="209"/>
        <v>0.17407514507287924</v>
      </c>
      <c r="K1355" s="7">
        <f t="shared" si="206"/>
        <v>4.9615687367385295</v>
      </c>
      <c r="L1355">
        <f t="shared" si="207"/>
        <v>83.225891637591303</v>
      </c>
      <c r="M1355">
        <f t="shared" si="212"/>
        <v>125.1699981689453</v>
      </c>
      <c r="N1355">
        <f t="shared" si="213"/>
        <v>129.1000061035156</v>
      </c>
      <c r="O1355" s="5">
        <f t="shared" si="210"/>
        <v>2.5645176646360335E-2</v>
      </c>
      <c r="P1355" s="5">
        <f t="shared" si="214"/>
        <v>2.844130071639666E-2</v>
      </c>
      <c r="Q1355">
        <f t="shared" si="215"/>
        <v>0</v>
      </c>
    </row>
    <row r="1356" spans="1:17" x14ac:dyDescent="0.35">
      <c r="A1356" s="2">
        <v>38861</v>
      </c>
      <c r="B1356">
        <v>125.6800003051758</v>
      </c>
      <c r="C1356">
        <v>126.88999938964839</v>
      </c>
      <c r="D1356">
        <v>124.7600021362305</v>
      </c>
      <c r="E1356">
        <v>126.1699981689453</v>
      </c>
      <c r="F1356">
        <v>90.621475219726563</v>
      </c>
      <c r="G1356">
        <f t="shared" si="211"/>
        <v>0.79891348935730855</v>
      </c>
      <c r="H1356">
        <v>168405000</v>
      </c>
      <c r="I1356">
        <f t="shared" si="208"/>
        <v>3.2578648954757088E-2</v>
      </c>
      <c r="J1356">
        <f t="shared" si="209"/>
        <v>0.21870645537890993</v>
      </c>
      <c r="K1356" s="7">
        <f t="shared" si="206"/>
        <v>6.7131837076065954</v>
      </c>
      <c r="L1356">
        <f t="shared" si="207"/>
        <v>87.035184977977138</v>
      </c>
      <c r="M1356">
        <f t="shared" si="212"/>
        <v>124.7600021362305</v>
      </c>
      <c r="N1356">
        <f t="shared" si="213"/>
        <v>127.75</v>
      </c>
      <c r="O1356" s="5">
        <f t="shared" si="210"/>
        <v>-5.5480459570485935E-4</v>
      </c>
      <c r="P1356" s="5">
        <f t="shared" si="214"/>
        <v>2.2430069526237505E-2</v>
      </c>
      <c r="Q1356">
        <f t="shared" si="215"/>
        <v>47.157091642106167</v>
      </c>
    </row>
    <row r="1357" spans="1:17" x14ac:dyDescent="0.35">
      <c r="A1357" s="2">
        <v>38862</v>
      </c>
      <c r="B1357">
        <v>126.9199981689453</v>
      </c>
      <c r="C1357">
        <v>127.73000335693359</v>
      </c>
      <c r="D1357">
        <v>126.4300003051758</v>
      </c>
      <c r="E1357">
        <v>127.73000335693359</v>
      </c>
      <c r="F1357">
        <v>91.741973876953125</v>
      </c>
      <c r="G1357">
        <f t="shared" si="211"/>
        <v>1.2364311727257085</v>
      </c>
      <c r="H1357">
        <v>78977900</v>
      </c>
      <c r="I1357">
        <f t="shared" si="208"/>
        <v>3.0251602600845865E-2</v>
      </c>
      <c r="J1357">
        <f t="shared" si="209"/>
        <v>0.29140107804653842</v>
      </c>
      <c r="K1357" s="7">
        <f t="shared" si="206"/>
        <v>9.6325831689455867</v>
      </c>
      <c r="L1357">
        <f t="shared" si="207"/>
        <v>90.594947774114914</v>
      </c>
      <c r="M1357">
        <f t="shared" si="212"/>
        <v>124.7600021362305</v>
      </c>
      <c r="N1357">
        <f t="shared" si="213"/>
        <v>127.73000335693359</v>
      </c>
      <c r="O1357" s="5">
        <f t="shared" si="210"/>
        <v>-1.7223926635961699E-3</v>
      </c>
      <c r="P1357" s="5">
        <f t="shared" si="214"/>
        <v>-4.7757033924674839E-3</v>
      </c>
      <c r="Q1357">
        <f t="shared" si="215"/>
        <v>100</v>
      </c>
    </row>
    <row r="1358" spans="1:17" x14ac:dyDescent="0.35">
      <c r="A1358" s="2">
        <v>38863</v>
      </c>
      <c r="B1358">
        <v>128.00999450683591</v>
      </c>
      <c r="C1358">
        <v>128.3800048828125</v>
      </c>
      <c r="D1358">
        <v>127.5100021362305</v>
      </c>
      <c r="E1358">
        <v>128.3800048828125</v>
      </c>
      <c r="F1358">
        <v>92.208831787109375</v>
      </c>
      <c r="G1358">
        <f t="shared" si="211"/>
        <v>0.50888711249972896</v>
      </c>
      <c r="H1358">
        <v>62989700</v>
      </c>
      <c r="I1358">
        <f t="shared" si="208"/>
        <v>2.8090773843642589E-2</v>
      </c>
      <c r="J1358">
        <f t="shared" si="209"/>
        <v>0.30693579479319488</v>
      </c>
      <c r="K1358" s="7">
        <f t="shared" si="206"/>
        <v>10.926569574111593</v>
      </c>
      <c r="L1358">
        <f t="shared" si="207"/>
        <v>91.615359355546374</v>
      </c>
      <c r="M1358">
        <f t="shared" si="212"/>
        <v>124.7600021362305</v>
      </c>
      <c r="N1358">
        <f t="shared" si="213"/>
        <v>128.3800048828125</v>
      </c>
      <c r="O1358" s="5">
        <f t="shared" si="210"/>
        <v>2.7262099346862358E-3</v>
      </c>
      <c r="P1358" s="5">
        <f t="shared" si="214"/>
        <v>-1.2229375794554792E-2</v>
      </c>
      <c r="Q1358">
        <f t="shared" si="215"/>
        <v>100</v>
      </c>
    </row>
    <row r="1359" spans="1:17" x14ac:dyDescent="0.35">
      <c r="A1359" s="2">
        <v>38867</v>
      </c>
      <c r="B1359">
        <v>127.9700012207031</v>
      </c>
      <c r="C1359">
        <v>128</v>
      </c>
      <c r="D1359">
        <v>126.0500030517578</v>
      </c>
      <c r="E1359">
        <v>126.09999847412109</v>
      </c>
      <c r="F1359">
        <v>90.571235656738281</v>
      </c>
      <c r="G1359">
        <f t="shared" si="211"/>
        <v>-1.7759824910215851</v>
      </c>
      <c r="H1359">
        <v>72419900</v>
      </c>
      <c r="I1359">
        <f t="shared" si="208"/>
        <v>0.1007716022181594</v>
      </c>
      <c r="J1359">
        <f t="shared" si="209"/>
        <v>0.28501180945082383</v>
      </c>
      <c r="K1359" s="7">
        <f t="shared" si="206"/>
        <v>2.8282949082600148</v>
      </c>
      <c r="L1359">
        <f t="shared" si="207"/>
        <v>73.878710392912069</v>
      </c>
      <c r="M1359">
        <f t="shared" si="212"/>
        <v>124.7600021362305</v>
      </c>
      <c r="N1359">
        <f t="shared" si="213"/>
        <v>128.3800048828125</v>
      </c>
      <c r="O1359" s="5">
        <f t="shared" si="210"/>
        <v>2.2997633314595638E-2</v>
      </c>
      <c r="P1359" s="5">
        <f t="shared" si="214"/>
        <v>-1.9032344700522913E-3</v>
      </c>
      <c r="Q1359">
        <f t="shared" si="215"/>
        <v>37.016445337115215</v>
      </c>
    </row>
    <row r="1360" spans="1:17" x14ac:dyDescent="0.35">
      <c r="A1360" s="2">
        <v>38868</v>
      </c>
      <c r="B1360">
        <v>126.620002746582</v>
      </c>
      <c r="C1360">
        <v>127.5100021362305</v>
      </c>
      <c r="D1360">
        <v>126.1999969482422</v>
      </c>
      <c r="E1360">
        <v>127.5100021362305</v>
      </c>
      <c r="F1360">
        <v>91.583969116210938</v>
      </c>
      <c r="G1360">
        <f t="shared" si="211"/>
        <v>1.1181631079866918</v>
      </c>
      <c r="H1360">
        <v>86926200</v>
      </c>
      <c r="I1360">
        <f t="shared" si="208"/>
        <v>9.3573630631148E-2</v>
      </c>
      <c r="J1360">
        <f t="shared" si="209"/>
        <v>0.3445226164891001</v>
      </c>
      <c r="K1360" s="7">
        <f t="shared" ref="K1360:K1423" si="216">J1360/I1360</f>
        <v>3.6818344459365062</v>
      </c>
      <c r="L1360">
        <f t="shared" ref="L1360:L1423" si="217">(100-(100/(SUM(1,K1360))))</f>
        <v>78.640850898349726</v>
      </c>
      <c r="M1360">
        <f t="shared" si="212"/>
        <v>124.7600021362305</v>
      </c>
      <c r="N1360">
        <f t="shared" si="213"/>
        <v>128.3800048828125</v>
      </c>
      <c r="O1360" s="5">
        <f t="shared" si="210"/>
        <v>-3.0585788025618778E-3</v>
      </c>
      <c r="P1360" s="5">
        <f t="shared" si="214"/>
        <v>-1.3802855515209916E-2</v>
      </c>
      <c r="Q1360">
        <f t="shared" si="215"/>
        <v>75.96679319087653</v>
      </c>
    </row>
    <row r="1361" spans="1:17" x14ac:dyDescent="0.35">
      <c r="A1361" s="2">
        <v>38869</v>
      </c>
      <c r="B1361">
        <v>127.379997253418</v>
      </c>
      <c r="C1361">
        <v>128.94000244140619</v>
      </c>
      <c r="D1361">
        <v>127.26999664306641</v>
      </c>
      <c r="E1361">
        <v>128.72999572753909</v>
      </c>
      <c r="F1361">
        <v>92.460235595703125</v>
      </c>
      <c r="G1361">
        <f t="shared" si="211"/>
        <v>0.95678266086543073</v>
      </c>
      <c r="H1361">
        <v>73721700</v>
      </c>
      <c r="I1361">
        <f t="shared" ref="I1361:I1424" si="218">ABS(IF(G1361&lt;0,(SUM(PRODUCT(I1360,13),G1361))/14,(SUM(PRODUCT(I1360,13),0))/14))</f>
        <v>8.6889799871780277E-2</v>
      </c>
      <c r="J1361">
        <f t="shared" ref="J1361:J1424" si="219">IF(G1361&gt;0,(SUM(PRODUCT(J1360,13),G1361))/14,(SUM(PRODUCT(J1360,13),0))/14)</f>
        <v>0.38825547680169509</v>
      </c>
      <c r="K1361" s="7">
        <f t="shared" si="216"/>
        <v>4.468366567475444</v>
      </c>
      <c r="L1361">
        <f t="shared" si="217"/>
        <v>81.713003551229278</v>
      </c>
      <c r="M1361">
        <f t="shared" si="212"/>
        <v>126.0500030517578</v>
      </c>
      <c r="N1361">
        <f t="shared" si="213"/>
        <v>128.94000244140619</v>
      </c>
      <c r="O1361" s="5">
        <f t="shared" si="210"/>
        <v>-1.4914924513856257E-2</v>
      </c>
      <c r="P1361" s="5">
        <f t="shared" si="214"/>
        <v>-2.6256485400433502E-2</v>
      </c>
      <c r="Q1361">
        <f t="shared" si="215"/>
        <v>92.733330165420824</v>
      </c>
    </row>
    <row r="1362" spans="1:17" x14ac:dyDescent="0.35">
      <c r="A1362" s="2">
        <v>38870</v>
      </c>
      <c r="B1362">
        <v>129.25</v>
      </c>
      <c r="C1362">
        <v>129.42999267578119</v>
      </c>
      <c r="D1362">
        <v>128.32000732421881</v>
      </c>
      <c r="E1362">
        <v>129</v>
      </c>
      <c r="F1362">
        <v>92.654144287109375</v>
      </c>
      <c r="G1362">
        <f t="shared" si="211"/>
        <v>0.20974464493293488</v>
      </c>
      <c r="H1362">
        <v>91702600</v>
      </c>
      <c r="I1362">
        <f t="shared" si="218"/>
        <v>8.0683385595224547E-2</v>
      </c>
      <c r="J1362">
        <f t="shared" si="219"/>
        <v>0.37550470309678369</v>
      </c>
      <c r="K1362" s="7">
        <f t="shared" si="216"/>
        <v>4.6540523842247996</v>
      </c>
      <c r="L1362">
        <f t="shared" si="217"/>
        <v>82.313570302424694</v>
      </c>
      <c r="M1362">
        <f t="shared" si="212"/>
        <v>126.0500030517578</v>
      </c>
      <c r="N1362">
        <f t="shared" si="213"/>
        <v>129.42999267578119</v>
      </c>
      <c r="O1362" s="5">
        <f t="shared" si="210"/>
        <v>-2.4341080539910038E-2</v>
      </c>
      <c r="P1362" s="5">
        <f t="shared" si="214"/>
        <v>-3.8837225862251919E-2</v>
      </c>
      <c r="Q1362">
        <f t="shared" si="215"/>
        <v>87.278284148418521</v>
      </c>
    </row>
    <row r="1363" spans="1:17" x14ac:dyDescent="0.35">
      <c r="A1363" s="2">
        <v>38873</v>
      </c>
      <c r="B1363">
        <v>128.8500061035156</v>
      </c>
      <c r="C1363">
        <v>128.86000061035159</v>
      </c>
      <c r="D1363">
        <v>126.76999664306641</v>
      </c>
      <c r="E1363">
        <v>127.120002746582</v>
      </c>
      <c r="F1363">
        <v>91.303825378417969</v>
      </c>
      <c r="G1363">
        <f t="shared" si="211"/>
        <v>-1.4573622119519358</v>
      </c>
      <c r="H1363">
        <v>86105100</v>
      </c>
      <c r="I1363">
        <f t="shared" si="218"/>
        <v>2.9177014229572622E-2</v>
      </c>
      <c r="J1363">
        <f t="shared" si="219"/>
        <v>0.34868293858987054</v>
      </c>
      <c r="K1363" s="7">
        <f t="shared" si="216"/>
        <v>11.950603850220556</v>
      </c>
      <c r="L1363">
        <f t="shared" si="217"/>
        <v>92.278352333486211</v>
      </c>
      <c r="M1363">
        <f t="shared" si="212"/>
        <v>126.0500030517578</v>
      </c>
      <c r="N1363">
        <f t="shared" si="213"/>
        <v>129.42999267578119</v>
      </c>
      <c r="O1363" s="5">
        <f t="shared" si="210"/>
        <v>-1.0777239749696587E-2</v>
      </c>
      <c r="P1363" s="5">
        <f t="shared" si="214"/>
        <v>-3.5950280019539115E-2</v>
      </c>
      <c r="Q1363">
        <f t="shared" si="215"/>
        <v>31.656892885680598</v>
      </c>
    </row>
    <row r="1364" spans="1:17" x14ac:dyDescent="0.35">
      <c r="A1364" s="2">
        <v>38874</v>
      </c>
      <c r="B1364">
        <v>127.2099990844727</v>
      </c>
      <c r="C1364">
        <v>127.379997253418</v>
      </c>
      <c r="D1364">
        <v>125.7600021362305</v>
      </c>
      <c r="E1364">
        <v>126.80999755859381</v>
      </c>
      <c r="F1364">
        <v>91.081130981445313</v>
      </c>
      <c r="G1364">
        <f t="shared" si="211"/>
        <v>-0.24386814135474946</v>
      </c>
      <c r="H1364">
        <v>130498600</v>
      </c>
      <c r="I1364">
        <f t="shared" si="218"/>
        <v>9.673788830692474E-3</v>
      </c>
      <c r="J1364">
        <f t="shared" si="219"/>
        <v>0.32377701440487977</v>
      </c>
      <c r="K1364" s="7">
        <f t="shared" si="216"/>
        <v>33.46951438278429</v>
      </c>
      <c r="L1364">
        <f t="shared" si="217"/>
        <v>97.098885731620726</v>
      </c>
      <c r="M1364">
        <f t="shared" si="212"/>
        <v>125.7600021362305</v>
      </c>
      <c r="N1364">
        <f t="shared" si="213"/>
        <v>129.42999267578119</v>
      </c>
      <c r="O1364" s="5">
        <f t="shared" si="210"/>
        <v>-1.1513280597597254E-2</v>
      </c>
      <c r="P1364" s="5">
        <f t="shared" si="214"/>
        <v>-2.6102023675731008E-2</v>
      </c>
      <c r="Q1364">
        <f t="shared" si="215"/>
        <v>28.610303243230074</v>
      </c>
    </row>
    <row r="1365" spans="1:17" x14ac:dyDescent="0.35">
      <c r="A1365" s="2">
        <v>38875</v>
      </c>
      <c r="B1365">
        <v>126.9100036621094</v>
      </c>
      <c r="C1365">
        <v>127.65000152587891</v>
      </c>
      <c r="D1365">
        <v>125.7900009155273</v>
      </c>
      <c r="E1365">
        <v>125.86000061035161</v>
      </c>
      <c r="F1365">
        <v>90.398834228515625</v>
      </c>
      <c r="G1365">
        <f t="shared" si="211"/>
        <v>-0.74914988292090001</v>
      </c>
      <c r="H1365">
        <v>108599400</v>
      </c>
      <c r="I1365">
        <f t="shared" si="218"/>
        <v>4.4527902008706988E-2</v>
      </c>
      <c r="J1365">
        <f t="shared" si="219"/>
        <v>0.3006500848045312</v>
      </c>
      <c r="K1365" s="7">
        <f t="shared" si="216"/>
        <v>6.7519481323360369</v>
      </c>
      <c r="L1365">
        <f t="shared" si="217"/>
        <v>87.10001688699829</v>
      </c>
      <c r="M1365">
        <f t="shared" si="212"/>
        <v>125.7600021362305</v>
      </c>
      <c r="N1365">
        <f t="shared" si="213"/>
        <v>129.42999267578119</v>
      </c>
      <c r="O1365" s="5">
        <f t="shared" si="210"/>
        <v>-1.485780023449563E-2</v>
      </c>
      <c r="P1365" s="5">
        <f t="shared" si="214"/>
        <v>2.0658043458567513E-3</v>
      </c>
      <c r="Q1365">
        <f t="shared" si="215"/>
        <v>2.7247610870776366</v>
      </c>
    </row>
    <row r="1366" spans="1:17" x14ac:dyDescent="0.35">
      <c r="A1366" s="2">
        <v>38876</v>
      </c>
      <c r="B1366">
        <v>125.5800018310547</v>
      </c>
      <c r="C1366">
        <v>126.5</v>
      </c>
      <c r="D1366">
        <v>123.870002746582</v>
      </c>
      <c r="E1366">
        <v>125.75</v>
      </c>
      <c r="F1366">
        <v>90.319801330566406</v>
      </c>
      <c r="G1366">
        <f t="shared" si="211"/>
        <v>-8.7399181485907224E-2</v>
      </c>
      <c r="H1366">
        <v>204957200</v>
      </c>
      <c r="I1366">
        <f t="shared" si="218"/>
        <v>3.5104538901948833E-2</v>
      </c>
      <c r="J1366">
        <f t="shared" si="219"/>
        <v>0.27917507874706471</v>
      </c>
      <c r="K1366" s="7">
        <f t="shared" si="216"/>
        <v>7.952677559071037</v>
      </c>
      <c r="L1366">
        <f t="shared" si="217"/>
        <v>88.830157308784351</v>
      </c>
      <c r="M1366">
        <f t="shared" si="212"/>
        <v>123.870002746582</v>
      </c>
      <c r="N1366">
        <f t="shared" si="213"/>
        <v>129.42999267578119</v>
      </c>
      <c r="O1366" s="5">
        <f t="shared" si="210"/>
        <v>-2.5447291834928044E-2</v>
      </c>
      <c r="P1366" s="5">
        <f t="shared" si="214"/>
        <v>-8.7475027763108844E-3</v>
      </c>
      <c r="Q1366">
        <f t="shared" si="215"/>
        <v>33.812961486582665</v>
      </c>
    </row>
    <row r="1367" spans="1:17" x14ac:dyDescent="0.35">
      <c r="A1367" s="2">
        <v>38877</v>
      </c>
      <c r="B1367">
        <v>126.36000061035161</v>
      </c>
      <c r="C1367">
        <v>126.9599990844727</v>
      </c>
      <c r="D1367">
        <v>125.2900009155273</v>
      </c>
      <c r="E1367">
        <v>125.34999847412109</v>
      </c>
      <c r="F1367">
        <v>90.03253173828125</v>
      </c>
      <c r="G1367">
        <f t="shared" si="211"/>
        <v>-0.31809266471483599</v>
      </c>
      <c r="H1367">
        <v>94972200</v>
      </c>
      <c r="I1367">
        <f t="shared" si="218"/>
        <v>9.8761672150356316E-3</v>
      </c>
      <c r="J1367">
        <f t="shared" si="219"/>
        <v>0.25923400169370298</v>
      </c>
      <c r="K1367" s="7">
        <f t="shared" si="216"/>
        <v>26.248441935960852</v>
      </c>
      <c r="L1367">
        <f t="shared" si="217"/>
        <v>96.330065394747365</v>
      </c>
      <c r="M1367">
        <f t="shared" si="212"/>
        <v>123.870002746582</v>
      </c>
      <c r="N1367">
        <f t="shared" si="213"/>
        <v>128.86000061035159</v>
      </c>
      <c r="O1367" s="5">
        <f t="shared" si="210"/>
        <v>-1.4758663714726984E-2</v>
      </c>
      <c r="P1367" s="5">
        <f t="shared" si="214"/>
        <v>-1.340247567312605E-2</v>
      </c>
      <c r="Q1367">
        <f t="shared" si="215"/>
        <v>29.659245714006371</v>
      </c>
    </row>
    <row r="1368" spans="1:17" x14ac:dyDescent="0.35">
      <c r="A1368" s="2">
        <v>38880</v>
      </c>
      <c r="B1368">
        <v>125.879997253418</v>
      </c>
      <c r="C1368">
        <v>125.9300003051758</v>
      </c>
      <c r="D1368">
        <v>123.8199996948242</v>
      </c>
      <c r="E1368">
        <v>123.9899978637695</v>
      </c>
      <c r="F1368">
        <v>89.055694580078125</v>
      </c>
      <c r="G1368">
        <f t="shared" si="211"/>
        <v>-1.0849626062280067</v>
      </c>
      <c r="H1368">
        <v>95815900</v>
      </c>
      <c r="I1368">
        <f t="shared" si="218"/>
        <v>6.8326602316610238E-2</v>
      </c>
      <c r="J1368">
        <f t="shared" si="219"/>
        <v>0.24071728728700989</v>
      </c>
      <c r="K1368" s="7">
        <f t="shared" si="216"/>
        <v>3.5230390378783896</v>
      </c>
      <c r="L1368">
        <f t="shared" si="217"/>
        <v>77.890971277818835</v>
      </c>
      <c r="M1368">
        <f t="shared" si="212"/>
        <v>123.8199996948242</v>
      </c>
      <c r="N1368">
        <f t="shared" si="213"/>
        <v>127.65000152587891</v>
      </c>
      <c r="O1368" s="5">
        <f t="shared" si="210"/>
        <v>1.7178844418989203E-2</v>
      </c>
      <c r="P1368" s="5">
        <f t="shared" si="214"/>
        <v>8.065043619967172E-4</v>
      </c>
      <c r="Q1368">
        <f t="shared" si="215"/>
        <v>4.4385923674215153</v>
      </c>
    </row>
    <row r="1369" spans="1:17" x14ac:dyDescent="0.35">
      <c r="A1369" s="2">
        <v>38881</v>
      </c>
      <c r="B1369">
        <v>123.7399978637695</v>
      </c>
      <c r="C1369">
        <v>124.8399963378906</v>
      </c>
      <c r="D1369">
        <v>122.5500030517578</v>
      </c>
      <c r="E1369">
        <v>122.5500030517578</v>
      </c>
      <c r="F1369">
        <v>88.021453857421875</v>
      </c>
      <c r="G1369">
        <f t="shared" si="211"/>
        <v>-1.1613798183897528</v>
      </c>
      <c r="H1369">
        <v>185688800</v>
      </c>
      <c r="I1369">
        <f t="shared" si="218"/>
        <v>1.9509570590987124E-2</v>
      </c>
      <c r="J1369">
        <f t="shared" si="219"/>
        <v>0.22352319533793774</v>
      </c>
      <c r="K1369" s="7">
        <f t="shared" si="216"/>
        <v>11.457104824295785</v>
      </c>
      <c r="L1369">
        <f t="shared" si="217"/>
        <v>91.972452555351026</v>
      </c>
      <c r="M1369">
        <f t="shared" si="212"/>
        <v>122.5500030517578</v>
      </c>
      <c r="N1369">
        <f t="shared" si="213"/>
        <v>127.65000152587891</v>
      </c>
      <c r="O1369" s="5">
        <f t="shared" si="210"/>
        <v>1.7135850035305131E-2</v>
      </c>
      <c r="P1369" s="5">
        <f t="shared" si="214"/>
        <v>2.0073431441970199E-2</v>
      </c>
      <c r="Q1369">
        <f t="shared" si="215"/>
        <v>0</v>
      </c>
    </row>
    <row r="1370" spans="1:17" x14ac:dyDescent="0.35">
      <c r="A1370" s="2">
        <v>38882</v>
      </c>
      <c r="B1370">
        <v>122.8399963378906</v>
      </c>
      <c r="C1370">
        <v>123.629997253418</v>
      </c>
      <c r="D1370">
        <v>122.3399963378906</v>
      </c>
      <c r="E1370">
        <v>123.5</v>
      </c>
      <c r="F1370">
        <v>88.703781127929688</v>
      </c>
      <c r="G1370">
        <f t="shared" si="211"/>
        <v>0.77519128893124534</v>
      </c>
      <c r="H1370">
        <v>163566400</v>
      </c>
      <c r="I1370">
        <f t="shared" si="218"/>
        <v>1.8116029834488043E-2</v>
      </c>
      <c r="J1370">
        <f t="shared" si="219"/>
        <v>0.26292805916603118</v>
      </c>
      <c r="K1370" s="7">
        <f t="shared" si="216"/>
        <v>14.51355852072439</v>
      </c>
      <c r="L1370">
        <f t="shared" si="217"/>
        <v>93.554025669454816</v>
      </c>
      <c r="M1370">
        <f t="shared" si="212"/>
        <v>122.3399963378906</v>
      </c>
      <c r="N1370">
        <f t="shared" si="213"/>
        <v>126.9599990844727</v>
      </c>
      <c r="O1370" s="5">
        <f t="shared" si="210"/>
        <v>1.3765033922696218E-3</v>
      </c>
      <c r="P1370" s="5">
        <f t="shared" si="214"/>
        <v>7.7732719390501935E-3</v>
      </c>
      <c r="Q1370">
        <f t="shared" si="215"/>
        <v>25.108289447827261</v>
      </c>
    </row>
    <row r="1371" spans="1:17" x14ac:dyDescent="0.35">
      <c r="A1371" s="2">
        <v>38883</v>
      </c>
      <c r="B1371">
        <v>123.9499969482422</v>
      </c>
      <c r="C1371">
        <v>126.36000061035161</v>
      </c>
      <c r="D1371">
        <v>123.86000061035161</v>
      </c>
      <c r="E1371">
        <v>126.120002746582</v>
      </c>
      <c r="F1371">
        <v>90.585586547851563</v>
      </c>
      <c r="G1371">
        <f t="shared" si="211"/>
        <v>2.1214597138315812</v>
      </c>
      <c r="H1371">
        <v>134057000</v>
      </c>
      <c r="I1371">
        <f t="shared" si="218"/>
        <v>1.6822027703453184E-2</v>
      </c>
      <c r="J1371">
        <f t="shared" si="219"/>
        <v>0.39568032021357041</v>
      </c>
      <c r="K1371" s="7">
        <f t="shared" si="216"/>
        <v>23.521559183519006</v>
      </c>
      <c r="L1371">
        <f t="shared" si="217"/>
        <v>95.921955889851802</v>
      </c>
      <c r="M1371">
        <f t="shared" si="212"/>
        <v>122.3399963378906</v>
      </c>
      <c r="N1371">
        <f t="shared" si="213"/>
        <v>126.9599990844727</v>
      </c>
      <c r="O1371" s="5">
        <f t="shared" si="210"/>
        <v>-1.6095832258824001E-2</v>
      </c>
      <c r="P1371" s="5">
        <f t="shared" si="214"/>
        <v>-1.3320649132489332E-2</v>
      </c>
      <c r="Q1371">
        <f t="shared" si="215"/>
        <v>81.818271893623248</v>
      </c>
    </row>
    <row r="1372" spans="1:17" x14ac:dyDescent="0.35">
      <c r="A1372" s="2">
        <v>38884</v>
      </c>
      <c r="B1372">
        <v>125.2900009155273</v>
      </c>
      <c r="C1372">
        <v>125.55999755859381</v>
      </c>
      <c r="D1372">
        <v>124.4599990844727</v>
      </c>
      <c r="E1372">
        <v>124.65000152587891</v>
      </c>
      <c r="F1372">
        <v>89.925483703613281</v>
      </c>
      <c r="G1372">
        <f t="shared" si="211"/>
        <v>-1.1655575552569795</v>
      </c>
      <c r="H1372">
        <v>94253500</v>
      </c>
      <c r="I1372">
        <f t="shared" si="218"/>
        <v>6.7633656793720576E-2</v>
      </c>
      <c r="J1372">
        <f t="shared" si="219"/>
        <v>0.36741744019831535</v>
      </c>
      <c r="K1372" s="7">
        <f t="shared" si="216"/>
        <v>5.4324645097768558</v>
      </c>
      <c r="L1372">
        <f t="shared" si="217"/>
        <v>84.453859038319194</v>
      </c>
      <c r="M1372">
        <f t="shared" si="212"/>
        <v>122.3399963378906</v>
      </c>
      <c r="N1372">
        <f t="shared" si="213"/>
        <v>126.36000061035161</v>
      </c>
      <c r="O1372" s="5">
        <f t="shared" si="210"/>
        <v>2.8880915037682552E-3</v>
      </c>
      <c r="P1372" s="5">
        <f t="shared" si="214"/>
        <v>2.727607972150799E-3</v>
      </c>
      <c r="Q1372">
        <f t="shared" si="215"/>
        <v>57.462754550112614</v>
      </c>
    </row>
    <row r="1373" spans="1:17" x14ac:dyDescent="0.35">
      <c r="A1373" s="2">
        <v>38887</v>
      </c>
      <c r="B1373">
        <v>125.40000152587891</v>
      </c>
      <c r="C1373">
        <v>125.48000335693359</v>
      </c>
      <c r="D1373">
        <v>123.5500030517578</v>
      </c>
      <c r="E1373">
        <v>123.6699981689453</v>
      </c>
      <c r="F1373">
        <v>89.21844482421875</v>
      </c>
      <c r="G1373">
        <f t="shared" si="211"/>
        <v>-0.78620404728205873</v>
      </c>
      <c r="H1373">
        <v>95804400</v>
      </c>
      <c r="I1373">
        <f t="shared" si="218"/>
        <v>6.6452493597363394E-3</v>
      </c>
      <c r="J1373">
        <f t="shared" si="219"/>
        <v>0.34117333732700711</v>
      </c>
      <c r="K1373" s="7">
        <f t="shared" si="216"/>
        <v>51.340938294081369</v>
      </c>
      <c r="L1373">
        <f t="shared" si="217"/>
        <v>98.089449611351199</v>
      </c>
      <c r="M1373">
        <f t="shared" si="212"/>
        <v>122.3399963378906</v>
      </c>
      <c r="N1373">
        <f t="shared" si="213"/>
        <v>126.36000061035161</v>
      </c>
      <c r="O1373" s="5">
        <f t="shared" si="210"/>
        <v>6.3879754768669294E-3</v>
      </c>
      <c r="P1373" s="5">
        <f t="shared" si="214"/>
        <v>1.9406929466937825E-3</v>
      </c>
      <c r="Q1373">
        <f t="shared" si="215"/>
        <v>33.084587500711464</v>
      </c>
    </row>
    <row r="1374" spans="1:17" x14ac:dyDescent="0.35">
      <c r="A1374" s="2">
        <v>38888</v>
      </c>
      <c r="B1374">
        <v>124.0100021362305</v>
      </c>
      <c r="C1374">
        <v>124.80999755859381</v>
      </c>
      <c r="D1374">
        <v>123.7200012207031</v>
      </c>
      <c r="E1374">
        <v>124.0899963378906</v>
      </c>
      <c r="F1374">
        <v>89.521476745605469</v>
      </c>
      <c r="G1374">
        <f t="shared" si="211"/>
        <v>0.3396120119380448</v>
      </c>
      <c r="H1374">
        <v>65494700</v>
      </c>
      <c r="I1374">
        <f t="shared" si="218"/>
        <v>6.1705886911837442E-3</v>
      </c>
      <c r="J1374">
        <f t="shared" si="219"/>
        <v>0.34106181408493841</v>
      </c>
      <c r="K1374" s="7">
        <f t="shared" si="216"/>
        <v>55.272167884440584</v>
      </c>
      <c r="L1374">
        <f t="shared" si="217"/>
        <v>98.222922560841127</v>
      </c>
      <c r="M1374">
        <f t="shared" si="212"/>
        <v>122.3399963378906</v>
      </c>
      <c r="N1374">
        <f t="shared" si="213"/>
        <v>126.36000061035161</v>
      </c>
      <c r="O1374" s="5">
        <f t="shared" si="210"/>
        <v>2.8205827532023467E-3</v>
      </c>
      <c r="P1374" s="5">
        <f t="shared" si="214"/>
        <v>5.3187499523510975E-3</v>
      </c>
      <c r="Q1374">
        <f t="shared" si="215"/>
        <v>43.532292042283494</v>
      </c>
    </row>
    <row r="1375" spans="1:17" x14ac:dyDescent="0.35">
      <c r="A1375" s="2">
        <v>38889</v>
      </c>
      <c r="B1375">
        <v>124</v>
      </c>
      <c r="C1375">
        <v>125.6999969482422</v>
      </c>
      <c r="D1375">
        <v>123.9599990844727</v>
      </c>
      <c r="E1375">
        <v>125.0100021362305</v>
      </c>
      <c r="F1375">
        <v>90.185188293457031</v>
      </c>
      <c r="G1375">
        <f t="shared" si="211"/>
        <v>0.74140206744367432</v>
      </c>
      <c r="H1375">
        <v>75008200</v>
      </c>
      <c r="I1375">
        <f t="shared" si="218"/>
        <v>5.7298323560991907E-3</v>
      </c>
      <c r="J1375">
        <f t="shared" si="219"/>
        <v>0.36965754646770527</v>
      </c>
      <c r="K1375" s="7">
        <f t="shared" si="216"/>
        <v>64.5145483312821</v>
      </c>
      <c r="L1375">
        <f t="shared" si="217"/>
        <v>98.473621469626281</v>
      </c>
      <c r="M1375">
        <f t="shared" si="212"/>
        <v>123.5500030517578</v>
      </c>
      <c r="N1375">
        <f t="shared" si="213"/>
        <v>126.36000061035161</v>
      </c>
      <c r="O1375" s="5">
        <f t="shared" si="210"/>
        <v>-1.6002137524319496E-4</v>
      </c>
      <c r="P1375" s="5">
        <f t="shared" si="214"/>
        <v>1.8078509464971169E-2</v>
      </c>
      <c r="Q1375">
        <f t="shared" si="215"/>
        <v>51.95730793457767</v>
      </c>
    </row>
    <row r="1376" spans="1:17" x14ac:dyDescent="0.35">
      <c r="A1376" s="2">
        <v>38890</v>
      </c>
      <c r="B1376">
        <v>124.9499969482422</v>
      </c>
      <c r="C1376">
        <v>125.05999755859381</v>
      </c>
      <c r="D1376">
        <v>124.0400009155273</v>
      </c>
      <c r="E1376">
        <v>124.4599990844727</v>
      </c>
      <c r="F1376">
        <v>89.78839111328125</v>
      </c>
      <c r="G1376">
        <f t="shared" si="211"/>
        <v>-0.43996723650834657</v>
      </c>
      <c r="H1376">
        <v>74566100</v>
      </c>
      <c r="I1376">
        <f t="shared" si="218"/>
        <v>2.610567256278979E-2</v>
      </c>
      <c r="J1376">
        <f t="shared" si="219"/>
        <v>0.34325343600572633</v>
      </c>
      <c r="K1376" s="7">
        <f t="shared" si="216"/>
        <v>13.148614929576228</v>
      </c>
      <c r="L1376">
        <f t="shared" si="217"/>
        <v>92.932170357470099</v>
      </c>
      <c r="M1376">
        <f t="shared" si="212"/>
        <v>123.5500030517578</v>
      </c>
      <c r="N1376">
        <f t="shared" si="213"/>
        <v>125.6999969482422</v>
      </c>
      <c r="O1376" s="5">
        <f t="shared" si="210"/>
        <v>-4.4190537233573818E-3</v>
      </c>
      <c r="P1376" s="5">
        <f t="shared" si="214"/>
        <v>2.265787976513026E-2</v>
      </c>
      <c r="Q1376">
        <f t="shared" si="215"/>
        <v>42.325517026020165</v>
      </c>
    </row>
    <row r="1377" spans="1:17" x14ac:dyDescent="0.35">
      <c r="A1377" s="2">
        <v>38891</v>
      </c>
      <c r="B1377">
        <v>124.3300018310547</v>
      </c>
      <c r="C1377">
        <v>125.3000030517578</v>
      </c>
      <c r="D1377">
        <v>124.0299987792969</v>
      </c>
      <c r="E1377">
        <v>124.44000244140619</v>
      </c>
      <c r="F1377">
        <v>89.773979187011719</v>
      </c>
      <c r="G1377">
        <f t="shared" si="211"/>
        <v>-1.6066722813434804E-2</v>
      </c>
      <c r="H1377">
        <v>54107000</v>
      </c>
      <c r="I1377">
        <f t="shared" si="218"/>
        <v>2.3093358607345179E-2</v>
      </c>
      <c r="J1377">
        <f t="shared" si="219"/>
        <v>0.31873533343388871</v>
      </c>
      <c r="K1377" s="7">
        <f t="shared" si="216"/>
        <v>13.80203455258822</v>
      </c>
      <c r="L1377">
        <f t="shared" si="217"/>
        <v>93.24417196536578</v>
      </c>
      <c r="M1377">
        <f t="shared" si="212"/>
        <v>123.5500030517578</v>
      </c>
      <c r="N1377">
        <f t="shared" si="213"/>
        <v>125.6999969482422</v>
      </c>
      <c r="O1377" s="5">
        <f t="shared" si="210"/>
        <v>2.4911407305683096E-3</v>
      </c>
      <c r="P1377" s="5">
        <f t="shared" si="214"/>
        <v>2.70009686952047E-2</v>
      </c>
      <c r="Q1377">
        <f t="shared" si="215"/>
        <v>41.395437963972434</v>
      </c>
    </row>
    <row r="1378" spans="1:17" x14ac:dyDescent="0.35">
      <c r="A1378" s="2">
        <v>38894</v>
      </c>
      <c r="B1378">
        <v>124.5400009155273</v>
      </c>
      <c r="C1378">
        <v>125.05999755859381</v>
      </c>
      <c r="D1378">
        <v>124.25</v>
      </c>
      <c r="E1378">
        <v>124.9899978637695</v>
      </c>
      <c r="F1378">
        <v>90.1707763671875</v>
      </c>
      <c r="G1378">
        <f t="shared" si="211"/>
        <v>0.44197638345618034</v>
      </c>
      <c r="H1378">
        <v>37899600</v>
      </c>
      <c r="I1378">
        <f t="shared" si="218"/>
        <v>2.1443832992534807E-2</v>
      </c>
      <c r="J1378">
        <f t="shared" si="219"/>
        <v>0.32753826557833809</v>
      </c>
      <c r="K1378" s="7">
        <f t="shared" si="216"/>
        <v>15.274240649624684</v>
      </c>
      <c r="L1378">
        <f t="shared" si="217"/>
        <v>93.855320063593496</v>
      </c>
      <c r="M1378">
        <f t="shared" si="212"/>
        <v>123.7200012207031</v>
      </c>
      <c r="N1378">
        <f t="shared" si="213"/>
        <v>125.6999969482422</v>
      </c>
      <c r="O1378" s="5">
        <f t="shared" si="210"/>
        <v>1.8241449862107729E-2</v>
      </c>
      <c r="P1378" s="5">
        <f t="shared" si="214"/>
        <v>1.6641346240534868E-2</v>
      </c>
      <c r="Q1378">
        <f t="shared" si="215"/>
        <v>64.141383004136998</v>
      </c>
    </row>
    <row r="1379" spans="1:17" x14ac:dyDescent="0.35">
      <c r="A1379" s="2">
        <v>38895</v>
      </c>
      <c r="B1379">
        <v>125.0100021362305</v>
      </c>
      <c r="C1379">
        <v>125.2900009155273</v>
      </c>
      <c r="D1379">
        <v>123.76999664306641</v>
      </c>
      <c r="E1379">
        <v>123.9100036621094</v>
      </c>
      <c r="F1379">
        <v>89.391632080078125</v>
      </c>
      <c r="G1379">
        <f t="shared" si="211"/>
        <v>-0.8640645012549073</v>
      </c>
      <c r="H1379">
        <v>69780200</v>
      </c>
      <c r="I1379">
        <f t="shared" si="218"/>
        <v>4.1806762310853909E-2</v>
      </c>
      <c r="J1379">
        <f t="shared" si="219"/>
        <v>0.30414267517988541</v>
      </c>
      <c r="K1379" s="7">
        <f t="shared" si="216"/>
        <v>7.2749636271384643</v>
      </c>
      <c r="L1379">
        <f t="shared" si="217"/>
        <v>87.915354736782007</v>
      </c>
      <c r="M1379">
        <f t="shared" si="212"/>
        <v>123.76999664306641</v>
      </c>
      <c r="N1379">
        <f t="shared" si="213"/>
        <v>125.6999969482422</v>
      </c>
      <c r="O1379" s="5">
        <f t="shared" si="210"/>
        <v>2.7197119018551163E-2</v>
      </c>
      <c r="P1379" s="5">
        <f t="shared" si="214"/>
        <v>2.8488408320306042E-2</v>
      </c>
      <c r="Q1379">
        <f t="shared" si="215"/>
        <v>7.2542485442894549</v>
      </c>
    </row>
    <row r="1380" spans="1:17" x14ac:dyDescent="0.35">
      <c r="A1380" s="2">
        <v>38896</v>
      </c>
      <c r="B1380">
        <v>124.19000244140619</v>
      </c>
      <c r="C1380">
        <v>124.76999664306641</v>
      </c>
      <c r="D1380">
        <v>123.65000152587891</v>
      </c>
      <c r="E1380">
        <v>124.75</v>
      </c>
      <c r="F1380">
        <v>89.997596740722656</v>
      </c>
      <c r="G1380">
        <f t="shared" si="211"/>
        <v>0.67790841180279948</v>
      </c>
      <c r="H1380">
        <v>62368100</v>
      </c>
      <c r="I1380">
        <f t="shared" si="218"/>
        <v>3.8820565002935778E-2</v>
      </c>
      <c r="J1380">
        <f t="shared" si="219"/>
        <v>0.33084022779580785</v>
      </c>
      <c r="K1380" s="7">
        <f t="shared" si="216"/>
        <v>8.5222929591773919</v>
      </c>
      <c r="L1380">
        <f t="shared" si="217"/>
        <v>89.498327721200596</v>
      </c>
      <c r="M1380">
        <f t="shared" si="212"/>
        <v>123.65000152587891</v>
      </c>
      <c r="N1380">
        <f t="shared" si="213"/>
        <v>125.3000030517578</v>
      </c>
      <c r="O1380" s="5">
        <f t="shared" si="210"/>
        <v>2.4448922258579545E-2</v>
      </c>
      <c r="P1380" s="5">
        <f t="shared" si="214"/>
        <v>1.4909824531876593E-2</v>
      </c>
      <c r="Q1380">
        <f t="shared" si="215"/>
        <v>66.666512537627327</v>
      </c>
    </row>
    <row r="1381" spans="1:17" x14ac:dyDescent="0.35">
      <c r="A1381" s="2">
        <v>38897</v>
      </c>
      <c r="B1381">
        <v>125.1999969482422</v>
      </c>
      <c r="C1381">
        <v>127.34999847412109</v>
      </c>
      <c r="D1381">
        <v>125.1699981689453</v>
      </c>
      <c r="E1381">
        <v>127.26999664306641</v>
      </c>
      <c r="F1381">
        <v>91.815620422363281</v>
      </c>
      <c r="G1381">
        <f t="shared" si="211"/>
        <v>2.0200373892315882</v>
      </c>
      <c r="H1381">
        <v>110634800</v>
      </c>
      <c r="I1381">
        <f t="shared" si="218"/>
        <v>3.6047667502726082E-2</v>
      </c>
      <c r="J1381">
        <f t="shared" si="219"/>
        <v>0.45149716789836358</v>
      </c>
      <c r="K1381" s="7">
        <f t="shared" si="216"/>
        <v>12.525003673655705</v>
      </c>
      <c r="L1381">
        <f t="shared" si="217"/>
        <v>92.606286666318454</v>
      </c>
      <c r="M1381">
        <f t="shared" si="212"/>
        <v>123.65000152587891</v>
      </c>
      <c r="N1381">
        <f t="shared" si="213"/>
        <v>127.34999847412109</v>
      </c>
      <c r="O1381" s="5">
        <f t="shared" si="210"/>
        <v>-1.5714383084577336E-3</v>
      </c>
      <c r="P1381" s="5">
        <f t="shared" si="214"/>
        <v>-3.3000564156783433E-3</v>
      </c>
      <c r="Q1381">
        <f t="shared" si="215"/>
        <v>97.837786566480943</v>
      </c>
    </row>
    <row r="1382" spans="1:17" x14ac:dyDescent="0.35">
      <c r="A1382" s="2">
        <v>38898</v>
      </c>
      <c r="B1382">
        <v>127.5400009155273</v>
      </c>
      <c r="C1382">
        <v>127.6600036621094</v>
      </c>
      <c r="D1382">
        <v>126.9599990844727</v>
      </c>
      <c r="E1382">
        <v>127.2799987792969</v>
      </c>
      <c r="F1382">
        <v>91.822799682617188</v>
      </c>
      <c r="G1382">
        <f t="shared" si="211"/>
        <v>7.8589899381772965E-3</v>
      </c>
      <c r="H1382">
        <v>54227800</v>
      </c>
      <c r="I1382">
        <f t="shared" si="218"/>
        <v>3.3472834109674214E-2</v>
      </c>
      <c r="J1382">
        <f t="shared" si="219"/>
        <v>0.41980872661549318</v>
      </c>
      <c r="K1382" s="7">
        <f t="shared" si="216"/>
        <v>12.541774181414814</v>
      </c>
      <c r="L1382">
        <f t="shared" si="217"/>
        <v>92.615443245446869</v>
      </c>
      <c r="M1382">
        <f t="shared" si="212"/>
        <v>123.65000152587891</v>
      </c>
      <c r="N1382">
        <f t="shared" si="213"/>
        <v>127.6600036621094</v>
      </c>
      <c r="O1382" s="5">
        <f t="shared" si="210"/>
        <v>1.2570998086410697E-3</v>
      </c>
      <c r="P1382" s="5">
        <f t="shared" si="214"/>
        <v>1.021408579975932E-3</v>
      </c>
      <c r="Q1382">
        <f t="shared" si="215"/>
        <v>90.523574055506259</v>
      </c>
    </row>
    <row r="1383" spans="1:17" x14ac:dyDescent="0.35">
      <c r="A1383" s="2">
        <v>38901</v>
      </c>
      <c r="B1383">
        <v>127.4300003051758</v>
      </c>
      <c r="C1383">
        <v>128.00999450683591</v>
      </c>
      <c r="D1383">
        <v>127.30999755859381</v>
      </c>
      <c r="E1383">
        <v>127.8000030517578</v>
      </c>
      <c r="F1383">
        <v>92.197959899902344</v>
      </c>
      <c r="G1383">
        <f t="shared" si="211"/>
        <v>0.40855144362672458</v>
      </c>
      <c r="H1383">
        <v>23914000</v>
      </c>
      <c r="I1383">
        <f t="shared" si="218"/>
        <v>3.1081917387554624E-2</v>
      </c>
      <c r="J1383">
        <f t="shared" si="219"/>
        <v>0.41900463497343832</v>
      </c>
      <c r="K1383" s="7">
        <f t="shared" si="216"/>
        <v>13.480655963045901</v>
      </c>
      <c r="L1383">
        <f t="shared" si="217"/>
        <v>93.094235492149224</v>
      </c>
      <c r="M1383">
        <f t="shared" si="212"/>
        <v>123.65000152587891</v>
      </c>
      <c r="N1383">
        <f t="shared" si="213"/>
        <v>128.00999450683591</v>
      </c>
      <c r="O1383" s="5">
        <f t="shared" si="210"/>
        <v>-9.3114429811418185E-3</v>
      </c>
      <c r="P1383" s="5">
        <f t="shared" si="214"/>
        <v>-1.3693270408540339E-2</v>
      </c>
      <c r="Q1383">
        <f t="shared" si="215"/>
        <v>95.183674469310304</v>
      </c>
    </row>
    <row r="1384" spans="1:17" x14ac:dyDescent="0.35">
      <c r="A1384" s="2">
        <v>38903</v>
      </c>
      <c r="B1384">
        <v>127.2900009155273</v>
      </c>
      <c r="C1384">
        <v>127.4499969482422</v>
      </c>
      <c r="D1384">
        <v>126.51999664306641</v>
      </c>
      <c r="E1384">
        <v>127.0699996948242</v>
      </c>
      <c r="F1384">
        <v>91.671310424804688</v>
      </c>
      <c r="G1384">
        <f t="shared" si="211"/>
        <v>-0.57120762089336519</v>
      </c>
      <c r="H1384">
        <v>69653400</v>
      </c>
      <c r="I1384">
        <f t="shared" si="218"/>
        <v>1.1938763918225364E-2</v>
      </c>
      <c r="J1384">
        <f t="shared" si="219"/>
        <v>0.38907573247533556</v>
      </c>
      <c r="K1384" s="7">
        <f t="shared" si="216"/>
        <v>32.589281029452643</v>
      </c>
      <c r="L1384">
        <f t="shared" si="217"/>
        <v>97.022859765521162</v>
      </c>
      <c r="M1384">
        <f t="shared" si="212"/>
        <v>123.65000152587891</v>
      </c>
      <c r="N1384">
        <f t="shared" si="213"/>
        <v>128.00999450683591</v>
      </c>
      <c r="O1384" s="5">
        <f t="shared" si="210"/>
        <v>-1.7313387993348034E-3</v>
      </c>
      <c r="P1384" s="5">
        <f t="shared" si="214"/>
        <v>-2.415990951599295E-2</v>
      </c>
      <c r="Q1384">
        <f t="shared" si="215"/>
        <v>78.440451254915118</v>
      </c>
    </row>
    <row r="1385" spans="1:17" x14ac:dyDescent="0.35">
      <c r="A1385" s="2">
        <v>38904</v>
      </c>
      <c r="B1385">
        <v>127.1999969482422</v>
      </c>
      <c r="C1385">
        <v>127.84999847412109</v>
      </c>
      <c r="D1385">
        <v>127.0800018310547</v>
      </c>
      <c r="E1385">
        <v>127.44000244140619</v>
      </c>
      <c r="F1385">
        <v>91.938255310058594</v>
      </c>
      <c r="G1385">
        <f t="shared" si="211"/>
        <v>0.29118025298701522</v>
      </c>
      <c r="H1385">
        <v>50100300</v>
      </c>
      <c r="I1385">
        <f t="shared" si="218"/>
        <v>1.1085995066923551E-2</v>
      </c>
      <c r="J1385">
        <f t="shared" si="219"/>
        <v>0.38208319822616982</v>
      </c>
      <c r="K1385" s="7">
        <f t="shared" si="216"/>
        <v>34.465394934746335</v>
      </c>
      <c r="L1385">
        <f t="shared" si="217"/>
        <v>97.180350023339869</v>
      </c>
      <c r="M1385">
        <f t="shared" si="212"/>
        <v>125.1699981689453</v>
      </c>
      <c r="N1385">
        <f t="shared" si="213"/>
        <v>128.00999450683591</v>
      </c>
      <c r="O1385" s="5">
        <f t="shared" si="210"/>
        <v>-2.3539531326188134E-4</v>
      </c>
      <c r="P1385" s="5">
        <f t="shared" si="214"/>
        <v>-3.0759618041769184E-2</v>
      </c>
      <c r="Q1385">
        <f t="shared" si="215"/>
        <v>79.929830971082382</v>
      </c>
    </row>
    <row r="1386" spans="1:17" x14ac:dyDescent="0.35">
      <c r="A1386" s="2">
        <v>38905</v>
      </c>
      <c r="B1386">
        <v>127.19000244140619</v>
      </c>
      <c r="C1386">
        <v>127.55999755859381</v>
      </c>
      <c r="D1386">
        <v>126.2900009155273</v>
      </c>
      <c r="E1386">
        <v>126.61000061035161</v>
      </c>
      <c r="F1386">
        <v>91.339462280273438</v>
      </c>
      <c r="G1386">
        <f t="shared" si="211"/>
        <v>-0.65128830442090002</v>
      </c>
      <c r="H1386">
        <v>81626500</v>
      </c>
      <c r="I1386">
        <f t="shared" si="218"/>
        <v>3.622645489649242E-2</v>
      </c>
      <c r="J1386">
        <f t="shared" si="219"/>
        <v>0.35479154121001483</v>
      </c>
      <c r="K1386" s="7">
        <f t="shared" si="216"/>
        <v>9.7937140750796203</v>
      </c>
      <c r="L1386">
        <f t="shared" si="217"/>
        <v>90.735348434800713</v>
      </c>
      <c r="M1386">
        <f t="shared" si="212"/>
        <v>126.2900009155273</v>
      </c>
      <c r="N1386">
        <f t="shared" si="213"/>
        <v>128.00999450683591</v>
      </c>
      <c r="O1386" s="5">
        <f t="shared" si="210"/>
        <v>-4.4230120519249214E-3</v>
      </c>
      <c r="P1386" s="5">
        <f t="shared" si="214"/>
        <v>-2.5827377432250432E-2</v>
      </c>
      <c r="Q1386">
        <f t="shared" si="215"/>
        <v>18.604702740830646</v>
      </c>
    </row>
    <row r="1387" spans="1:17" x14ac:dyDescent="0.35">
      <c r="A1387" s="2">
        <v>38908</v>
      </c>
      <c r="B1387">
        <v>126.94000244140619</v>
      </c>
      <c r="C1387">
        <v>127.4300003051758</v>
      </c>
      <c r="D1387">
        <v>126.4100036621094</v>
      </c>
      <c r="E1387">
        <v>126.84999847412109</v>
      </c>
      <c r="F1387">
        <v>91.512596130371094</v>
      </c>
      <c r="G1387">
        <f t="shared" si="211"/>
        <v>0.18955679852501828</v>
      </c>
      <c r="H1387">
        <v>60964100</v>
      </c>
      <c r="I1387">
        <f t="shared" si="218"/>
        <v>3.363885097531439E-2</v>
      </c>
      <c r="J1387">
        <f t="shared" si="219"/>
        <v>0.34298905958965792</v>
      </c>
      <c r="K1387" s="7">
        <f t="shared" si="216"/>
        <v>10.196218052791332</v>
      </c>
      <c r="L1387">
        <f t="shared" si="217"/>
        <v>91.068412607856544</v>
      </c>
      <c r="M1387">
        <f t="shared" si="212"/>
        <v>126.2900009155273</v>
      </c>
      <c r="N1387">
        <f t="shared" si="213"/>
        <v>128.00999450683591</v>
      </c>
      <c r="O1387" s="5">
        <f t="shared" si="210"/>
        <v>-2.2467469518358152E-2</v>
      </c>
      <c r="P1387" s="5">
        <f t="shared" si="214"/>
        <v>-2.2703959700918333E-2</v>
      </c>
      <c r="Q1387">
        <f t="shared" si="215"/>
        <v>32.558118903671875</v>
      </c>
    </row>
    <row r="1388" spans="1:17" x14ac:dyDescent="0.35">
      <c r="A1388" s="2">
        <v>38909</v>
      </c>
      <c r="B1388">
        <v>126.61000061035161</v>
      </c>
      <c r="C1388">
        <v>127.4100036621094</v>
      </c>
      <c r="D1388">
        <v>125.94000244140619</v>
      </c>
      <c r="E1388">
        <v>127.4100036621094</v>
      </c>
      <c r="F1388">
        <v>91.916618347167969</v>
      </c>
      <c r="G1388">
        <f t="shared" si="211"/>
        <v>0.44147039394924187</v>
      </c>
      <c r="H1388">
        <v>73640800</v>
      </c>
      <c r="I1388">
        <f t="shared" si="218"/>
        <v>3.1236075905649079E-2</v>
      </c>
      <c r="J1388">
        <f t="shared" si="219"/>
        <v>0.35002344061534252</v>
      </c>
      <c r="K1388" s="7">
        <f t="shared" si="216"/>
        <v>11.205743054044776</v>
      </c>
      <c r="L1388">
        <f t="shared" si="217"/>
        <v>91.807135415089562</v>
      </c>
      <c r="M1388">
        <f t="shared" si="212"/>
        <v>125.94000244140619</v>
      </c>
      <c r="N1388">
        <f t="shared" si="213"/>
        <v>127.84999847412109</v>
      </c>
      <c r="O1388" s="5">
        <f t="shared" si="210"/>
        <v>-3.053140967925308E-2</v>
      </c>
      <c r="P1388" s="5">
        <f t="shared" si="214"/>
        <v>-1.3499734489174364E-2</v>
      </c>
      <c r="Q1388">
        <f t="shared" si="215"/>
        <v>76.963574558514964</v>
      </c>
    </row>
    <row r="1389" spans="1:17" x14ac:dyDescent="0.35">
      <c r="A1389" s="2">
        <v>38910</v>
      </c>
      <c r="B1389">
        <v>127.15000152587891</v>
      </c>
      <c r="C1389">
        <v>127.40000152587891</v>
      </c>
      <c r="D1389">
        <v>125.7200012207031</v>
      </c>
      <c r="E1389">
        <v>126.0500030517578</v>
      </c>
      <c r="F1389">
        <v>90.935455322265625</v>
      </c>
      <c r="G1389">
        <f t="shared" si="211"/>
        <v>-1.067420588071184</v>
      </c>
      <c r="H1389">
        <v>82561300</v>
      </c>
      <c r="I1389">
        <f t="shared" si="218"/>
        <v>4.723940009269615E-2</v>
      </c>
      <c r="J1389">
        <f t="shared" si="219"/>
        <v>0.3250217662856752</v>
      </c>
      <c r="K1389" s="7">
        <f t="shared" si="216"/>
        <v>6.880311046454799</v>
      </c>
      <c r="L1389">
        <f t="shared" si="217"/>
        <v>87.31014557540999</v>
      </c>
      <c r="M1389">
        <f t="shared" si="212"/>
        <v>125.7200012207031</v>
      </c>
      <c r="N1389">
        <f t="shared" si="213"/>
        <v>127.84999847412109</v>
      </c>
      <c r="O1389" s="5">
        <f t="shared" si="210"/>
        <v>-2.1499457741023912E-2</v>
      </c>
      <c r="P1389" s="5">
        <f t="shared" si="214"/>
        <v>-9.6787083789450449E-3</v>
      </c>
      <c r="Q1389">
        <f t="shared" si="215"/>
        <v>15.493063689408485</v>
      </c>
    </row>
    <row r="1390" spans="1:17" x14ac:dyDescent="0.35">
      <c r="A1390" s="2">
        <v>38911</v>
      </c>
      <c r="B1390">
        <v>125.4499969482422</v>
      </c>
      <c r="C1390">
        <v>125.6800003051758</v>
      </c>
      <c r="D1390">
        <v>124</v>
      </c>
      <c r="E1390">
        <v>124</v>
      </c>
      <c r="F1390">
        <v>89.45654296875</v>
      </c>
      <c r="G1390">
        <f t="shared" si="211"/>
        <v>-1.6263411361569267</v>
      </c>
      <c r="H1390">
        <v>102405700</v>
      </c>
      <c r="I1390">
        <f t="shared" si="218"/>
        <v>7.2302066782276908E-2</v>
      </c>
      <c r="J1390">
        <f t="shared" si="219"/>
        <v>0.30180592583669841</v>
      </c>
      <c r="K1390" s="7">
        <f t="shared" si="216"/>
        <v>4.1742364951409492</v>
      </c>
      <c r="L1390">
        <f t="shared" si="217"/>
        <v>80.673477121908022</v>
      </c>
      <c r="M1390">
        <f t="shared" si="212"/>
        <v>124</v>
      </c>
      <c r="N1390">
        <f t="shared" si="213"/>
        <v>127.55999755859381</v>
      </c>
      <c r="O1390" s="5">
        <f t="shared" si="210"/>
        <v>-2.4192563949115663E-4</v>
      </c>
      <c r="P1390" s="5">
        <f t="shared" si="214"/>
        <v>-4.0325041740159909E-4</v>
      </c>
      <c r="Q1390">
        <f t="shared" si="215"/>
        <v>0</v>
      </c>
    </row>
    <row r="1391" spans="1:17" x14ac:dyDescent="0.35">
      <c r="A1391" s="2">
        <v>38912</v>
      </c>
      <c r="B1391">
        <v>124.129997253418</v>
      </c>
      <c r="C1391">
        <v>124.2600021362305</v>
      </c>
      <c r="D1391">
        <v>122.8300018310547</v>
      </c>
      <c r="E1391">
        <v>123.51999664306641</v>
      </c>
      <c r="F1391">
        <v>89.110260009765625</v>
      </c>
      <c r="G1391">
        <f t="shared" si="211"/>
        <v>-0.3870994813980595</v>
      </c>
      <c r="H1391">
        <v>103242500</v>
      </c>
      <c r="I1391">
        <f t="shared" si="218"/>
        <v>3.9487670483681452E-2</v>
      </c>
      <c r="J1391">
        <f t="shared" si="219"/>
        <v>0.28024835970550566</v>
      </c>
      <c r="K1391" s="7">
        <f t="shared" si="216"/>
        <v>7.097110472022405</v>
      </c>
      <c r="L1391">
        <f t="shared" si="217"/>
        <v>87.649915319109738</v>
      </c>
      <c r="M1391">
        <f t="shared" si="212"/>
        <v>122.8300018310547</v>
      </c>
      <c r="N1391">
        <f t="shared" si="213"/>
        <v>127.4300003051758</v>
      </c>
      <c r="O1391" s="5">
        <f t="shared" si="210"/>
        <v>1.7568052601316168E-2</v>
      </c>
      <c r="P1391" s="5">
        <f t="shared" si="214"/>
        <v>2.1777870098066355E-2</v>
      </c>
      <c r="Q1391">
        <f t="shared" si="215"/>
        <v>14.999892193302076</v>
      </c>
    </row>
    <row r="1392" spans="1:17" x14ac:dyDescent="0.35">
      <c r="A1392" s="2">
        <v>38915</v>
      </c>
      <c r="B1392">
        <v>123.51999664306641</v>
      </c>
      <c r="C1392">
        <v>124.09999847412109</v>
      </c>
      <c r="D1392">
        <v>123.15000152587891</v>
      </c>
      <c r="E1392">
        <v>123.3399963378906</v>
      </c>
      <c r="F1392">
        <v>88.980400085449219</v>
      </c>
      <c r="G1392">
        <f t="shared" si="211"/>
        <v>-0.14572563962736612</v>
      </c>
      <c r="H1392">
        <v>81159000</v>
      </c>
      <c r="I1392">
        <f t="shared" si="218"/>
        <v>2.6258148332892341E-2</v>
      </c>
      <c r="J1392">
        <f t="shared" si="219"/>
        <v>0.26023061972654099</v>
      </c>
      <c r="K1392" s="7">
        <f t="shared" si="216"/>
        <v>9.9104710822492539</v>
      </c>
      <c r="L1392">
        <f t="shared" si="217"/>
        <v>90.834492915462235</v>
      </c>
      <c r="M1392">
        <f t="shared" si="212"/>
        <v>122.8300018310547</v>
      </c>
      <c r="N1392">
        <f t="shared" si="213"/>
        <v>127.4100036621094</v>
      </c>
      <c r="O1392" s="5">
        <f t="shared" si="210"/>
        <v>1.2080472980412833E-2</v>
      </c>
      <c r="P1392" s="5">
        <f t="shared" si="214"/>
        <v>2.691752410243007E-2</v>
      </c>
      <c r="Q1392">
        <f t="shared" si="215"/>
        <v>11.13524678915797</v>
      </c>
    </row>
    <row r="1393" spans="1:17" x14ac:dyDescent="0.35">
      <c r="A1393" s="2">
        <v>38916</v>
      </c>
      <c r="B1393">
        <v>123.7099990844727</v>
      </c>
      <c r="C1393">
        <v>124.0500030517578</v>
      </c>
      <c r="D1393">
        <v>122.38999938964839</v>
      </c>
      <c r="E1393">
        <v>123.9700012207031</v>
      </c>
      <c r="F1393">
        <v>89.434913635253906</v>
      </c>
      <c r="G1393">
        <f t="shared" si="211"/>
        <v>0.51078717489710157</v>
      </c>
      <c r="H1393">
        <v>122771000</v>
      </c>
      <c r="I1393">
        <f t="shared" si="218"/>
        <v>2.4382566309114315E-2</v>
      </c>
      <c r="J1393">
        <f t="shared" si="219"/>
        <v>0.27812751652443818</v>
      </c>
      <c r="K1393" s="7">
        <f t="shared" si="216"/>
        <v>11.406818831062621</v>
      </c>
      <c r="L1393">
        <f t="shared" si="217"/>
        <v>91.939916157264051</v>
      </c>
      <c r="M1393">
        <f t="shared" si="212"/>
        <v>122.38999938964839</v>
      </c>
      <c r="N1393">
        <f t="shared" si="213"/>
        <v>127.40000152587891</v>
      </c>
      <c r="O1393" s="5">
        <f t="shared" si="210"/>
        <v>-1.6136381595480807E-4</v>
      </c>
      <c r="P1393" s="5">
        <f t="shared" si="214"/>
        <v>2.3070102300474789E-2</v>
      </c>
      <c r="Q1393">
        <f t="shared" si="215"/>
        <v>31.536949248558273</v>
      </c>
    </row>
    <row r="1394" spans="1:17" x14ac:dyDescent="0.35">
      <c r="A1394" s="2">
        <v>38917</v>
      </c>
      <c r="B1394">
        <v>124.1800003051758</v>
      </c>
      <c r="C1394">
        <v>126.2600021362305</v>
      </c>
      <c r="D1394">
        <v>123.7200012207031</v>
      </c>
      <c r="E1394">
        <v>125.69000244140619</v>
      </c>
      <c r="F1394">
        <v>90.675743103027344</v>
      </c>
      <c r="G1394">
        <f t="shared" si="211"/>
        <v>1.3874334143475471</v>
      </c>
      <c r="H1394">
        <v>133565300</v>
      </c>
      <c r="I1394">
        <f t="shared" si="218"/>
        <v>2.2640954429891863E-2</v>
      </c>
      <c r="J1394">
        <f t="shared" si="219"/>
        <v>0.35736365208323168</v>
      </c>
      <c r="K1394" s="7">
        <f t="shared" si="216"/>
        <v>15.783948207210738</v>
      </c>
      <c r="L1394">
        <f t="shared" si="217"/>
        <v>94.041926323566827</v>
      </c>
      <c r="M1394">
        <f t="shared" si="212"/>
        <v>122.38999938964839</v>
      </c>
      <c r="N1394">
        <f t="shared" si="213"/>
        <v>126.2600021362305</v>
      </c>
      <c r="O1394" s="5">
        <f t="shared" si="210"/>
        <v>4.1371360726078135E-3</v>
      </c>
      <c r="P1394" s="5">
        <f t="shared" si="214"/>
        <v>8.1151772078451884E-3</v>
      </c>
      <c r="Q1394">
        <f t="shared" si="215"/>
        <v>85.271336168231031</v>
      </c>
    </row>
    <row r="1395" spans="1:17" x14ac:dyDescent="0.35">
      <c r="A1395" s="2">
        <v>38918</v>
      </c>
      <c r="B1395">
        <v>126.120002746582</v>
      </c>
      <c r="C1395">
        <v>126.3000030517578</v>
      </c>
      <c r="D1395">
        <v>124.6600036621094</v>
      </c>
      <c r="E1395">
        <v>124.8300018310547</v>
      </c>
      <c r="F1395">
        <v>90.055328369140625</v>
      </c>
      <c r="G1395">
        <f t="shared" si="211"/>
        <v>-0.6842235608614966</v>
      </c>
      <c r="H1395">
        <v>112259800</v>
      </c>
      <c r="I1395">
        <f t="shared" si="218"/>
        <v>2.7849368090921596E-2</v>
      </c>
      <c r="J1395">
        <f t="shared" si="219"/>
        <v>0.33183767693442945</v>
      </c>
      <c r="K1395" s="7">
        <f t="shared" si="216"/>
        <v>11.915447267997534</v>
      </c>
      <c r="L1395">
        <f t="shared" si="217"/>
        <v>92.257333569253589</v>
      </c>
      <c r="M1395">
        <f t="shared" si="212"/>
        <v>122.38999938964839</v>
      </c>
      <c r="N1395">
        <f t="shared" si="213"/>
        <v>126.3000030517578</v>
      </c>
      <c r="O1395" s="5">
        <f t="shared" si="210"/>
        <v>1.4659951968369203E-2</v>
      </c>
      <c r="P1395" s="5">
        <f t="shared" si="214"/>
        <v>2.523433052690421E-2</v>
      </c>
      <c r="Q1395">
        <f t="shared" si="215"/>
        <v>62.404096063939562</v>
      </c>
    </row>
    <row r="1396" spans="1:17" x14ac:dyDescent="0.35">
      <c r="A1396" s="2">
        <v>38919</v>
      </c>
      <c r="B1396">
        <v>125.15000152587891</v>
      </c>
      <c r="C1396">
        <v>125.19000244140619</v>
      </c>
      <c r="D1396">
        <v>123.8199996948242</v>
      </c>
      <c r="E1396">
        <v>123.9499969482422</v>
      </c>
      <c r="F1396">
        <v>89.420486450195313</v>
      </c>
      <c r="G1396">
        <f t="shared" si="211"/>
        <v>-0.7049626451207629</v>
      </c>
      <c r="H1396">
        <v>101560000</v>
      </c>
      <c r="I1396">
        <f t="shared" si="218"/>
        <v>2.4494347138484439E-2</v>
      </c>
      <c r="J1396">
        <f t="shared" si="219"/>
        <v>0.30813498572482734</v>
      </c>
      <c r="K1396" s="7">
        <f t="shared" si="216"/>
        <v>12.57984072744275</v>
      </c>
      <c r="L1396">
        <f t="shared" si="217"/>
        <v>92.636143382895824</v>
      </c>
      <c r="M1396">
        <f t="shared" si="212"/>
        <v>122.38999938964839</v>
      </c>
      <c r="N1396">
        <f t="shared" si="213"/>
        <v>126.3000030517578</v>
      </c>
      <c r="O1396" s="5">
        <f t="shared" si="210"/>
        <v>2.3235215439457443E-2</v>
      </c>
      <c r="P1396" s="5">
        <f t="shared" si="214"/>
        <v>3.1464313206134367E-2</v>
      </c>
      <c r="Q1396">
        <f t="shared" si="215"/>
        <v>39.897598401537188</v>
      </c>
    </row>
    <row r="1397" spans="1:17" x14ac:dyDescent="0.35">
      <c r="A1397" s="2">
        <v>38922</v>
      </c>
      <c r="B1397">
        <v>124.44000244140619</v>
      </c>
      <c r="C1397">
        <v>126.3199996948242</v>
      </c>
      <c r="D1397">
        <v>124.44000244140619</v>
      </c>
      <c r="E1397">
        <v>126.2099990844727</v>
      </c>
      <c r="F1397">
        <v>91.050888061523438</v>
      </c>
      <c r="G1397">
        <f t="shared" si="211"/>
        <v>1.8233176215197537</v>
      </c>
      <c r="H1397">
        <v>92884000</v>
      </c>
      <c r="I1397">
        <f t="shared" si="218"/>
        <v>2.2744750914306978E-2</v>
      </c>
      <c r="J1397">
        <f t="shared" si="219"/>
        <v>0.41636231685303632</v>
      </c>
      <c r="K1397" s="7">
        <f t="shared" si="216"/>
        <v>18.30586399568503</v>
      </c>
      <c r="L1397">
        <f t="shared" si="217"/>
        <v>94.82022664086152</v>
      </c>
      <c r="M1397">
        <f t="shared" si="212"/>
        <v>122.38999938964839</v>
      </c>
      <c r="N1397">
        <f t="shared" si="213"/>
        <v>126.3199996948242</v>
      </c>
      <c r="O1397" s="5">
        <f t="shared" si="210"/>
        <v>3.9616512449647404E-3</v>
      </c>
      <c r="P1397" s="5">
        <f t="shared" si="214"/>
        <v>8.0025524408284046E-3</v>
      </c>
      <c r="Q1397">
        <f t="shared" si="215"/>
        <v>97.201002498482381</v>
      </c>
    </row>
    <row r="1398" spans="1:17" x14ac:dyDescent="0.35">
      <c r="A1398" s="2">
        <v>38923</v>
      </c>
      <c r="B1398">
        <v>125.98000335693359</v>
      </c>
      <c r="C1398">
        <v>127.3000030517578</v>
      </c>
      <c r="D1398">
        <v>125.7200012207031</v>
      </c>
      <c r="E1398">
        <v>126.6600036621094</v>
      </c>
      <c r="F1398">
        <v>91.375526428222656</v>
      </c>
      <c r="G1398">
        <f t="shared" si="211"/>
        <v>0.35655223904685651</v>
      </c>
      <c r="H1398">
        <v>95480700</v>
      </c>
      <c r="I1398">
        <f t="shared" si="218"/>
        <v>2.1120125848999336E-2</v>
      </c>
      <c r="J1398">
        <f t="shared" si="219"/>
        <v>0.4120901684383092</v>
      </c>
      <c r="K1398" s="7">
        <f t="shared" si="216"/>
        <v>19.511728830812526</v>
      </c>
      <c r="L1398">
        <f t="shared" si="217"/>
        <v>95.124740541139516</v>
      </c>
      <c r="M1398">
        <f t="shared" si="212"/>
        <v>123.7200012207031</v>
      </c>
      <c r="N1398">
        <f t="shared" si="213"/>
        <v>127.3000030517578</v>
      </c>
      <c r="O1398" s="5">
        <f t="shared" si="210"/>
        <v>1.0421598426173668E-2</v>
      </c>
      <c r="P1398" s="5">
        <f t="shared" si="214"/>
        <v>1.1211101593944445E-2</v>
      </c>
      <c r="Q1398">
        <f t="shared" si="215"/>
        <v>82.122931220405405</v>
      </c>
    </row>
    <row r="1399" spans="1:17" x14ac:dyDescent="0.35">
      <c r="A1399" s="2">
        <v>38924</v>
      </c>
      <c r="B1399">
        <v>126.5899963378906</v>
      </c>
      <c r="C1399">
        <v>127.4499969482422</v>
      </c>
      <c r="D1399">
        <v>126.1800003051758</v>
      </c>
      <c r="E1399">
        <v>126.8300018310547</v>
      </c>
      <c r="F1399">
        <v>91.498199462890625</v>
      </c>
      <c r="G1399">
        <f t="shared" si="211"/>
        <v>0.13421614087332731</v>
      </c>
      <c r="H1399">
        <v>84525800</v>
      </c>
      <c r="I1399">
        <f t="shared" si="218"/>
        <v>1.9611545431213667E-2</v>
      </c>
      <c r="J1399">
        <f t="shared" si="219"/>
        <v>0.39224202361223909</v>
      </c>
      <c r="K1399" s="7">
        <f t="shared" si="216"/>
        <v>20.00056675737283</v>
      </c>
      <c r="L1399">
        <f t="shared" si="217"/>
        <v>95.23822375103795</v>
      </c>
      <c r="M1399">
        <f t="shared" si="212"/>
        <v>123.8199996948242</v>
      </c>
      <c r="N1399">
        <f t="shared" si="213"/>
        <v>127.4499969482422</v>
      </c>
      <c r="O1399" s="5">
        <f t="shared" si="210"/>
        <v>8.04223471056233E-3</v>
      </c>
      <c r="P1399" s="5">
        <f t="shared" si="214"/>
        <v>1.2536437080625315E-2</v>
      </c>
      <c r="Q1399">
        <f t="shared" si="215"/>
        <v>82.920231782442428</v>
      </c>
    </row>
    <row r="1400" spans="1:17" x14ac:dyDescent="0.35">
      <c r="A1400" s="2">
        <v>38925</v>
      </c>
      <c r="B1400">
        <v>127.379997253418</v>
      </c>
      <c r="C1400">
        <v>127.69000244140619</v>
      </c>
      <c r="D1400">
        <v>126.1999969482422</v>
      </c>
      <c r="E1400">
        <v>126.7099990844727</v>
      </c>
      <c r="F1400">
        <v>91.411598205566406</v>
      </c>
      <c r="G1400">
        <f t="shared" si="211"/>
        <v>-9.4617002956330312E-2</v>
      </c>
      <c r="H1400">
        <v>87257100</v>
      </c>
      <c r="I1400">
        <f t="shared" si="218"/>
        <v>1.1452363403531955E-2</v>
      </c>
      <c r="J1400">
        <f t="shared" si="219"/>
        <v>0.36422473621136486</v>
      </c>
      <c r="K1400" s="7">
        <f t="shared" si="216"/>
        <v>31.803456053362446</v>
      </c>
      <c r="L1400">
        <f t="shared" si="217"/>
        <v>96.951540720668987</v>
      </c>
      <c r="M1400">
        <f t="shared" si="212"/>
        <v>123.8199996948242</v>
      </c>
      <c r="N1400">
        <f t="shared" si="213"/>
        <v>127.69000244140619</v>
      </c>
      <c r="O1400" s="5">
        <f t="shared" si="210"/>
        <v>4.0249557250047708E-3</v>
      </c>
      <c r="P1400" s="5">
        <f t="shared" si="214"/>
        <v>1.1759118258505898E-2</v>
      </c>
      <c r="Q1400">
        <f t="shared" si="215"/>
        <v>74.676933813573143</v>
      </c>
    </row>
    <row r="1401" spans="1:17" x14ac:dyDescent="0.35">
      <c r="A1401" s="2">
        <v>38926</v>
      </c>
      <c r="B1401">
        <v>127.0400009155273</v>
      </c>
      <c r="C1401">
        <v>128.13999938964841</v>
      </c>
      <c r="D1401">
        <v>126.86000061035161</v>
      </c>
      <c r="E1401">
        <v>127.98000335693359</v>
      </c>
      <c r="F1401">
        <v>92.327827453613281</v>
      </c>
      <c r="G1401">
        <f t="shared" si="211"/>
        <v>1.0022920697949274</v>
      </c>
      <c r="H1401">
        <v>82137000</v>
      </c>
      <c r="I1401">
        <f t="shared" si="218"/>
        <v>1.0634337446136816E-2</v>
      </c>
      <c r="J1401">
        <f t="shared" si="219"/>
        <v>0.40980097432447643</v>
      </c>
      <c r="K1401" s="7">
        <f t="shared" si="216"/>
        <v>38.535637636113073</v>
      </c>
      <c r="L1401">
        <f t="shared" si="217"/>
        <v>97.470636469293794</v>
      </c>
      <c r="M1401">
        <f t="shared" si="212"/>
        <v>124.44000244140619</v>
      </c>
      <c r="N1401">
        <f t="shared" si="213"/>
        <v>128.13999938964841</v>
      </c>
      <c r="O1401" s="5">
        <f t="shared" si="210"/>
        <v>7.8136014610188801E-4</v>
      </c>
      <c r="P1401" s="5">
        <f t="shared" si="214"/>
        <v>-6.2511196246466756E-4</v>
      </c>
      <c r="Q1401">
        <f t="shared" si="215"/>
        <v>95.675779332984973</v>
      </c>
    </row>
    <row r="1402" spans="1:17" x14ac:dyDescent="0.35">
      <c r="A1402" s="2">
        <v>38929</v>
      </c>
      <c r="B1402">
        <v>127.6600036621094</v>
      </c>
      <c r="C1402">
        <v>127.9599990844727</v>
      </c>
      <c r="D1402">
        <v>127.4499969482422</v>
      </c>
      <c r="E1402">
        <v>127.84999847412109</v>
      </c>
      <c r="F1402">
        <v>92.234031677246094</v>
      </c>
      <c r="G1402">
        <f t="shared" si="211"/>
        <v>-0.1015821842494558</v>
      </c>
      <c r="H1402">
        <v>49593100</v>
      </c>
      <c r="I1402">
        <f t="shared" si="218"/>
        <v>2.6188716107373436E-3</v>
      </c>
      <c r="J1402">
        <f t="shared" si="219"/>
        <v>0.3805294761584424</v>
      </c>
      <c r="K1402" s="7">
        <f t="shared" si="216"/>
        <v>145.30283752677141</v>
      </c>
      <c r="L1402">
        <f t="shared" si="217"/>
        <v>99.316486257611359</v>
      </c>
      <c r="M1402">
        <f t="shared" si="212"/>
        <v>125.7200012207031</v>
      </c>
      <c r="N1402">
        <f t="shared" si="213"/>
        <v>128.13999938964841</v>
      </c>
      <c r="O1402" s="5">
        <f t="shared" si="210"/>
        <v>4.458347294697824E-3</v>
      </c>
      <c r="P1402" s="5">
        <f t="shared" si="214"/>
        <v>-3.4414925089009869E-3</v>
      </c>
      <c r="Q1402">
        <f t="shared" si="215"/>
        <v>88.016482026773431</v>
      </c>
    </row>
    <row r="1403" spans="1:17" x14ac:dyDescent="0.35">
      <c r="A1403" s="2">
        <v>38930</v>
      </c>
      <c r="B1403">
        <v>127.3399963378906</v>
      </c>
      <c r="C1403">
        <v>127.379997253418</v>
      </c>
      <c r="D1403">
        <v>126.59999847412109</v>
      </c>
      <c r="E1403">
        <v>127.2200012207031</v>
      </c>
      <c r="F1403">
        <v>91.779518127441406</v>
      </c>
      <c r="G1403">
        <f t="shared" si="211"/>
        <v>-0.49276281653262499</v>
      </c>
      <c r="H1403">
        <v>65225600</v>
      </c>
      <c r="I1403">
        <f t="shared" si="218"/>
        <v>3.2765534685217111E-2</v>
      </c>
      <c r="J1403">
        <f t="shared" si="219"/>
        <v>0.35334879928998225</v>
      </c>
      <c r="K1403" s="7">
        <f t="shared" si="216"/>
        <v>10.78416093876238</v>
      </c>
      <c r="L1403">
        <f t="shared" si="217"/>
        <v>91.514033072048107</v>
      </c>
      <c r="M1403">
        <f t="shared" si="212"/>
        <v>126.1800003051758</v>
      </c>
      <c r="N1403">
        <f t="shared" si="213"/>
        <v>128.13999938964841</v>
      </c>
      <c r="O1403" s="5">
        <f t="shared" si="210"/>
        <v>7.7031576649569449E-3</v>
      </c>
      <c r="P1403" s="5">
        <f t="shared" si="214"/>
        <v>-1.8864790242624748E-3</v>
      </c>
      <c r="Q1403">
        <f t="shared" si="215"/>
        <v>53.061295985612112</v>
      </c>
    </row>
    <row r="1404" spans="1:17" x14ac:dyDescent="0.35">
      <c r="A1404" s="2">
        <v>38931</v>
      </c>
      <c r="B1404">
        <v>127.5800018310547</v>
      </c>
      <c r="C1404">
        <v>128.46000671386719</v>
      </c>
      <c r="D1404">
        <v>127.5500030517578</v>
      </c>
      <c r="E1404">
        <v>128.08000183105469</v>
      </c>
      <c r="F1404">
        <v>92.399971008300781</v>
      </c>
      <c r="G1404">
        <f t="shared" si="211"/>
        <v>0.67599481378690551</v>
      </c>
      <c r="H1404">
        <v>64770900</v>
      </c>
      <c r="I1404">
        <f t="shared" si="218"/>
        <v>3.0425139350558746E-2</v>
      </c>
      <c r="J1404">
        <f t="shared" si="219"/>
        <v>0.37639494318261962</v>
      </c>
      <c r="K1404" s="7">
        <f t="shared" si="216"/>
        <v>12.371182226835298</v>
      </c>
      <c r="L1404">
        <f t="shared" si="217"/>
        <v>92.521229738436674</v>
      </c>
      <c r="M1404">
        <f t="shared" si="212"/>
        <v>126.1999969482422</v>
      </c>
      <c r="N1404">
        <f t="shared" si="213"/>
        <v>128.46000671386719</v>
      </c>
      <c r="O1404" s="5">
        <f t="shared" si="210"/>
        <v>-1.4053740053284244E-3</v>
      </c>
      <c r="P1404" s="5">
        <f t="shared" si="214"/>
        <v>-5.543403141180593E-3</v>
      </c>
      <c r="Q1404">
        <f t="shared" si="215"/>
        <v>83.185697310143567</v>
      </c>
    </row>
    <row r="1405" spans="1:17" x14ac:dyDescent="0.35">
      <c r="A1405" s="2">
        <v>38932</v>
      </c>
      <c r="B1405">
        <v>127.3399963378906</v>
      </c>
      <c r="C1405">
        <v>128.55000305175781</v>
      </c>
      <c r="D1405">
        <v>127.15000152587891</v>
      </c>
      <c r="E1405">
        <v>128.41999816894531</v>
      </c>
      <c r="F1405">
        <v>92.645233154296875</v>
      </c>
      <c r="G1405">
        <f t="shared" si="211"/>
        <v>0.26545622503901967</v>
      </c>
      <c r="H1405">
        <v>63693800</v>
      </c>
      <c r="I1405">
        <f t="shared" si="218"/>
        <v>2.8251915111233122E-2</v>
      </c>
      <c r="J1405">
        <f t="shared" si="219"/>
        <v>0.36847074902950533</v>
      </c>
      <c r="K1405" s="7">
        <f t="shared" si="216"/>
        <v>13.042328195407867</v>
      </c>
      <c r="L1405">
        <f t="shared" si="217"/>
        <v>92.878673777707164</v>
      </c>
      <c r="M1405">
        <f t="shared" si="212"/>
        <v>126.59999847412109</v>
      </c>
      <c r="N1405">
        <f t="shared" si="213"/>
        <v>128.55000305175781</v>
      </c>
      <c r="O1405" s="5">
        <f t="shared" si="210"/>
        <v>-7.8647759012361301E-3</v>
      </c>
      <c r="P1405" s="5">
        <f t="shared" si="214"/>
        <v>-1.0979567456930414E-2</v>
      </c>
      <c r="Q1405">
        <f t="shared" si="215"/>
        <v>93.333098583283444</v>
      </c>
    </row>
    <row r="1406" spans="1:17" x14ac:dyDescent="0.35">
      <c r="A1406" s="2">
        <v>38933</v>
      </c>
      <c r="B1406">
        <v>129.08000183105469</v>
      </c>
      <c r="C1406">
        <v>129.42999267578119</v>
      </c>
      <c r="D1406">
        <v>127.48000335693359</v>
      </c>
      <c r="E1406">
        <v>128.19999694824219</v>
      </c>
      <c r="F1406">
        <v>92.486526489257813</v>
      </c>
      <c r="G1406">
        <f t="shared" si="211"/>
        <v>-0.17131383261172323</v>
      </c>
      <c r="H1406">
        <v>96294200</v>
      </c>
      <c r="I1406">
        <f t="shared" si="218"/>
        <v>1.3997218845307672E-2</v>
      </c>
      <c r="J1406">
        <f t="shared" si="219"/>
        <v>0.3421514098131121</v>
      </c>
      <c r="K1406" s="7">
        <f t="shared" si="216"/>
        <v>24.444242359460752</v>
      </c>
      <c r="L1406">
        <f t="shared" si="217"/>
        <v>96.069837781480743</v>
      </c>
      <c r="M1406">
        <f t="shared" si="212"/>
        <v>126.59999847412109</v>
      </c>
      <c r="N1406">
        <f t="shared" si="213"/>
        <v>129.42999267578119</v>
      </c>
      <c r="O1406" s="5">
        <f t="shared" si="210"/>
        <v>-9.5163308919667001E-3</v>
      </c>
      <c r="P1406" s="5">
        <f t="shared" si="214"/>
        <v>-8.5023117304023291E-3</v>
      </c>
      <c r="Q1406">
        <f t="shared" si="215"/>
        <v>56.537164393570862</v>
      </c>
    </row>
    <row r="1407" spans="1:17" x14ac:dyDescent="0.35">
      <c r="A1407" s="2">
        <v>38936</v>
      </c>
      <c r="B1407">
        <v>127.90000152587891</v>
      </c>
      <c r="C1407">
        <v>128.08000183105469</v>
      </c>
      <c r="D1407">
        <v>127.40000152587891</v>
      </c>
      <c r="E1407">
        <v>127.90000152587891</v>
      </c>
      <c r="F1407">
        <v>92.270118713378906</v>
      </c>
      <c r="G1407">
        <f t="shared" si="211"/>
        <v>-0.23400579524537551</v>
      </c>
      <c r="H1407">
        <v>45377300</v>
      </c>
      <c r="I1407">
        <f t="shared" si="218"/>
        <v>3.7172821611696988E-3</v>
      </c>
      <c r="J1407">
        <f t="shared" si="219"/>
        <v>0.31771202339788979</v>
      </c>
      <c r="K1407" s="7">
        <f t="shared" si="216"/>
        <v>85.468901639125747</v>
      </c>
      <c r="L1407">
        <f t="shared" si="217"/>
        <v>98.843514857892544</v>
      </c>
      <c r="M1407">
        <f t="shared" si="212"/>
        <v>126.59999847412109</v>
      </c>
      <c r="N1407">
        <f t="shared" si="213"/>
        <v>129.42999267578119</v>
      </c>
      <c r="O1407" s="5">
        <f t="shared" si="210"/>
        <v>-4.1438527988575903E-3</v>
      </c>
      <c r="P1407" s="5">
        <f t="shared" si="214"/>
        <v>5.7076102284946964E-3</v>
      </c>
      <c r="Q1407">
        <f t="shared" si="215"/>
        <v>45.936597714412954</v>
      </c>
    </row>
    <row r="1408" spans="1:17" x14ac:dyDescent="0.35">
      <c r="A1408" s="2">
        <v>38937</v>
      </c>
      <c r="B1408">
        <v>128.0899963378906</v>
      </c>
      <c r="C1408">
        <v>128.46000671386719</v>
      </c>
      <c r="D1408">
        <v>126.9499969482422</v>
      </c>
      <c r="E1408">
        <v>127.4100036621094</v>
      </c>
      <c r="F1408">
        <v>91.916618347167969</v>
      </c>
      <c r="G1408">
        <f t="shared" si="211"/>
        <v>-0.38311013129296806</v>
      </c>
      <c r="H1408">
        <v>90901300</v>
      </c>
      <c r="I1408">
        <f t="shared" si="218"/>
        <v>2.3913247371268712E-2</v>
      </c>
      <c r="J1408">
        <f t="shared" si="219"/>
        <v>0.29501830744089769</v>
      </c>
      <c r="K1408" s="7">
        <f t="shared" si="216"/>
        <v>12.337024029423803</v>
      </c>
      <c r="L1408">
        <f t="shared" si="217"/>
        <v>92.502075442063941</v>
      </c>
      <c r="M1408">
        <f t="shared" si="212"/>
        <v>126.9499969482422</v>
      </c>
      <c r="N1408">
        <f t="shared" si="213"/>
        <v>129.42999267578119</v>
      </c>
      <c r="O1408" s="5">
        <f t="shared" si="210"/>
        <v>-3.1394828850308176E-3</v>
      </c>
      <c r="P1408" s="5">
        <f t="shared" si="214"/>
        <v>1.7973418258473903E-2</v>
      </c>
      <c r="Q1408">
        <f t="shared" si="215"/>
        <v>18.548689772287897</v>
      </c>
    </row>
    <row r="1409" spans="1:17" x14ac:dyDescent="0.35">
      <c r="A1409" s="2">
        <v>38938</v>
      </c>
      <c r="B1409">
        <v>128.17999267578119</v>
      </c>
      <c r="C1409">
        <v>128.6000061035156</v>
      </c>
      <c r="D1409">
        <v>126.61000061035161</v>
      </c>
      <c r="E1409">
        <v>126.98000335693359</v>
      </c>
      <c r="F1409">
        <v>91.606391906738281</v>
      </c>
      <c r="G1409">
        <f t="shared" si="211"/>
        <v>-0.33749336222936466</v>
      </c>
      <c r="H1409">
        <v>78910600</v>
      </c>
      <c r="I1409">
        <f t="shared" si="218"/>
        <v>1.9015104573479563E-3</v>
      </c>
      <c r="J1409">
        <f t="shared" si="219"/>
        <v>0.27394557119511925</v>
      </c>
      <c r="K1409" s="7">
        <f t="shared" si="216"/>
        <v>144.06734926779848</v>
      </c>
      <c r="L1409">
        <f t="shared" si="217"/>
        <v>99.310665008323838</v>
      </c>
      <c r="M1409">
        <f t="shared" si="212"/>
        <v>126.61000061035161</v>
      </c>
      <c r="N1409">
        <f t="shared" si="213"/>
        <v>129.42999267578119</v>
      </c>
      <c r="O1409" s="5">
        <f t="shared" si="210"/>
        <v>1.0237616158553444E-3</v>
      </c>
      <c r="P1409" s="5">
        <f t="shared" si="214"/>
        <v>2.401949394968864E-2</v>
      </c>
      <c r="Q1409">
        <f t="shared" si="215"/>
        <v>13.12070168983343</v>
      </c>
    </row>
    <row r="1410" spans="1:17" x14ac:dyDescent="0.35">
      <c r="A1410" s="2">
        <v>38939</v>
      </c>
      <c r="B1410">
        <v>126.5800018310547</v>
      </c>
      <c r="C1410">
        <v>127.5</v>
      </c>
      <c r="D1410">
        <v>126.2799987792969</v>
      </c>
      <c r="E1410">
        <v>127.370002746582</v>
      </c>
      <c r="F1410">
        <v>91.887733459472656</v>
      </c>
      <c r="G1410">
        <f t="shared" si="211"/>
        <v>0.30713449309978591</v>
      </c>
      <c r="H1410">
        <v>69322300</v>
      </c>
      <c r="I1410">
        <f t="shared" si="218"/>
        <v>1.7656882818231022E-3</v>
      </c>
      <c r="J1410">
        <f t="shared" si="219"/>
        <v>0.27631620847402399</v>
      </c>
      <c r="K1410" s="7">
        <f t="shared" si="216"/>
        <v>156.49206675864835</v>
      </c>
      <c r="L1410">
        <f t="shared" si="217"/>
        <v>99.365047382651682</v>
      </c>
      <c r="M1410">
        <f t="shared" si="212"/>
        <v>126.2799987792969</v>
      </c>
      <c r="N1410">
        <f t="shared" si="213"/>
        <v>129.42999267578119</v>
      </c>
      <c r="O1410" s="5">
        <f t="shared" si="210"/>
        <v>9.892455908456119E-3</v>
      </c>
      <c r="P1410" s="5">
        <f t="shared" si="214"/>
        <v>2.6065789614762986E-2</v>
      </c>
      <c r="Q1410">
        <f t="shared" si="215"/>
        <v>34.60336759705006</v>
      </c>
    </row>
    <row r="1411" spans="1:17" x14ac:dyDescent="0.35">
      <c r="A1411" s="2">
        <v>38940</v>
      </c>
      <c r="B1411">
        <v>127.1699981689453</v>
      </c>
      <c r="C1411">
        <v>127.1999969482422</v>
      </c>
      <c r="D1411">
        <v>126.38999938964839</v>
      </c>
      <c r="E1411">
        <v>127.0100021362305</v>
      </c>
      <c r="F1411">
        <v>91.628044128417969</v>
      </c>
      <c r="G1411">
        <f t="shared" si="211"/>
        <v>-0.28264159738440953</v>
      </c>
      <c r="H1411">
        <v>47482200</v>
      </c>
      <c r="I1411">
        <f t="shared" si="218"/>
        <v>1.8549117837193513E-2</v>
      </c>
      <c r="J1411">
        <f t="shared" si="219"/>
        <v>0.25657933644016512</v>
      </c>
      <c r="K1411" s="7">
        <f t="shared" si="216"/>
        <v>13.832427972703291</v>
      </c>
      <c r="L1411">
        <f t="shared" si="217"/>
        <v>93.25801546557085</v>
      </c>
      <c r="M1411">
        <f t="shared" si="212"/>
        <v>126.2799987792969</v>
      </c>
      <c r="N1411">
        <f t="shared" si="213"/>
        <v>128.6000061035156</v>
      </c>
      <c r="O1411" s="5">
        <f t="shared" ref="O1411:O1474" si="220">(E1414-E1411)/E1411</f>
        <v>2.1179393486872089E-2</v>
      </c>
      <c r="P1411" s="5">
        <f t="shared" si="214"/>
        <v>2.4565016094051383E-2</v>
      </c>
      <c r="Q1411">
        <f t="shared" si="215"/>
        <v>31.465562600300682</v>
      </c>
    </row>
    <row r="1412" spans="1:17" x14ac:dyDescent="0.35">
      <c r="A1412" s="2">
        <v>38943</v>
      </c>
      <c r="B1412">
        <v>127.629997253418</v>
      </c>
      <c r="C1412">
        <v>128.1600036621094</v>
      </c>
      <c r="D1412">
        <v>126.9199981689453</v>
      </c>
      <c r="E1412">
        <v>127.11000061035161</v>
      </c>
      <c r="F1412">
        <v>91.700149536132813</v>
      </c>
      <c r="G1412">
        <f t="shared" ref="G1412:G1475" si="221">PRODUCT(((E1412-E1411)/E1411),100)</f>
        <v>7.8732755246984351E-2</v>
      </c>
      <c r="H1412">
        <v>57839000</v>
      </c>
      <c r="I1412">
        <f t="shared" si="218"/>
        <v>1.7224180848822549E-2</v>
      </c>
      <c r="J1412">
        <f t="shared" si="219"/>
        <v>0.2438760092120808</v>
      </c>
      <c r="K1412" s="7">
        <f t="shared" si="216"/>
        <v>14.15893222165931</v>
      </c>
      <c r="L1412">
        <f t="shared" si="217"/>
        <v>93.403229294928934</v>
      </c>
      <c r="M1412">
        <f t="shared" si="212"/>
        <v>126.2799987792969</v>
      </c>
      <c r="N1412">
        <f t="shared" si="213"/>
        <v>128.6000061035156</v>
      </c>
      <c r="O1412" s="5">
        <f t="shared" si="220"/>
        <v>2.2972214262640001E-2</v>
      </c>
      <c r="P1412" s="5">
        <f t="shared" si="214"/>
        <v>2.3680233595961185E-2</v>
      </c>
      <c r="Q1412">
        <f t="shared" si="215"/>
        <v>35.775828049776557</v>
      </c>
    </row>
    <row r="1413" spans="1:17" x14ac:dyDescent="0.35">
      <c r="A1413" s="2">
        <v>38944</v>
      </c>
      <c r="B1413">
        <v>128.25</v>
      </c>
      <c r="C1413">
        <v>128.8699951171875</v>
      </c>
      <c r="D1413">
        <v>127.90000152587891</v>
      </c>
      <c r="E1413">
        <v>128.6300048828125</v>
      </c>
      <c r="F1413">
        <v>92.796714782714844</v>
      </c>
      <c r="G1413">
        <f t="shared" si="221"/>
        <v>1.1958180042185513</v>
      </c>
      <c r="H1413">
        <v>68143000</v>
      </c>
      <c r="I1413">
        <f t="shared" si="218"/>
        <v>1.5993882216763795E-2</v>
      </c>
      <c r="J1413">
        <f t="shared" si="219"/>
        <v>0.31187186599825722</v>
      </c>
      <c r="K1413" s="7">
        <f t="shared" si="216"/>
        <v>19.499447461940946</v>
      </c>
      <c r="L1413">
        <f t="shared" si="217"/>
        <v>95.121819737548591</v>
      </c>
      <c r="M1413">
        <f t="shared" si="212"/>
        <v>126.2799987792969</v>
      </c>
      <c r="N1413">
        <f t="shared" si="213"/>
        <v>128.8699951171875</v>
      </c>
      <c r="O1413" s="5">
        <f t="shared" si="220"/>
        <v>1.601490694547077E-2</v>
      </c>
      <c r="P1413" s="5">
        <f t="shared" si="214"/>
        <v>8.7848058860984929E-3</v>
      </c>
      <c r="Q1413">
        <f t="shared" si="215"/>
        <v>90.733954683099739</v>
      </c>
    </row>
    <row r="1414" spans="1:17" x14ac:dyDescent="0.35">
      <c r="A1414" s="2">
        <v>38945</v>
      </c>
      <c r="B1414">
        <v>129.32000732421881</v>
      </c>
      <c r="C1414">
        <v>129.88999938964841</v>
      </c>
      <c r="D1414">
        <v>129.03999328613281</v>
      </c>
      <c r="E1414">
        <v>129.69999694824219</v>
      </c>
      <c r="F1414">
        <v>93.568641662597656</v>
      </c>
      <c r="G1414">
        <f t="shared" si="221"/>
        <v>0.83183707129957474</v>
      </c>
      <c r="H1414">
        <v>71737600</v>
      </c>
      <c r="I1414">
        <f t="shared" si="218"/>
        <v>1.4851462058423524E-2</v>
      </c>
      <c r="J1414">
        <f t="shared" si="219"/>
        <v>0.34901223780549417</v>
      </c>
      <c r="K1414" s="7">
        <f t="shared" si="216"/>
        <v>23.500193882092553</v>
      </c>
      <c r="L1414">
        <f t="shared" si="217"/>
        <v>95.918399646906835</v>
      </c>
      <c r="M1414">
        <f t="shared" si="212"/>
        <v>126.2799987792969</v>
      </c>
      <c r="N1414">
        <f t="shared" si="213"/>
        <v>129.88999938964841</v>
      </c>
      <c r="O1414" s="5">
        <f t="shared" si="220"/>
        <v>3.3154043538020325E-3</v>
      </c>
      <c r="P1414" s="5">
        <f t="shared" si="214"/>
        <v>-3.8552854999478675E-4</v>
      </c>
      <c r="Q1414">
        <f t="shared" si="215"/>
        <v>94.73677536614818</v>
      </c>
    </row>
    <row r="1415" spans="1:17" x14ac:dyDescent="0.35">
      <c r="A1415" s="2">
        <v>38946</v>
      </c>
      <c r="B1415">
        <v>129.58000183105469</v>
      </c>
      <c r="C1415">
        <v>130.3699951171875</v>
      </c>
      <c r="D1415">
        <v>129.49000549316409</v>
      </c>
      <c r="E1415">
        <v>130.0299987792969</v>
      </c>
      <c r="F1415">
        <v>93.806724548339844</v>
      </c>
      <c r="G1415">
        <f t="shared" si="221"/>
        <v>0.25443472538122403</v>
      </c>
      <c r="H1415">
        <v>70992800</v>
      </c>
      <c r="I1415">
        <f t="shared" si="218"/>
        <v>1.37906433399647E-2</v>
      </c>
      <c r="J1415">
        <f t="shared" si="219"/>
        <v>0.34225670120376062</v>
      </c>
      <c r="K1415" s="7">
        <f t="shared" si="216"/>
        <v>24.818037329115398</v>
      </c>
      <c r="L1415">
        <f t="shared" si="217"/>
        <v>96.12673888703273</v>
      </c>
      <c r="M1415">
        <f t="shared" ref="M1415:M1478" si="222">MIN(D1411:D1415)</f>
        <v>126.38999938964839</v>
      </c>
      <c r="N1415">
        <f t="shared" ref="N1415:N1478" si="223">MAX(C1411:C1415)</f>
        <v>130.3699951171875</v>
      </c>
      <c r="O1415" s="5">
        <f t="shared" si="220"/>
        <v>6.9211980877850786E-4</v>
      </c>
      <c r="P1415" s="5">
        <f t="shared" ref="P1415:P1478" si="224">((E1421-E1415)/E1415)</f>
        <v>-1.6919266536063731E-3</v>
      </c>
      <c r="Q1415">
        <f t="shared" ref="Q1415:Q1478" si="225">PRODUCT((E1415-M1415)/(N1415-M1415),100)</f>
        <v>91.457369274594129</v>
      </c>
    </row>
    <row r="1416" spans="1:17" x14ac:dyDescent="0.35">
      <c r="A1416" s="2">
        <v>38947</v>
      </c>
      <c r="B1416">
        <v>130.19000244140619</v>
      </c>
      <c r="C1416">
        <v>130.69000244140619</v>
      </c>
      <c r="D1416">
        <v>129.5899963378906</v>
      </c>
      <c r="E1416">
        <v>130.69000244140619</v>
      </c>
      <c r="F1416">
        <v>94.282852172851563</v>
      </c>
      <c r="G1416">
        <f t="shared" si="221"/>
        <v>0.5075779960819119</v>
      </c>
      <c r="H1416">
        <v>58288400</v>
      </c>
      <c r="I1416">
        <f t="shared" si="218"/>
        <v>1.280559738711008E-2</v>
      </c>
      <c r="J1416">
        <f t="shared" si="219"/>
        <v>0.35406536512362852</v>
      </c>
      <c r="K1416" s="7">
        <f t="shared" si="216"/>
        <v>27.64926574062256</v>
      </c>
      <c r="L1416">
        <f t="shared" si="217"/>
        <v>96.509509147447105</v>
      </c>
      <c r="M1416">
        <f t="shared" si="222"/>
        <v>126.9199981689453</v>
      </c>
      <c r="N1416">
        <f t="shared" si="223"/>
        <v>130.69000244140619</v>
      </c>
      <c r="O1416" s="5">
        <f t="shared" si="220"/>
        <v>-7.1161367908554873E-3</v>
      </c>
      <c r="P1416" s="5">
        <f t="shared" si="224"/>
        <v>-1.989515347523031E-3</v>
      </c>
      <c r="Q1416">
        <f t="shared" si="225"/>
        <v>100</v>
      </c>
    </row>
    <row r="1417" spans="1:17" x14ac:dyDescent="0.35">
      <c r="A1417" s="2">
        <v>38950</v>
      </c>
      <c r="B1417">
        <v>130.17999267578119</v>
      </c>
      <c r="C1417">
        <v>130.2799987792969</v>
      </c>
      <c r="D1417">
        <v>129.80000305175781</v>
      </c>
      <c r="E1417">
        <v>130.1300048828125</v>
      </c>
      <c r="F1417">
        <v>93.878883361816406</v>
      </c>
      <c r="G1417">
        <f t="shared" si="221"/>
        <v>-0.42849303552868445</v>
      </c>
      <c r="H1417">
        <v>42133600</v>
      </c>
      <c r="I1417">
        <f t="shared" si="218"/>
        <v>1.8715733535446671E-2</v>
      </c>
      <c r="J1417">
        <f t="shared" si="219"/>
        <v>0.32877498190051219</v>
      </c>
      <c r="K1417" s="7">
        <f t="shared" si="216"/>
        <v>17.566769759669246</v>
      </c>
      <c r="L1417">
        <f t="shared" si="217"/>
        <v>94.614033496703343</v>
      </c>
      <c r="M1417">
        <f t="shared" si="222"/>
        <v>127.90000152587891</v>
      </c>
      <c r="N1417">
        <f t="shared" si="223"/>
        <v>130.69000244140619</v>
      </c>
      <c r="O1417" s="5">
        <f t="shared" si="220"/>
        <v>-3.6887033606151517E-3</v>
      </c>
      <c r="P1417" s="5">
        <f t="shared" si="224"/>
        <v>3.458056799793626E-3</v>
      </c>
      <c r="Q1417">
        <f t="shared" si="225"/>
        <v>79.92840950420053</v>
      </c>
    </row>
    <row r="1418" spans="1:17" x14ac:dyDescent="0.35">
      <c r="A1418" s="2">
        <v>38951</v>
      </c>
      <c r="B1418">
        <v>129.99000549316409</v>
      </c>
      <c r="C1418">
        <v>130.52000427246091</v>
      </c>
      <c r="D1418">
        <v>129.67999267578119</v>
      </c>
      <c r="E1418">
        <v>130.1199951171875</v>
      </c>
      <c r="F1418">
        <v>93.871650695800781</v>
      </c>
      <c r="G1418">
        <f t="shared" si="221"/>
        <v>-7.6921272953260952E-3</v>
      </c>
      <c r="H1418">
        <v>60839900</v>
      </c>
      <c r="I1418">
        <f t="shared" si="218"/>
        <v>1.6829457761820047E-2</v>
      </c>
      <c r="J1418">
        <f t="shared" si="219"/>
        <v>0.3052910546219042</v>
      </c>
      <c r="K1418" s="7">
        <f t="shared" si="216"/>
        <v>18.140278726893936</v>
      </c>
      <c r="L1418">
        <f t="shared" si="217"/>
        <v>94.775415686110648</v>
      </c>
      <c r="M1418">
        <f t="shared" si="222"/>
        <v>129.03999328613281</v>
      </c>
      <c r="N1418">
        <f t="shared" si="223"/>
        <v>130.69000244140619</v>
      </c>
      <c r="O1418" s="5">
        <f t="shared" si="220"/>
        <v>-2.3823975578427122E-3</v>
      </c>
      <c r="P1418" s="5">
        <f t="shared" si="224"/>
        <v>4.1500811957114339E-3</v>
      </c>
      <c r="Q1418">
        <f t="shared" si="225"/>
        <v>65.454293244557675</v>
      </c>
    </row>
    <row r="1419" spans="1:17" x14ac:dyDescent="0.35">
      <c r="A1419" s="2">
        <v>38952</v>
      </c>
      <c r="B1419">
        <v>130.17999267578119</v>
      </c>
      <c r="C1419">
        <v>130.44000244140619</v>
      </c>
      <c r="D1419">
        <v>129.19000244140619</v>
      </c>
      <c r="E1419">
        <v>129.75999450683591</v>
      </c>
      <c r="F1419">
        <v>93.611961364746094</v>
      </c>
      <c r="G1419">
        <f t="shared" si="221"/>
        <v>-0.27666817081215717</v>
      </c>
      <c r="H1419">
        <v>66592100</v>
      </c>
      <c r="I1419">
        <f t="shared" si="218"/>
        <v>4.1346585648926104E-3</v>
      </c>
      <c r="J1419">
        <f t="shared" si="219"/>
        <v>0.28348455072033962</v>
      </c>
      <c r="K1419" s="7">
        <f t="shared" si="216"/>
        <v>68.562989245933679</v>
      </c>
      <c r="L1419">
        <f t="shared" si="217"/>
        <v>98.562453955990037</v>
      </c>
      <c r="M1419">
        <f t="shared" si="222"/>
        <v>129.19000244140619</v>
      </c>
      <c r="N1419">
        <f t="shared" si="223"/>
        <v>130.69000244140619</v>
      </c>
      <c r="O1419" s="5">
        <f t="shared" si="220"/>
        <v>5.1633646525007194E-3</v>
      </c>
      <c r="P1419" s="5">
        <f t="shared" si="224"/>
        <v>6.7817888414455837E-3</v>
      </c>
      <c r="Q1419">
        <f t="shared" si="225"/>
        <v>37.999471028647733</v>
      </c>
    </row>
    <row r="1420" spans="1:17" x14ac:dyDescent="0.35">
      <c r="A1420" s="2">
        <v>38953</v>
      </c>
      <c r="B1420">
        <v>129.99000549316409</v>
      </c>
      <c r="C1420">
        <v>130.1000061035156</v>
      </c>
      <c r="D1420">
        <v>129.3999938964844</v>
      </c>
      <c r="E1420">
        <v>129.6499938964844</v>
      </c>
      <c r="F1420">
        <v>93.532585144042969</v>
      </c>
      <c r="G1420">
        <f t="shared" si="221"/>
        <v>-8.4772360518025988E-2</v>
      </c>
      <c r="H1420">
        <v>57983000</v>
      </c>
      <c r="I1420">
        <f t="shared" si="218"/>
        <v>2.2158427981730038E-3</v>
      </c>
      <c r="J1420">
        <f t="shared" si="219"/>
        <v>0.26323565424031536</v>
      </c>
      <c r="K1420" s="7">
        <f t="shared" si="216"/>
        <v>118.79708003535141</v>
      </c>
      <c r="L1420">
        <f t="shared" si="217"/>
        <v>99.165255113309186</v>
      </c>
      <c r="M1420">
        <f t="shared" si="222"/>
        <v>129.19000244140619</v>
      </c>
      <c r="N1420">
        <f t="shared" si="223"/>
        <v>130.69000244140619</v>
      </c>
      <c r="O1420" s="5">
        <f t="shared" si="220"/>
        <v>7.1732200412814844E-3</v>
      </c>
      <c r="P1420" s="5">
        <f t="shared" si="224"/>
        <v>1.3652173974447866E-2</v>
      </c>
      <c r="Q1420">
        <f t="shared" si="225"/>
        <v>30.666097005214016</v>
      </c>
    </row>
    <row r="1421" spans="1:17" x14ac:dyDescent="0.35">
      <c r="A1421" s="2">
        <v>38954</v>
      </c>
      <c r="B1421">
        <v>129.63999938964841</v>
      </c>
      <c r="C1421">
        <v>130.25</v>
      </c>
      <c r="D1421">
        <v>129.55000305175781</v>
      </c>
      <c r="E1421">
        <v>129.80999755859381</v>
      </c>
      <c r="F1421">
        <v>93.648017883300781</v>
      </c>
      <c r="G1421">
        <f t="shared" si="221"/>
        <v>0.12341200897946365</v>
      </c>
      <c r="H1421">
        <v>41756000</v>
      </c>
      <c r="I1421">
        <f t="shared" si="218"/>
        <v>2.057568312589218E-3</v>
      </c>
      <c r="J1421">
        <f t="shared" si="219"/>
        <v>0.25324825100739734</v>
      </c>
      <c r="K1421" s="7">
        <f t="shared" si="216"/>
        <v>123.08133317270664</v>
      </c>
      <c r="L1421">
        <f t="shared" si="217"/>
        <v>99.194077002212637</v>
      </c>
      <c r="M1421">
        <f t="shared" si="222"/>
        <v>129.19000244140619</v>
      </c>
      <c r="N1421">
        <f t="shared" si="223"/>
        <v>130.52000427246091</v>
      </c>
      <c r="O1421" s="5">
        <f t="shared" si="220"/>
        <v>6.5480788806880586E-3</v>
      </c>
      <c r="P1421" s="5">
        <f t="shared" si="224"/>
        <v>1.4328639128984931E-2</v>
      </c>
      <c r="Q1421">
        <f t="shared" si="225"/>
        <v>46.616110046701678</v>
      </c>
    </row>
    <row r="1422" spans="1:17" x14ac:dyDescent="0.35">
      <c r="A1422" s="2">
        <v>38957</v>
      </c>
      <c r="B1422">
        <v>129.6499938964844</v>
      </c>
      <c r="C1422">
        <v>130.82000732421881</v>
      </c>
      <c r="D1422">
        <v>129.63999938964841</v>
      </c>
      <c r="E1422">
        <v>130.42999267578119</v>
      </c>
      <c r="F1422">
        <v>94.095298767089844</v>
      </c>
      <c r="G1422">
        <f t="shared" si="221"/>
        <v>0.47761738606268145</v>
      </c>
      <c r="H1422">
        <v>52681500</v>
      </c>
      <c r="I1422">
        <f t="shared" si="218"/>
        <v>1.9105991474042739E-3</v>
      </c>
      <c r="J1422">
        <f t="shared" si="219"/>
        <v>0.26927461779706047</v>
      </c>
      <c r="K1422" s="7">
        <f t="shared" si="216"/>
        <v>140.93726471243065</v>
      </c>
      <c r="L1422">
        <f t="shared" si="217"/>
        <v>99.295463385161014</v>
      </c>
      <c r="M1422">
        <f t="shared" si="222"/>
        <v>129.19000244140619</v>
      </c>
      <c r="N1422">
        <f t="shared" si="223"/>
        <v>130.82000732421881</v>
      </c>
      <c r="O1422" s="5">
        <f t="shared" si="220"/>
        <v>1.6101106007821687E-3</v>
      </c>
      <c r="P1422" s="5">
        <f t="shared" si="224"/>
        <v>6.1336989609116958E-4</v>
      </c>
      <c r="Q1422">
        <f t="shared" si="225"/>
        <v>76.072792630864157</v>
      </c>
    </row>
    <row r="1423" spans="1:17" x14ac:dyDescent="0.35">
      <c r="A1423" s="2">
        <v>38958</v>
      </c>
      <c r="B1423">
        <v>130.49000549316409</v>
      </c>
      <c r="C1423">
        <v>130.83000183105469</v>
      </c>
      <c r="D1423">
        <v>129.80999755859381</v>
      </c>
      <c r="E1423">
        <v>130.58000183105469</v>
      </c>
      <c r="F1423">
        <v>94.203521728515625</v>
      </c>
      <c r="G1423">
        <f t="shared" si="221"/>
        <v>0.11501124258005782</v>
      </c>
      <c r="H1423">
        <v>61817800</v>
      </c>
      <c r="I1423">
        <f t="shared" si="218"/>
        <v>1.7741277797325399E-3</v>
      </c>
      <c r="J1423">
        <f t="shared" si="219"/>
        <v>0.25825580528156028</v>
      </c>
      <c r="K1423" s="7">
        <f t="shared" si="216"/>
        <v>145.56775911625365</v>
      </c>
      <c r="L1423">
        <f t="shared" si="217"/>
        <v>99.317721710402338</v>
      </c>
      <c r="M1423">
        <f t="shared" si="222"/>
        <v>129.19000244140619</v>
      </c>
      <c r="N1423">
        <f t="shared" si="223"/>
        <v>130.83000183105469</v>
      </c>
      <c r="O1423" s="5">
        <f t="shared" si="220"/>
        <v>6.4328099717552312E-3</v>
      </c>
      <c r="P1423" s="5">
        <f t="shared" si="224"/>
        <v>-5.1309401098962489E-3</v>
      </c>
      <c r="Q1423">
        <f t="shared" si="225"/>
        <v>84.756091887718128</v>
      </c>
    </row>
    <row r="1424" spans="1:17" x14ac:dyDescent="0.35">
      <c r="A1424" s="2">
        <v>38959</v>
      </c>
      <c r="B1424">
        <v>130.8699951171875</v>
      </c>
      <c r="C1424">
        <v>131.03999328613281</v>
      </c>
      <c r="D1424">
        <v>130.55000305175781</v>
      </c>
      <c r="E1424">
        <v>130.6600036621094</v>
      </c>
      <c r="F1424">
        <v>94.26123046875</v>
      </c>
      <c r="G1424">
        <f t="shared" si="221"/>
        <v>6.1266526216030265E-2</v>
      </c>
      <c r="H1424">
        <v>50052200</v>
      </c>
      <c r="I1424">
        <f t="shared" si="218"/>
        <v>1.6474043668945012E-3</v>
      </c>
      <c r="J1424">
        <f t="shared" si="219"/>
        <v>0.24418514249116527</v>
      </c>
      <c r="K1424" s="7">
        <f t="shared" ref="K1424:K1487" si="226">J1424/I1424</f>
        <v>148.22416851515044</v>
      </c>
      <c r="L1424">
        <f t="shared" ref="L1424:L1487" si="227">(100-(100/(SUM(1,K1424))))</f>
        <v>99.329867266173792</v>
      </c>
      <c r="M1424">
        <f t="shared" si="222"/>
        <v>129.3999938964844</v>
      </c>
      <c r="N1424">
        <f t="shared" si="223"/>
        <v>131.03999328613281</v>
      </c>
      <c r="O1424" s="5">
        <f t="shared" si="220"/>
        <v>7.7299439654676914E-3</v>
      </c>
      <c r="P1424" s="5">
        <f t="shared" si="224"/>
        <v>-2.9083489374086024E-3</v>
      </c>
      <c r="Q1424">
        <f t="shared" si="225"/>
        <v>76.829892351065268</v>
      </c>
    </row>
    <row r="1425" spans="1:17" x14ac:dyDescent="0.35">
      <c r="A1425" s="2">
        <v>38960</v>
      </c>
      <c r="B1425">
        <v>130.8500061035156</v>
      </c>
      <c r="C1425">
        <v>130.99000549316409</v>
      </c>
      <c r="D1425">
        <v>130.58000183105469</v>
      </c>
      <c r="E1425">
        <v>130.63999938964841</v>
      </c>
      <c r="F1425">
        <v>94.246803283691406</v>
      </c>
      <c r="G1425">
        <f t="shared" si="221"/>
        <v>-1.5310172891718246E-2</v>
      </c>
      <c r="H1425">
        <v>37510300</v>
      </c>
      <c r="I1425">
        <f t="shared" ref="I1425:I1488" si="228">ABS(IF(G1425&lt;0,(SUM(PRODUCT(I1424,13),G1425))/14,(SUM(PRODUCT(I1424,13),0))/14))</f>
        <v>4.3614884842216203E-4</v>
      </c>
      <c r="J1425">
        <f t="shared" ref="J1425:J1488" si="229">IF(G1425&gt;0,(SUM(PRODUCT(J1424,13),G1425))/14,(SUM(PRODUCT(J1424,13),0))/14)</f>
        <v>0.22674334659893919</v>
      </c>
      <c r="K1425" s="7">
        <f t="shared" si="226"/>
        <v>519.87606391537975</v>
      </c>
      <c r="L1425">
        <f t="shared" si="227"/>
        <v>99.808015750909519</v>
      </c>
      <c r="M1425">
        <f t="shared" si="222"/>
        <v>129.55000305175781</v>
      </c>
      <c r="N1425">
        <f t="shared" si="223"/>
        <v>131.03999328613281</v>
      </c>
      <c r="O1425" s="5">
        <f t="shared" si="220"/>
        <v>-9.9513842176886334E-4</v>
      </c>
      <c r="P1425" s="5">
        <f t="shared" si="224"/>
        <v>-1.7605306844270389E-3</v>
      </c>
      <c r="Q1425">
        <f t="shared" si="225"/>
        <v>73.154596100276649</v>
      </c>
    </row>
    <row r="1426" spans="1:17" x14ac:dyDescent="0.35">
      <c r="A1426" s="2">
        <v>38961</v>
      </c>
      <c r="B1426">
        <v>131.13999938964841</v>
      </c>
      <c r="C1426">
        <v>131.58000183105469</v>
      </c>
      <c r="D1426">
        <v>130.8399963378906</v>
      </c>
      <c r="E1426">
        <v>131.41999816894531</v>
      </c>
      <c r="F1426">
        <v>94.809516906738281</v>
      </c>
      <c r="G1426">
        <f t="shared" si="221"/>
        <v>0.5970596930044908</v>
      </c>
      <c r="H1426">
        <v>48794500</v>
      </c>
      <c r="I1426">
        <f t="shared" si="228"/>
        <v>4.0499535924915046E-4</v>
      </c>
      <c r="J1426">
        <f t="shared" si="229"/>
        <v>0.25319451419933575</v>
      </c>
      <c r="K1426" s="7">
        <f t="shared" si="226"/>
        <v>625.17880369975342</v>
      </c>
      <c r="L1426">
        <f t="shared" si="227"/>
        <v>99.840301205647407</v>
      </c>
      <c r="M1426">
        <f t="shared" si="222"/>
        <v>129.63999938964841</v>
      </c>
      <c r="N1426">
        <f t="shared" si="223"/>
        <v>131.58000183105469</v>
      </c>
      <c r="O1426" s="5">
        <f t="shared" si="220"/>
        <v>-1.1489838136314344E-2</v>
      </c>
      <c r="P1426" s="5">
        <f t="shared" si="224"/>
        <v>2.0545143526313255E-3</v>
      </c>
      <c r="Q1426">
        <f t="shared" si="225"/>
        <v>91.752398930313163</v>
      </c>
    </row>
    <row r="1427" spans="1:17" x14ac:dyDescent="0.35">
      <c r="A1427" s="2">
        <v>38965</v>
      </c>
      <c r="B1427">
        <v>131.50999450683591</v>
      </c>
      <c r="C1427">
        <v>131.8500061035156</v>
      </c>
      <c r="D1427">
        <v>131.19999694824219</v>
      </c>
      <c r="E1427">
        <v>131.66999816894531</v>
      </c>
      <c r="F1427">
        <v>94.9898681640625</v>
      </c>
      <c r="G1427">
        <f t="shared" si="221"/>
        <v>0.19022980024593797</v>
      </c>
      <c r="H1427">
        <v>52348300</v>
      </c>
      <c r="I1427">
        <f t="shared" si="228"/>
        <v>3.7606711930278255E-4</v>
      </c>
      <c r="J1427">
        <f t="shared" si="229"/>
        <v>0.24869703463123591</v>
      </c>
      <c r="K1427" s="7">
        <f t="shared" si="226"/>
        <v>661.3102339080134</v>
      </c>
      <c r="L1427">
        <f t="shared" si="227"/>
        <v>99.849013355252055</v>
      </c>
      <c r="M1427">
        <f t="shared" si="222"/>
        <v>129.80999755859381</v>
      </c>
      <c r="N1427">
        <f t="shared" si="223"/>
        <v>131.8500061035156</v>
      </c>
      <c r="O1427" s="5">
        <f t="shared" si="220"/>
        <v>-1.055669027856221E-2</v>
      </c>
      <c r="P1427" s="5">
        <f t="shared" si="224"/>
        <v>4.1771326756766345E-3</v>
      </c>
      <c r="Q1427">
        <f t="shared" si="225"/>
        <v>91.176118599190218</v>
      </c>
    </row>
    <row r="1428" spans="1:17" x14ac:dyDescent="0.35">
      <c r="A1428" s="2">
        <v>38966</v>
      </c>
      <c r="B1428">
        <v>131.11000061035159</v>
      </c>
      <c r="C1428">
        <v>131.1600036621094</v>
      </c>
      <c r="D1428">
        <v>130.33000183105469</v>
      </c>
      <c r="E1428">
        <v>130.50999450683591</v>
      </c>
      <c r="F1428">
        <v>94.153022766113281</v>
      </c>
      <c r="G1428">
        <f t="shared" si="221"/>
        <v>-0.88099314820450358</v>
      </c>
      <c r="H1428">
        <v>53795600</v>
      </c>
      <c r="I1428">
        <f t="shared" si="228"/>
        <v>6.257887683239767E-2</v>
      </c>
      <c r="J1428">
        <f t="shared" si="229"/>
        <v>0.23093296072900477</v>
      </c>
      <c r="K1428" s="7">
        <f t="shared" si="226"/>
        <v>3.6902701425514977</v>
      </c>
      <c r="L1428">
        <f t="shared" si="227"/>
        <v>78.679266447198671</v>
      </c>
      <c r="M1428">
        <f t="shared" si="222"/>
        <v>130.33000183105469</v>
      </c>
      <c r="N1428">
        <f t="shared" si="223"/>
        <v>131.8500061035156</v>
      </c>
      <c r="O1428" s="5">
        <f t="shared" si="220"/>
        <v>-7.6615469262982991E-4</v>
      </c>
      <c r="P1428" s="5">
        <f t="shared" si="224"/>
        <v>1.3179076646218776E-2</v>
      </c>
      <c r="Q1428">
        <f t="shared" si="225"/>
        <v>11.841590121967934</v>
      </c>
    </row>
    <row r="1429" spans="1:17" x14ac:dyDescent="0.35">
      <c r="A1429" s="2">
        <v>38967</v>
      </c>
      <c r="B1429">
        <v>130.05999755859381</v>
      </c>
      <c r="C1429">
        <v>130.57000732421881</v>
      </c>
      <c r="D1429">
        <v>129.3500061035156</v>
      </c>
      <c r="E1429">
        <v>129.9100036621094</v>
      </c>
      <c r="F1429">
        <v>93.720199584960938</v>
      </c>
      <c r="G1429">
        <f t="shared" si="221"/>
        <v>-0.45972789056785918</v>
      </c>
      <c r="H1429">
        <v>86269400</v>
      </c>
      <c r="I1429">
        <f t="shared" si="228"/>
        <v>2.527125058952218E-2</v>
      </c>
      <c r="J1429">
        <f t="shared" si="229"/>
        <v>0.21443774924836156</v>
      </c>
      <c r="K1429" s="7">
        <f t="shared" si="226"/>
        <v>8.4854427163676061</v>
      </c>
      <c r="L1429">
        <f t="shared" si="227"/>
        <v>89.457529501765379</v>
      </c>
      <c r="M1429">
        <f t="shared" si="222"/>
        <v>129.3500061035156</v>
      </c>
      <c r="N1429">
        <f t="shared" si="223"/>
        <v>131.8500061035156</v>
      </c>
      <c r="O1429" s="5">
        <f t="shared" si="220"/>
        <v>1.3701783766602714E-2</v>
      </c>
      <c r="P1429" s="5">
        <f t="shared" si="224"/>
        <v>1.5780178538750241E-2</v>
      </c>
      <c r="Q1429">
        <f t="shared" si="225"/>
        <v>22.399902343752274</v>
      </c>
    </row>
    <row r="1430" spans="1:17" x14ac:dyDescent="0.35">
      <c r="A1430" s="2">
        <v>38968</v>
      </c>
      <c r="B1430">
        <v>130.08000183105469</v>
      </c>
      <c r="C1430">
        <v>130.46000671386719</v>
      </c>
      <c r="D1430">
        <v>129.83000183105469</v>
      </c>
      <c r="E1430">
        <v>130.2799987792969</v>
      </c>
      <c r="F1430">
        <v>93.987091064453125</v>
      </c>
      <c r="G1430">
        <f t="shared" si="221"/>
        <v>0.28480879590292529</v>
      </c>
      <c r="H1430">
        <v>45096300</v>
      </c>
      <c r="I1430">
        <f t="shared" si="228"/>
        <v>2.3466161261699169E-2</v>
      </c>
      <c r="J1430">
        <f t="shared" si="229"/>
        <v>0.21946425258083038</v>
      </c>
      <c r="K1430" s="7">
        <f t="shared" si="226"/>
        <v>9.3523712776590333</v>
      </c>
      <c r="L1430">
        <f t="shared" si="227"/>
        <v>90.340377357233578</v>
      </c>
      <c r="M1430">
        <f t="shared" si="222"/>
        <v>129.3500061035156</v>
      </c>
      <c r="N1430">
        <f t="shared" si="223"/>
        <v>131.8500061035156</v>
      </c>
      <c r="O1430" s="5">
        <f t="shared" si="220"/>
        <v>1.4891022870614914E-2</v>
      </c>
      <c r="P1430" s="5">
        <f t="shared" si="224"/>
        <v>1.4276946789832812E-2</v>
      </c>
      <c r="Q1430">
        <f t="shared" si="225"/>
        <v>37.199707031252274</v>
      </c>
    </row>
    <row r="1431" spans="1:17" x14ac:dyDescent="0.35">
      <c r="A1431" s="2">
        <v>38971</v>
      </c>
      <c r="B1431">
        <v>129.86000061035159</v>
      </c>
      <c r="C1431">
        <v>130.69000244140619</v>
      </c>
      <c r="D1431">
        <v>129.47999572753909</v>
      </c>
      <c r="E1431">
        <v>130.4100036621094</v>
      </c>
      <c r="F1431">
        <v>94.08087158203125</v>
      </c>
      <c r="G1431">
        <f t="shared" si="221"/>
        <v>9.9788827165048596E-2</v>
      </c>
      <c r="H1431">
        <v>68496600</v>
      </c>
      <c r="I1431">
        <f t="shared" si="228"/>
        <v>2.1790006885863515E-2</v>
      </c>
      <c r="J1431">
        <f t="shared" si="229"/>
        <v>0.21091600790827456</v>
      </c>
      <c r="K1431" s="7">
        <f t="shared" si="226"/>
        <v>9.6794833068689119</v>
      </c>
      <c r="L1431">
        <f t="shared" si="227"/>
        <v>90.636251106298261</v>
      </c>
      <c r="M1431">
        <f t="shared" si="222"/>
        <v>129.3500061035156</v>
      </c>
      <c r="N1431">
        <f t="shared" si="223"/>
        <v>131.8500061035156</v>
      </c>
      <c r="O1431" s="5">
        <f t="shared" si="220"/>
        <v>1.3955923735308396E-2</v>
      </c>
      <c r="P1431" s="5">
        <f t="shared" si="224"/>
        <v>1.0735325950237446E-2</v>
      </c>
      <c r="Q1431">
        <f t="shared" si="225"/>
        <v>42.399902343752274</v>
      </c>
    </row>
    <row r="1432" spans="1:17" x14ac:dyDescent="0.35">
      <c r="A1432" s="2">
        <v>38972</v>
      </c>
      <c r="B1432">
        <v>130.55999755859381</v>
      </c>
      <c r="C1432">
        <v>131.8399963378906</v>
      </c>
      <c r="D1432">
        <v>130.3699951171875</v>
      </c>
      <c r="E1432">
        <v>131.69000244140619</v>
      </c>
      <c r="F1432">
        <v>95.004280090332031</v>
      </c>
      <c r="G1432">
        <f t="shared" si="221"/>
        <v>0.98151885848669229</v>
      </c>
      <c r="H1432">
        <v>69875600</v>
      </c>
      <c r="I1432">
        <f t="shared" si="228"/>
        <v>2.0233577822587549E-2</v>
      </c>
      <c r="J1432">
        <f t="shared" si="229"/>
        <v>0.26595906866387581</v>
      </c>
      <c r="K1432" s="7">
        <f t="shared" si="226"/>
        <v>13.144440938516325</v>
      </c>
      <c r="L1432">
        <f t="shared" si="227"/>
        <v>92.930084657662732</v>
      </c>
      <c r="M1432">
        <f t="shared" si="222"/>
        <v>129.3500061035156</v>
      </c>
      <c r="N1432">
        <f t="shared" si="223"/>
        <v>131.8399963378906</v>
      </c>
      <c r="O1432" s="5">
        <f t="shared" si="220"/>
        <v>2.0503019777915895E-3</v>
      </c>
      <c r="P1432" s="5">
        <f t="shared" si="224"/>
        <v>6.2266842602160411E-3</v>
      </c>
      <c r="Q1432">
        <f t="shared" si="225"/>
        <v>93.976125110303784</v>
      </c>
    </row>
    <row r="1433" spans="1:17" x14ac:dyDescent="0.35">
      <c r="A1433" s="2">
        <v>38973</v>
      </c>
      <c r="B1433">
        <v>131.63999938964841</v>
      </c>
      <c r="C1433">
        <v>132.44999694824219</v>
      </c>
      <c r="D1433">
        <v>131.52000427246091</v>
      </c>
      <c r="E1433">
        <v>132.2200012207031</v>
      </c>
      <c r="F1433">
        <v>95.386650085449219</v>
      </c>
      <c r="G1433">
        <f t="shared" si="221"/>
        <v>0.40245938907376033</v>
      </c>
      <c r="H1433">
        <v>62898400</v>
      </c>
      <c r="I1433">
        <f t="shared" si="228"/>
        <v>1.8788322263831293E-2</v>
      </c>
      <c r="J1433">
        <f t="shared" si="229"/>
        <v>0.2757090915502961</v>
      </c>
      <c r="K1433" s="7">
        <f t="shared" si="226"/>
        <v>14.674492361729047</v>
      </c>
      <c r="L1433">
        <f t="shared" si="227"/>
        <v>93.620208062102179</v>
      </c>
      <c r="M1433">
        <f t="shared" si="222"/>
        <v>129.3500061035156</v>
      </c>
      <c r="N1433">
        <f t="shared" si="223"/>
        <v>132.44999694824219</v>
      </c>
      <c r="O1433" s="5">
        <f t="shared" si="220"/>
        <v>-6.0506602871034283E-4</v>
      </c>
      <c r="P1433" s="5">
        <f t="shared" si="224"/>
        <v>-2.6471494500394273E-3</v>
      </c>
      <c r="Q1433">
        <f t="shared" si="225"/>
        <v>92.580761071267744</v>
      </c>
    </row>
    <row r="1434" spans="1:17" x14ac:dyDescent="0.35">
      <c r="A1434" s="2">
        <v>38974</v>
      </c>
      <c r="B1434">
        <v>131.96000671386719</v>
      </c>
      <c r="C1434">
        <v>132.24000549316409</v>
      </c>
      <c r="D1434">
        <v>131.75</v>
      </c>
      <c r="E1434">
        <v>132.22999572753909</v>
      </c>
      <c r="F1434">
        <v>95.393867492675781</v>
      </c>
      <c r="G1434">
        <f t="shared" si="221"/>
        <v>7.5589976884899591E-3</v>
      </c>
      <c r="H1434">
        <v>57805400</v>
      </c>
      <c r="I1434">
        <f t="shared" si="228"/>
        <v>1.74462992449862E-2</v>
      </c>
      <c r="J1434">
        <f t="shared" si="229"/>
        <v>0.25655551341730998</v>
      </c>
      <c r="K1434" s="7">
        <f t="shared" si="226"/>
        <v>14.70544038106191</v>
      </c>
      <c r="L1434">
        <f t="shared" si="227"/>
        <v>93.632779624531707</v>
      </c>
      <c r="M1434">
        <f t="shared" si="222"/>
        <v>129.47999572753909</v>
      </c>
      <c r="N1434">
        <f t="shared" si="223"/>
        <v>132.44999694824219</v>
      </c>
      <c r="O1434" s="5">
        <f t="shared" si="220"/>
        <v>-3.1762700031443204E-3</v>
      </c>
      <c r="P1434" s="5">
        <f t="shared" si="224"/>
        <v>-5.7475197110492902E-3</v>
      </c>
      <c r="Q1434">
        <f t="shared" si="225"/>
        <v>92.59255453602087</v>
      </c>
    </row>
    <row r="1435" spans="1:17" x14ac:dyDescent="0.35">
      <c r="A1435" s="2">
        <v>38975</v>
      </c>
      <c r="B1435">
        <v>132.30999755859381</v>
      </c>
      <c r="C1435">
        <v>132.38999938964841</v>
      </c>
      <c r="D1435">
        <v>131.67999267578119</v>
      </c>
      <c r="E1435">
        <v>131.96000671386719</v>
      </c>
      <c r="F1435">
        <v>95.617706298828125</v>
      </c>
      <c r="G1435">
        <f t="shared" si="221"/>
        <v>-0.20418136761360697</v>
      </c>
      <c r="H1435">
        <v>76703100</v>
      </c>
      <c r="I1435">
        <f t="shared" si="228"/>
        <v>1.6157516122295454E-3</v>
      </c>
      <c r="J1435">
        <f t="shared" si="229"/>
        <v>0.23823011960178783</v>
      </c>
      <c r="K1435" s="7">
        <f t="shared" si="226"/>
        <v>147.44229112855939</v>
      </c>
      <c r="L1435">
        <f t="shared" si="227"/>
        <v>99.326337533328726</v>
      </c>
      <c r="M1435">
        <f t="shared" si="222"/>
        <v>129.47999572753909</v>
      </c>
      <c r="N1435">
        <f t="shared" si="223"/>
        <v>132.44999694824219</v>
      </c>
      <c r="O1435" s="5">
        <f t="shared" si="220"/>
        <v>4.1678369580662152E-3</v>
      </c>
      <c r="P1435" s="5">
        <f t="shared" si="224"/>
        <v>3.9405046015146931E-3</v>
      </c>
      <c r="Q1435">
        <f t="shared" si="225"/>
        <v>83.50201909146007</v>
      </c>
    </row>
    <row r="1436" spans="1:17" x14ac:dyDescent="0.35">
      <c r="A1436" s="2">
        <v>38978</v>
      </c>
      <c r="B1436">
        <v>131.78999328613281</v>
      </c>
      <c r="C1436">
        <v>132.38999938964841</v>
      </c>
      <c r="D1436">
        <v>131.6499938964844</v>
      </c>
      <c r="E1436">
        <v>132.13999938964841</v>
      </c>
      <c r="F1436">
        <v>95.748214721679688</v>
      </c>
      <c r="G1436">
        <f t="shared" si="221"/>
        <v>0.1363994139311504</v>
      </c>
      <c r="H1436">
        <v>64154100</v>
      </c>
      <c r="I1436">
        <f t="shared" si="228"/>
        <v>1.5003407827845778E-3</v>
      </c>
      <c r="J1436">
        <f t="shared" si="229"/>
        <v>0.23095649776817087</v>
      </c>
      <c r="K1436" s="7">
        <f t="shared" si="226"/>
        <v>153.93602601371938</v>
      </c>
      <c r="L1436">
        <f t="shared" si="227"/>
        <v>99.354572318828261</v>
      </c>
      <c r="M1436">
        <f t="shared" si="222"/>
        <v>130.3699951171875</v>
      </c>
      <c r="N1436">
        <f t="shared" si="223"/>
        <v>132.44999694824219</v>
      </c>
      <c r="O1436" s="5">
        <f t="shared" si="220"/>
        <v>-2.0433197647044994E-3</v>
      </c>
      <c r="P1436" s="5">
        <f t="shared" si="224"/>
        <v>1.0897551445872683E-2</v>
      </c>
      <c r="Q1436">
        <f t="shared" si="225"/>
        <v>85.096284341413735</v>
      </c>
    </row>
    <row r="1437" spans="1:17" x14ac:dyDescent="0.35">
      <c r="A1437" s="2">
        <v>38979</v>
      </c>
      <c r="B1437">
        <v>132.1199951171875</v>
      </c>
      <c r="C1437">
        <v>132.1300048828125</v>
      </c>
      <c r="D1437">
        <v>131.07000732421881</v>
      </c>
      <c r="E1437">
        <v>131.80999755859381</v>
      </c>
      <c r="F1437">
        <v>95.509056091308594</v>
      </c>
      <c r="G1437">
        <f t="shared" si="221"/>
        <v>-0.24973651625463375</v>
      </c>
      <c r="H1437">
        <v>92089100</v>
      </c>
      <c r="I1437">
        <f t="shared" si="228"/>
        <v>1.6445149005602445E-2</v>
      </c>
      <c r="J1437">
        <f t="shared" si="229"/>
        <v>0.21445960507044437</v>
      </c>
      <c r="K1437" s="7">
        <f t="shared" si="226"/>
        <v>13.040903733823477</v>
      </c>
      <c r="L1437">
        <f t="shared" si="227"/>
        <v>92.877951313126118</v>
      </c>
      <c r="M1437">
        <f t="shared" si="222"/>
        <v>131.07000732421881</v>
      </c>
      <c r="N1437">
        <f t="shared" si="223"/>
        <v>132.44999694824219</v>
      </c>
      <c r="O1437" s="5">
        <f t="shared" si="220"/>
        <v>-2.5794427144236226E-3</v>
      </c>
      <c r="P1437" s="5">
        <f t="shared" si="224"/>
        <v>1.4642348610258741E-2</v>
      </c>
      <c r="Q1437">
        <f t="shared" si="225"/>
        <v>53.622883932818802</v>
      </c>
    </row>
    <row r="1438" spans="1:17" x14ac:dyDescent="0.35">
      <c r="A1438" s="2">
        <v>38980</v>
      </c>
      <c r="B1438">
        <v>132.25</v>
      </c>
      <c r="C1438">
        <v>132.77000427246091</v>
      </c>
      <c r="D1438">
        <v>132.05999755859381</v>
      </c>
      <c r="E1438">
        <v>132.50999450683591</v>
      </c>
      <c r="F1438">
        <v>96.016288757324219</v>
      </c>
      <c r="G1438">
        <f t="shared" si="221"/>
        <v>0.53106514013167394</v>
      </c>
      <c r="H1438">
        <v>75204100</v>
      </c>
      <c r="I1438">
        <f t="shared" si="228"/>
        <v>1.5270495505202269E-2</v>
      </c>
      <c r="J1438">
        <f t="shared" si="229"/>
        <v>0.23707428614624648</v>
      </c>
      <c r="K1438" s="7">
        <f t="shared" si="226"/>
        <v>15.524989746762396</v>
      </c>
      <c r="L1438">
        <f t="shared" si="227"/>
        <v>93.948559028934213</v>
      </c>
      <c r="M1438">
        <f t="shared" si="222"/>
        <v>131.07000732421881</v>
      </c>
      <c r="N1438">
        <f t="shared" si="223"/>
        <v>132.77000427246091</v>
      </c>
      <c r="O1438" s="5">
        <f t="shared" si="220"/>
        <v>-2.2638880492347E-4</v>
      </c>
      <c r="P1438" s="5">
        <f t="shared" si="224"/>
        <v>8.905048550955981E-3</v>
      </c>
      <c r="Q1438">
        <f t="shared" si="225"/>
        <v>84.705280448069885</v>
      </c>
    </row>
    <row r="1439" spans="1:17" x14ac:dyDescent="0.35">
      <c r="A1439" s="2">
        <v>38981</v>
      </c>
      <c r="B1439">
        <v>132.61000061035159</v>
      </c>
      <c r="C1439">
        <v>132.75</v>
      </c>
      <c r="D1439">
        <v>131.41999816894531</v>
      </c>
      <c r="E1439">
        <v>131.8699951171875</v>
      </c>
      <c r="F1439">
        <v>95.552558898925781</v>
      </c>
      <c r="G1439">
        <f t="shared" si="221"/>
        <v>-0.48298197583533437</v>
      </c>
      <c r="H1439">
        <v>88932500</v>
      </c>
      <c r="I1439">
        <f t="shared" si="228"/>
        <v>2.0318966733407492E-2</v>
      </c>
      <c r="J1439">
        <f t="shared" si="229"/>
        <v>0.22014040856437173</v>
      </c>
      <c r="K1439" s="7">
        <f t="shared" si="226"/>
        <v>10.834232441673679</v>
      </c>
      <c r="L1439">
        <f t="shared" si="227"/>
        <v>91.549937818708472</v>
      </c>
      <c r="M1439">
        <f t="shared" si="222"/>
        <v>131.07000732421881</v>
      </c>
      <c r="N1439">
        <f t="shared" si="223"/>
        <v>132.77000427246091</v>
      </c>
      <c r="O1439" s="5">
        <f t="shared" si="220"/>
        <v>1.2967367689272863E-2</v>
      </c>
      <c r="P1439" s="5">
        <f t="shared" si="224"/>
        <v>1.2967367689272863E-2</v>
      </c>
      <c r="Q1439">
        <f t="shared" si="225"/>
        <v>47.058189945336551</v>
      </c>
    </row>
    <row r="1440" spans="1:17" x14ac:dyDescent="0.35">
      <c r="A1440" s="2">
        <v>38982</v>
      </c>
      <c r="B1440">
        <v>131.66999816894531</v>
      </c>
      <c r="C1440">
        <v>131.67999267578119</v>
      </c>
      <c r="D1440">
        <v>131</v>
      </c>
      <c r="E1440">
        <v>131.4700012207031</v>
      </c>
      <c r="F1440">
        <v>95.2626953125</v>
      </c>
      <c r="G1440">
        <f t="shared" si="221"/>
        <v>-0.30332441896956552</v>
      </c>
      <c r="H1440">
        <v>65966800</v>
      </c>
      <c r="I1440">
        <f t="shared" si="228"/>
        <v>2.7984179596620101E-3</v>
      </c>
      <c r="J1440">
        <f t="shared" si="229"/>
        <v>0.2044160936669166</v>
      </c>
      <c r="K1440" s="7">
        <f t="shared" si="226"/>
        <v>73.047020357032636</v>
      </c>
      <c r="L1440">
        <f t="shared" si="227"/>
        <v>98.649506765865397</v>
      </c>
      <c r="M1440">
        <f t="shared" si="222"/>
        <v>131</v>
      </c>
      <c r="N1440">
        <f t="shared" si="223"/>
        <v>132.77000427246091</v>
      </c>
      <c r="O1440" s="5">
        <f t="shared" si="220"/>
        <v>1.7266328830789785E-2</v>
      </c>
      <c r="P1440" s="5">
        <f t="shared" si="224"/>
        <v>1.2246144332567769E-2</v>
      </c>
      <c r="Q1440">
        <f t="shared" si="225"/>
        <v>26.553677186871123</v>
      </c>
    </row>
    <row r="1441" spans="1:17" x14ac:dyDescent="0.35">
      <c r="A1441" s="2">
        <v>38985</v>
      </c>
      <c r="B1441">
        <v>131.72999572753909</v>
      </c>
      <c r="C1441">
        <v>132.8500061035156</v>
      </c>
      <c r="D1441">
        <v>131.05000305175781</v>
      </c>
      <c r="E1441">
        <v>132.47999572753909</v>
      </c>
      <c r="F1441">
        <v>95.994560241699219</v>
      </c>
      <c r="G1441">
        <f t="shared" si="221"/>
        <v>0.76823191409307345</v>
      </c>
      <c r="H1441">
        <v>92299100</v>
      </c>
      <c r="I1441">
        <f t="shared" si="228"/>
        <v>2.5985309625432954E-3</v>
      </c>
      <c r="J1441">
        <f t="shared" si="229"/>
        <v>0.24468865226878495</v>
      </c>
      <c r="K1441" s="7">
        <f t="shared" si="226"/>
        <v>94.164224246648004</v>
      </c>
      <c r="L1441">
        <f t="shared" si="227"/>
        <v>98.949184940121839</v>
      </c>
      <c r="M1441">
        <f t="shared" si="222"/>
        <v>131</v>
      </c>
      <c r="N1441">
        <f t="shared" si="223"/>
        <v>132.8500061035156</v>
      </c>
      <c r="O1441" s="5">
        <f t="shared" si="220"/>
        <v>9.1335050791790887E-3</v>
      </c>
      <c r="P1441" s="5">
        <f t="shared" si="224"/>
        <v>6.6425491484943507E-3</v>
      </c>
      <c r="Q1441">
        <f t="shared" si="225"/>
        <v>79.999505121990197</v>
      </c>
    </row>
    <row r="1442" spans="1:17" x14ac:dyDescent="0.35">
      <c r="A1442" s="2">
        <v>38986</v>
      </c>
      <c r="B1442">
        <v>132.5</v>
      </c>
      <c r="C1442">
        <v>133.6000061035156</v>
      </c>
      <c r="D1442">
        <v>132.3999938964844</v>
      </c>
      <c r="E1442">
        <v>133.58000183105469</v>
      </c>
      <c r="F1442">
        <v>96.791633605957031</v>
      </c>
      <c r="G1442">
        <f t="shared" si="221"/>
        <v>0.83031864356177232</v>
      </c>
      <c r="H1442">
        <v>73962700</v>
      </c>
      <c r="I1442">
        <f t="shared" si="228"/>
        <v>2.4129216080759175E-3</v>
      </c>
      <c r="J1442">
        <f t="shared" si="229"/>
        <v>0.28651936593256977</v>
      </c>
      <c r="K1442" s="7">
        <f t="shared" si="226"/>
        <v>118.74375237620859</v>
      </c>
      <c r="L1442">
        <f t="shared" si="227"/>
        <v>99.164883361214351</v>
      </c>
      <c r="M1442">
        <f t="shared" si="222"/>
        <v>131</v>
      </c>
      <c r="N1442">
        <f t="shared" si="223"/>
        <v>133.6000061035156</v>
      </c>
      <c r="O1442" s="5">
        <f t="shared" si="220"/>
        <v>0</v>
      </c>
      <c r="P1442" s="5">
        <f t="shared" si="224"/>
        <v>1.0031414280001174E-2</v>
      </c>
      <c r="Q1442">
        <f t="shared" si="225"/>
        <v>99.230606711505004</v>
      </c>
    </row>
    <row r="1443" spans="1:17" x14ac:dyDescent="0.35">
      <c r="A1443" s="2">
        <v>38987</v>
      </c>
      <c r="B1443">
        <v>133.49000549316409</v>
      </c>
      <c r="C1443">
        <v>133.9700012207031</v>
      </c>
      <c r="D1443">
        <v>133.27000427246091</v>
      </c>
      <c r="E1443">
        <v>133.74000549316409</v>
      </c>
      <c r="F1443">
        <v>96.90753173828125</v>
      </c>
      <c r="G1443">
        <f t="shared" si="221"/>
        <v>0.11978114980996037</v>
      </c>
      <c r="H1443">
        <v>82432200</v>
      </c>
      <c r="I1443">
        <f t="shared" si="228"/>
        <v>2.2405700646419236E-3</v>
      </c>
      <c r="J1443">
        <f t="shared" si="229"/>
        <v>0.27460949335238338</v>
      </c>
      <c r="K1443" s="7">
        <f t="shared" si="226"/>
        <v>122.56233254471783</v>
      </c>
      <c r="L1443">
        <f t="shared" si="227"/>
        <v>99.190691872348637</v>
      </c>
      <c r="M1443">
        <f t="shared" si="222"/>
        <v>131</v>
      </c>
      <c r="N1443">
        <f t="shared" si="223"/>
        <v>133.9700012207031</v>
      </c>
      <c r="O1443" s="5">
        <f t="shared" si="220"/>
        <v>-4.9349755869655502E-3</v>
      </c>
      <c r="P1443" s="5">
        <f t="shared" si="224"/>
        <v>1.0767063881201237E-2</v>
      </c>
      <c r="Q1443">
        <f t="shared" si="225"/>
        <v>92.256039292651934</v>
      </c>
    </row>
    <row r="1444" spans="1:17" x14ac:dyDescent="0.35">
      <c r="A1444" s="2">
        <v>38988</v>
      </c>
      <c r="B1444">
        <v>133.74000549316409</v>
      </c>
      <c r="C1444">
        <v>133.99000549316409</v>
      </c>
      <c r="D1444">
        <v>133.2799987792969</v>
      </c>
      <c r="E1444">
        <v>133.69000244140619</v>
      </c>
      <c r="F1444">
        <v>96.871307373046875</v>
      </c>
      <c r="G1444">
        <f t="shared" si="221"/>
        <v>-3.7388253106101145E-2</v>
      </c>
      <c r="H1444">
        <v>58597500</v>
      </c>
      <c r="I1444">
        <f t="shared" si="228"/>
        <v>5.9006016183972402E-4</v>
      </c>
      <c r="J1444">
        <f t="shared" si="229"/>
        <v>0.25499452954149887</v>
      </c>
      <c r="K1444" s="7">
        <f t="shared" si="226"/>
        <v>432.15005186329142</v>
      </c>
      <c r="L1444">
        <f t="shared" si="227"/>
        <v>99.769133122413749</v>
      </c>
      <c r="M1444">
        <f t="shared" si="222"/>
        <v>131</v>
      </c>
      <c r="N1444">
        <f t="shared" si="223"/>
        <v>133.99000549316409</v>
      </c>
      <c r="O1444" s="5">
        <f t="shared" si="220"/>
        <v>-2.4684106891181769E-3</v>
      </c>
      <c r="P1444" s="5">
        <f t="shared" si="224"/>
        <v>9.8735286208723322E-3</v>
      </c>
      <c r="Q1444">
        <f t="shared" si="225"/>
        <v>89.966471551848954</v>
      </c>
    </row>
    <row r="1445" spans="1:17" x14ac:dyDescent="0.35">
      <c r="A1445" s="2">
        <v>38989</v>
      </c>
      <c r="B1445">
        <v>133.80000305175781</v>
      </c>
      <c r="C1445">
        <v>133.94000244140619</v>
      </c>
      <c r="D1445">
        <v>133.47999572753909</v>
      </c>
      <c r="E1445">
        <v>133.58000183105469</v>
      </c>
      <c r="F1445">
        <v>96.791633605957031</v>
      </c>
      <c r="G1445">
        <f t="shared" si="221"/>
        <v>-8.2280356303917973E-2</v>
      </c>
      <c r="H1445">
        <v>47966600</v>
      </c>
      <c r="I1445">
        <f t="shared" si="228"/>
        <v>5.3292553000001113E-3</v>
      </c>
      <c r="J1445">
        <f t="shared" si="229"/>
        <v>0.23678063457424894</v>
      </c>
      <c r="K1445" s="7">
        <f t="shared" si="226"/>
        <v>44.430341810467212</v>
      </c>
      <c r="L1445">
        <f t="shared" si="227"/>
        <v>97.798827919516995</v>
      </c>
      <c r="M1445">
        <f t="shared" si="222"/>
        <v>131.05000305175781</v>
      </c>
      <c r="N1445">
        <f t="shared" si="223"/>
        <v>133.99000549316409</v>
      </c>
      <c r="O1445" s="5">
        <f t="shared" si="220"/>
        <v>1.0031414280001174E-2</v>
      </c>
      <c r="P1445" s="5">
        <f t="shared" si="224"/>
        <v>1.1304046160634693E-2</v>
      </c>
      <c r="Q1445">
        <f t="shared" si="225"/>
        <v>86.05430878780875</v>
      </c>
    </row>
    <row r="1446" spans="1:17" x14ac:dyDescent="0.35">
      <c r="A1446" s="2">
        <v>38992</v>
      </c>
      <c r="B1446">
        <v>133.53999328613281</v>
      </c>
      <c r="C1446">
        <v>133.83000183105469</v>
      </c>
      <c r="D1446">
        <v>132.94999694824219</v>
      </c>
      <c r="E1446">
        <v>133.08000183105469</v>
      </c>
      <c r="F1446">
        <v>96.4293212890625</v>
      </c>
      <c r="G1446">
        <f t="shared" si="221"/>
        <v>-0.37430752593668548</v>
      </c>
      <c r="H1446">
        <v>51687400</v>
      </c>
      <c r="I1446">
        <f t="shared" si="228"/>
        <v>2.1787657645477434E-2</v>
      </c>
      <c r="J1446">
        <f t="shared" si="229"/>
        <v>0.21986773210465974</v>
      </c>
      <c r="K1446" s="7">
        <f t="shared" si="226"/>
        <v>10.091389156295959</v>
      </c>
      <c r="L1446">
        <f t="shared" si="227"/>
        <v>90.983996811324971</v>
      </c>
      <c r="M1446">
        <f t="shared" si="222"/>
        <v>132.3999938964844</v>
      </c>
      <c r="N1446">
        <f t="shared" si="223"/>
        <v>133.99000549316409</v>
      </c>
      <c r="O1446" s="5">
        <f t="shared" si="220"/>
        <v>1.5779912953356044E-2</v>
      </c>
      <c r="P1446" s="5">
        <f t="shared" si="224"/>
        <v>1.6456285026103575E-2</v>
      </c>
      <c r="Q1446">
        <f t="shared" si="225"/>
        <v>42.767482702031742</v>
      </c>
    </row>
    <row r="1447" spans="1:17" x14ac:dyDescent="0.35">
      <c r="A1447" s="2">
        <v>38993</v>
      </c>
      <c r="B1447">
        <v>132.88999938964841</v>
      </c>
      <c r="C1447">
        <v>133.8699951171875</v>
      </c>
      <c r="D1447">
        <v>132.6499938964844</v>
      </c>
      <c r="E1447">
        <v>133.36000061035159</v>
      </c>
      <c r="F1447">
        <v>96.632171630859375</v>
      </c>
      <c r="G1447">
        <f t="shared" si="221"/>
        <v>0.2103988393781076</v>
      </c>
      <c r="H1447">
        <v>73108100</v>
      </c>
      <c r="I1447">
        <f t="shared" si="228"/>
        <v>2.0231396385086191E-2</v>
      </c>
      <c r="J1447">
        <f t="shared" si="229"/>
        <v>0.21919138262419174</v>
      </c>
      <c r="K1447" s="7">
        <f t="shared" si="226"/>
        <v>10.834219173609352</v>
      </c>
      <c r="L1447">
        <f t="shared" si="227"/>
        <v>91.5499283448288</v>
      </c>
      <c r="M1447">
        <f t="shared" si="222"/>
        <v>132.6499938964844</v>
      </c>
      <c r="N1447">
        <f t="shared" si="223"/>
        <v>133.99000549316409</v>
      </c>
      <c r="O1447" s="5">
        <f t="shared" si="220"/>
        <v>1.2372479671061453E-2</v>
      </c>
      <c r="P1447" s="5">
        <f t="shared" si="224"/>
        <v>1.3122375464837561E-2</v>
      </c>
      <c r="Q1447">
        <f t="shared" si="225"/>
        <v>52.985117115886084</v>
      </c>
    </row>
    <row r="1448" spans="1:17" x14ac:dyDescent="0.35">
      <c r="A1448" s="2">
        <v>38994</v>
      </c>
      <c r="B1448">
        <v>133.22999572753909</v>
      </c>
      <c r="C1448">
        <v>135</v>
      </c>
      <c r="D1448">
        <v>133.08000183105469</v>
      </c>
      <c r="E1448">
        <v>134.91999816894531</v>
      </c>
      <c r="F1448">
        <v>97.762588500976563</v>
      </c>
      <c r="G1448">
        <f t="shared" si="221"/>
        <v>1.1697642107483857</v>
      </c>
      <c r="H1448">
        <v>80890500</v>
      </c>
      <c r="I1448">
        <f t="shared" si="228"/>
        <v>1.8786296643294318E-2</v>
      </c>
      <c r="J1448">
        <f t="shared" si="229"/>
        <v>0.28708944177591988</v>
      </c>
      <c r="K1448" s="7">
        <f t="shared" si="226"/>
        <v>15.281853961269963</v>
      </c>
      <c r="L1448">
        <f t="shared" si="227"/>
        <v>93.858193284507252</v>
      </c>
      <c r="M1448">
        <f t="shared" si="222"/>
        <v>132.6499938964844</v>
      </c>
      <c r="N1448">
        <f t="shared" si="223"/>
        <v>135</v>
      </c>
      <c r="O1448" s="5">
        <f t="shared" si="220"/>
        <v>1.259992375128958E-3</v>
      </c>
      <c r="P1448" s="5">
        <f t="shared" si="224"/>
        <v>1.0080052096121535E-2</v>
      </c>
      <c r="Q1448">
        <f t="shared" si="225"/>
        <v>96.595675605480125</v>
      </c>
    </row>
    <row r="1449" spans="1:17" x14ac:dyDescent="0.35">
      <c r="A1449" s="2">
        <v>38995</v>
      </c>
      <c r="B1449">
        <v>134.91999816894531</v>
      </c>
      <c r="C1449">
        <v>135.4100036621094</v>
      </c>
      <c r="D1449">
        <v>134.75</v>
      </c>
      <c r="E1449">
        <v>135.17999267578119</v>
      </c>
      <c r="F1449">
        <v>97.950973510742188</v>
      </c>
      <c r="G1449">
        <f t="shared" si="221"/>
        <v>0.19270272040051353</v>
      </c>
      <c r="H1449">
        <v>60505900</v>
      </c>
      <c r="I1449">
        <f t="shared" si="228"/>
        <v>1.744441831163044E-2</v>
      </c>
      <c r="J1449">
        <f t="shared" si="229"/>
        <v>0.28034753310624799</v>
      </c>
      <c r="K1449" s="7">
        <f t="shared" si="226"/>
        <v>16.070901769154226</v>
      </c>
      <c r="L1449">
        <f t="shared" si="227"/>
        <v>94.142078646325984</v>
      </c>
      <c r="M1449">
        <f t="shared" si="222"/>
        <v>132.6499938964844</v>
      </c>
      <c r="N1449">
        <f t="shared" si="223"/>
        <v>135.4100036621094</v>
      </c>
      <c r="O1449" s="5">
        <f t="shared" si="220"/>
        <v>6.6586478441082477E-4</v>
      </c>
      <c r="P1449" s="5">
        <f t="shared" si="224"/>
        <v>1.0726529705538966E-2</v>
      </c>
      <c r="Q1449">
        <f t="shared" si="225"/>
        <v>91.666298098183546</v>
      </c>
    </row>
    <row r="1450" spans="1:17" x14ac:dyDescent="0.35">
      <c r="A1450" s="2">
        <v>38996</v>
      </c>
      <c r="B1450">
        <v>134.94999694824219</v>
      </c>
      <c r="C1450">
        <v>135.1000061035156</v>
      </c>
      <c r="D1450">
        <v>134.3999938964844</v>
      </c>
      <c r="E1450">
        <v>135.00999450683591</v>
      </c>
      <c r="F1450">
        <v>97.827781677246094</v>
      </c>
      <c r="G1450">
        <f t="shared" si="221"/>
        <v>-0.12575690054445529</v>
      </c>
      <c r="H1450">
        <v>64983600</v>
      </c>
      <c r="I1450">
        <f t="shared" si="228"/>
        <v>7.2157526790528875E-3</v>
      </c>
      <c r="J1450">
        <f t="shared" si="229"/>
        <v>0.2603227093129446</v>
      </c>
      <c r="K1450" s="7">
        <f t="shared" si="226"/>
        <v>36.076999987631723</v>
      </c>
      <c r="L1450">
        <f t="shared" si="227"/>
        <v>97.302910159037722</v>
      </c>
      <c r="M1450">
        <f t="shared" si="222"/>
        <v>132.6499938964844</v>
      </c>
      <c r="N1450">
        <f t="shared" si="223"/>
        <v>135.4100036621094</v>
      </c>
      <c r="O1450" s="5">
        <f t="shared" si="220"/>
        <v>7.4073111313709649E-4</v>
      </c>
      <c r="P1450" s="5">
        <f t="shared" si="224"/>
        <v>1.3554565628561889E-2</v>
      </c>
      <c r="Q1450">
        <f t="shared" si="225"/>
        <v>85.506965944270391</v>
      </c>
    </row>
    <row r="1451" spans="1:17" x14ac:dyDescent="0.35">
      <c r="A1451" s="2">
        <v>38999</v>
      </c>
      <c r="B1451">
        <v>134.8500061035156</v>
      </c>
      <c r="C1451">
        <v>135.30000305175781</v>
      </c>
      <c r="D1451">
        <v>134.63999938964841</v>
      </c>
      <c r="E1451">
        <v>135.0899963378906</v>
      </c>
      <c r="F1451">
        <v>97.885749816894531</v>
      </c>
      <c r="G1451">
        <f t="shared" si="221"/>
        <v>5.9256228656936062E-2</v>
      </c>
      <c r="H1451">
        <v>41176800</v>
      </c>
      <c r="I1451">
        <f t="shared" si="228"/>
        <v>6.7003417734062525E-3</v>
      </c>
      <c r="J1451">
        <f t="shared" si="229"/>
        <v>0.24596081783751542</v>
      </c>
      <c r="K1451" s="7">
        <f t="shared" si="226"/>
        <v>36.708697280747266</v>
      </c>
      <c r="L1451">
        <f t="shared" si="227"/>
        <v>97.348091893615845</v>
      </c>
      <c r="M1451">
        <f t="shared" si="222"/>
        <v>132.6499938964844</v>
      </c>
      <c r="N1451">
        <f t="shared" si="223"/>
        <v>135.4100036621094</v>
      </c>
      <c r="O1451" s="5">
        <f t="shared" si="220"/>
        <v>8.80896049793237E-3</v>
      </c>
      <c r="P1451" s="5">
        <f t="shared" si="224"/>
        <v>9.7713180842582178E-3</v>
      </c>
      <c r="Q1451">
        <f t="shared" si="225"/>
        <v>88.405572755415889</v>
      </c>
    </row>
    <row r="1452" spans="1:17" x14ac:dyDescent="0.35">
      <c r="A1452" s="2">
        <v>39000</v>
      </c>
      <c r="B1452">
        <v>135.1000061035156</v>
      </c>
      <c r="C1452">
        <v>135.44999694824219</v>
      </c>
      <c r="D1452">
        <v>134.8399963378906</v>
      </c>
      <c r="E1452">
        <v>135.27000427246091</v>
      </c>
      <c r="F1452">
        <v>98.01617431640625</v>
      </c>
      <c r="G1452">
        <f t="shared" si="221"/>
        <v>0.13325038082025853</v>
      </c>
      <c r="H1452">
        <v>56403700</v>
      </c>
      <c r="I1452">
        <f t="shared" si="228"/>
        <v>6.2217459324486624E-3</v>
      </c>
      <c r="J1452">
        <f t="shared" si="229"/>
        <v>0.23791007233628278</v>
      </c>
      <c r="K1452" s="7">
        <f t="shared" si="226"/>
        <v>38.238474363843025</v>
      </c>
      <c r="L1452">
        <f t="shared" si="227"/>
        <v>97.451480934943106</v>
      </c>
      <c r="M1452">
        <f t="shared" si="222"/>
        <v>133.08000183105469</v>
      </c>
      <c r="N1452">
        <f t="shared" si="223"/>
        <v>135.44999694824219</v>
      </c>
      <c r="O1452" s="5">
        <f t="shared" si="220"/>
        <v>1.0053970336337663E-2</v>
      </c>
      <c r="P1452" s="5">
        <f t="shared" si="224"/>
        <v>9.7582022897771108E-3</v>
      </c>
      <c r="Q1452">
        <f t="shared" si="225"/>
        <v>92.405356682975878</v>
      </c>
    </row>
    <row r="1453" spans="1:17" x14ac:dyDescent="0.35">
      <c r="A1453" s="2">
        <v>39001</v>
      </c>
      <c r="B1453">
        <v>134.8399963378906</v>
      </c>
      <c r="C1453">
        <v>135.42999267578119</v>
      </c>
      <c r="D1453">
        <v>134.30000305175781</v>
      </c>
      <c r="E1453">
        <v>135.11000061035159</v>
      </c>
      <c r="F1453">
        <v>97.900276184082031</v>
      </c>
      <c r="G1453">
        <f t="shared" si="221"/>
        <v>-0.11828465813236665</v>
      </c>
      <c r="H1453">
        <v>104071800</v>
      </c>
      <c r="I1453">
        <f t="shared" si="228"/>
        <v>2.6715686436095737E-3</v>
      </c>
      <c r="J1453">
        <f t="shared" si="229"/>
        <v>0.22091649574083402</v>
      </c>
      <c r="K1453" s="7">
        <f t="shared" si="226"/>
        <v>82.691678639539774</v>
      </c>
      <c r="L1453">
        <f t="shared" si="227"/>
        <v>98.805138077936036</v>
      </c>
      <c r="M1453">
        <f t="shared" si="222"/>
        <v>134.30000305175781</v>
      </c>
      <c r="N1453">
        <f t="shared" si="223"/>
        <v>135.44999694824219</v>
      </c>
      <c r="O1453" s="5">
        <f t="shared" si="220"/>
        <v>1.2804349935044411E-2</v>
      </c>
      <c r="P1453" s="5">
        <f t="shared" si="224"/>
        <v>1.2582317671249931E-2</v>
      </c>
      <c r="Q1453">
        <f t="shared" si="225"/>
        <v>70.434944139269518</v>
      </c>
    </row>
    <row r="1454" spans="1:17" x14ac:dyDescent="0.35">
      <c r="A1454" s="2">
        <v>39002</v>
      </c>
      <c r="B1454">
        <v>135.44999694824219</v>
      </c>
      <c r="C1454">
        <v>136.38999938964841</v>
      </c>
      <c r="D1454">
        <v>135.3999938964844</v>
      </c>
      <c r="E1454">
        <v>136.2799987792969</v>
      </c>
      <c r="F1454">
        <v>98.747993469238281</v>
      </c>
      <c r="G1454">
        <f t="shared" si="221"/>
        <v>0.86595970961432445</v>
      </c>
      <c r="H1454">
        <v>59158600</v>
      </c>
      <c r="I1454">
        <f t="shared" si="228"/>
        <v>2.4807423119231754E-3</v>
      </c>
      <c r="J1454">
        <f t="shared" si="229"/>
        <v>0.26699101101751188</v>
      </c>
      <c r="K1454" s="7">
        <f t="shared" si="226"/>
        <v>107.62545135553772</v>
      </c>
      <c r="L1454">
        <f t="shared" si="227"/>
        <v>99.079405436275763</v>
      </c>
      <c r="M1454">
        <f t="shared" si="222"/>
        <v>134.30000305175781</v>
      </c>
      <c r="N1454">
        <f t="shared" si="223"/>
        <v>136.38999938964841</v>
      </c>
      <c r="O1454" s="5">
        <f t="shared" si="220"/>
        <v>9.5395424109917006E-4</v>
      </c>
      <c r="P1454" s="5">
        <f t="shared" si="224"/>
        <v>4.1091690901802801E-3</v>
      </c>
      <c r="Q1454">
        <f t="shared" si="225"/>
        <v>94.736803679640531</v>
      </c>
    </row>
    <row r="1455" spans="1:17" x14ac:dyDescent="0.35">
      <c r="A1455" s="2">
        <v>39003</v>
      </c>
      <c r="B1455">
        <v>136.1600036621094</v>
      </c>
      <c r="C1455">
        <v>136.71000671386719</v>
      </c>
      <c r="D1455">
        <v>136.03999328613281</v>
      </c>
      <c r="E1455">
        <v>136.6300048828125</v>
      </c>
      <c r="F1455">
        <v>99.001609802246094</v>
      </c>
      <c r="G1455">
        <f t="shared" si="221"/>
        <v>0.25682866645928387</v>
      </c>
      <c r="H1455">
        <v>53944000</v>
      </c>
      <c r="I1455">
        <f t="shared" si="228"/>
        <v>2.3035464325000914E-3</v>
      </c>
      <c r="J1455">
        <f t="shared" si="229"/>
        <v>0.26626512926335272</v>
      </c>
      <c r="K1455" s="7">
        <f t="shared" si="226"/>
        <v>115.58921735055678</v>
      </c>
      <c r="L1455">
        <f t="shared" si="227"/>
        <v>99.142287749480957</v>
      </c>
      <c r="M1455">
        <f t="shared" si="222"/>
        <v>134.30000305175781</v>
      </c>
      <c r="N1455">
        <f t="shared" si="223"/>
        <v>136.71000671386719</v>
      </c>
      <c r="O1455" s="5">
        <f t="shared" si="220"/>
        <v>-2.9282400272340425E-4</v>
      </c>
      <c r="P1455" s="5">
        <f t="shared" si="224"/>
        <v>6.1479639015680418E-3</v>
      </c>
      <c r="Q1455">
        <f t="shared" si="225"/>
        <v>96.680426992187009</v>
      </c>
    </row>
    <row r="1456" spans="1:17" x14ac:dyDescent="0.35">
      <c r="A1456" s="2">
        <v>39006</v>
      </c>
      <c r="B1456">
        <v>136.52000427246091</v>
      </c>
      <c r="C1456">
        <v>137.05000305175781</v>
      </c>
      <c r="D1456">
        <v>136.41999816894531</v>
      </c>
      <c r="E1456">
        <v>136.8399963378906</v>
      </c>
      <c r="F1456">
        <v>99.153800964355469</v>
      </c>
      <c r="G1456">
        <f t="shared" si="221"/>
        <v>0.15369351355744015</v>
      </c>
      <c r="H1456">
        <v>42273000</v>
      </c>
      <c r="I1456">
        <f t="shared" si="228"/>
        <v>2.1390074016072276E-3</v>
      </c>
      <c r="J1456">
        <f t="shared" si="229"/>
        <v>0.25822429957007326</v>
      </c>
      <c r="K1456" s="7">
        <f t="shared" si="226"/>
        <v>120.72155494929389</v>
      </c>
      <c r="L1456">
        <f t="shared" si="227"/>
        <v>99.178452821756522</v>
      </c>
      <c r="M1456">
        <f t="shared" si="222"/>
        <v>134.30000305175781</v>
      </c>
      <c r="N1456">
        <f t="shared" si="223"/>
        <v>137.05000305175781</v>
      </c>
      <c r="O1456" s="5">
        <f t="shared" si="220"/>
        <v>-2.1922522726992472E-4</v>
      </c>
      <c r="P1456" s="5">
        <f t="shared" si="224"/>
        <v>7.6001795728923745E-3</v>
      </c>
      <c r="Q1456">
        <f t="shared" si="225"/>
        <v>92.363392223010337</v>
      </c>
    </row>
    <row r="1457" spans="1:17" x14ac:dyDescent="0.35">
      <c r="A1457" s="2">
        <v>39007</v>
      </c>
      <c r="B1457">
        <v>136.4700012207031</v>
      </c>
      <c r="C1457">
        <v>136.69999694824219</v>
      </c>
      <c r="D1457">
        <v>135.66999816894531</v>
      </c>
      <c r="E1457">
        <v>136.4100036621094</v>
      </c>
      <c r="F1457">
        <v>98.84222412109375</v>
      </c>
      <c r="G1457">
        <f t="shared" si="221"/>
        <v>-0.31423025963800721</v>
      </c>
      <c r="H1457">
        <v>90500600</v>
      </c>
      <c r="I1457">
        <f t="shared" si="228"/>
        <v>2.0458797386936661E-2</v>
      </c>
      <c r="J1457">
        <f t="shared" si="229"/>
        <v>0.23977970674363944</v>
      </c>
      <c r="K1457" s="7">
        <f t="shared" si="226"/>
        <v>11.720127151596087</v>
      </c>
      <c r="L1457">
        <f t="shared" si="227"/>
        <v>92.138443365524665</v>
      </c>
      <c r="M1457">
        <f t="shared" si="222"/>
        <v>134.30000305175781</v>
      </c>
      <c r="N1457">
        <f t="shared" si="223"/>
        <v>137.05000305175781</v>
      </c>
      <c r="O1457" s="5">
        <f t="shared" si="220"/>
        <v>3.1522077870937862E-3</v>
      </c>
      <c r="P1457" s="5">
        <f t="shared" si="224"/>
        <v>1.4221848759799333E-2</v>
      </c>
      <c r="Q1457">
        <f t="shared" si="225"/>
        <v>76.727294921876037</v>
      </c>
    </row>
    <row r="1458" spans="1:17" x14ac:dyDescent="0.35">
      <c r="A1458" s="2">
        <v>39008</v>
      </c>
      <c r="B1458">
        <v>137.03999328613281</v>
      </c>
      <c r="C1458">
        <v>137.3699951171875</v>
      </c>
      <c r="D1458">
        <v>136.1000061035156</v>
      </c>
      <c r="E1458">
        <v>136.5899963378906</v>
      </c>
      <c r="F1458">
        <v>98.97265625</v>
      </c>
      <c r="G1458">
        <f t="shared" si="221"/>
        <v>0.13194976244340481</v>
      </c>
      <c r="H1458">
        <v>86848600</v>
      </c>
      <c r="I1458">
        <f t="shared" si="228"/>
        <v>1.8997454716441185E-2</v>
      </c>
      <c r="J1458">
        <f t="shared" si="229"/>
        <v>0.23207756786505127</v>
      </c>
      <c r="K1458" s="7">
        <f t="shared" si="226"/>
        <v>12.216245351236537</v>
      </c>
      <c r="L1458">
        <f t="shared" si="227"/>
        <v>92.433554512466443</v>
      </c>
      <c r="M1458">
        <f t="shared" si="222"/>
        <v>135.3999938964844</v>
      </c>
      <c r="N1458">
        <f t="shared" si="223"/>
        <v>137.3699951171875</v>
      </c>
      <c r="O1458" s="5">
        <f t="shared" si="220"/>
        <v>6.4426744740191727E-3</v>
      </c>
      <c r="P1458" s="5">
        <f t="shared" si="224"/>
        <v>1.6033402885440973E-2</v>
      </c>
      <c r="Q1458">
        <f t="shared" si="225"/>
        <v>60.406177869345655</v>
      </c>
    </row>
    <row r="1459" spans="1:17" x14ac:dyDescent="0.35">
      <c r="A1459" s="2">
        <v>39009</v>
      </c>
      <c r="B1459">
        <v>136.38999938964841</v>
      </c>
      <c r="C1459">
        <v>136.8800048828125</v>
      </c>
      <c r="D1459">
        <v>136.22999572753909</v>
      </c>
      <c r="E1459">
        <v>136.80999755859381</v>
      </c>
      <c r="F1459">
        <v>99.132049560546875</v>
      </c>
      <c r="G1459">
        <f t="shared" si="221"/>
        <v>0.16106686185054175</v>
      </c>
      <c r="H1459">
        <v>64063200</v>
      </c>
      <c r="I1459">
        <f t="shared" si="228"/>
        <v>1.7640493665266814E-2</v>
      </c>
      <c r="J1459">
        <f t="shared" si="229"/>
        <v>0.22700537457830056</v>
      </c>
      <c r="K1459" s="7">
        <f t="shared" si="226"/>
        <v>12.8684252768539</v>
      </c>
      <c r="L1459">
        <f t="shared" si="227"/>
        <v>92.789376010346473</v>
      </c>
      <c r="M1459">
        <f t="shared" si="222"/>
        <v>135.66999816894531</v>
      </c>
      <c r="N1459">
        <f t="shared" si="223"/>
        <v>137.3699951171875</v>
      </c>
      <c r="O1459" s="5">
        <f t="shared" si="220"/>
        <v>7.8211193868373829E-3</v>
      </c>
      <c r="P1459" s="5">
        <f t="shared" si="224"/>
        <v>8.0403926843466197E-3</v>
      </c>
      <c r="Q1459">
        <f t="shared" si="225"/>
        <v>67.058908007291677</v>
      </c>
    </row>
    <row r="1460" spans="1:17" x14ac:dyDescent="0.35">
      <c r="A1460" s="2">
        <v>39010</v>
      </c>
      <c r="B1460">
        <v>136.8399963378906</v>
      </c>
      <c r="C1460">
        <v>136.94999694824219</v>
      </c>
      <c r="D1460">
        <v>136.33000183105469</v>
      </c>
      <c r="E1460">
        <v>136.8399963378906</v>
      </c>
      <c r="F1460">
        <v>99.153800964355469</v>
      </c>
      <c r="G1460">
        <f t="shared" si="221"/>
        <v>2.1927329750840524E-2</v>
      </c>
      <c r="H1460">
        <v>48094500</v>
      </c>
      <c r="I1460">
        <f t="shared" si="228"/>
        <v>1.6380458403462042E-2</v>
      </c>
      <c r="J1460">
        <f t="shared" si="229"/>
        <v>0.21235694280491058</v>
      </c>
      <c r="K1460" s="7">
        <f t="shared" si="226"/>
        <v>12.964041516690919</v>
      </c>
      <c r="L1460">
        <f t="shared" si="227"/>
        <v>92.838749449400296</v>
      </c>
      <c r="M1460">
        <f t="shared" si="222"/>
        <v>135.66999816894531</v>
      </c>
      <c r="N1460">
        <f t="shared" si="223"/>
        <v>137.3699951171875</v>
      </c>
      <c r="O1460" s="5">
        <f t="shared" si="220"/>
        <v>1.1034856811136019E-2</v>
      </c>
      <c r="P1460" s="5">
        <f t="shared" si="224"/>
        <v>7.0885797037588761E-3</v>
      </c>
      <c r="Q1460">
        <f t="shared" si="225"/>
        <v>68.823545251364891</v>
      </c>
    </row>
    <row r="1461" spans="1:17" x14ac:dyDescent="0.35">
      <c r="A1461" s="2">
        <v>39013</v>
      </c>
      <c r="B1461">
        <v>136.55999755859381</v>
      </c>
      <c r="C1461">
        <v>137.80000305175781</v>
      </c>
      <c r="D1461">
        <v>136.38999938964841</v>
      </c>
      <c r="E1461">
        <v>137.4700012207031</v>
      </c>
      <c r="F1461">
        <v>99.610282897949219</v>
      </c>
      <c r="G1461">
        <f t="shared" si="221"/>
        <v>0.46039527891894094</v>
      </c>
      <c r="H1461">
        <v>66219900</v>
      </c>
      <c r="I1461">
        <f t="shared" si="228"/>
        <v>1.521042566035761E-2</v>
      </c>
      <c r="J1461">
        <f t="shared" si="229"/>
        <v>0.23007396681305559</v>
      </c>
      <c r="K1461" s="7">
        <f t="shared" si="226"/>
        <v>15.126070233043455</v>
      </c>
      <c r="L1461">
        <f t="shared" si="227"/>
        <v>93.798861188444235</v>
      </c>
      <c r="M1461">
        <f t="shared" si="222"/>
        <v>135.66999816894531</v>
      </c>
      <c r="N1461">
        <f t="shared" si="223"/>
        <v>137.80000305175781</v>
      </c>
      <c r="O1461" s="5">
        <f t="shared" si="220"/>
        <v>9.5293340144127388E-3</v>
      </c>
      <c r="P1461" s="5">
        <f t="shared" si="224"/>
        <v>2.3277228674493155E-3</v>
      </c>
      <c r="Q1461">
        <f t="shared" si="225"/>
        <v>84.506991804686621</v>
      </c>
    </row>
    <row r="1462" spans="1:17" x14ac:dyDescent="0.35">
      <c r="A1462" s="2">
        <v>39014</v>
      </c>
      <c r="B1462">
        <v>137.2799987792969</v>
      </c>
      <c r="C1462">
        <v>137.92999267578119</v>
      </c>
      <c r="D1462">
        <v>137.2200012207031</v>
      </c>
      <c r="E1462">
        <v>137.8800048828125</v>
      </c>
      <c r="F1462">
        <v>99.907379150390625</v>
      </c>
      <c r="G1462">
        <f t="shared" si="221"/>
        <v>0.29824955151572119</v>
      </c>
      <c r="H1462">
        <v>53234900</v>
      </c>
      <c r="I1462">
        <f t="shared" si="228"/>
        <v>1.4123966684617781E-2</v>
      </c>
      <c r="J1462">
        <f t="shared" si="229"/>
        <v>0.23494365143467455</v>
      </c>
      <c r="K1462" s="7">
        <f t="shared" si="226"/>
        <v>16.6343957530393</v>
      </c>
      <c r="L1462">
        <f t="shared" si="227"/>
        <v>94.32926416076576</v>
      </c>
      <c r="M1462">
        <f t="shared" si="222"/>
        <v>136.1000061035156</v>
      </c>
      <c r="N1462">
        <f t="shared" si="223"/>
        <v>137.92999267578119</v>
      </c>
      <c r="O1462" s="5">
        <f t="shared" si="220"/>
        <v>2.1757164370860081E-4</v>
      </c>
      <c r="P1462" s="5">
        <f t="shared" si="224"/>
        <v>-7.3977678875761206E-3</v>
      </c>
      <c r="Q1462">
        <f t="shared" si="225"/>
        <v>97.26840657050252</v>
      </c>
    </row>
    <row r="1463" spans="1:17" x14ac:dyDescent="0.35">
      <c r="A1463" s="2">
        <v>39015</v>
      </c>
      <c r="B1463">
        <v>137.74000549316409</v>
      </c>
      <c r="C1463">
        <v>138.4100036621094</v>
      </c>
      <c r="D1463">
        <v>137.50999450683591</v>
      </c>
      <c r="E1463">
        <v>138.3500061035156</v>
      </c>
      <c r="F1463">
        <v>100.247917175293</v>
      </c>
      <c r="G1463">
        <f t="shared" si="221"/>
        <v>0.34087699743161587</v>
      </c>
      <c r="H1463">
        <v>78105400</v>
      </c>
      <c r="I1463">
        <f t="shared" si="228"/>
        <v>1.3115111921430797E-2</v>
      </c>
      <c r="J1463">
        <f t="shared" si="229"/>
        <v>0.24251031900588463</v>
      </c>
      <c r="K1463" s="7">
        <f t="shared" si="226"/>
        <v>18.490907318115202</v>
      </c>
      <c r="L1463">
        <f t="shared" si="227"/>
        <v>94.869402518421595</v>
      </c>
      <c r="M1463">
        <f t="shared" si="222"/>
        <v>136.22999572753909</v>
      </c>
      <c r="N1463">
        <f t="shared" si="223"/>
        <v>138.4100036621094</v>
      </c>
      <c r="O1463" s="5">
        <f t="shared" si="220"/>
        <v>-3.9032057903759473E-3</v>
      </c>
      <c r="P1463" s="5">
        <f t="shared" si="224"/>
        <v>-1.1348082796931643E-2</v>
      </c>
      <c r="Q1463">
        <f t="shared" si="225"/>
        <v>97.247828430237675</v>
      </c>
    </row>
    <row r="1464" spans="1:17" x14ac:dyDescent="0.35">
      <c r="A1464" s="2">
        <v>39016</v>
      </c>
      <c r="B1464">
        <v>138.6600036621094</v>
      </c>
      <c r="C1464">
        <v>139</v>
      </c>
      <c r="D1464">
        <v>137.97999572753909</v>
      </c>
      <c r="E1464">
        <v>138.7799987792969</v>
      </c>
      <c r="F1464">
        <v>100.55950927734381</v>
      </c>
      <c r="G1464">
        <f t="shared" si="221"/>
        <v>0.31080061930722264</v>
      </c>
      <c r="H1464">
        <v>66843700</v>
      </c>
      <c r="I1464">
        <f t="shared" si="228"/>
        <v>1.2178318212757168E-2</v>
      </c>
      <c r="J1464">
        <f t="shared" si="229"/>
        <v>0.24738819759883737</v>
      </c>
      <c r="K1464" s="7">
        <f t="shared" si="226"/>
        <v>20.313822752610498</v>
      </c>
      <c r="L1464">
        <f t="shared" si="227"/>
        <v>95.308209082870775</v>
      </c>
      <c r="M1464">
        <f t="shared" si="222"/>
        <v>136.33000183105469</v>
      </c>
      <c r="N1464">
        <f t="shared" si="223"/>
        <v>139</v>
      </c>
      <c r="O1464" s="5">
        <f t="shared" si="220"/>
        <v>-7.1336323812663067E-3</v>
      </c>
      <c r="P1464" s="5">
        <f t="shared" si="224"/>
        <v>-1.6140693996736462E-2</v>
      </c>
      <c r="Q1464">
        <f t="shared" si="225"/>
        <v>91.760248255525951</v>
      </c>
    </row>
    <row r="1465" spans="1:17" x14ac:dyDescent="0.35">
      <c r="A1465" s="2">
        <v>39017</v>
      </c>
      <c r="B1465">
        <v>138.61000061035159</v>
      </c>
      <c r="C1465">
        <v>138.75</v>
      </c>
      <c r="D1465">
        <v>137.6300048828125</v>
      </c>
      <c r="E1465">
        <v>137.9100036621094</v>
      </c>
      <c r="F1465">
        <v>99.929100036621094</v>
      </c>
      <c r="G1465">
        <f t="shared" si="221"/>
        <v>-0.62688797005327923</v>
      </c>
      <c r="H1465">
        <v>80238000</v>
      </c>
      <c r="I1465">
        <f t="shared" si="228"/>
        <v>3.3469273806245432E-2</v>
      </c>
      <c r="J1465">
        <f t="shared" si="229"/>
        <v>0.22971761205606328</v>
      </c>
      <c r="K1465" s="7">
        <f t="shared" si="226"/>
        <v>6.8635373861382529</v>
      </c>
      <c r="L1465">
        <f t="shared" si="227"/>
        <v>87.283076929693408</v>
      </c>
      <c r="M1465">
        <f t="shared" si="222"/>
        <v>136.38999938964841</v>
      </c>
      <c r="N1465">
        <f t="shared" si="223"/>
        <v>139</v>
      </c>
      <c r="O1465" s="5">
        <f t="shared" si="220"/>
        <v>-7.6136830097576127E-3</v>
      </c>
      <c r="P1465" s="5">
        <f t="shared" si="224"/>
        <v>1.2326746750133751E-3</v>
      </c>
      <c r="Q1465">
        <f t="shared" si="225"/>
        <v>58.237697969589206</v>
      </c>
    </row>
    <row r="1466" spans="1:17" x14ac:dyDescent="0.35">
      <c r="A1466" s="2">
        <v>39020</v>
      </c>
      <c r="B1466">
        <v>137.6600036621094</v>
      </c>
      <c r="C1466">
        <v>138.19999694824219</v>
      </c>
      <c r="D1466">
        <v>137.3999938964844</v>
      </c>
      <c r="E1466">
        <v>137.80999755859381</v>
      </c>
      <c r="F1466">
        <v>99.856658935546875</v>
      </c>
      <c r="G1466">
        <f t="shared" si="221"/>
        <v>-7.2515481734464732E-2</v>
      </c>
      <c r="H1466">
        <v>49717800</v>
      </c>
      <c r="I1466">
        <f t="shared" si="228"/>
        <v>2.5898934124766133E-2</v>
      </c>
      <c r="J1466">
        <f t="shared" si="229"/>
        <v>0.21330921119491592</v>
      </c>
      <c r="K1466" s="7">
        <f t="shared" si="226"/>
        <v>8.2362158290883745</v>
      </c>
      <c r="L1466">
        <f t="shared" si="227"/>
        <v>89.173055085497055</v>
      </c>
      <c r="M1466">
        <f t="shared" si="222"/>
        <v>137.2200012207031</v>
      </c>
      <c r="N1466">
        <f t="shared" si="223"/>
        <v>139</v>
      </c>
      <c r="O1466" s="5">
        <f t="shared" si="220"/>
        <v>-7.4740497608598421E-3</v>
      </c>
      <c r="P1466" s="5">
        <f t="shared" si="224"/>
        <v>5.8051162174764586E-3</v>
      </c>
      <c r="Q1466">
        <f t="shared" si="225"/>
        <v>33.145884410311666</v>
      </c>
    </row>
    <row r="1467" spans="1:17" x14ac:dyDescent="0.35">
      <c r="A1467" s="2">
        <v>39021</v>
      </c>
      <c r="B1467">
        <v>138.07000732421881</v>
      </c>
      <c r="C1467">
        <v>138.25999450683591</v>
      </c>
      <c r="D1467">
        <v>137.25</v>
      </c>
      <c r="E1467">
        <v>137.78999328613281</v>
      </c>
      <c r="F1467">
        <v>99.8421630859375</v>
      </c>
      <c r="G1467">
        <f t="shared" si="221"/>
        <v>-1.4515835436749763E-2</v>
      </c>
      <c r="H1467">
        <v>71274100</v>
      </c>
      <c r="I1467">
        <f t="shared" si="228"/>
        <v>2.3012164870372141E-2</v>
      </c>
      <c r="J1467">
        <f t="shared" si="229"/>
        <v>0.19807283896670763</v>
      </c>
      <c r="K1467" s="7">
        <f t="shared" si="226"/>
        <v>8.6073100937028233</v>
      </c>
      <c r="L1467">
        <f t="shared" si="227"/>
        <v>89.591259257308067</v>
      </c>
      <c r="M1467">
        <f t="shared" si="222"/>
        <v>137.25</v>
      </c>
      <c r="N1467">
        <f t="shared" si="223"/>
        <v>139</v>
      </c>
      <c r="O1467" s="5">
        <f t="shared" si="220"/>
        <v>-9.071776332873949E-3</v>
      </c>
      <c r="P1467" s="5">
        <f t="shared" si="224"/>
        <v>8.1283868970861532E-3</v>
      </c>
      <c r="Q1467">
        <f t="shared" si="225"/>
        <v>30.856759207589285</v>
      </c>
    </row>
    <row r="1468" spans="1:17" x14ac:dyDescent="0.35">
      <c r="A1468" s="2">
        <v>39022</v>
      </c>
      <c r="B1468">
        <v>138.2200012207031</v>
      </c>
      <c r="C1468">
        <v>138.30999755859381</v>
      </c>
      <c r="D1468">
        <v>136.7200012207031</v>
      </c>
      <c r="E1468">
        <v>136.86000061035159</v>
      </c>
      <c r="F1468">
        <v>99.168289184570313</v>
      </c>
      <c r="G1468">
        <f t="shared" si="221"/>
        <v>-0.67493484367185608</v>
      </c>
      <c r="H1468">
        <v>83005600</v>
      </c>
      <c r="I1468">
        <f t="shared" si="228"/>
        <v>2.6841192882644162E-2</v>
      </c>
      <c r="J1468">
        <f t="shared" si="229"/>
        <v>0.18392477904051424</v>
      </c>
      <c r="K1468" s="7">
        <f t="shared" si="226"/>
        <v>6.852332526526502</v>
      </c>
      <c r="L1468">
        <f t="shared" si="227"/>
        <v>87.264930558890228</v>
      </c>
      <c r="M1468">
        <f t="shared" si="222"/>
        <v>136.7200012207031</v>
      </c>
      <c r="N1468">
        <f t="shared" si="223"/>
        <v>139</v>
      </c>
      <c r="O1468" s="5">
        <f t="shared" si="220"/>
        <v>8.9142277894365303E-3</v>
      </c>
      <c r="P1468" s="5">
        <f t="shared" si="224"/>
        <v>9.6448345721384058E-3</v>
      </c>
      <c r="Q1468">
        <f t="shared" si="225"/>
        <v>6.1403273948974126</v>
      </c>
    </row>
    <row r="1469" spans="1:17" x14ac:dyDescent="0.35">
      <c r="A1469" s="2">
        <v>39023</v>
      </c>
      <c r="B1469">
        <v>136.50999450683591</v>
      </c>
      <c r="C1469">
        <v>137.00999450683591</v>
      </c>
      <c r="D1469">
        <v>136.36000061035159</v>
      </c>
      <c r="E1469">
        <v>136.7799987792969</v>
      </c>
      <c r="F1469">
        <v>99.110328674316406</v>
      </c>
      <c r="G1469">
        <f t="shared" si="221"/>
        <v>-5.8455232133497785E-2</v>
      </c>
      <c r="H1469">
        <v>60693100</v>
      </c>
      <c r="I1469">
        <f t="shared" si="228"/>
        <v>2.074859109577688E-2</v>
      </c>
      <c r="J1469">
        <f t="shared" si="229"/>
        <v>0.17078729482333466</v>
      </c>
      <c r="K1469" s="7">
        <f t="shared" si="226"/>
        <v>8.2312718986541835</v>
      </c>
      <c r="L1469">
        <f t="shared" si="227"/>
        <v>89.167256571157992</v>
      </c>
      <c r="M1469">
        <f t="shared" si="222"/>
        <v>136.36000061035159</v>
      </c>
      <c r="N1469">
        <f t="shared" si="223"/>
        <v>138.75</v>
      </c>
      <c r="O1469" s="5">
        <f t="shared" si="220"/>
        <v>1.3379162504654721E-2</v>
      </c>
      <c r="P1469" s="5">
        <f t="shared" si="224"/>
        <v>1.0674124337601435E-2</v>
      </c>
      <c r="Q1469">
        <f t="shared" si="225"/>
        <v>17.573149631937692</v>
      </c>
    </row>
    <row r="1470" spans="1:17" x14ac:dyDescent="0.35">
      <c r="A1470" s="2">
        <v>39024</v>
      </c>
      <c r="B1470">
        <v>137.27000427246091</v>
      </c>
      <c r="C1470">
        <v>137.38999938964841</v>
      </c>
      <c r="D1470">
        <v>135.6199951171875</v>
      </c>
      <c r="E1470">
        <v>136.53999328613281</v>
      </c>
      <c r="F1470">
        <v>98.936424255371094</v>
      </c>
      <c r="G1470">
        <f t="shared" si="221"/>
        <v>-0.17546826678318284</v>
      </c>
      <c r="H1470">
        <v>71346400</v>
      </c>
      <c r="I1470">
        <f t="shared" si="228"/>
        <v>6.7331012472797557E-3</v>
      </c>
      <c r="J1470">
        <f t="shared" si="229"/>
        <v>0.15858820233595358</v>
      </c>
      <c r="K1470" s="7">
        <f t="shared" si="226"/>
        <v>23.553515165099427</v>
      </c>
      <c r="L1470">
        <f t="shared" si="227"/>
        <v>95.927263394768786</v>
      </c>
      <c r="M1470">
        <f t="shared" si="222"/>
        <v>135.6199951171875</v>
      </c>
      <c r="N1470">
        <f t="shared" si="223"/>
        <v>138.30999755859381</v>
      </c>
      <c r="O1470" s="5">
        <f t="shared" si="220"/>
        <v>1.7357627746546055E-2</v>
      </c>
      <c r="P1470" s="5">
        <f t="shared" si="224"/>
        <v>1.4940740041248127E-2</v>
      </c>
      <c r="Q1470">
        <f t="shared" si="225"/>
        <v>34.200644385450687</v>
      </c>
    </row>
    <row r="1471" spans="1:17" x14ac:dyDescent="0.35">
      <c r="A1471" s="2">
        <v>39027</v>
      </c>
      <c r="B1471">
        <v>136.96000671386719</v>
      </c>
      <c r="C1471">
        <v>138.2799987792969</v>
      </c>
      <c r="D1471">
        <v>136.94999694824219</v>
      </c>
      <c r="E1471">
        <v>138.08000183105469</v>
      </c>
      <c r="F1471">
        <v>100.0522766113281</v>
      </c>
      <c r="G1471">
        <f t="shared" si="221"/>
        <v>1.1278809291389356</v>
      </c>
      <c r="H1471">
        <v>63303300</v>
      </c>
      <c r="I1471">
        <f t="shared" si="228"/>
        <v>6.2521654439026296E-3</v>
      </c>
      <c r="J1471">
        <f t="shared" si="229"/>
        <v>0.22782339710759514</v>
      </c>
      <c r="K1471" s="7">
        <f t="shared" si="226"/>
        <v>36.439118438520836</v>
      </c>
      <c r="L1471">
        <f t="shared" si="227"/>
        <v>97.328996937675996</v>
      </c>
      <c r="M1471">
        <f t="shared" si="222"/>
        <v>135.6199951171875</v>
      </c>
      <c r="N1471">
        <f t="shared" si="223"/>
        <v>138.30999755859381</v>
      </c>
      <c r="O1471" s="5">
        <f t="shared" si="220"/>
        <v>7.2415153100046791E-4</v>
      </c>
      <c r="P1471" s="5">
        <f t="shared" si="224"/>
        <v>1.1152906037885513E-2</v>
      </c>
      <c r="Q1471">
        <f t="shared" si="225"/>
        <v>91.449980713813787</v>
      </c>
    </row>
    <row r="1472" spans="1:17" x14ac:dyDescent="0.35">
      <c r="A1472" s="2">
        <v>39028</v>
      </c>
      <c r="B1472">
        <v>138.19999694824219</v>
      </c>
      <c r="C1472">
        <v>138.97999572753909</v>
      </c>
      <c r="D1472">
        <v>138</v>
      </c>
      <c r="E1472">
        <v>138.61000061035159</v>
      </c>
      <c r="F1472">
        <v>100.4363098144531</v>
      </c>
      <c r="G1472">
        <f t="shared" si="221"/>
        <v>0.38383456856074927</v>
      </c>
      <c r="H1472">
        <v>63318900</v>
      </c>
      <c r="I1472">
        <f t="shared" si="228"/>
        <v>5.8055821979095838E-3</v>
      </c>
      <c r="J1472">
        <f t="shared" si="229"/>
        <v>0.23896705221139186</v>
      </c>
      <c r="K1472" s="7">
        <f t="shared" si="226"/>
        <v>41.16160000239713</v>
      </c>
      <c r="L1472">
        <f t="shared" si="227"/>
        <v>97.628173503986702</v>
      </c>
      <c r="M1472">
        <f t="shared" si="222"/>
        <v>135.6199951171875</v>
      </c>
      <c r="N1472">
        <f t="shared" si="223"/>
        <v>138.97999572753909</v>
      </c>
      <c r="O1472" s="5">
        <f t="shared" si="220"/>
        <v>-2.6693248362908402E-3</v>
      </c>
      <c r="P1472" s="5">
        <f t="shared" si="224"/>
        <v>1.0172452607319426E-2</v>
      </c>
      <c r="Q1472">
        <f t="shared" si="225"/>
        <v>88.988242560206459</v>
      </c>
    </row>
    <row r="1473" spans="1:17" x14ac:dyDescent="0.35">
      <c r="A1473" s="2">
        <v>39029</v>
      </c>
      <c r="B1473">
        <v>138</v>
      </c>
      <c r="C1473">
        <v>139.05000305175781</v>
      </c>
      <c r="D1473">
        <v>136.86000061035159</v>
      </c>
      <c r="E1473">
        <v>138.9100036621094</v>
      </c>
      <c r="F1473">
        <v>100.65370941162109</v>
      </c>
      <c r="G1473">
        <f t="shared" si="221"/>
        <v>0.21643680141172142</v>
      </c>
      <c r="H1473">
        <v>87517800</v>
      </c>
      <c r="I1473">
        <f t="shared" si="228"/>
        <v>5.3908977552017557E-3</v>
      </c>
      <c r="J1473">
        <f t="shared" si="229"/>
        <v>0.23735774858284397</v>
      </c>
      <c r="K1473" s="7">
        <f t="shared" si="226"/>
        <v>44.029354545597535</v>
      </c>
      <c r="L1473">
        <f t="shared" si="227"/>
        <v>97.779226439971765</v>
      </c>
      <c r="M1473">
        <f t="shared" si="222"/>
        <v>135.6199951171875</v>
      </c>
      <c r="N1473">
        <f t="shared" si="223"/>
        <v>139.05000305175781</v>
      </c>
      <c r="O1473" s="5">
        <f t="shared" si="220"/>
        <v>-2.3756520218473709E-3</v>
      </c>
      <c r="P1473" s="5">
        <f t="shared" si="224"/>
        <v>1.0582399985236413E-2</v>
      </c>
      <c r="Q1473">
        <f t="shared" si="225"/>
        <v>95.918394583365668</v>
      </c>
    </row>
    <row r="1474" spans="1:17" x14ac:dyDescent="0.35">
      <c r="A1474" s="2">
        <v>39030</v>
      </c>
      <c r="B1474">
        <v>139.00999450683591</v>
      </c>
      <c r="C1474">
        <v>139.13999938964841</v>
      </c>
      <c r="D1474">
        <v>137.8999938964844</v>
      </c>
      <c r="E1474">
        <v>138.17999267578119</v>
      </c>
      <c r="F1474">
        <v>100.1247482299805</v>
      </c>
      <c r="G1474">
        <f t="shared" si="221"/>
        <v>-0.52552801604117727</v>
      </c>
      <c r="H1474">
        <v>95916300</v>
      </c>
      <c r="I1474">
        <f t="shared" si="228"/>
        <v>3.2531881801682462E-2</v>
      </c>
      <c r="J1474">
        <f t="shared" si="229"/>
        <v>0.22040362368406941</v>
      </c>
      <c r="K1474" s="7">
        <f t="shared" si="226"/>
        <v>6.7750038263286303</v>
      </c>
      <c r="L1474">
        <f t="shared" si="227"/>
        <v>87.138269995267621</v>
      </c>
      <c r="M1474">
        <f t="shared" si="222"/>
        <v>135.6199951171875</v>
      </c>
      <c r="N1474">
        <f t="shared" si="223"/>
        <v>139.13999938964841</v>
      </c>
      <c r="O1474" s="5">
        <f t="shared" si="220"/>
        <v>1.0421207973176395E-2</v>
      </c>
      <c r="P1474" s="5">
        <f t="shared" si="224"/>
        <v>1.6210780227930387E-2</v>
      </c>
      <c r="Q1474">
        <f t="shared" si="225"/>
        <v>72.727115095344615</v>
      </c>
    </row>
    <row r="1475" spans="1:17" x14ac:dyDescent="0.35">
      <c r="A1475" s="2">
        <v>39031</v>
      </c>
      <c r="B1475">
        <v>138.13999938964841</v>
      </c>
      <c r="C1475">
        <v>138.3399963378906</v>
      </c>
      <c r="D1475">
        <v>137.7200012207031</v>
      </c>
      <c r="E1475">
        <v>138.24000549316409</v>
      </c>
      <c r="F1475">
        <v>100.1682205200195</v>
      </c>
      <c r="G1475">
        <f t="shared" si="221"/>
        <v>4.3430902130461767E-2</v>
      </c>
      <c r="H1475">
        <v>48991500</v>
      </c>
      <c r="I1475">
        <f t="shared" si="228"/>
        <v>3.0208175958705143E-2</v>
      </c>
      <c r="J1475">
        <f t="shared" si="229"/>
        <v>0.20776271500166885</v>
      </c>
      <c r="K1475" s="7">
        <f t="shared" si="226"/>
        <v>6.8776981200613507</v>
      </c>
      <c r="L1475">
        <f t="shared" si="227"/>
        <v>87.305936521565869</v>
      </c>
      <c r="M1475">
        <f t="shared" si="222"/>
        <v>136.86000061035159</v>
      </c>
      <c r="N1475">
        <f t="shared" si="223"/>
        <v>139.13999938964841</v>
      </c>
      <c r="O1475" s="5">
        <f t="shared" ref="O1475:O1538" si="230">(E1478-E1475)/E1475</f>
        <v>1.2876148065437095E-2</v>
      </c>
      <c r="P1475" s="5">
        <f t="shared" si="224"/>
        <v>1.6348339243574934E-2</v>
      </c>
      <c r="Q1475">
        <f t="shared" si="225"/>
        <v>60.526562353604049</v>
      </c>
    </row>
    <row r="1476" spans="1:17" x14ac:dyDescent="0.35">
      <c r="A1476" s="2">
        <v>39034</v>
      </c>
      <c r="B1476">
        <v>138.17999267578119</v>
      </c>
      <c r="C1476">
        <v>139.03999328613281</v>
      </c>
      <c r="D1476">
        <v>138.07000732421881</v>
      </c>
      <c r="E1476">
        <v>138.58000183105469</v>
      </c>
      <c r="F1476">
        <v>100.4145965576172</v>
      </c>
      <c r="G1476">
        <f t="shared" ref="G1476:G1539" si="231">PRODUCT(((E1476-E1475)/E1475),100)</f>
        <v>0.24594641520569765</v>
      </c>
      <c r="H1476">
        <v>59398200</v>
      </c>
      <c r="I1476">
        <f t="shared" si="228"/>
        <v>2.8050449104511922E-2</v>
      </c>
      <c r="J1476">
        <f t="shared" si="229"/>
        <v>0.21049012215909949</v>
      </c>
      <c r="K1476" s="7">
        <f t="shared" si="226"/>
        <v>7.5039840315869348</v>
      </c>
      <c r="L1476">
        <f t="shared" si="227"/>
        <v>88.240805764855267</v>
      </c>
      <c r="M1476">
        <f t="shared" si="222"/>
        <v>136.86000061035159</v>
      </c>
      <c r="N1476">
        <f t="shared" si="223"/>
        <v>139.13999938964841</v>
      </c>
      <c r="O1476" s="5">
        <f t="shared" si="230"/>
        <v>1.2988909135332729E-2</v>
      </c>
      <c r="P1476" s="5">
        <f t="shared" si="224"/>
        <v>1.4865042079484895E-2</v>
      </c>
      <c r="Q1476">
        <f t="shared" si="225"/>
        <v>75.438690420420656</v>
      </c>
    </row>
    <row r="1477" spans="1:17" x14ac:dyDescent="0.35">
      <c r="A1477" s="2">
        <v>39035</v>
      </c>
      <c r="B1477">
        <v>138.9700012207031</v>
      </c>
      <c r="C1477">
        <v>139.74000549316409</v>
      </c>
      <c r="D1477">
        <v>138.1199951171875</v>
      </c>
      <c r="E1477">
        <v>139.6199951171875</v>
      </c>
      <c r="F1477">
        <v>101.1681747436523</v>
      </c>
      <c r="G1477">
        <f t="shared" si="231"/>
        <v>0.75046418847698282</v>
      </c>
      <c r="H1477">
        <v>96704000</v>
      </c>
      <c r="I1477">
        <f t="shared" si="228"/>
        <v>2.6046845597046786E-2</v>
      </c>
      <c r="J1477">
        <f t="shared" si="229"/>
        <v>0.2490596983246626</v>
      </c>
      <c r="K1477" s="7">
        <f t="shared" si="226"/>
        <v>9.5619908136938161</v>
      </c>
      <c r="L1477">
        <f t="shared" si="227"/>
        <v>90.532087959180188</v>
      </c>
      <c r="M1477">
        <f t="shared" si="222"/>
        <v>136.86000061035159</v>
      </c>
      <c r="N1477">
        <f t="shared" si="223"/>
        <v>139.74000549316409</v>
      </c>
      <c r="O1477" s="5">
        <f t="shared" si="230"/>
        <v>5.7298601900561911E-3</v>
      </c>
      <c r="P1477" s="5">
        <f t="shared" si="224"/>
        <v>9.3110091478421746E-3</v>
      </c>
      <c r="Q1477">
        <f t="shared" si="225"/>
        <v>95.832980121221411</v>
      </c>
    </row>
    <row r="1478" spans="1:17" x14ac:dyDescent="0.35">
      <c r="A1478" s="2">
        <v>39036</v>
      </c>
      <c r="B1478">
        <v>139.57000732421881</v>
      </c>
      <c r="C1478">
        <v>140.44999694824219</v>
      </c>
      <c r="D1478">
        <v>139.5299987792969</v>
      </c>
      <c r="E1478">
        <v>140.02000427246091</v>
      </c>
      <c r="F1478">
        <v>101.45802307128911</v>
      </c>
      <c r="G1478">
        <f t="shared" si="231"/>
        <v>0.28649847390244404</v>
      </c>
      <c r="H1478">
        <v>76509600</v>
      </c>
      <c r="I1478">
        <f t="shared" si="228"/>
        <v>2.4186356625829158E-2</v>
      </c>
      <c r="J1478">
        <f t="shared" si="229"/>
        <v>0.25173389658021839</v>
      </c>
      <c r="K1478" s="7">
        <f t="shared" si="226"/>
        <v>10.408094963397094</v>
      </c>
      <c r="L1478">
        <f t="shared" si="227"/>
        <v>91.234294567072737</v>
      </c>
      <c r="M1478">
        <f t="shared" si="222"/>
        <v>137.7200012207031</v>
      </c>
      <c r="N1478">
        <f t="shared" si="223"/>
        <v>140.44999694824219</v>
      </c>
      <c r="O1478" s="5">
        <f t="shared" si="230"/>
        <v>3.4280510847941484E-3</v>
      </c>
      <c r="P1478" s="5">
        <f t="shared" si="224"/>
        <v>2.3568191757268224E-3</v>
      </c>
      <c r="Q1478">
        <f t="shared" si="225"/>
        <v>84.249327885619508</v>
      </c>
    </row>
    <row r="1479" spans="1:17" x14ac:dyDescent="0.35">
      <c r="A1479" s="2">
        <v>39037</v>
      </c>
      <c r="B1479">
        <v>140.44000244140619</v>
      </c>
      <c r="C1479">
        <v>140.67999267578119</v>
      </c>
      <c r="D1479">
        <v>139.49000549316409</v>
      </c>
      <c r="E1479">
        <v>140.3800048828125</v>
      </c>
      <c r="F1479">
        <v>101.7188720703125</v>
      </c>
      <c r="G1479">
        <f t="shared" si="231"/>
        <v>0.25710655575404501</v>
      </c>
      <c r="H1479">
        <v>76728800</v>
      </c>
      <c r="I1479">
        <f t="shared" si="228"/>
        <v>2.2458759723984218E-2</v>
      </c>
      <c r="J1479">
        <f t="shared" si="229"/>
        <v>0.25211765794977742</v>
      </c>
      <c r="K1479" s="7">
        <f t="shared" si="226"/>
        <v>11.225805033237666</v>
      </c>
      <c r="L1479">
        <f t="shared" si="227"/>
        <v>91.820579525999705</v>
      </c>
      <c r="M1479">
        <f t="shared" ref="M1479:M1542" si="232">MIN(D1475:D1479)</f>
        <v>137.7200012207031</v>
      </c>
      <c r="N1479">
        <f t="shared" ref="N1479:N1542" si="233">MAX(C1475:C1479)</f>
        <v>140.67999267578119</v>
      </c>
      <c r="O1479" s="5">
        <f t="shared" si="230"/>
        <v>1.8520764909001769E-3</v>
      </c>
      <c r="P1479" s="5">
        <f t="shared" ref="P1479:P1542" si="234">((E1485-E1479)/E1479)</f>
        <v>-1.3962150204392549E-2</v>
      </c>
      <c r="Q1479">
        <f t="shared" ref="Q1479:Q1542" si="235">PRODUCT((E1479-M1479)/(N1479-M1479),100)</f>
        <v>89.865248007589997</v>
      </c>
    </row>
    <row r="1480" spans="1:17" x14ac:dyDescent="0.35">
      <c r="A1480" s="2">
        <v>39038</v>
      </c>
      <c r="B1480">
        <v>139.92999267578119</v>
      </c>
      <c r="C1480">
        <v>140.42999267578119</v>
      </c>
      <c r="D1480">
        <v>139.72999572753909</v>
      </c>
      <c r="E1480">
        <v>140.41999816894531</v>
      </c>
      <c r="F1480">
        <v>101.7478561401367</v>
      </c>
      <c r="G1480">
        <f t="shared" si="231"/>
        <v>2.8489303847936465E-2</v>
      </c>
      <c r="H1480">
        <v>56353800</v>
      </c>
      <c r="I1480">
        <f t="shared" si="228"/>
        <v>2.0854562600842487E-2</v>
      </c>
      <c r="J1480">
        <f t="shared" si="229"/>
        <v>0.23614420408536022</v>
      </c>
      <c r="K1480" s="7">
        <f t="shared" si="226"/>
        <v>11.323383213792287</v>
      </c>
      <c r="L1480">
        <f t="shared" si="227"/>
        <v>91.885345260700788</v>
      </c>
      <c r="M1480">
        <f t="shared" si="232"/>
        <v>138.07000732421881</v>
      </c>
      <c r="N1480">
        <f t="shared" si="233"/>
        <v>140.67999267578119</v>
      </c>
      <c r="O1480" s="5">
        <f t="shared" si="230"/>
        <v>3.5607463788628496E-3</v>
      </c>
      <c r="P1480" s="5">
        <f t="shared" si="234"/>
        <v>-9.9700463946738611E-3</v>
      </c>
      <c r="Q1480">
        <f t="shared" si="235"/>
        <v>90.038468733924375</v>
      </c>
    </row>
    <row r="1481" spans="1:17" x14ac:dyDescent="0.35">
      <c r="A1481" s="2">
        <v>39041</v>
      </c>
      <c r="B1481">
        <v>140.30000305175781</v>
      </c>
      <c r="C1481">
        <v>140.74000549316409</v>
      </c>
      <c r="D1481">
        <v>139.94000244140619</v>
      </c>
      <c r="E1481">
        <v>140.5</v>
      </c>
      <c r="F1481">
        <v>101.80580139160161</v>
      </c>
      <c r="G1481">
        <f t="shared" si="231"/>
        <v>5.6973246046075197E-2</v>
      </c>
      <c r="H1481">
        <v>69174200</v>
      </c>
      <c r="I1481">
        <f t="shared" si="228"/>
        <v>1.9364950986496595E-2</v>
      </c>
      <c r="J1481">
        <f t="shared" si="229"/>
        <v>0.22334627851112557</v>
      </c>
      <c r="K1481" s="7">
        <f t="shared" si="226"/>
        <v>11.533531825970927</v>
      </c>
      <c r="L1481">
        <f t="shared" si="227"/>
        <v>92.021402954210529</v>
      </c>
      <c r="M1481">
        <f t="shared" si="232"/>
        <v>138.1199951171875</v>
      </c>
      <c r="N1481">
        <f t="shared" si="233"/>
        <v>140.74000549316409</v>
      </c>
      <c r="O1481" s="5">
        <f t="shared" si="230"/>
        <v>-1.0675722169708429E-3</v>
      </c>
      <c r="P1481" s="5">
        <f t="shared" si="234"/>
        <v>-2.1351444339433041E-4</v>
      </c>
      <c r="Q1481">
        <f t="shared" si="235"/>
        <v>90.839521271948001</v>
      </c>
    </row>
    <row r="1482" spans="1:17" x14ac:dyDescent="0.35">
      <c r="A1482" s="2">
        <v>39042</v>
      </c>
      <c r="B1482">
        <v>140.49000549316409</v>
      </c>
      <c r="C1482">
        <v>140.66999816894531</v>
      </c>
      <c r="D1482">
        <v>140.28999328613281</v>
      </c>
      <c r="E1482">
        <v>140.63999938964841</v>
      </c>
      <c r="F1482">
        <v>101.9072647094727</v>
      </c>
      <c r="G1482">
        <f t="shared" si="231"/>
        <v>9.9643693699935296E-2</v>
      </c>
      <c r="H1482">
        <v>51367900</v>
      </c>
      <c r="I1482">
        <f t="shared" si="228"/>
        <v>1.7981740201746838E-2</v>
      </c>
      <c r="J1482">
        <f t="shared" si="229"/>
        <v>0.21451037959604055</v>
      </c>
      <c r="K1482" s="7">
        <f t="shared" si="226"/>
        <v>11.929344834778668</v>
      </c>
      <c r="L1482">
        <f t="shared" si="227"/>
        <v>92.265656050025839</v>
      </c>
      <c r="M1482">
        <f t="shared" si="232"/>
        <v>139.49000549316409</v>
      </c>
      <c r="N1482">
        <f t="shared" si="233"/>
        <v>140.74000549316409</v>
      </c>
      <c r="O1482" s="5">
        <f t="shared" si="230"/>
        <v>-1.5784991683287054E-2</v>
      </c>
      <c r="P1482" s="5">
        <f t="shared" si="234"/>
        <v>-7.8214313729300315E-4</v>
      </c>
      <c r="Q1482">
        <f t="shared" si="235"/>
        <v>91.999511718745453</v>
      </c>
    </row>
    <row r="1483" spans="1:17" x14ac:dyDescent="0.35">
      <c r="A1483" s="2">
        <v>39043</v>
      </c>
      <c r="B1483">
        <v>140.75</v>
      </c>
      <c r="C1483">
        <v>141.1600036621094</v>
      </c>
      <c r="D1483">
        <v>140.5</v>
      </c>
      <c r="E1483">
        <v>140.91999816894531</v>
      </c>
      <c r="F1483">
        <v>102.1101379394531</v>
      </c>
      <c r="G1483">
        <f t="shared" si="231"/>
        <v>0.1990890077588498</v>
      </c>
      <c r="H1483">
        <v>45505300</v>
      </c>
      <c r="I1483">
        <f t="shared" si="228"/>
        <v>1.6697330187336348E-2</v>
      </c>
      <c r="J1483">
        <f t="shared" si="229"/>
        <v>0.21340885303624121</v>
      </c>
      <c r="K1483" s="7">
        <f t="shared" si="226"/>
        <v>12.781016524312106</v>
      </c>
      <c r="L1483">
        <f t="shared" si="227"/>
        <v>92.743641238396123</v>
      </c>
      <c r="M1483">
        <f t="shared" si="232"/>
        <v>139.49000549316409</v>
      </c>
      <c r="N1483">
        <f t="shared" si="233"/>
        <v>141.1600036621094</v>
      </c>
      <c r="O1483" s="5">
        <f t="shared" si="230"/>
        <v>-1.3482783999234447E-2</v>
      </c>
      <c r="P1483" s="5">
        <f t="shared" si="234"/>
        <v>-4.967335774465508E-3</v>
      </c>
      <c r="Q1483">
        <f t="shared" si="235"/>
        <v>85.628397825390039</v>
      </c>
    </row>
    <row r="1484" spans="1:17" x14ac:dyDescent="0.35">
      <c r="A1484" s="2">
        <v>39045</v>
      </c>
      <c r="B1484">
        <v>140.24000549316409</v>
      </c>
      <c r="C1484">
        <v>140.8399963378906</v>
      </c>
      <c r="D1484">
        <v>140.19999694824219</v>
      </c>
      <c r="E1484">
        <v>140.3500061035156</v>
      </c>
      <c r="F1484">
        <v>101.69712066650391</v>
      </c>
      <c r="G1484">
        <f t="shared" si="231"/>
        <v>-0.40447918878509159</v>
      </c>
      <c r="H1484">
        <v>30998000</v>
      </c>
      <c r="I1484">
        <f t="shared" si="228"/>
        <v>1.3386706882122791E-2</v>
      </c>
      <c r="J1484">
        <f t="shared" si="229"/>
        <v>0.19816536353365258</v>
      </c>
      <c r="K1484" s="7">
        <f t="shared" si="226"/>
        <v>14.803145036236767</v>
      </c>
      <c r="L1484">
        <f t="shared" si="227"/>
        <v>93.672145653874651</v>
      </c>
      <c r="M1484">
        <f t="shared" si="232"/>
        <v>139.72999572753909</v>
      </c>
      <c r="N1484">
        <f t="shared" si="233"/>
        <v>141.1600036621094</v>
      </c>
      <c r="O1484" s="5">
        <f t="shared" si="230"/>
        <v>8.5497051634609276E-4</v>
      </c>
      <c r="P1484" s="5">
        <f t="shared" si="234"/>
        <v>6.6974502439559949E-3</v>
      </c>
      <c r="Q1484">
        <f t="shared" si="235"/>
        <v>43.357128375850998</v>
      </c>
    </row>
    <row r="1485" spans="1:17" x14ac:dyDescent="0.35">
      <c r="A1485" s="2">
        <v>39048</v>
      </c>
      <c r="B1485">
        <v>140.2799987792969</v>
      </c>
      <c r="C1485">
        <v>140.3500061035156</v>
      </c>
      <c r="D1485">
        <v>138.3800048828125</v>
      </c>
      <c r="E1485">
        <v>138.41999816894531</v>
      </c>
      <c r="F1485">
        <v>100.2986526489258</v>
      </c>
      <c r="G1485">
        <f t="shared" si="231"/>
        <v>-1.3751391881998214</v>
      </c>
      <c r="H1485">
        <v>84545100</v>
      </c>
      <c r="I1485">
        <f t="shared" si="228"/>
        <v>8.5793714195158938E-2</v>
      </c>
      <c r="J1485">
        <f t="shared" si="229"/>
        <v>0.18401069470982026</v>
      </c>
      <c r="K1485" s="7">
        <f t="shared" si="226"/>
        <v>2.1448039222458957</v>
      </c>
      <c r="L1485">
        <f t="shared" si="227"/>
        <v>68.201515111128487</v>
      </c>
      <c r="M1485">
        <f t="shared" si="232"/>
        <v>138.3800048828125</v>
      </c>
      <c r="N1485">
        <f t="shared" si="233"/>
        <v>141.1600036621094</v>
      </c>
      <c r="O1485" s="5">
        <f t="shared" si="230"/>
        <v>1.5243466538529199E-2</v>
      </c>
      <c r="P1485" s="5">
        <f t="shared" si="234"/>
        <v>2.5140845062659681E-2</v>
      </c>
      <c r="Q1485">
        <f t="shared" si="235"/>
        <v>1.438608046544801</v>
      </c>
    </row>
    <row r="1486" spans="1:17" x14ac:dyDescent="0.35">
      <c r="A1486" s="2">
        <v>39049</v>
      </c>
      <c r="B1486">
        <v>138.24000549316409</v>
      </c>
      <c r="C1486">
        <v>139.1600036621094</v>
      </c>
      <c r="D1486">
        <v>138.11000061035159</v>
      </c>
      <c r="E1486">
        <v>139.02000427246091</v>
      </c>
      <c r="F1486">
        <v>100.73342132568359</v>
      </c>
      <c r="G1486">
        <f t="shared" si="231"/>
        <v>0.43346778749648085</v>
      </c>
      <c r="H1486">
        <v>106652900</v>
      </c>
      <c r="I1486">
        <f t="shared" si="228"/>
        <v>7.9665591752647577E-2</v>
      </c>
      <c r="J1486">
        <f t="shared" si="229"/>
        <v>0.201829058480296</v>
      </c>
      <c r="K1486" s="7">
        <f t="shared" si="226"/>
        <v>2.5334533270894646</v>
      </c>
      <c r="L1486">
        <f t="shared" si="227"/>
        <v>71.699074321049309</v>
      </c>
      <c r="M1486">
        <f t="shared" si="232"/>
        <v>138.11000061035159</v>
      </c>
      <c r="N1486">
        <f t="shared" si="233"/>
        <v>141.1600036621094</v>
      </c>
      <c r="O1486" s="5">
        <f t="shared" si="230"/>
        <v>8.631829314940543E-3</v>
      </c>
      <c r="P1486" s="5">
        <f t="shared" si="234"/>
        <v>1.9853218400330132E-2</v>
      </c>
      <c r="Q1486">
        <f t="shared" si="235"/>
        <v>29.836155789577145</v>
      </c>
    </row>
    <row r="1487" spans="1:17" x14ac:dyDescent="0.35">
      <c r="A1487" s="2">
        <v>39050</v>
      </c>
      <c r="B1487">
        <v>139.4700012207031</v>
      </c>
      <c r="C1487">
        <v>140.5299987792969</v>
      </c>
      <c r="D1487">
        <v>139.08000183105469</v>
      </c>
      <c r="E1487">
        <v>140.4700012207031</v>
      </c>
      <c r="F1487">
        <v>101.78407287597661</v>
      </c>
      <c r="G1487">
        <f t="shared" si="231"/>
        <v>1.0430131662205853</v>
      </c>
      <c r="H1487">
        <v>90034900</v>
      </c>
      <c r="I1487">
        <f t="shared" si="228"/>
        <v>7.3975192341744184E-2</v>
      </c>
      <c r="J1487">
        <f t="shared" si="229"/>
        <v>0.26191363760460235</v>
      </c>
      <c r="K1487" s="7">
        <f t="shared" si="226"/>
        <v>3.5405604137483877</v>
      </c>
      <c r="L1487">
        <f t="shared" si="227"/>
        <v>77.976286870402731</v>
      </c>
      <c r="M1487">
        <f t="shared" si="232"/>
        <v>138.11000061035159</v>
      </c>
      <c r="N1487">
        <f t="shared" si="233"/>
        <v>141.1600036621094</v>
      </c>
      <c r="O1487" s="5">
        <f t="shared" si="230"/>
        <v>5.8374888467564263E-3</v>
      </c>
      <c r="P1487" s="5">
        <f t="shared" si="234"/>
        <v>4.9120982089420756E-3</v>
      </c>
      <c r="Q1487">
        <f t="shared" si="235"/>
        <v>77.376991770266031</v>
      </c>
    </row>
    <row r="1488" spans="1:17" x14ac:dyDescent="0.35">
      <c r="A1488" s="2">
        <v>39051</v>
      </c>
      <c r="B1488">
        <v>140.44000244140619</v>
      </c>
      <c r="C1488">
        <v>141.05000305175781</v>
      </c>
      <c r="D1488">
        <v>139.75999450683591</v>
      </c>
      <c r="E1488">
        <v>140.5299987792969</v>
      </c>
      <c r="F1488">
        <v>101.8275604248047</v>
      </c>
      <c r="G1488">
        <f t="shared" si="231"/>
        <v>4.2712008309546551E-2</v>
      </c>
      <c r="H1488">
        <v>83994300</v>
      </c>
      <c r="I1488">
        <f t="shared" si="228"/>
        <v>6.8691250031619605E-2</v>
      </c>
      <c r="J1488">
        <f t="shared" si="229"/>
        <v>0.24625637836924125</v>
      </c>
      <c r="K1488" s="7">
        <f t="shared" ref="K1488:K1551" si="236">J1488/I1488</f>
        <v>3.5849744800958749</v>
      </c>
      <c r="L1488">
        <f t="shared" ref="L1488:L1551" si="237">(100-(100/(SUM(1,K1488))))</f>
        <v>78.189627786563179</v>
      </c>
      <c r="M1488">
        <f t="shared" si="232"/>
        <v>138.11000061035159</v>
      </c>
      <c r="N1488">
        <f t="shared" si="233"/>
        <v>141.05000305175781</v>
      </c>
      <c r="O1488" s="5">
        <f t="shared" si="230"/>
        <v>9.7487734226703038E-3</v>
      </c>
      <c r="P1488" s="5">
        <f t="shared" si="234"/>
        <v>6.3331630070399261E-3</v>
      </c>
      <c r="Q1488">
        <f t="shared" si="235"/>
        <v>82.312794535905624</v>
      </c>
    </row>
    <row r="1489" spans="1:17" x14ac:dyDescent="0.35">
      <c r="A1489" s="2">
        <v>39052</v>
      </c>
      <c r="B1489">
        <v>140.5299987792969</v>
      </c>
      <c r="C1489">
        <v>140.6600036621094</v>
      </c>
      <c r="D1489">
        <v>138.9700012207031</v>
      </c>
      <c r="E1489">
        <v>140.2200012207031</v>
      </c>
      <c r="F1489">
        <v>101.6029052734375</v>
      </c>
      <c r="G1489">
        <f t="shared" si="231"/>
        <v>-0.22059173221844228</v>
      </c>
      <c r="H1489">
        <v>126080000</v>
      </c>
      <c r="I1489">
        <f t="shared" ref="I1489:I1552" si="238">ABS(IF(G1489&lt;0,(SUM(PRODUCT(I1488,13),G1489))/14,(SUM(PRODUCT(I1488,13),0))/14))</f>
        <v>4.8028179870900897E-2</v>
      </c>
      <c r="J1489">
        <f t="shared" ref="J1489:J1552" si="239">IF(G1489&gt;0,(SUM(PRODUCT(J1488,13),G1489))/14,(SUM(PRODUCT(J1488,13),0))/14)</f>
        <v>0.22866663705715259</v>
      </c>
      <c r="K1489" s="7">
        <f t="shared" si="236"/>
        <v>4.761093126406319</v>
      </c>
      <c r="L1489">
        <f t="shared" si="237"/>
        <v>82.642183036124877</v>
      </c>
      <c r="M1489">
        <f t="shared" si="232"/>
        <v>138.11000061035159</v>
      </c>
      <c r="N1489">
        <f t="shared" si="233"/>
        <v>141.05000305175781</v>
      </c>
      <c r="O1489" s="5">
        <f t="shared" si="230"/>
        <v>1.1125356903530517E-2</v>
      </c>
      <c r="P1489" s="5">
        <f t="shared" si="234"/>
        <v>1.1481961177688812E-2</v>
      </c>
      <c r="Q1489">
        <f t="shared" si="235"/>
        <v>71.768668645808305</v>
      </c>
    </row>
    <row r="1490" spans="1:17" x14ac:dyDescent="0.35">
      <c r="A1490" s="2">
        <v>39055</v>
      </c>
      <c r="B1490">
        <v>140.25</v>
      </c>
      <c r="C1490">
        <v>141.55000305175781</v>
      </c>
      <c r="D1490">
        <v>140.22999572753909</v>
      </c>
      <c r="E1490">
        <v>141.28999328613281</v>
      </c>
      <c r="F1490">
        <v>102.37823486328119</v>
      </c>
      <c r="G1490">
        <f t="shared" si="231"/>
        <v>0.76308091293307911</v>
      </c>
      <c r="H1490">
        <v>87813200</v>
      </c>
      <c r="I1490">
        <f t="shared" si="238"/>
        <v>4.4597595594407971E-2</v>
      </c>
      <c r="J1490">
        <f t="shared" si="239"/>
        <v>0.26683908533400447</v>
      </c>
      <c r="K1490" s="7">
        <f t="shared" si="236"/>
        <v>5.9832616933156606</v>
      </c>
      <c r="L1490">
        <f t="shared" si="237"/>
        <v>85.680044026458376</v>
      </c>
      <c r="M1490">
        <f t="shared" si="232"/>
        <v>138.11000061035159</v>
      </c>
      <c r="N1490">
        <f t="shared" si="233"/>
        <v>141.55000305175781</v>
      </c>
      <c r="O1490" s="5">
        <f t="shared" si="230"/>
        <v>-9.2002003114375664E-4</v>
      </c>
      <c r="P1490" s="5">
        <f t="shared" si="234"/>
        <v>3.0434422464686185E-3</v>
      </c>
      <c r="Q1490">
        <f t="shared" si="235"/>
        <v>92.441581944961882</v>
      </c>
    </row>
    <row r="1491" spans="1:17" x14ac:dyDescent="0.35">
      <c r="A1491" s="2">
        <v>39056</v>
      </c>
      <c r="B1491">
        <v>141.55999755859381</v>
      </c>
      <c r="C1491">
        <v>141.96000671386719</v>
      </c>
      <c r="D1491">
        <v>141.25999450683591</v>
      </c>
      <c r="E1491">
        <v>141.8999938964844</v>
      </c>
      <c r="F1491">
        <v>102.8202667236328</v>
      </c>
      <c r="G1491">
        <f t="shared" si="231"/>
        <v>0.43173659801671221</v>
      </c>
      <c r="H1491">
        <v>73374400</v>
      </c>
      <c r="I1491">
        <f t="shared" si="238"/>
        <v>4.1412053051950261E-2</v>
      </c>
      <c r="J1491">
        <f t="shared" si="239"/>
        <v>0.27861747909705498</v>
      </c>
      <c r="K1491" s="7">
        <f t="shared" si="236"/>
        <v>6.7279320527175299</v>
      </c>
      <c r="L1491">
        <f t="shared" si="237"/>
        <v>87.059927634219434</v>
      </c>
      <c r="M1491">
        <f t="shared" si="232"/>
        <v>138.9700012207031</v>
      </c>
      <c r="N1491">
        <f t="shared" si="233"/>
        <v>141.96000671386719</v>
      </c>
      <c r="O1491" s="5">
        <f t="shared" si="230"/>
        <v>-3.3826338843202931E-3</v>
      </c>
      <c r="P1491" s="5">
        <f t="shared" si="234"/>
        <v>-2.1140789702068231E-4</v>
      </c>
      <c r="Q1491">
        <f t="shared" si="235"/>
        <v>97.992886049206646</v>
      </c>
    </row>
    <row r="1492" spans="1:17" x14ac:dyDescent="0.35">
      <c r="A1492" s="2">
        <v>39057</v>
      </c>
      <c r="B1492">
        <v>141.8699951171875</v>
      </c>
      <c r="C1492">
        <v>142.07000732421881</v>
      </c>
      <c r="D1492">
        <v>141.5</v>
      </c>
      <c r="E1492">
        <v>141.7799987792969</v>
      </c>
      <c r="F1492">
        <v>102.7332763671875</v>
      </c>
      <c r="G1492">
        <f t="shared" si="231"/>
        <v>-8.4563158808192804E-2</v>
      </c>
      <c r="H1492">
        <v>53253200</v>
      </c>
      <c r="I1492">
        <f t="shared" si="238"/>
        <v>3.2413823633368616E-2</v>
      </c>
      <c r="J1492">
        <f t="shared" si="239"/>
        <v>0.25871623059012244</v>
      </c>
      <c r="K1492" s="7">
        <f t="shared" si="236"/>
        <v>7.9816634259645127</v>
      </c>
      <c r="L1492">
        <f t="shared" si="237"/>
        <v>88.866204926927409</v>
      </c>
      <c r="M1492">
        <f t="shared" si="232"/>
        <v>138.9700012207031</v>
      </c>
      <c r="N1492">
        <f t="shared" si="233"/>
        <v>142.07000732421881</v>
      </c>
      <c r="O1492" s="5">
        <f t="shared" si="230"/>
        <v>3.5268057686769892E-4</v>
      </c>
      <c r="P1492" s="5">
        <f t="shared" si="234"/>
        <v>9.4512367712494758E-3</v>
      </c>
      <c r="Q1492">
        <f t="shared" si="235"/>
        <v>90.644904066704726</v>
      </c>
    </row>
    <row r="1493" spans="1:17" x14ac:dyDescent="0.35">
      <c r="A1493" s="2">
        <v>39058</v>
      </c>
      <c r="B1493">
        <v>142.0299987792969</v>
      </c>
      <c r="C1493">
        <v>142.30000305175781</v>
      </c>
      <c r="D1493">
        <v>141.11000061035159</v>
      </c>
      <c r="E1493">
        <v>141.1600036621094</v>
      </c>
      <c r="F1493">
        <v>102.2840270996094</v>
      </c>
      <c r="G1493">
        <f t="shared" si="231"/>
        <v>-0.43729378087569387</v>
      </c>
      <c r="H1493">
        <v>62857400</v>
      </c>
      <c r="I1493">
        <f t="shared" si="238"/>
        <v>1.1367195458501314E-3</v>
      </c>
      <c r="J1493">
        <f t="shared" si="239"/>
        <v>0.24023649983368514</v>
      </c>
      <c r="K1493" s="7">
        <f t="shared" si="236"/>
        <v>211.34192748838214</v>
      </c>
      <c r="L1493">
        <f t="shared" si="237"/>
        <v>99.529061447341945</v>
      </c>
      <c r="M1493">
        <f t="shared" si="232"/>
        <v>138.9700012207031</v>
      </c>
      <c r="N1493">
        <f t="shared" si="233"/>
        <v>142.30000305175781</v>
      </c>
      <c r="O1493" s="5">
        <f t="shared" si="230"/>
        <v>3.9671121002103618E-3</v>
      </c>
      <c r="P1493" s="5">
        <f t="shared" si="234"/>
        <v>8.3592564832012002E-3</v>
      </c>
      <c r="Q1493">
        <f t="shared" si="235"/>
        <v>65.765802918873007</v>
      </c>
    </row>
    <row r="1494" spans="1:17" x14ac:dyDescent="0.35">
      <c r="A1494" s="2">
        <v>39059</v>
      </c>
      <c r="B1494">
        <v>141.1300048828125</v>
      </c>
      <c r="C1494">
        <v>141.8999938964844</v>
      </c>
      <c r="D1494">
        <v>140.7799987792969</v>
      </c>
      <c r="E1494">
        <v>141.41999816894531</v>
      </c>
      <c r="F1494">
        <v>102.47243499755859</v>
      </c>
      <c r="G1494">
        <f t="shared" si="231"/>
        <v>0.18418425906126382</v>
      </c>
      <c r="H1494">
        <v>79625500</v>
      </c>
      <c r="I1494">
        <f t="shared" si="238"/>
        <v>1.055525292575122E-3</v>
      </c>
      <c r="J1494">
        <f t="shared" si="239"/>
        <v>0.23623276834994075</v>
      </c>
      <c r="K1494" s="7">
        <f t="shared" si="236"/>
        <v>223.80588131016103</v>
      </c>
      <c r="L1494">
        <f t="shared" si="237"/>
        <v>99.555171780127793</v>
      </c>
      <c r="M1494">
        <f t="shared" si="232"/>
        <v>140.22999572753909</v>
      </c>
      <c r="N1494">
        <f t="shared" si="233"/>
        <v>142.30000305175781</v>
      </c>
      <c r="O1494" s="5">
        <f t="shared" si="230"/>
        <v>3.1819894927774309E-3</v>
      </c>
      <c r="P1494" s="5">
        <f t="shared" si="234"/>
        <v>3.7476932976884909E-3</v>
      </c>
      <c r="Q1494">
        <f t="shared" si="235"/>
        <v>57.487837240158633</v>
      </c>
    </row>
    <row r="1495" spans="1:17" x14ac:dyDescent="0.35">
      <c r="A1495" s="2">
        <v>39062</v>
      </c>
      <c r="B1495">
        <v>141.41999816894531</v>
      </c>
      <c r="C1495">
        <v>142.0899963378906</v>
      </c>
      <c r="D1495">
        <v>141.3399963378906</v>
      </c>
      <c r="E1495">
        <v>141.83000183105469</v>
      </c>
      <c r="F1495">
        <v>102.76954650878911</v>
      </c>
      <c r="G1495">
        <f t="shared" si="231"/>
        <v>0.28991915388060618</v>
      </c>
      <c r="H1495">
        <v>39779400</v>
      </c>
      <c r="I1495">
        <f t="shared" si="238"/>
        <v>9.8013062881975609E-4</v>
      </c>
      <c r="J1495">
        <f t="shared" si="239"/>
        <v>0.24006751017355971</v>
      </c>
      <c r="K1495" s="7">
        <f t="shared" si="236"/>
        <v>244.93419868190611</v>
      </c>
      <c r="L1495">
        <f t="shared" si="237"/>
        <v>99.593387172113708</v>
      </c>
      <c r="M1495">
        <f t="shared" si="232"/>
        <v>140.7799987792969</v>
      </c>
      <c r="N1495">
        <f t="shared" si="233"/>
        <v>142.30000305175781</v>
      </c>
      <c r="O1495" s="5">
        <f t="shared" si="230"/>
        <v>9.0953484416465627E-3</v>
      </c>
      <c r="P1495" s="5">
        <f t="shared" si="234"/>
        <v>2.7497665135263077E-3</v>
      </c>
      <c r="Q1495">
        <f t="shared" si="235"/>
        <v>69.078953972794693</v>
      </c>
    </row>
    <row r="1496" spans="1:17" x14ac:dyDescent="0.35">
      <c r="A1496" s="2">
        <v>39063</v>
      </c>
      <c r="B1496">
        <v>141.69000244140619</v>
      </c>
      <c r="C1496">
        <v>141.8699951171875</v>
      </c>
      <c r="D1496">
        <v>140.88999938964841</v>
      </c>
      <c r="E1496">
        <v>141.7200012207031</v>
      </c>
      <c r="F1496">
        <v>102.68984222412109</v>
      </c>
      <c r="G1496">
        <f t="shared" si="231"/>
        <v>-7.7558068766452978E-2</v>
      </c>
      <c r="H1496">
        <v>77451600</v>
      </c>
      <c r="I1496">
        <f t="shared" si="238"/>
        <v>4.6297407565568677E-3</v>
      </c>
      <c r="J1496">
        <f t="shared" si="239"/>
        <v>0.22291983087544831</v>
      </c>
      <c r="K1496" s="7">
        <f t="shared" si="236"/>
        <v>48.149527715939222</v>
      </c>
      <c r="L1496">
        <f t="shared" si="237"/>
        <v>97.965392453454442</v>
      </c>
      <c r="M1496">
        <f t="shared" si="232"/>
        <v>140.7799987792969</v>
      </c>
      <c r="N1496">
        <f t="shared" si="233"/>
        <v>142.30000305175781</v>
      </c>
      <c r="O1496" s="5">
        <f t="shared" si="230"/>
        <v>4.3747891041996997E-3</v>
      </c>
      <c r="P1496" s="5">
        <f t="shared" si="234"/>
        <v>2.9635772320608564E-3</v>
      </c>
      <c r="Q1496">
        <f t="shared" si="235"/>
        <v>61.842092054406891</v>
      </c>
    </row>
    <row r="1497" spans="1:17" x14ac:dyDescent="0.35">
      <c r="A1497" s="2">
        <v>39064</v>
      </c>
      <c r="B1497">
        <v>142.22999572753909</v>
      </c>
      <c r="C1497">
        <v>142.3399963378906</v>
      </c>
      <c r="D1497">
        <v>141.55999755859381</v>
      </c>
      <c r="E1497">
        <v>141.8699951171875</v>
      </c>
      <c r="F1497">
        <v>102.7985458374023</v>
      </c>
      <c r="G1497">
        <f t="shared" si="231"/>
        <v>0.10583819869632605</v>
      </c>
      <c r="H1497">
        <v>55520200</v>
      </c>
      <c r="I1497">
        <f t="shared" si="238"/>
        <v>4.2990449882313771E-3</v>
      </c>
      <c r="J1497">
        <f t="shared" si="239"/>
        <v>0.21455685714836817</v>
      </c>
      <c r="K1497" s="7">
        <f t="shared" si="236"/>
        <v>49.908027884266609</v>
      </c>
      <c r="L1497">
        <f t="shared" si="237"/>
        <v>98.035673268912745</v>
      </c>
      <c r="M1497">
        <f t="shared" si="232"/>
        <v>140.7799987792969</v>
      </c>
      <c r="N1497">
        <f t="shared" si="233"/>
        <v>142.3399963378906</v>
      </c>
      <c r="O1497" s="5">
        <f t="shared" si="230"/>
        <v>5.639094509632171E-4</v>
      </c>
      <c r="P1497" s="5">
        <f t="shared" si="234"/>
        <v>-1.7621767012361911E-3</v>
      </c>
      <c r="Q1497">
        <f t="shared" si="235"/>
        <v>69.871669470637286</v>
      </c>
    </row>
    <row r="1498" spans="1:17" x14ac:dyDescent="0.35">
      <c r="A1498" s="2">
        <v>39065</v>
      </c>
      <c r="B1498">
        <v>141.86000061035159</v>
      </c>
      <c r="C1498">
        <v>143.24000549316409</v>
      </c>
      <c r="D1498">
        <v>141.8399963378906</v>
      </c>
      <c r="E1498">
        <v>143.1199951171875</v>
      </c>
      <c r="F1498">
        <v>103.7042236328125</v>
      </c>
      <c r="G1498">
        <f t="shared" si="231"/>
        <v>0.88108835061809554</v>
      </c>
      <c r="H1498">
        <v>64755200</v>
      </c>
      <c r="I1498">
        <f t="shared" si="238"/>
        <v>3.9919703462148503E-3</v>
      </c>
      <c r="J1498">
        <f t="shared" si="239"/>
        <v>0.26216624953906298</v>
      </c>
      <c r="K1498" s="7">
        <f t="shared" si="236"/>
        <v>65.673396043045912</v>
      </c>
      <c r="L1498">
        <f t="shared" si="237"/>
        <v>98.500151395686558</v>
      </c>
      <c r="M1498">
        <f t="shared" si="232"/>
        <v>140.7799987792969</v>
      </c>
      <c r="N1498">
        <f t="shared" si="233"/>
        <v>143.24000549316409</v>
      </c>
      <c r="O1498" s="5">
        <f t="shared" si="230"/>
        <v>-6.2883868585062704E-3</v>
      </c>
      <c r="P1498" s="5">
        <f t="shared" si="234"/>
        <v>-1.6559496911992863E-2</v>
      </c>
      <c r="Q1498">
        <f t="shared" si="235"/>
        <v>95.121542746201214</v>
      </c>
    </row>
    <row r="1499" spans="1:17" x14ac:dyDescent="0.35">
      <c r="A1499" s="2">
        <v>39066</v>
      </c>
      <c r="B1499">
        <v>142.63999938964841</v>
      </c>
      <c r="C1499">
        <v>142.88999938964841</v>
      </c>
      <c r="D1499">
        <v>142.24000549316409</v>
      </c>
      <c r="E1499">
        <v>142.3399963378906</v>
      </c>
      <c r="F1499">
        <v>103.7137451171875</v>
      </c>
      <c r="G1499">
        <f t="shared" si="231"/>
        <v>-0.54499637081334151</v>
      </c>
      <c r="H1499">
        <v>70857400</v>
      </c>
      <c r="I1499">
        <f t="shared" si="238"/>
        <v>3.5221482593753461E-2</v>
      </c>
      <c r="J1499">
        <f t="shared" si="239"/>
        <v>0.24344008885770133</v>
      </c>
      <c r="K1499" s="7">
        <f t="shared" si="236"/>
        <v>6.9116934021646061</v>
      </c>
      <c r="L1499">
        <f t="shared" si="237"/>
        <v>87.360480883569068</v>
      </c>
      <c r="M1499">
        <f t="shared" si="232"/>
        <v>140.88999938964841</v>
      </c>
      <c r="N1499">
        <f t="shared" si="233"/>
        <v>143.24000549316409</v>
      </c>
      <c r="O1499" s="5">
        <f t="shared" si="230"/>
        <v>-1.4050650090465736E-3</v>
      </c>
      <c r="P1499" s="5">
        <f t="shared" si="234"/>
        <v>-5.3392899142122585E-3</v>
      </c>
      <c r="Q1499">
        <f t="shared" si="235"/>
        <v>61.701837543015195</v>
      </c>
    </row>
    <row r="1500" spans="1:17" x14ac:dyDescent="0.35">
      <c r="A1500" s="2">
        <v>39069</v>
      </c>
      <c r="B1500">
        <v>142.53999328613281</v>
      </c>
      <c r="C1500">
        <v>142.8800048828125</v>
      </c>
      <c r="D1500">
        <v>141.75</v>
      </c>
      <c r="E1500">
        <v>141.94999694824219</v>
      </c>
      <c r="F1500">
        <v>103.42958831787109</v>
      </c>
      <c r="G1500">
        <f t="shared" si="231"/>
        <v>-0.27399142874966625</v>
      </c>
      <c r="H1500">
        <v>48954600</v>
      </c>
      <c r="I1500">
        <f t="shared" si="238"/>
        <v>1.3134846069223481E-2</v>
      </c>
      <c r="J1500">
        <f t="shared" si="239"/>
        <v>0.22605151108215124</v>
      </c>
      <c r="K1500" s="7">
        <f t="shared" si="236"/>
        <v>17.210061685596532</v>
      </c>
      <c r="L1500">
        <f t="shared" si="237"/>
        <v>94.508530408818103</v>
      </c>
      <c r="M1500">
        <f t="shared" si="232"/>
        <v>140.88999938964841</v>
      </c>
      <c r="N1500">
        <f t="shared" si="233"/>
        <v>143.24000549316409</v>
      </c>
      <c r="O1500" s="5">
        <f t="shared" si="230"/>
        <v>-2.3247751894986853E-3</v>
      </c>
      <c r="P1500" s="5">
        <f t="shared" si="234"/>
        <v>3.9450339600775614E-3</v>
      </c>
      <c r="Q1500">
        <f t="shared" si="235"/>
        <v>45.10616193753664</v>
      </c>
    </row>
    <row r="1501" spans="1:17" x14ac:dyDescent="0.35">
      <c r="A1501" s="2">
        <v>39070</v>
      </c>
      <c r="B1501">
        <v>141.55000305175781</v>
      </c>
      <c r="C1501">
        <v>142.55999755859381</v>
      </c>
      <c r="D1501">
        <v>141.19000244140619</v>
      </c>
      <c r="E1501">
        <v>142.2200012207031</v>
      </c>
      <c r="F1501">
        <v>103.6262893676758</v>
      </c>
      <c r="G1501">
        <f t="shared" si="231"/>
        <v>0.1902108335792061</v>
      </c>
      <c r="H1501">
        <v>65023600</v>
      </c>
      <c r="I1501">
        <f t="shared" si="238"/>
        <v>1.2196642778564661E-2</v>
      </c>
      <c r="J1501">
        <f t="shared" si="239"/>
        <v>0.22349146268908374</v>
      </c>
      <c r="K1501" s="7">
        <f t="shared" si="236"/>
        <v>18.324014792157822</v>
      </c>
      <c r="L1501">
        <f t="shared" si="237"/>
        <v>94.825091934799048</v>
      </c>
      <c r="M1501">
        <f t="shared" si="232"/>
        <v>141.19000244140619</v>
      </c>
      <c r="N1501">
        <f t="shared" si="233"/>
        <v>143.24000549316409</v>
      </c>
      <c r="O1501" s="5">
        <f t="shared" si="230"/>
        <v>-1.0336107496032754E-2</v>
      </c>
      <c r="P1501" s="5">
        <f t="shared" si="234"/>
        <v>-7.0274973633273802E-5</v>
      </c>
      <c r="Q1501">
        <f t="shared" si="235"/>
        <v>50.243768096524022</v>
      </c>
    </row>
    <row r="1502" spans="1:17" x14ac:dyDescent="0.35">
      <c r="A1502" s="2">
        <v>39071</v>
      </c>
      <c r="B1502">
        <v>142.2799987792969</v>
      </c>
      <c r="C1502">
        <v>142.6600036621094</v>
      </c>
      <c r="D1502">
        <v>142.00999450683591</v>
      </c>
      <c r="E1502">
        <v>142.13999938964841</v>
      </c>
      <c r="F1502">
        <v>103.5679626464844</v>
      </c>
      <c r="G1502">
        <f t="shared" si="231"/>
        <v>-5.6252165917603417E-2</v>
      </c>
      <c r="H1502">
        <v>41469600</v>
      </c>
      <c r="I1502">
        <f t="shared" si="238"/>
        <v>7.3074421574097978E-3</v>
      </c>
      <c r="J1502">
        <f t="shared" si="239"/>
        <v>0.2075277867827206</v>
      </c>
      <c r="K1502" s="7">
        <f t="shared" si="236"/>
        <v>28.399511390218255</v>
      </c>
      <c r="L1502">
        <f t="shared" si="237"/>
        <v>96.598582926338295</v>
      </c>
      <c r="M1502">
        <f t="shared" si="232"/>
        <v>141.19000244140619</v>
      </c>
      <c r="N1502">
        <f t="shared" si="233"/>
        <v>143.24000549316409</v>
      </c>
      <c r="O1502" s="5">
        <f t="shared" si="230"/>
        <v>-3.9397605248231368E-3</v>
      </c>
      <c r="P1502" s="5">
        <f t="shared" si="234"/>
        <v>-3.6583950660884785E-3</v>
      </c>
      <c r="Q1502">
        <f t="shared" si="235"/>
        <v>46.341245561931444</v>
      </c>
    </row>
    <row r="1503" spans="1:17" x14ac:dyDescent="0.35">
      <c r="A1503" s="2">
        <v>39072</v>
      </c>
      <c r="B1503">
        <v>142.27000427246091</v>
      </c>
      <c r="C1503">
        <v>142.42999267578119</v>
      </c>
      <c r="D1503">
        <v>141.32000732421881</v>
      </c>
      <c r="E1503">
        <v>141.6199951171875</v>
      </c>
      <c r="F1503">
        <v>103.18906402587891</v>
      </c>
      <c r="G1503">
        <f t="shared" si="231"/>
        <v>-0.36583950660884784</v>
      </c>
      <c r="H1503">
        <v>48698400</v>
      </c>
      <c r="I1503">
        <f t="shared" si="238"/>
        <v>1.9345911325894322E-2</v>
      </c>
      <c r="J1503">
        <f t="shared" si="239"/>
        <v>0.19270437344109773</v>
      </c>
      <c r="K1503" s="7">
        <f t="shared" si="236"/>
        <v>9.9609871147897131</v>
      </c>
      <c r="L1503">
        <f t="shared" si="237"/>
        <v>90.876734097691852</v>
      </c>
      <c r="M1503">
        <f t="shared" si="232"/>
        <v>141.19000244140619</v>
      </c>
      <c r="N1503">
        <f t="shared" si="233"/>
        <v>142.88999938964841</v>
      </c>
      <c r="O1503" s="5">
        <f t="shared" si="230"/>
        <v>6.2844190109733709E-3</v>
      </c>
      <c r="P1503" s="5">
        <f t="shared" si="234"/>
        <v>-1.7652874496509505E-3</v>
      </c>
      <c r="Q1503">
        <f t="shared" si="235"/>
        <v>25.29373221674992</v>
      </c>
    </row>
    <row r="1504" spans="1:17" x14ac:dyDescent="0.35">
      <c r="A1504" s="2">
        <v>39073</v>
      </c>
      <c r="B1504">
        <v>141.63999938964841</v>
      </c>
      <c r="C1504">
        <v>141.6499938964844</v>
      </c>
      <c r="D1504">
        <v>140.66999816894531</v>
      </c>
      <c r="E1504">
        <v>140.75</v>
      </c>
      <c r="F1504">
        <v>102.55517578125</v>
      </c>
      <c r="G1504">
        <f t="shared" si="231"/>
        <v>-0.61431658465148065</v>
      </c>
      <c r="H1504">
        <v>62069100</v>
      </c>
      <c r="I1504">
        <f t="shared" si="238"/>
        <v>2.5915695529632462E-2</v>
      </c>
      <c r="J1504">
        <f t="shared" si="239"/>
        <v>0.17893977533816216</v>
      </c>
      <c r="K1504" s="7">
        <f t="shared" si="236"/>
        <v>6.9046873595794205</v>
      </c>
      <c r="L1504">
        <f t="shared" si="237"/>
        <v>87.349278288810069</v>
      </c>
      <c r="M1504">
        <f t="shared" si="232"/>
        <v>140.66999816894531</v>
      </c>
      <c r="N1504">
        <f t="shared" si="233"/>
        <v>142.8800048828125</v>
      </c>
      <c r="O1504" s="5">
        <f t="shared" si="230"/>
        <v>1.0373049476853908E-2</v>
      </c>
      <c r="P1504" s="5">
        <f t="shared" si="234"/>
        <v>6.5363990688832151E-3</v>
      </c>
      <c r="Q1504">
        <f t="shared" si="235"/>
        <v>3.6199813580971449</v>
      </c>
    </row>
    <row r="1505" spans="1:17" x14ac:dyDescent="0.35">
      <c r="A1505" s="2">
        <v>39077</v>
      </c>
      <c r="B1505">
        <v>140.80999755859381</v>
      </c>
      <c r="C1505">
        <v>141.61000061035159</v>
      </c>
      <c r="D1505">
        <v>140.7799987792969</v>
      </c>
      <c r="E1505">
        <v>141.58000183105469</v>
      </c>
      <c r="F1505">
        <v>103.1599502563477</v>
      </c>
      <c r="G1505">
        <f t="shared" si="231"/>
        <v>0.5896993471081261</v>
      </c>
      <c r="H1505">
        <v>32696900</v>
      </c>
      <c r="I1505">
        <f t="shared" si="238"/>
        <v>2.4064574420372999E-2</v>
      </c>
      <c r="J1505">
        <f t="shared" si="239"/>
        <v>0.20827974475030245</v>
      </c>
      <c r="K1505" s="7">
        <f t="shared" si="236"/>
        <v>8.6550354521945518</v>
      </c>
      <c r="L1505">
        <f t="shared" si="237"/>
        <v>89.64271022150723</v>
      </c>
      <c r="M1505">
        <f t="shared" si="232"/>
        <v>140.66999816894531</v>
      </c>
      <c r="N1505">
        <f t="shared" si="233"/>
        <v>142.6600036621094</v>
      </c>
      <c r="O1505" s="5">
        <f t="shared" si="230"/>
        <v>2.8247835580999563E-4</v>
      </c>
      <c r="P1505" s="5">
        <f t="shared" si="234"/>
        <v>-7.3457305514298679E-3</v>
      </c>
      <c r="Q1505">
        <f t="shared" si="235"/>
        <v>45.728701012904104</v>
      </c>
    </row>
    <row r="1506" spans="1:17" x14ac:dyDescent="0.35">
      <c r="A1506" s="2">
        <v>39078</v>
      </c>
      <c r="B1506">
        <v>141.8699951171875</v>
      </c>
      <c r="C1506">
        <v>142.6000061035156</v>
      </c>
      <c r="D1506">
        <v>141.83000183105469</v>
      </c>
      <c r="E1506">
        <v>142.50999450683591</v>
      </c>
      <c r="F1506">
        <v>103.8375778198242</v>
      </c>
      <c r="G1506">
        <f t="shared" si="231"/>
        <v>0.65686725791328071</v>
      </c>
      <c r="H1506">
        <v>39727100</v>
      </c>
      <c r="I1506">
        <f t="shared" si="238"/>
        <v>2.2345676247489211E-2</v>
      </c>
      <c r="J1506">
        <f t="shared" si="239"/>
        <v>0.24032170997622945</v>
      </c>
      <c r="K1506" s="7">
        <f t="shared" si="236"/>
        <v>10.75472978819481</v>
      </c>
      <c r="L1506">
        <f t="shared" si="237"/>
        <v>91.492786154860894</v>
      </c>
      <c r="M1506">
        <f t="shared" si="232"/>
        <v>140.66999816894531</v>
      </c>
      <c r="N1506">
        <f t="shared" si="233"/>
        <v>142.6600036621094</v>
      </c>
      <c r="O1506" s="5">
        <f t="shared" si="230"/>
        <v>-7.9994346613614219E-3</v>
      </c>
      <c r="P1506" s="5">
        <f t="shared" si="234"/>
        <v>-9.2624525739238503E-3</v>
      </c>
      <c r="Q1506">
        <f t="shared" si="235"/>
        <v>92.461872301921076</v>
      </c>
    </row>
    <row r="1507" spans="1:17" x14ac:dyDescent="0.35">
      <c r="A1507" s="2">
        <v>39079</v>
      </c>
      <c r="B1507">
        <v>142.4100036621094</v>
      </c>
      <c r="C1507">
        <v>142.69999694824219</v>
      </c>
      <c r="D1507">
        <v>141.99000549316409</v>
      </c>
      <c r="E1507">
        <v>142.21000671386719</v>
      </c>
      <c r="F1507">
        <v>103.619010925293</v>
      </c>
      <c r="G1507">
        <f t="shared" si="231"/>
        <v>-0.21050298542698476</v>
      </c>
      <c r="H1507">
        <v>37288800</v>
      </c>
      <c r="I1507">
        <f t="shared" si="238"/>
        <v>5.7136289850267851E-3</v>
      </c>
      <c r="J1507">
        <f t="shared" si="239"/>
        <v>0.22315587354935593</v>
      </c>
      <c r="K1507" s="7">
        <f t="shared" si="236"/>
        <v>39.056766572376553</v>
      </c>
      <c r="L1507">
        <f t="shared" si="237"/>
        <v>97.503542882840648</v>
      </c>
      <c r="M1507">
        <f t="shared" si="232"/>
        <v>140.66999816894531</v>
      </c>
      <c r="N1507">
        <f t="shared" si="233"/>
        <v>142.69999694824219</v>
      </c>
      <c r="O1507" s="5">
        <f t="shared" si="230"/>
        <v>-3.7972612293619818E-3</v>
      </c>
      <c r="P1507" s="5">
        <f t="shared" si="234"/>
        <v>-8.0163092316148307E-3</v>
      </c>
      <c r="Q1507">
        <f t="shared" si="235"/>
        <v>75.862535516168322</v>
      </c>
    </row>
    <row r="1508" spans="1:17" x14ac:dyDescent="0.35">
      <c r="A1508" s="2">
        <v>39080</v>
      </c>
      <c r="B1508">
        <v>142.05999755859381</v>
      </c>
      <c r="C1508">
        <v>142.53999328613281</v>
      </c>
      <c r="D1508">
        <v>141.42999267578119</v>
      </c>
      <c r="E1508">
        <v>141.6199951171875</v>
      </c>
      <c r="F1508">
        <v>103.18906402587891</v>
      </c>
      <c r="G1508">
        <f t="shared" si="231"/>
        <v>-0.414887538727719</v>
      </c>
      <c r="H1508">
        <v>45461200</v>
      </c>
      <c r="I1508">
        <f t="shared" si="238"/>
        <v>2.4329311565883631E-2</v>
      </c>
      <c r="J1508">
        <f t="shared" si="239"/>
        <v>0.20721616829583051</v>
      </c>
      <c r="K1508" s="7">
        <f t="shared" si="236"/>
        <v>8.517140640609183</v>
      </c>
      <c r="L1508">
        <f t="shared" si="237"/>
        <v>89.492642404242218</v>
      </c>
      <c r="M1508">
        <f t="shared" si="232"/>
        <v>140.66999816894531</v>
      </c>
      <c r="N1508">
        <f t="shared" si="233"/>
        <v>142.69999694824219</v>
      </c>
      <c r="O1508" s="5">
        <f t="shared" si="230"/>
        <v>-7.6260547118435443E-3</v>
      </c>
      <c r="P1508" s="5">
        <f t="shared" si="234"/>
        <v>-5.6490491323974205E-4</v>
      </c>
      <c r="Q1508">
        <f t="shared" si="235"/>
        <v>46.797907364813064</v>
      </c>
    </row>
    <row r="1509" spans="1:17" x14ac:dyDescent="0.35">
      <c r="A1509" s="2">
        <v>39085</v>
      </c>
      <c r="B1509">
        <v>142.25</v>
      </c>
      <c r="C1509">
        <v>142.86000061035159</v>
      </c>
      <c r="D1509">
        <v>140.57000732421881</v>
      </c>
      <c r="E1509">
        <v>141.3699951171875</v>
      </c>
      <c r="F1509">
        <v>103.00697326660161</v>
      </c>
      <c r="G1509">
        <f t="shared" si="231"/>
        <v>-0.17652874496509505</v>
      </c>
      <c r="H1509">
        <v>94807600</v>
      </c>
      <c r="I1509">
        <f t="shared" si="238"/>
        <v>9.9823075279565805E-3</v>
      </c>
      <c r="J1509">
        <f t="shared" si="239"/>
        <v>0.1924150134175569</v>
      </c>
      <c r="K1509" s="7">
        <f t="shared" si="236"/>
        <v>19.275604651397174</v>
      </c>
      <c r="L1509">
        <f t="shared" si="237"/>
        <v>95.067964594924717</v>
      </c>
      <c r="M1509">
        <f t="shared" si="232"/>
        <v>140.57000732421881</v>
      </c>
      <c r="N1509">
        <f t="shared" si="233"/>
        <v>142.86000061035159</v>
      </c>
      <c r="O1509" s="5">
        <f t="shared" si="230"/>
        <v>-1.2732028152940332E-3</v>
      </c>
      <c r="P1509" s="5">
        <f t="shared" si="234"/>
        <v>5.5882335163627353E-3</v>
      </c>
      <c r="Q1509">
        <f t="shared" si="235"/>
        <v>34.934067178846142</v>
      </c>
    </row>
    <row r="1510" spans="1:17" x14ac:dyDescent="0.35">
      <c r="A1510" s="2">
        <v>39086</v>
      </c>
      <c r="B1510">
        <v>141.22999572753909</v>
      </c>
      <c r="C1510">
        <v>142.05000305175781</v>
      </c>
      <c r="D1510">
        <v>140.61000061035159</v>
      </c>
      <c r="E1510">
        <v>141.66999816894531</v>
      </c>
      <c r="F1510">
        <v>103.2255401611328</v>
      </c>
      <c r="G1510">
        <f t="shared" si="231"/>
        <v>0.2122112627287901</v>
      </c>
      <c r="H1510">
        <v>69620600</v>
      </c>
      <c r="I1510">
        <f t="shared" si="238"/>
        <v>9.2692855616739681E-3</v>
      </c>
      <c r="J1510">
        <f t="shared" si="239"/>
        <v>0.19382903122550216</v>
      </c>
      <c r="K1510" s="7">
        <f t="shared" si="236"/>
        <v>20.910892208018023</v>
      </c>
      <c r="L1510">
        <f t="shared" si="237"/>
        <v>95.436059880601022</v>
      </c>
      <c r="M1510">
        <f t="shared" si="232"/>
        <v>140.57000732421881</v>
      </c>
      <c r="N1510">
        <f t="shared" si="233"/>
        <v>142.86000061035159</v>
      </c>
      <c r="O1510" s="5">
        <f t="shared" si="230"/>
        <v>-4.2351298968113229E-3</v>
      </c>
      <c r="P1510" s="5">
        <f t="shared" si="234"/>
        <v>1.1082144028451967E-2</v>
      </c>
      <c r="Q1510">
        <f t="shared" si="235"/>
        <v>48.034675533224394</v>
      </c>
    </row>
    <row r="1511" spans="1:17" x14ac:dyDescent="0.35">
      <c r="A1511" s="2">
        <v>39087</v>
      </c>
      <c r="B1511">
        <v>141.33000183105469</v>
      </c>
      <c r="C1511">
        <v>141.3999938964844</v>
      </c>
      <c r="D1511">
        <v>140.3800048828125</v>
      </c>
      <c r="E1511">
        <v>140.53999328613281</v>
      </c>
      <c r="F1511">
        <v>102.4021911621094</v>
      </c>
      <c r="G1511">
        <f t="shared" si="231"/>
        <v>-0.79763174801833381</v>
      </c>
      <c r="H1511">
        <v>76645300</v>
      </c>
      <c r="I1511">
        <f t="shared" si="238"/>
        <v>4.8366502551183729E-2</v>
      </c>
      <c r="J1511">
        <f t="shared" si="239"/>
        <v>0.17998410042368057</v>
      </c>
      <c r="K1511" s="7">
        <f t="shared" si="236"/>
        <v>3.7212552268631134</v>
      </c>
      <c r="L1511">
        <f t="shared" si="237"/>
        <v>78.819192101495048</v>
      </c>
      <c r="M1511">
        <f t="shared" si="232"/>
        <v>140.3800048828125</v>
      </c>
      <c r="N1511">
        <f t="shared" si="233"/>
        <v>142.86000061035159</v>
      </c>
      <c r="O1511" s="5">
        <f t="shared" si="230"/>
        <v>7.1154123222707654E-3</v>
      </c>
      <c r="P1511" s="5">
        <f t="shared" si="234"/>
        <v>1.7219393363761885E-2</v>
      </c>
      <c r="Q1511">
        <f t="shared" si="235"/>
        <v>6.45115640901001</v>
      </c>
    </row>
    <row r="1512" spans="1:17" x14ac:dyDescent="0.35">
      <c r="A1512" s="2">
        <v>39090</v>
      </c>
      <c r="B1512">
        <v>140.82000732421881</v>
      </c>
      <c r="C1512">
        <v>141.4100036621094</v>
      </c>
      <c r="D1512">
        <v>140.25</v>
      </c>
      <c r="E1512">
        <v>141.19000244140619</v>
      </c>
      <c r="F1512">
        <v>102.8758544921875</v>
      </c>
      <c r="G1512">
        <f t="shared" si="231"/>
        <v>0.4625083153021024</v>
      </c>
      <c r="H1512">
        <v>71655000</v>
      </c>
      <c r="I1512">
        <f t="shared" si="238"/>
        <v>4.4911752368956323E-2</v>
      </c>
      <c r="J1512">
        <f t="shared" si="239"/>
        <v>0.20016440148642498</v>
      </c>
      <c r="K1512" s="7">
        <f t="shared" si="236"/>
        <v>4.4568379305720791</v>
      </c>
      <c r="L1512">
        <f t="shared" si="237"/>
        <v>81.674368696246717</v>
      </c>
      <c r="M1512">
        <f t="shared" si="232"/>
        <v>140.25</v>
      </c>
      <c r="N1512">
        <f t="shared" si="233"/>
        <v>142.86000061035159</v>
      </c>
      <c r="O1512" s="5">
        <f t="shared" si="230"/>
        <v>6.8701834685905641E-3</v>
      </c>
      <c r="P1512" s="5">
        <f t="shared" si="234"/>
        <v>1.2961270624059704E-2</v>
      </c>
      <c r="Q1512">
        <f t="shared" si="235"/>
        <v>36.015410788718789</v>
      </c>
    </row>
    <row r="1513" spans="1:17" x14ac:dyDescent="0.35">
      <c r="A1513" s="2">
        <v>39091</v>
      </c>
      <c r="B1513">
        <v>141.30999755859381</v>
      </c>
      <c r="C1513">
        <v>141.6000061035156</v>
      </c>
      <c r="D1513">
        <v>140.3999938964844</v>
      </c>
      <c r="E1513">
        <v>141.07000732421881</v>
      </c>
      <c r="F1513">
        <v>102.78839111328119</v>
      </c>
      <c r="G1513">
        <f t="shared" si="231"/>
        <v>-8.4988395150134122E-2</v>
      </c>
      <c r="H1513">
        <v>75680100</v>
      </c>
      <c r="I1513">
        <f t="shared" si="238"/>
        <v>3.5633170403307005E-2</v>
      </c>
      <c r="J1513">
        <f t="shared" si="239"/>
        <v>0.18586694423739461</v>
      </c>
      <c r="K1513" s="7">
        <f t="shared" si="236"/>
        <v>5.2161214434106284</v>
      </c>
      <c r="L1513">
        <f t="shared" si="237"/>
        <v>83.912798211816707</v>
      </c>
      <c r="M1513">
        <f t="shared" si="232"/>
        <v>140.25</v>
      </c>
      <c r="N1513">
        <f t="shared" si="233"/>
        <v>142.86000061035159</v>
      </c>
      <c r="O1513" s="5">
        <f t="shared" si="230"/>
        <v>1.5382420474098468E-2</v>
      </c>
      <c r="P1513" s="5">
        <f t="shared" si="234"/>
        <v>1.0420258634676056E-2</v>
      </c>
      <c r="Q1513">
        <f t="shared" si="235"/>
        <v>31.417897795370415</v>
      </c>
    </row>
    <row r="1514" spans="1:17" x14ac:dyDescent="0.35">
      <c r="A1514" s="2">
        <v>39092</v>
      </c>
      <c r="B1514">
        <v>140.58000183105469</v>
      </c>
      <c r="C1514">
        <v>141.57000732421881</v>
      </c>
      <c r="D1514">
        <v>140.30000305175781</v>
      </c>
      <c r="E1514">
        <v>141.53999328613281</v>
      </c>
      <c r="F1514">
        <v>103.13079833984381</v>
      </c>
      <c r="G1514">
        <f t="shared" si="231"/>
        <v>0.33315796236817713</v>
      </c>
      <c r="H1514">
        <v>72428000</v>
      </c>
      <c r="I1514">
        <f t="shared" si="238"/>
        <v>3.3087943945927935E-2</v>
      </c>
      <c r="J1514">
        <f t="shared" si="239"/>
        <v>0.1963877312467362</v>
      </c>
      <c r="K1514" s="7">
        <f t="shared" si="236"/>
        <v>5.9353259171277468</v>
      </c>
      <c r="L1514">
        <f t="shared" si="237"/>
        <v>85.581066961390206</v>
      </c>
      <c r="M1514">
        <f t="shared" si="232"/>
        <v>140.25</v>
      </c>
      <c r="N1514">
        <f t="shared" si="233"/>
        <v>142.05000305175781</v>
      </c>
      <c r="O1514" s="5">
        <f t="shared" si="230"/>
        <v>1.00325949914645E-2</v>
      </c>
      <c r="P1514" s="5">
        <f t="shared" si="234"/>
        <v>9.0434795732846907E-3</v>
      </c>
      <c r="Q1514">
        <f t="shared" si="235"/>
        <v>71.666172169711345</v>
      </c>
    </row>
    <row r="1515" spans="1:17" x14ac:dyDescent="0.35">
      <c r="A1515" s="2">
        <v>39093</v>
      </c>
      <c r="B1515">
        <v>141.58000183105469</v>
      </c>
      <c r="C1515">
        <v>142.6199951171875</v>
      </c>
      <c r="D1515">
        <v>141.5</v>
      </c>
      <c r="E1515">
        <v>142.1600036621094</v>
      </c>
      <c r="F1515">
        <v>103.58258056640619</v>
      </c>
      <c r="G1515">
        <f t="shared" si="231"/>
        <v>0.43804606852227085</v>
      </c>
      <c r="H1515">
        <v>54476800</v>
      </c>
      <c r="I1515">
        <f t="shared" si="238"/>
        <v>3.0724519378361653E-2</v>
      </c>
      <c r="J1515">
        <f t="shared" si="239"/>
        <v>0.21364904105213153</v>
      </c>
      <c r="K1515" s="7">
        <f t="shared" si="236"/>
        <v>6.9536983938176125</v>
      </c>
      <c r="L1515">
        <f t="shared" si="237"/>
        <v>87.427232584312009</v>
      </c>
      <c r="M1515">
        <f t="shared" si="232"/>
        <v>140.25</v>
      </c>
      <c r="N1515">
        <f t="shared" si="233"/>
        <v>142.6199951171875</v>
      </c>
      <c r="O1515" s="5">
        <f t="shared" si="230"/>
        <v>6.0495258033024784E-3</v>
      </c>
      <c r="P1515" s="5">
        <f t="shared" si="234"/>
        <v>1.5475606009831202E-3</v>
      </c>
      <c r="Q1515">
        <f t="shared" si="235"/>
        <v>80.591037857328004</v>
      </c>
    </row>
    <row r="1516" spans="1:17" x14ac:dyDescent="0.35">
      <c r="A1516" s="2">
        <v>39094</v>
      </c>
      <c r="B1516">
        <v>142.1499938964844</v>
      </c>
      <c r="C1516">
        <v>143.24000549316409</v>
      </c>
      <c r="D1516">
        <v>142.11000061035159</v>
      </c>
      <c r="E1516">
        <v>143.24000549316409</v>
      </c>
      <c r="F1516">
        <v>104.36952972412109</v>
      </c>
      <c r="G1516">
        <f t="shared" si="231"/>
        <v>0.75970864042861985</v>
      </c>
      <c r="H1516">
        <v>55370600</v>
      </c>
      <c r="I1516">
        <f t="shared" si="238"/>
        <v>2.852991085133582E-2</v>
      </c>
      <c r="J1516">
        <f t="shared" si="239"/>
        <v>0.25265329815045212</v>
      </c>
      <c r="K1516" s="7">
        <f t="shared" si="236"/>
        <v>8.8557338810829993</v>
      </c>
      <c r="L1516">
        <f t="shared" si="237"/>
        <v>89.853622144573222</v>
      </c>
      <c r="M1516">
        <f t="shared" si="232"/>
        <v>140.25</v>
      </c>
      <c r="N1516">
        <f t="shared" si="233"/>
        <v>143.24000549316409</v>
      </c>
      <c r="O1516" s="5">
        <f t="shared" si="230"/>
        <v>-4.8869881331070281E-3</v>
      </c>
      <c r="P1516" s="5">
        <f t="shared" si="234"/>
        <v>-3.0717845890286346E-3</v>
      </c>
      <c r="Q1516">
        <f t="shared" si="235"/>
        <v>100</v>
      </c>
    </row>
    <row r="1517" spans="1:17" x14ac:dyDescent="0.35">
      <c r="A1517" s="2">
        <v>39098</v>
      </c>
      <c r="B1517">
        <v>143.07000732421881</v>
      </c>
      <c r="C1517">
        <v>143.44000244140619</v>
      </c>
      <c r="D1517">
        <v>142.72999572753909</v>
      </c>
      <c r="E1517">
        <v>142.96000671386719</v>
      </c>
      <c r="F1517">
        <v>104.1654968261719</v>
      </c>
      <c r="G1517">
        <f t="shared" si="231"/>
        <v>-0.19547526428310974</v>
      </c>
      <c r="H1517">
        <v>44871300</v>
      </c>
      <c r="I1517">
        <f t="shared" si="238"/>
        <v>1.2529541198875421E-2</v>
      </c>
      <c r="J1517">
        <f t="shared" si="239"/>
        <v>0.23460663399684842</v>
      </c>
      <c r="K1517" s="7">
        <f t="shared" si="236"/>
        <v>18.72427970610012</v>
      </c>
      <c r="L1517">
        <f t="shared" si="237"/>
        <v>94.930106371941534</v>
      </c>
      <c r="M1517">
        <f t="shared" si="232"/>
        <v>140.30000305175781</v>
      </c>
      <c r="N1517">
        <f t="shared" si="233"/>
        <v>143.44000244140619</v>
      </c>
      <c r="O1517" s="5">
        <f t="shared" si="230"/>
        <v>-9.79290592288428E-4</v>
      </c>
      <c r="P1517" s="5">
        <f t="shared" si="234"/>
        <v>6.9249453545176037E-3</v>
      </c>
      <c r="Q1517">
        <f t="shared" si="235"/>
        <v>84.713508890434667</v>
      </c>
    </row>
    <row r="1518" spans="1:17" x14ac:dyDescent="0.35">
      <c r="A1518" s="2">
        <v>39099</v>
      </c>
      <c r="B1518">
        <v>142.8500061035156</v>
      </c>
      <c r="C1518">
        <v>143.46000671386719</v>
      </c>
      <c r="D1518">
        <v>142.72999572753909</v>
      </c>
      <c r="E1518">
        <v>143.02000427246091</v>
      </c>
      <c r="F1518">
        <v>104.2092208862305</v>
      </c>
      <c r="G1518">
        <f t="shared" si="231"/>
        <v>4.1968072031366092E-2</v>
      </c>
      <c r="H1518">
        <v>50241400</v>
      </c>
      <c r="I1518">
        <f t="shared" si="238"/>
        <v>1.163457397038432E-2</v>
      </c>
      <c r="J1518">
        <f t="shared" si="239"/>
        <v>0.2208467367135997</v>
      </c>
      <c r="K1518" s="7">
        <f t="shared" si="236"/>
        <v>18.981935847050579</v>
      </c>
      <c r="L1518">
        <f t="shared" si="237"/>
        <v>94.995479879154928</v>
      </c>
      <c r="M1518">
        <f t="shared" si="232"/>
        <v>140.30000305175781</v>
      </c>
      <c r="N1518">
        <f t="shared" si="233"/>
        <v>143.46000671386719</v>
      </c>
      <c r="O1518" s="5">
        <f t="shared" si="230"/>
        <v>-4.4748942143028837E-3</v>
      </c>
      <c r="P1518" s="5">
        <f t="shared" si="234"/>
        <v>-5.3140102287868758E-3</v>
      </c>
      <c r="Q1518">
        <f t="shared" si="235"/>
        <v>86.07588824398492</v>
      </c>
    </row>
    <row r="1519" spans="1:17" x14ac:dyDescent="0.35">
      <c r="A1519" s="2">
        <v>39100</v>
      </c>
      <c r="B1519">
        <v>143.16999816894531</v>
      </c>
      <c r="C1519">
        <v>143.25999450683591</v>
      </c>
      <c r="D1519">
        <v>142.30999755859381</v>
      </c>
      <c r="E1519">
        <v>142.53999328613281</v>
      </c>
      <c r="F1519">
        <v>103.85943603515619</v>
      </c>
      <c r="G1519">
        <f t="shared" si="231"/>
        <v>-0.33562506781474388</v>
      </c>
      <c r="H1519">
        <v>68177300</v>
      </c>
      <c r="I1519">
        <f t="shared" si="238"/>
        <v>1.3169686157124837E-2</v>
      </c>
      <c r="J1519">
        <f t="shared" si="239"/>
        <v>0.20507196980548545</v>
      </c>
      <c r="K1519" s="7">
        <f t="shared" si="236"/>
        <v>15.571515323813616</v>
      </c>
      <c r="L1519">
        <f t="shared" si="237"/>
        <v>93.965548832079477</v>
      </c>
      <c r="M1519">
        <f t="shared" si="232"/>
        <v>141.5</v>
      </c>
      <c r="N1519">
        <f t="shared" si="233"/>
        <v>143.46000671386719</v>
      </c>
      <c r="O1519" s="5">
        <f t="shared" si="230"/>
        <v>1.8241179870344176E-3</v>
      </c>
      <c r="P1519" s="5">
        <f t="shared" si="234"/>
        <v>-2.8763043540861368E-3</v>
      </c>
      <c r="Q1519">
        <f t="shared" si="235"/>
        <v>53.060700189177204</v>
      </c>
    </row>
    <row r="1520" spans="1:17" x14ac:dyDescent="0.35">
      <c r="A1520" s="2">
        <v>39101</v>
      </c>
      <c r="B1520">
        <v>142.53999328613281</v>
      </c>
      <c r="C1520">
        <v>143.1000061035156</v>
      </c>
      <c r="D1520">
        <v>142.46000671386719</v>
      </c>
      <c r="E1520">
        <v>142.82000732421881</v>
      </c>
      <c r="F1520">
        <v>104.06346130371089</v>
      </c>
      <c r="G1520">
        <f t="shared" si="231"/>
        <v>0.19644594589246123</v>
      </c>
      <c r="H1520">
        <v>56973000</v>
      </c>
      <c r="I1520">
        <f t="shared" si="238"/>
        <v>1.2228994288758777E-2</v>
      </c>
      <c r="J1520">
        <f t="shared" si="239"/>
        <v>0.20445582524026942</v>
      </c>
      <c r="K1520" s="7">
        <f t="shared" si="236"/>
        <v>16.718940283438577</v>
      </c>
      <c r="L1520">
        <f t="shared" si="237"/>
        <v>94.356321630957396</v>
      </c>
      <c r="M1520">
        <f t="shared" si="232"/>
        <v>142.11000061035159</v>
      </c>
      <c r="N1520">
        <f t="shared" si="233"/>
        <v>143.46000671386719</v>
      </c>
      <c r="O1520" s="5">
        <f t="shared" si="230"/>
        <v>7.9119840783803252E-3</v>
      </c>
      <c r="P1520" s="5">
        <f t="shared" si="234"/>
        <v>-5.3914314029755708E-3</v>
      </c>
      <c r="Q1520">
        <f t="shared" si="235"/>
        <v>52.592852137354299</v>
      </c>
    </row>
    <row r="1521" spans="1:17" x14ac:dyDescent="0.35">
      <c r="A1521" s="2">
        <v>39104</v>
      </c>
      <c r="B1521">
        <v>143.07000732421881</v>
      </c>
      <c r="C1521">
        <v>143.1000061035156</v>
      </c>
      <c r="D1521">
        <v>141.92999267578119</v>
      </c>
      <c r="E1521">
        <v>142.3800048828125</v>
      </c>
      <c r="F1521">
        <v>103.7428817749023</v>
      </c>
      <c r="G1521">
        <f t="shared" si="231"/>
        <v>-0.30808179445576395</v>
      </c>
      <c r="H1521">
        <v>60253600</v>
      </c>
      <c r="I1521">
        <f t="shared" si="238"/>
        <v>1.0650347764421418E-2</v>
      </c>
      <c r="J1521">
        <f t="shared" si="239"/>
        <v>0.18985183772310732</v>
      </c>
      <c r="K1521" s="7">
        <f t="shared" si="236"/>
        <v>17.825881550772166</v>
      </c>
      <c r="L1521">
        <f t="shared" si="237"/>
        <v>94.688163753165739</v>
      </c>
      <c r="M1521">
        <f t="shared" si="232"/>
        <v>141.92999267578119</v>
      </c>
      <c r="N1521">
        <f t="shared" si="233"/>
        <v>143.46000671386719</v>
      </c>
      <c r="O1521" s="5">
        <f t="shared" si="230"/>
        <v>-8.428878484402837E-4</v>
      </c>
      <c r="P1521" s="5">
        <f t="shared" si="234"/>
        <v>2.8795363763174341E-3</v>
      </c>
      <c r="Q1521">
        <f t="shared" si="235"/>
        <v>29.412292686821345</v>
      </c>
    </row>
    <row r="1522" spans="1:17" x14ac:dyDescent="0.35">
      <c r="A1522" s="2">
        <v>39105</v>
      </c>
      <c r="B1522">
        <v>142.25999450683591</v>
      </c>
      <c r="C1522">
        <v>143.08000183105469</v>
      </c>
      <c r="D1522">
        <v>142.05999755859381</v>
      </c>
      <c r="E1522">
        <v>142.80000305175781</v>
      </c>
      <c r="F1522">
        <v>104.0488967895508</v>
      </c>
      <c r="G1522">
        <f t="shared" si="231"/>
        <v>0.29498395458758192</v>
      </c>
      <c r="H1522">
        <v>54064400</v>
      </c>
      <c r="I1522">
        <f t="shared" si="238"/>
        <v>9.8896086383913166E-3</v>
      </c>
      <c r="J1522">
        <f t="shared" si="239"/>
        <v>0.19736127464199837</v>
      </c>
      <c r="K1522" s="7">
        <f t="shared" si="236"/>
        <v>19.956429203461578</v>
      </c>
      <c r="L1522">
        <f t="shared" si="237"/>
        <v>95.228194697239644</v>
      </c>
      <c r="M1522">
        <f t="shared" si="232"/>
        <v>141.92999267578119</v>
      </c>
      <c r="N1522">
        <f t="shared" si="233"/>
        <v>143.46000671386719</v>
      </c>
      <c r="O1522" s="5">
        <f t="shared" si="230"/>
        <v>-4.6918638279193304E-3</v>
      </c>
      <c r="P1522" s="5">
        <f t="shared" si="234"/>
        <v>6.6526395514001592E-3</v>
      </c>
      <c r="Q1522">
        <f t="shared" si="235"/>
        <v>56.862901536836773</v>
      </c>
    </row>
    <row r="1523" spans="1:17" x14ac:dyDescent="0.35">
      <c r="A1523" s="2">
        <v>39106</v>
      </c>
      <c r="B1523">
        <v>142.9700012207031</v>
      </c>
      <c r="C1523">
        <v>143.97999572753909</v>
      </c>
      <c r="D1523">
        <v>142.9100036621094</v>
      </c>
      <c r="E1523">
        <v>143.94999694824219</v>
      </c>
      <c r="F1523">
        <v>104.8868103027344</v>
      </c>
      <c r="G1523">
        <f t="shared" si="231"/>
        <v>0.8053178374706057</v>
      </c>
      <c r="H1523">
        <v>55834700</v>
      </c>
      <c r="I1523">
        <f t="shared" si="238"/>
        <v>9.1832080213633659E-3</v>
      </c>
      <c r="J1523">
        <f t="shared" si="239"/>
        <v>0.24078674341547032</v>
      </c>
      <c r="K1523" s="7">
        <f t="shared" si="236"/>
        <v>26.220329851541621</v>
      </c>
      <c r="L1523">
        <f t="shared" si="237"/>
        <v>96.326275230851522</v>
      </c>
      <c r="M1523">
        <f t="shared" si="232"/>
        <v>141.92999267578119</v>
      </c>
      <c r="N1523">
        <f t="shared" si="233"/>
        <v>143.97999572753909</v>
      </c>
      <c r="O1523" s="5">
        <f t="shared" si="230"/>
        <v>-1.3198985319656003E-2</v>
      </c>
      <c r="P1523" s="5">
        <f t="shared" si="234"/>
        <v>4.5849508586423273E-3</v>
      </c>
      <c r="Q1523">
        <f t="shared" si="235"/>
        <v>98.536647090784612</v>
      </c>
    </row>
    <row r="1524" spans="1:17" x14ac:dyDescent="0.35">
      <c r="A1524" s="2">
        <v>39107</v>
      </c>
      <c r="B1524">
        <v>143.86000061035159</v>
      </c>
      <c r="C1524">
        <v>143.91999816894531</v>
      </c>
      <c r="D1524">
        <v>142.00999450683591</v>
      </c>
      <c r="E1524">
        <v>142.25999450683591</v>
      </c>
      <c r="F1524">
        <v>103.6554412841797</v>
      </c>
      <c r="G1524">
        <f t="shared" si="231"/>
        <v>-1.1740204774119765</v>
      </c>
      <c r="H1524">
        <v>73583800</v>
      </c>
      <c r="I1524">
        <f t="shared" si="238"/>
        <v>7.5331340938160921E-2</v>
      </c>
      <c r="J1524">
        <f t="shared" si="239"/>
        <v>0.22358769031436529</v>
      </c>
      <c r="K1524" s="7">
        <f t="shared" si="236"/>
        <v>2.9680566883564063</v>
      </c>
      <c r="L1524">
        <f t="shared" si="237"/>
        <v>74.798747131452743</v>
      </c>
      <c r="M1524">
        <f t="shared" si="232"/>
        <v>141.92999267578119</v>
      </c>
      <c r="N1524">
        <f t="shared" si="233"/>
        <v>143.97999572753909</v>
      </c>
      <c r="O1524" s="5">
        <f t="shared" si="230"/>
        <v>3.7255644577677514E-3</v>
      </c>
      <c r="P1524" s="5">
        <f t="shared" si="234"/>
        <v>1.7924948335600873E-2</v>
      </c>
      <c r="Q1524">
        <f t="shared" si="235"/>
        <v>16.097626331421122</v>
      </c>
    </row>
    <row r="1525" spans="1:17" x14ac:dyDescent="0.35">
      <c r="A1525" s="2">
        <v>39108</v>
      </c>
      <c r="B1525">
        <v>142.57000732421881</v>
      </c>
      <c r="C1525">
        <v>142.6499938964844</v>
      </c>
      <c r="D1525">
        <v>141.58000183105469</v>
      </c>
      <c r="E1525">
        <v>142.1300048828125</v>
      </c>
      <c r="F1525">
        <v>103.56072998046881</v>
      </c>
      <c r="G1525">
        <f t="shared" si="231"/>
        <v>-9.1374686519591269E-2</v>
      </c>
      <c r="H1525">
        <v>67255600</v>
      </c>
      <c r="I1525">
        <f t="shared" si="238"/>
        <v>6.3423767548321477E-2</v>
      </c>
      <c r="J1525">
        <f t="shared" si="239"/>
        <v>0.20761714100619635</v>
      </c>
      <c r="K1525" s="7">
        <f t="shared" si="236"/>
        <v>3.2734911379715252</v>
      </c>
      <c r="L1525">
        <f t="shared" si="237"/>
        <v>76.599928074855811</v>
      </c>
      <c r="M1525">
        <f t="shared" si="232"/>
        <v>141.58000183105469</v>
      </c>
      <c r="N1525">
        <f t="shared" si="233"/>
        <v>143.97999572753909</v>
      </c>
      <c r="O1525" s="5">
        <f t="shared" si="230"/>
        <v>1.1397981154811054E-2</v>
      </c>
      <c r="P1525" s="5">
        <f t="shared" si="234"/>
        <v>1.9137417345097277E-2</v>
      </c>
      <c r="Q1525">
        <f t="shared" si="235"/>
        <v>22.916852103810619</v>
      </c>
    </row>
    <row r="1526" spans="1:17" x14ac:dyDescent="0.35">
      <c r="A1526" s="2">
        <v>39111</v>
      </c>
      <c r="B1526">
        <v>142.19000244140619</v>
      </c>
      <c r="C1526">
        <v>142.80000305175781</v>
      </c>
      <c r="D1526">
        <v>141.74000549316409</v>
      </c>
      <c r="E1526">
        <v>142.05000305175781</v>
      </c>
      <c r="F1526">
        <v>103.50244140625</v>
      </c>
      <c r="G1526">
        <f t="shared" si="231"/>
        <v>-5.6287784638190751E-2</v>
      </c>
      <c r="H1526">
        <v>66114600</v>
      </c>
      <c r="I1526">
        <f t="shared" si="238"/>
        <v>5.4872942392142035E-2</v>
      </c>
      <c r="J1526">
        <f t="shared" si="239"/>
        <v>0.19278734522003949</v>
      </c>
      <c r="K1526" s="7">
        <f t="shared" si="236"/>
        <v>3.5133407616874432</v>
      </c>
      <c r="L1526">
        <f t="shared" si="237"/>
        <v>77.843463350059096</v>
      </c>
      <c r="M1526">
        <f t="shared" si="232"/>
        <v>141.58000183105469</v>
      </c>
      <c r="N1526">
        <f t="shared" si="233"/>
        <v>143.97999572753909</v>
      </c>
      <c r="O1526" s="5">
        <f t="shared" si="230"/>
        <v>1.8021805727529688E-2</v>
      </c>
      <c r="P1526" s="5">
        <f t="shared" si="234"/>
        <v>1.9992934015325616E-2</v>
      </c>
      <c r="Q1526">
        <f t="shared" si="235"/>
        <v>19.583433999211394</v>
      </c>
    </row>
    <row r="1527" spans="1:17" x14ac:dyDescent="0.35">
      <c r="A1527" s="2">
        <v>39112</v>
      </c>
      <c r="B1527">
        <v>142.3500061035156</v>
      </c>
      <c r="C1527">
        <v>142.86000061035159</v>
      </c>
      <c r="D1527">
        <v>142.05999755859381</v>
      </c>
      <c r="E1527">
        <v>142.78999328613281</v>
      </c>
      <c r="F1527">
        <v>104.0416259765625</v>
      </c>
      <c r="G1527">
        <f t="shared" si="231"/>
        <v>0.52093644384180315</v>
      </c>
      <c r="H1527">
        <v>70407600</v>
      </c>
      <c r="I1527">
        <f t="shared" si="238"/>
        <v>5.0953446506989034E-2</v>
      </c>
      <c r="J1527">
        <f t="shared" si="239"/>
        <v>0.21622656655016545</v>
      </c>
      <c r="K1527" s="7">
        <f t="shared" si="236"/>
        <v>4.2436102240994966</v>
      </c>
      <c r="L1527">
        <f t="shared" si="237"/>
        <v>80.929169841724203</v>
      </c>
      <c r="M1527">
        <f t="shared" si="232"/>
        <v>141.58000183105469</v>
      </c>
      <c r="N1527">
        <f t="shared" si="233"/>
        <v>143.97999572753909</v>
      </c>
      <c r="O1527" s="5">
        <f t="shared" si="230"/>
        <v>1.4146679511449833E-2</v>
      </c>
      <c r="P1527" s="5">
        <f t="shared" si="234"/>
        <v>1.6948060379027952E-2</v>
      </c>
      <c r="Q1527">
        <f t="shared" si="235"/>
        <v>50.416438843888876</v>
      </c>
    </row>
    <row r="1528" spans="1:17" x14ac:dyDescent="0.35">
      <c r="A1528" s="2">
        <v>39113</v>
      </c>
      <c r="B1528">
        <v>142.6300048828125</v>
      </c>
      <c r="C1528">
        <v>144.1300048828125</v>
      </c>
      <c r="D1528">
        <v>142.3999938964844</v>
      </c>
      <c r="E1528">
        <v>143.75</v>
      </c>
      <c r="F1528">
        <v>104.741096496582</v>
      </c>
      <c r="G1528">
        <f t="shared" si="231"/>
        <v>0.67232072204349591</v>
      </c>
      <c r="H1528">
        <v>91868600</v>
      </c>
      <c r="I1528">
        <f t="shared" si="238"/>
        <v>4.7313914613632671E-2</v>
      </c>
      <c r="J1528">
        <f t="shared" si="239"/>
        <v>0.24880472051397476</v>
      </c>
      <c r="K1528" s="7">
        <f t="shared" si="236"/>
        <v>5.2585951203937382</v>
      </c>
      <c r="L1528">
        <f t="shared" si="237"/>
        <v>84.021973290116136</v>
      </c>
      <c r="M1528">
        <f t="shared" si="232"/>
        <v>141.58000183105469</v>
      </c>
      <c r="N1528">
        <f t="shared" si="233"/>
        <v>144.1300048828125</v>
      </c>
      <c r="O1528" s="5">
        <f t="shared" si="230"/>
        <v>7.6522163722824114E-3</v>
      </c>
      <c r="P1528" s="5">
        <f t="shared" si="234"/>
        <v>8.8348123301628459E-3</v>
      </c>
      <c r="Q1528">
        <f t="shared" si="235"/>
        <v>85.097865567237335</v>
      </c>
    </row>
    <row r="1529" spans="1:17" x14ac:dyDescent="0.35">
      <c r="A1529" s="2">
        <v>39114</v>
      </c>
      <c r="B1529">
        <v>144.1499938964844</v>
      </c>
      <c r="C1529">
        <v>144.6600036621094</v>
      </c>
      <c r="D1529">
        <v>143.9100036621094</v>
      </c>
      <c r="E1529">
        <v>144.61000061035159</v>
      </c>
      <c r="F1529">
        <v>105.3677215576172</v>
      </c>
      <c r="G1529">
        <f t="shared" si="231"/>
        <v>0.59826129415762852</v>
      </c>
      <c r="H1529">
        <v>69312400</v>
      </c>
      <c r="I1529">
        <f t="shared" si="238"/>
        <v>4.393434928408748E-2</v>
      </c>
      <c r="J1529">
        <f t="shared" si="239"/>
        <v>0.27376590434566428</v>
      </c>
      <c r="K1529" s="7">
        <f t="shared" si="236"/>
        <v>6.2312497807909759</v>
      </c>
      <c r="L1529">
        <f t="shared" si="237"/>
        <v>86.171131819337916</v>
      </c>
      <c r="M1529">
        <f t="shared" si="232"/>
        <v>141.58000183105469</v>
      </c>
      <c r="N1529">
        <f t="shared" si="233"/>
        <v>144.6600036621094</v>
      </c>
      <c r="O1529" s="5">
        <f t="shared" si="230"/>
        <v>1.9362338573752488E-3</v>
      </c>
      <c r="P1529" s="5">
        <f t="shared" si="234"/>
        <v>-4.6331385527802662E-3</v>
      </c>
      <c r="Q1529">
        <f t="shared" si="235"/>
        <v>98.376525258730467</v>
      </c>
    </row>
    <row r="1530" spans="1:17" x14ac:dyDescent="0.35">
      <c r="A1530" s="2">
        <v>39115</v>
      </c>
      <c r="B1530">
        <v>144.72999572753909</v>
      </c>
      <c r="C1530">
        <v>144.94999694824219</v>
      </c>
      <c r="D1530">
        <v>144.3800048828125</v>
      </c>
      <c r="E1530">
        <v>144.80999755859381</v>
      </c>
      <c r="F1530">
        <v>105.5134658813477</v>
      </c>
      <c r="G1530">
        <f t="shared" si="231"/>
        <v>0.13830091100068745</v>
      </c>
      <c r="H1530">
        <v>49607000</v>
      </c>
      <c r="I1530">
        <f t="shared" si="238"/>
        <v>4.0796181478081228E-2</v>
      </c>
      <c r="J1530">
        <f t="shared" si="239"/>
        <v>0.26408983339245162</v>
      </c>
      <c r="K1530" s="7">
        <f t="shared" si="236"/>
        <v>6.4733958871699917</v>
      </c>
      <c r="L1530">
        <f t="shared" si="237"/>
        <v>86.619202099051677</v>
      </c>
      <c r="M1530">
        <f t="shared" si="232"/>
        <v>141.74000549316409</v>
      </c>
      <c r="N1530">
        <f t="shared" si="233"/>
        <v>144.94999694824219</v>
      </c>
      <c r="O1530" s="5">
        <f t="shared" si="230"/>
        <v>2.7623034460139864E-3</v>
      </c>
      <c r="P1530" s="5">
        <f t="shared" si="234"/>
        <v>-9.3916209742447403E-3</v>
      </c>
      <c r="Q1530">
        <f t="shared" si="235"/>
        <v>95.638636687742391</v>
      </c>
    </row>
    <row r="1531" spans="1:17" x14ac:dyDescent="0.35">
      <c r="A1531" s="2">
        <v>39118</v>
      </c>
      <c r="B1531">
        <v>144.69999694824219</v>
      </c>
      <c r="C1531">
        <v>144.94000244140619</v>
      </c>
      <c r="D1531">
        <v>144.3399963378906</v>
      </c>
      <c r="E1531">
        <v>144.8500061035156</v>
      </c>
      <c r="F1531">
        <v>105.5426483154297</v>
      </c>
      <c r="G1531">
        <f t="shared" si="231"/>
        <v>2.7628303015198419E-2</v>
      </c>
      <c r="H1531">
        <v>45705300</v>
      </c>
      <c r="I1531">
        <f t="shared" si="238"/>
        <v>3.7882168515361143E-2</v>
      </c>
      <c r="J1531">
        <f t="shared" si="239"/>
        <v>0.24719972407979068</v>
      </c>
      <c r="K1531" s="7">
        <f t="shared" si="236"/>
        <v>6.5254903234895778</v>
      </c>
      <c r="L1531">
        <f t="shared" si="237"/>
        <v>86.711829302621453</v>
      </c>
      <c r="M1531">
        <f t="shared" si="232"/>
        <v>142.05999755859381</v>
      </c>
      <c r="N1531">
        <f t="shared" si="233"/>
        <v>144.94999694824219</v>
      </c>
      <c r="O1531" s="5">
        <f t="shared" si="230"/>
        <v>1.1736152004289528E-3</v>
      </c>
      <c r="P1531" s="5">
        <f t="shared" si="234"/>
        <v>-1.3117185598902207E-3</v>
      </c>
      <c r="Q1531">
        <f t="shared" si="235"/>
        <v>96.540108448301211</v>
      </c>
    </row>
    <row r="1532" spans="1:17" x14ac:dyDescent="0.35">
      <c r="A1532" s="2">
        <v>39119</v>
      </c>
      <c r="B1532">
        <v>144.9700012207031</v>
      </c>
      <c r="C1532">
        <v>145.0299987792969</v>
      </c>
      <c r="D1532">
        <v>144.33000183105469</v>
      </c>
      <c r="E1532">
        <v>144.88999938964841</v>
      </c>
      <c r="F1532">
        <v>105.57175445556641</v>
      </c>
      <c r="G1532">
        <f t="shared" si="231"/>
        <v>2.7610137692525676E-2</v>
      </c>
      <c r="H1532">
        <v>57081300</v>
      </c>
      <c r="I1532">
        <f t="shared" si="238"/>
        <v>3.5176299335692489E-2</v>
      </c>
      <c r="J1532">
        <f t="shared" si="239"/>
        <v>0.23151475362355747</v>
      </c>
      <c r="K1532" s="7">
        <f t="shared" si="236"/>
        <v>6.5815551378551467</v>
      </c>
      <c r="L1532">
        <f t="shared" si="237"/>
        <v>86.810093947520855</v>
      </c>
      <c r="M1532">
        <f t="shared" si="232"/>
        <v>142.3999938964844</v>
      </c>
      <c r="N1532">
        <f t="shared" si="233"/>
        <v>145.0299987792969</v>
      </c>
      <c r="O1532" s="5">
        <f t="shared" si="230"/>
        <v>-6.5566771498660661E-3</v>
      </c>
      <c r="P1532" s="5">
        <f t="shared" si="234"/>
        <v>4.9692954913120244E-3</v>
      </c>
      <c r="Q1532">
        <f t="shared" si="235"/>
        <v>94.676839173820071</v>
      </c>
    </row>
    <row r="1533" spans="1:17" x14ac:dyDescent="0.35">
      <c r="A1533" s="2">
        <v>39120</v>
      </c>
      <c r="B1533">
        <v>145.1199951171875</v>
      </c>
      <c r="C1533">
        <v>145.36000061035159</v>
      </c>
      <c r="D1533">
        <v>144.57000732421881</v>
      </c>
      <c r="E1533">
        <v>145.21000671386719</v>
      </c>
      <c r="F1533">
        <v>105.8049011230469</v>
      </c>
      <c r="G1533">
        <f t="shared" si="231"/>
        <v>0.22086225796591535</v>
      </c>
      <c r="H1533">
        <v>55669700</v>
      </c>
      <c r="I1533">
        <f t="shared" si="238"/>
        <v>3.2663706526000168E-2</v>
      </c>
      <c r="J1533">
        <f t="shared" si="239"/>
        <v>0.23075386107658305</v>
      </c>
      <c r="K1533" s="7">
        <f t="shared" si="236"/>
        <v>7.0645338701198526</v>
      </c>
      <c r="L1533">
        <f t="shared" si="237"/>
        <v>87.600027278636276</v>
      </c>
      <c r="M1533">
        <f t="shared" si="232"/>
        <v>143.9100036621094</v>
      </c>
      <c r="N1533">
        <f t="shared" si="233"/>
        <v>145.36000061035159</v>
      </c>
      <c r="O1533" s="5">
        <f t="shared" si="230"/>
        <v>-1.2120444075820868E-2</v>
      </c>
      <c r="P1533" s="5">
        <f t="shared" si="234"/>
        <v>4.0630556477639903E-3</v>
      </c>
      <c r="Q1533">
        <f t="shared" si="235"/>
        <v>89.655571574392695</v>
      </c>
    </row>
    <row r="1534" spans="1:17" x14ac:dyDescent="0.35">
      <c r="A1534" s="2">
        <v>39121</v>
      </c>
      <c r="B1534">
        <v>144.7799987792969</v>
      </c>
      <c r="C1534">
        <v>145.1199951171875</v>
      </c>
      <c r="D1534">
        <v>144.27000427246091</v>
      </c>
      <c r="E1534">
        <v>145.02000427246091</v>
      </c>
      <c r="F1534">
        <v>105.6664962768555</v>
      </c>
      <c r="G1534">
        <f t="shared" si="231"/>
        <v>-0.13084665837160495</v>
      </c>
      <c r="H1534">
        <v>70641000</v>
      </c>
      <c r="I1534">
        <f t="shared" si="238"/>
        <v>2.0984394747599801E-2</v>
      </c>
      <c r="J1534">
        <f t="shared" si="239"/>
        <v>0.21427144242825569</v>
      </c>
      <c r="K1534" s="7">
        <f t="shared" si="236"/>
        <v>10.210989881076465</v>
      </c>
      <c r="L1534">
        <f t="shared" si="237"/>
        <v>91.080181049062006</v>
      </c>
      <c r="M1534">
        <f t="shared" si="232"/>
        <v>144.27000427246091</v>
      </c>
      <c r="N1534">
        <f t="shared" si="233"/>
        <v>145.36000061035159</v>
      </c>
      <c r="O1534" s="5">
        <f t="shared" si="230"/>
        <v>-2.4824203540577969E-3</v>
      </c>
      <c r="P1534" s="5">
        <f t="shared" si="234"/>
        <v>4.8958173642324751E-3</v>
      </c>
      <c r="Q1534">
        <f t="shared" si="235"/>
        <v>68.807570624628937</v>
      </c>
    </row>
    <row r="1535" spans="1:17" x14ac:dyDescent="0.35">
      <c r="A1535" s="2">
        <v>39122</v>
      </c>
      <c r="B1535">
        <v>145.05999755859381</v>
      </c>
      <c r="C1535">
        <v>145.33000183105469</v>
      </c>
      <c r="D1535">
        <v>143.38999938964841</v>
      </c>
      <c r="E1535">
        <v>143.94000244140619</v>
      </c>
      <c r="F1535">
        <v>104.87953186035161</v>
      </c>
      <c r="G1535">
        <f t="shared" si="231"/>
        <v>-0.74472610621747626</v>
      </c>
      <c r="H1535">
        <v>79084400</v>
      </c>
      <c r="I1535">
        <f t="shared" si="238"/>
        <v>3.3709212464191347E-2</v>
      </c>
      <c r="J1535">
        <f t="shared" si="239"/>
        <v>0.198966339397666</v>
      </c>
      <c r="K1535" s="7">
        <f t="shared" si="236"/>
        <v>5.90243214993599</v>
      </c>
      <c r="L1535">
        <f t="shared" si="237"/>
        <v>85.51235306225685</v>
      </c>
      <c r="M1535">
        <f t="shared" si="232"/>
        <v>143.38999938964841</v>
      </c>
      <c r="N1535">
        <f t="shared" si="233"/>
        <v>145.36000061035159</v>
      </c>
      <c r="O1535" s="5">
        <f t="shared" si="230"/>
        <v>1.1602043494651222E-2</v>
      </c>
      <c r="P1535" s="5">
        <f t="shared" si="234"/>
        <v>1.4589348402862955E-2</v>
      </c>
      <c r="Q1535">
        <f t="shared" si="235"/>
        <v>27.918919337596314</v>
      </c>
    </row>
    <row r="1536" spans="1:17" x14ac:dyDescent="0.35">
      <c r="A1536" s="2">
        <v>39125</v>
      </c>
      <c r="B1536">
        <v>143.94000244140619</v>
      </c>
      <c r="C1536">
        <v>144.03999328613281</v>
      </c>
      <c r="D1536">
        <v>143.19000244140619</v>
      </c>
      <c r="E1536">
        <v>143.44999694824219</v>
      </c>
      <c r="F1536">
        <v>104.5225448608398</v>
      </c>
      <c r="G1536">
        <f t="shared" si="231"/>
        <v>-0.34042342979914336</v>
      </c>
      <c r="H1536">
        <v>65657000</v>
      </c>
      <c r="I1536">
        <f t="shared" si="238"/>
        <v>6.985452302524584E-3</v>
      </c>
      <c r="J1536">
        <f t="shared" si="239"/>
        <v>0.18475445801211846</v>
      </c>
      <c r="K1536" s="7">
        <f t="shared" si="236"/>
        <v>26.448460315926443</v>
      </c>
      <c r="L1536">
        <f t="shared" si="237"/>
        <v>96.356808402037146</v>
      </c>
      <c r="M1536">
        <f t="shared" si="232"/>
        <v>143.19000244140619</v>
      </c>
      <c r="N1536">
        <f t="shared" si="233"/>
        <v>145.36000061035159</v>
      </c>
      <c r="O1536" s="5">
        <f t="shared" si="230"/>
        <v>1.6382057535794334E-2</v>
      </c>
      <c r="P1536" s="5">
        <f t="shared" si="234"/>
        <v>1.7636799115511626E-2</v>
      </c>
      <c r="Q1536">
        <f t="shared" si="235"/>
        <v>11.98132378896659</v>
      </c>
    </row>
    <row r="1537" spans="1:17" x14ac:dyDescent="0.35">
      <c r="A1537" s="2">
        <v>39126</v>
      </c>
      <c r="B1537">
        <v>143.77000427246091</v>
      </c>
      <c r="C1537">
        <v>144.8999938964844</v>
      </c>
      <c r="D1537">
        <v>143.75999450683591</v>
      </c>
      <c r="E1537">
        <v>144.6600036621094</v>
      </c>
      <c r="F1537">
        <v>105.4041442871094</v>
      </c>
      <c r="G1537">
        <f t="shared" si="231"/>
        <v>0.84350417539834133</v>
      </c>
      <c r="H1537">
        <v>64081800</v>
      </c>
      <c r="I1537">
        <f t="shared" si="238"/>
        <v>6.4864914237728281E-3</v>
      </c>
      <c r="J1537">
        <f t="shared" si="239"/>
        <v>0.23180800925399153</v>
      </c>
      <c r="K1537" s="7">
        <f t="shared" si="236"/>
        <v>35.737040891539763</v>
      </c>
      <c r="L1537">
        <f t="shared" si="237"/>
        <v>97.277951691992996</v>
      </c>
      <c r="M1537">
        <f t="shared" si="232"/>
        <v>143.19000244140619</v>
      </c>
      <c r="N1537">
        <f t="shared" si="233"/>
        <v>145.36000061035159</v>
      </c>
      <c r="O1537" s="5">
        <f t="shared" si="230"/>
        <v>7.3965991866620498E-3</v>
      </c>
      <c r="P1537" s="5">
        <f t="shared" si="234"/>
        <v>8.3643814768893723E-3</v>
      </c>
      <c r="Q1537">
        <f t="shared" si="235"/>
        <v>67.742048898484526</v>
      </c>
    </row>
    <row r="1538" spans="1:17" x14ac:dyDescent="0.35">
      <c r="A1538" s="2">
        <v>39127</v>
      </c>
      <c r="B1538">
        <v>144.80000305175781</v>
      </c>
      <c r="C1538">
        <v>145.8999938964844</v>
      </c>
      <c r="D1538">
        <v>144.7799987792969</v>
      </c>
      <c r="E1538">
        <v>145.61000061035159</v>
      </c>
      <c r="F1538">
        <v>106.09633636474609</v>
      </c>
      <c r="G1538">
        <f t="shared" si="231"/>
        <v>0.65671016465694931</v>
      </c>
      <c r="H1538">
        <v>66039400</v>
      </c>
      <c r="I1538">
        <f t="shared" si="238"/>
        <v>6.0231706077890548E-3</v>
      </c>
      <c r="J1538">
        <f t="shared" si="239"/>
        <v>0.26215816321134566</v>
      </c>
      <c r="K1538" s="7">
        <f t="shared" si="236"/>
        <v>43.524943967605282</v>
      </c>
      <c r="L1538">
        <f t="shared" si="237"/>
        <v>97.754067920382866</v>
      </c>
      <c r="M1538">
        <f t="shared" si="232"/>
        <v>143.19000244140619</v>
      </c>
      <c r="N1538">
        <f t="shared" si="233"/>
        <v>145.8999938964844</v>
      </c>
      <c r="O1538" s="5">
        <f t="shared" si="230"/>
        <v>2.9530435682908231E-3</v>
      </c>
      <c r="P1538" s="5">
        <f t="shared" si="234"/>
        <v>-2.1289578826616689E-3</v>
      </c>
      <c r="Q1538">
        <f t="shared" si="235"/>
        <v>89.299106992038716</v>
      </c>
    </row>
    <row r="1539" spans="1:17" x14ac:dyDescent="0.35">
      <c r="A1539" s="2">
        <v>39128</v>
      </c>
      <c r="B1539">
        <v>145.66999816894531</v>
      </c>
      <c r="C1539">
        <v>145.94999694824219</v>
      </c>
      <c r="D1539">
        <v>145.42999267578119</v>
      </c>
      <c r="E1539">
        <v>145.80000305175781</v>
      </c>
      <c r="F1539">
        <v>106.2348175048828</v>
      </c>
      <c r="G1539">
        <f t="shared" si="231"/>
        <v>0.13048721970317337</v>
      </c>
      <c r="H1539">
        <v>38715200</v>
      </c>
      <c r="I1539">
        <f t="shared" si="238"/>
        <v>5.5929441358041222E-3</v>
      </c>
      <c r="J1539">
        <f t="shared" si="239"/>
        <v>0.25275309581790478</v>
      </c>
      <c r="K1539" s="7">
        <f t="shared" si="236"/>
        <v>45.191421491208111</v>
      </c>
      <c r="L1539">
        <f t="shared" si="237"/>
        <v>97.835095851747411</v>
      </c>
      <c r="M1539">
        <f t="shared" si="232"/>
        <v>143.19000244140619</v>
      </c>
      <c r="N1539">
        <f t="shared" si="233"/>
        <v>145.94999694824219</v>
      </c>
      <c r="O1539" s="5">
        <f t="shared" ref="O1539:O1602" si="240">(E1542-E1539)/E1539</f>
        <v>1.2345176406984195E-3</v>
      </c>
      <c r="P1539" s="5">
        <f t="shared" si="234"/>
        <v>-4.3210210536748306E-3</v>
      </c>
      <c r="Q1539">
        <f t="shared" si="235"/>
        <v>94.565427716871611</v>
      </c>
    </row>
    <row r="1540" spans="1:17" x14ac:dyDescent="0.35">
      <c r="A1540" s="2">
        <v>39129</v>
      </c>
      <c r="B1540">
        <v>145.44000244140619</v>
      </c>
      <c r="C1540">
        <v>145.75999450683591</v>
      </c>
      <c r="D1540">
        <v>145.22999572753909</v>
      </c>
      <c r="E1540">
        <v>145.72999572753909</v>
      </c>
      <c r="F1540">
        <v>106.1837921142578</v>
      </c>
      <c r="G1540">
        <f t="shared" ref="G1540:G1603" si="241">PRODUCT(((E1540-E1539)/E1539),100)</f>
        <v>-4.8015996401501823E-2</v>
      </c>
      <c r="H1540">
        <v>39841800</v>
      </c>
      <c r="I1540">
        <f t="shared" si="238"/>
        <v>1.7637340974251264E-3</v>
      </c>
      <c r="J1540">
        <f t="shared" si="239"/>
        <v>0.23469930325948302</v>
      </c>
      <c r="K1540" s="7">
        <f t="shared" si="236"/>
        <v>133.06955033761625</v>
      </c>
      <c r="L1540">
        <f t="shared" si="237"/>
        <v>99.254118479936878</v>
      </c>
      <c r="M1540">
        <f t="shared" si="232"/>
        <v>143.19000244140619</v>
      </c>
      <c r="N1540">
        <f t="shared" si="233"/>
        <v>145.94999694824219</v>
      </c>
      <c r="O1540" s="5">
        <f t="shared" si="240"/>
        <v>9.606765508327873E-4</v>
      </c>
      <c r="P1540" s="5">
        <f t="shared" si="234"/>
        <v>-4.2750263570904556E-2</v>
      </c>
      <c r="Q1540">
        <f t="shared" si="235"/>
        <v>92.028925414228382</v>
      </c>
    </row>
    <row r="1541" spans="1:17" x14ac:dyDescent="0.35">
      <c r="A1541" s="2">
        <v>39133</v>
      </c>
      <c r="B1541">
        <v>145.55999755859381</v>
      </c>
      <c r="C1541">
        <v>146.19999694824219</v>
      </c>
      <c r="D1541">
        <v>145</v>
      </c>
      <c r="E1541">
        <v>146.03999328613281</v>
      </c>
      <c r="F1541">
        <v>106.40966796875</v>
      </c>
      <c r="G1541">
        <f t="shared" si="241"/>
        <v>0.21272048835663301</v>
      </c>
      <c r="H1541">
        <v>56911800</v>
      </c>
      <c r="I1541">
        <f t="shared" si="238"/>
        <v>1.6377530904661888E-3</v>
      </c>
      <c r="J1541">
        <f t="shared" si="239"/>
        <v>0.23312938790927945</v>
      </c>
      <c r="K1541" s="7">
        <f t="shared" si="236"/>
        <v>142.34709081997141</v>
      </c>
      <c r="L1541">
        <f t="shared" si="237"/>
        <v>99.302392539478959</v>
      </c>
      <c r="M1541">
        <f t="shared" si="232"/>
        <v>143.75999450683591</v>
      </c>
      <c r="N1541">
        <f t="shared" si="233"/>
        <v>146.19999694824219</v>
      </c>
      <c r="O1541" s="5">
        <f t="shared" si="240"/>
        <v>-5.0670382661902351E-3</v>
      </c>
      <c r="P1541" s="5">
        <f t="shared" si="234"/>
        <v>-3.4990419373272033E-2</v>
      </c>
      <c r="Q1541">
        <f t="shared" si="235"/>
        <v>93.442479425669831</v>
      </c>
    </row>
    <row r="1542" spans="1:17" x14ac:dyDescent="0.35">
      <c r="A1542" s="2">
        <v>39134</v>
      </c>
      <c r="B1542">
        <v>145.61000061035159</v>
      </c>
      <c r="C1542">
        <v>146.07000732421881</v>
      </c>
      <c r="D1542">
        <v>145.3500061035156</v>
      </c>
      <c r="E1542">
        <v>145.97999572753909</v>
      </c>
      <c r="F1542">
        <v>106.3659362792969</v>
      </c>
      <c r="G1542">
        <f t="shared" si="241"/>
        <v>-4.1082964497382392E-2</v>
      </c>
      <c r="H1542">
        <v>63971600</v>
      </c>
      <c r="I1542">
        <f t="shared" si="238"/>
        <v>1.4137267372372811E-3</v>
      </c>
      <c r="J1542">
        <f t="shared" si="239"/>
        <v>0.21647728877290234</v>
      </c>
      <c r="K1542" s="7">
        <f t="shared" si="236"/>
        <v>153.12527030219746</v>
      </c>
      <c r="L1542">
        <f t="shared" si="237"/>
        <v>99.351177131407923</v>
      </c>
      <c r="M1542">
        <f t="shared" si="232"/>
        <v>144.7799987792969</v>
      </c>
      <c r="N1542">
        <f t="shared" si="233"/>
        <v>146.19999694824219</v>
      </c>
      <c r="O1542" s="5">
        <f t="shared" si="240"/>
        <v>-5.5486887402406782E-3</v>
      </c>
      <c r="P1542" s="5">
        <f t="shared" si="234"/>
        <v>-3.7470895881601039E-2</v>
      </c>
      <c r="Q1542">
        <f t="shared" si="235"/>
        <v>84.506936310593673</v>
      </c>
    </row>
    <row r="1543" spans="1:17" x14ac:dyDescent="0.35">
      <c r="A1543" s="2">
        <v>39135</v>
      </c>
      <c r="B1543">
        <v>146.05000305175781</v>
      </c>
      <c r="C1543">
        <v>146.41999816894531</v>
      </c>
      <c r="D1543">
        <v>145.16999816894531</v>
      </c>
      <c r="E1543">
        <v>145.8699951171875</v>
      </c>
      <c r="F1543">
        <v>106.2857971191406</v>
      </c>
      <c r="G1543">
        <f t="shared" si="241"/>
        <v>-7.53532083648632E-2</v>
      </c>
      <c r="H1543">
        <v>79067400</v>
      </c>
      <c r="I1543">
        <f t="shared" si="238"/>
        <v>4.0696257700556107E-3</v>
      </c>
      <c r="J1543">
        <f t="shared" si="239"/>
        <v>0.20101462528912362</v>
      </c>
      <c r="K1543" s="7">
        <f t="shared" si="236"/>
        <v>49.393884511001801</v>
      </c>
      <c r="L1543">
        <f t="shared" si="237"/>
        <v>98.015632234538927</v>
      </c>
      <c r="M1543">
        <f t="shared" ref="M1543:M1606" si="242">MIN(D1539:D1543)</f>
        <v>145</v>
      </c>
      <c r="N1543">
        <f t="shared" ref="N1543:N1606" si="243">MAX(C1539:C1543)</f>
        <v>146.41999816894531</v>
      </c>
      <c r="O1543" s="5">
        <f t="shared" si="240"/>
        <v>-4.3668988348632219E-2</v>
      </c>
      <c r="P1543" s="5">
        <f t="shared" ref="P1543:P1606" si="244">((E1549-E1543)/E1543)</f>
        <v>-4.9358999035119797E-2</v>
      </c>
      <c r="Q1543">
        <f t="shared" ref="Q1543:Q1606" si="245">PRODUCT((E1543-M1543)/(N1543-M1543),100)</f>
        <v>61.267340776479941</v>
      </c>
    </row>
    <row r="1544" spans="1:17" x14ac:dyDescent="0.35">
      <c r="A1544" s="2">
        <v>39136</v>
      </c>
      <c r="B1544">
        <v>145.74000549316409</v>
      </c>
      <c r="C1544">
        <v>145.78999328613281</v>
      </c>
      <c r="D1544">
        <v>145.0299987792969</v>
      </c>
      <c r="E1544">
        <v>145.30000305175781</v>
      </c>
      <c r="F1544">
        <v>105.87050628662109</v>
      </c>
      <c r="G1544">
        <f t="shared" si="241"/>
        <v>-0.39075346850582487</v>
      </c>
      <c r="H1544">
        <v>71966200</v>
      </c>
      <c r="I1544">
        <f t="shared" si="238"/>
        <v>2.4132023821078707E-2</v>
      </c>
      <c r="J1544">
        <f t="shared" si="239"/>
        <v>0.18665643776847191</v>
      </c>
      <c r="K1544" s="7">
        <f t="shared" si="236"/>
        <v>7.7348024828913138</v>
      </c>
      <c r="L1544">
        <f t="shared" si="237"/>
        <v>88.55154421684199</v>
      </c>
      <c r="M1544">
        <f t="shared" si="242"/>
        <v>145</v>
      </c>
      <c r="N1544">
        <f t="shared" si="243"/>
        <v>146.41999816894531</v>
      </c>
      <c r="O1544" s="5">
        <f t="shared" si="240"/>
        <v>-3.007577621605392E-2</v>
      </c>
      <c r="P1544" s="5">
        <f t="shared" si="244"/>
        <v>-5.4714361880710494E-2</v>
      </c>
      <c r="Q1544">
        <f t="shared" si="245"/>
        <v>21.12700271864691</v>
      </c>
    </row>
    <row r="1545" spans="1:17" x14ac:dyDescent="0.35">
      <c r="A1545" s="2">
        <v>39139</v>
      </c>
      <c r="B1545">
        <v>145.83000183105469</v>
      </c>
      <c r="C1545">
        <v>145.94999694824219</v>
      </c>
      <c r="D1545">
        <v>144.75</v>
      </c>
      <c r="E1545">
        <v>145.16999816894531</v>
      </c>
      <c r="F1545">
        <v>105.77574157714839</v>
      </c>
      <c r="G1545">
        <f t="shared" si="241"/>
        <v>-8.9473420565717762E-2</v>
      </c>
      <c r="H1545">
        <v>69192800</v>
      </c>
      <c r="I1545">
        <f t="shared" si="238"/>
        <v>1.6017349222021814E-2</v>
      </c>
      <c r="J1545">
        <f t="shared" si="239"/>
        <v>0.17332383507072394</v>
      </c>
      <c r="K1545" s="7">
        <f t="shared" si="236"/>
        <v>10.821006189490189</v>
      </c>
      <c r="L1545">
        <f t="shared" si="237"/>
        <v>91.540483238312831</v>
      </c>
      <c r="M1545">
        <f t="shared" si="242"/>
        <v>144.75</v>
      </c>
      <c r="N1545">
        <f t="shared" si="243"/>
        <v>146.41999816894531</v>
      </c>
      <c r="O1545" s="5">
        <f t="shared" si="240"/>
        <v>-3.2100321835688145E-2</v>
      </c>
      <c r="P1545" s="5">
        <f t="shared" si="244"/>
        <v>-3.7679970308584498E-2</v>
      </c>
      <c r="Q1545">
        <f t="shared" si="245"/>
        <v>25.149618529855179</v>
      </c>
    </row>
    <row r="1546" spans="1:17" x14ac:dyDescent="0.35">
      <c r="A1546" s="2">
        <v>39140</v>
      </c>
      <c r="B1546">
        <v>143.8800048828125</v>
      </c>
      <c r="C1546">
        <v>144.19999694824219</v>
      </c>
      <c r="D1546">
        <v>139</v>
      </c>
      <c r="E1546">
        <v>139.5</v>
      </c>
      <c r="F1546">
        <v>101.64443206787109</v>
      </c>
      <c r="G1546">
        <f t="shared" si="241"/>
        <v>-3.9057644420072988</v>
      </c>
      <c r="H1546">
        <v>274466500</v>
      </c>
      <c r="I1546">
        <f t="shared" si="238"/>
        <v>0.26410992158007252</v>
      </c>
      <c r="J1546">
        <f t="shared" si="239"/>
        <v>0.16094356113710082</v>
      </c>
      <c r="K1546" s="7">
        <f t="shared" si="236"/>
        <v>0.60938097355159804</v>
      </c>
      <c r="L1546">
        <f t="shared" si="237"/>
        <v>37.864308300278338</v>
      </c>
      <c r="M1546">
        <f t="shared" si="242"/>
        <v>139</v>
      </c>
      <c r="N1546">
        <f t="shared" si="243"/>
        <v>146.41999816894531</v>
      </c>
      <c r="O1546" s="5">
        <f t="shared" si="240"/>
        <v>-5.9498339143705201E-3</v>
      </c>
      <c r="P1546" s="5">
        <f t="shared" si="244"/>
        <v>4.3009002576205622E-4</v>
      </c>
      <c r="Q1546">
        <f t="shared" si="245"/>
        <v>6.7385461372838931</v>
      </c>
    </row>
    <row r="1547" spans="1:17" x14ac:dyDescent="0.35">
      <c r="A1547" s="2">
        <v>39141</v>
      </c>
      <c r="B1547">
        <v>140.38999938964841</v>
      </c>
      <c r="C1547">
        <v>141.97999572753909</v>
      </c>
      <c r="D1547">
        <v>139.80000305175781</v>
      </c>
      <c r="E1547">
        <v>140.92999267578119</v>
      </c>
      <c r="F1547">
        <v>102.6863632202148</v>
      </c>
      <c r="G1547">
        <f t="shared" si="241"/>
        <v>1.0250843553987048</v>
      </c>
      <c r="H1547">
        <v>177536300</v>
      </c>
      <c r="I1547">
        <f t="shared" si="238"/>
        <v>0.2452449271814959</v>
      </c>
      <c r="J1547">
        <f t="shared" si="239"/>
        <v>0.22266790358435823</v>
      </c>
      <c r="K1547" s="7">
        <f t="shared" si="236"/>
        <v>0.90794091500033625</v>
      </c>
      <c r="L1547">
        <f t="shared" si="237"/>
        <v>47.587475474845945</v>
      </c>
      <c r="M1547">
        <f t="shared" si="242"/>
        <v>139</v>
      </c>
      <c r="N1547">
        <f t="shared" si="243"/>
        <v>146.41999816894531</v>
      </c>
      <c r="O1547" s="5">
        <f t="shared" si="240"/>
        <v>-2.5402588223371256E-2</v>
      </c>
      <c r="P1547" s="5">
        <f t="shared" si="244"/>
        <v>-1.3480961646977472E-3</v>
      </c>
      <c r="Q1547">
        <f t="shared" si="245"/>
        <v>26.010689380743131</v>
      </c>
    </row>
    <row r="1548" spans="1:17" x14ac:dyDescent="0.35">
      <c r="A1548" s="2">
        <v>39142</v>
      </c>
      <c r="B1548">
        <v>139.3399963378906</v>
      </c>
      <c r="C1548">
        <v>141.25</v>
      </c>
      <c r="D1548">
        <v>138.05000305175781</v>
      </c>
      <c r="E1548">
        <v>140.50999450683591</v>
      </c>
      <c r="F1548">
        <v>102.3803176879883</v>
      </c>
      <c r="G1548">
        <f t="shared" si="241"/>
        <v>-0.29801900998570102</v>
      </c>
      <c r="H1548">
        <v>212828600</v>
      </c>
      <c r="I1548">
        <f t="shared" si="238"/>
        <v>0.20644036024098184</v>
      </c>
      <c r="J1548">
        <f t="shared" si="239"/>
        <v>0.20676305332833264</v>
      </c>
      <c r="K1548" s="7">
        <f t="shared" si="236"/>
        <v>1.0015631298403767</v>
      </c>
      <c r="L1548">
        <f t="shared" si="237"/>
        <v>50.039047727675253</v>
      </c>
      <c r="M1548">
        <f t="shared" si="242"/>
        <v>138.05000305175781</v>
      </c>
      <c r="N1548">
        <f t="shared" si="243"/>
        <v>145.94999694824219</v>
      </c>
      <c r="O1548" s="5">
        <f t="shared" si="240"/>
        <v>-5.7646971052604705E-3</v>
      </c>
      <c r="P1548" s="5">
        <f t="shared" si="244"/>
        <v>1.9216019003392563E-3</v>
      </c>
      <c r="Q1548">
        <f t="shared" si="245"/>
        <v>31.139156400776873</v>
      </c>
    </row>
    <row r="1549" spans="1:17" x14ac:dyDescent="0.35">
      <c r="A1549" s="2">
        <v>39143</v>
      </c>
      <c r="B1549">
        <v>140.05000305175781</v>
      </c>
      <c r="C1549">
        <v>140.6600036621094</v>
      </c>
      <c r="D1549">
        <v>138.6600036621094</v>
      </c>
      <c r="E1549">
        <v>138.66999816894531</v>
      </c>
      <c r="F1549">
        <v>101.03964996337891</v>
      </c>
      <c r="G1549">
        <f t="shared" si="241"/>
        <v>-1.309512781883341</v>
      </c>
      <c r="H1549">
        <v>162574000</v>
      </c>
      <c r="I1549">
        <f t="shared" si="238"/>
        <v>9.8157992946387357E-2</v>
      </c>
      <c r="J1549">
        <f t="shared" si="239"/>
        <v>0.19199426380488033</v>
      </c>
      <c r="K1549" s="7">
        <f t="shared" si="236"/>
        <v>1.955971776131824</v>
      </c>
      <c r="L1549">
        <f t="shared" si="237"/>
        <v>66.170177669673251</v>
      </c>
      <c r="M1549">
        <f t="shared" si="242"/>
        <v>138.05000305175781</v>
      </c>
      <c r="N1549">
        <f t="shared" si="243"/>
        <v>145.94999694824219</v>
      </c>
      <c r="O1549" s="5">
        <f t="shared" si="240"/>
        <v>6.418110632439647E-3</v>
      </c>
      <c r="P1549" s="5">
        <f t="shared" si="244"/>
        <v>1.6730420097015163E-2</v>
      </c>
      <c r="Q1549">
        <f t="shared" si="245"/>
        <v>7.8480455214453748</v>
      </c>
    </row>
    <row r="1550" spans="1:17" x14ac:dyDescent="0.35">
      <c r="A1550" s="2">
        <v>39146</v>
      </c>
      <c r="B1550">
        <v>137.92999267578119</v>
      </c>
      <c r="C1550">
        <v>139.58000183105469</v>
      </c>
      <c r="D1550">
        <v>137.33000183105469</v>
      </c>
      <c r="E1550">
        <v>137.3500061035156</v>
      </c>
      <c r="F1550">
        <v>100.0778503417969</v>
      </c>
      <c r="G1550">
        <f t="shared" si="241"/>
        <v>-0.95189448536772514</v>
      </c>
      <c r="H1550">
        <v>143750400</v>
      </c>
      <c r="I1550">
        <f t="shared" si="238"/>
        <v>2.3154244495379315E-2</v>
      </c>
      <c r="J1550">
        <f t="shared" si="239"/>
        <v>0.17828038781881744</v>
      </c>
      <c r="K1550" s="7">
        <f t="shared" si="236"/>
        <v>7.699684947802778</v>
      </c>
      <c r="L1550">
        <f t="shared" si="237"/>
        <v>88.505330871176398</v>
      </c>
      <c r="M1550">
        <f t="shared" si="242"/>
        <v>137.33000183105469</v>
      </c>
      <c r="N1550">
        <f t="shared" si="243"/>
        <v>144.19999694824219</v>
      </c>
      <c r="O1550" s="5">
        <f t="shared" si="240"/>
        <v>2.4681465154749085E-2</v>
      </c>
      <c r="P1550" s="5">
        <f t="shared" si="244"/>
        <v>6.5525581105989284E-3</v>
      </c>
      <c r="Q1550">
        <f t="shared" si="245"/>
        <v>0.2911832122101799</v>
      </c>
    </row>
    <row r="1551" spans="1:17" x14ac:dyDescent="0.35">
      <c r="A1551" s="2">
        <v>39147</v>
      </c>
      <c r="B1551">
        <v>138.7799987792969</v>
      </c>
      <c r="C1551">
        <v>140.1199951171875</v>
      </c>
      <c r="D1551">
        <v>137.7200012207031</v>
      </c>
      <c r="E1551">
        <v>139.69999694824219</v>
      </c>
      <c r="F1551">
        <v>101.790153503418</v>
      </c>
      <c r="G1551">
        <f t="shared" si="241"/>
        <v>1.7109506663985803</v>
      </c>
      <c r="H1551">
        <v>143333300</v>
      </c>
      <c r="I1551">
        <f t="shared" si="238"/>
        <v>2.1500369888566507E-2</v>
      </c>
      <c r="J1551">
        <f t="shared" si="239"/>
        <v>0.2877568362888005</v>
      </c>
      <c r="K1551" s="7">
        <f t="shared" si="236"/>
        <v>13.383808640512003</v>
      </c>
      <c r="L1551">
        <f t="shared" si="237"/>
        <v>93.047738432896693</v>
      </c>
      <c r="M1551">
        <f t="shared" si="242"/>
        <v>137.33000183105469</v>
      </c>
      <c r="N1551">
        <f t="shared" si="243"/>
        <v>141.97999572753909</v>
      </c>
      <c r="O1551" s="5">
        <f t="shared" si="240"/>
        <v>7.730865101270178E-3</v>
      </c>
      <c r="P1551" s="5">
        <f t="shared" si="244"/>
        <v>-3.0064293351480193E-3</v>
      </c>
      <c r="Q1551">
        <f t="shared" si="245"/>
        <v>50.967703828155962</v>
      </c>
    </row>
    <row r="1552" spans="1:17" x14ac:dyDescent="0.35">
      <c r="A1552" s="2">
        <v>39148</v>
      </c>
      <c r="B1552">
        <v>139.5899963378906</v>
      </c>
      <c r="C1552">
        <v>140.46000671386719</v>
      </c>
      <c r="D1552">
        <v>139.3999938964844</v>
      </c>
      <c r="E1552">
        <v>139.55999755859381</v>
      </c>
      <c r="F1552">
        <v>101.6881103515625</v>
      </c>
      <c r="G1552">
        <f t="shared" si="241"/>
        <v>-0.10021431117156673</v>
      </c>
      <c r="H1552">
        <v>115144900</v>
      </c>
      <c r="I1552">
        <f t="shared" si="238"/>
        <v>1.2806464098556991E-2</v>
      </c>
      <c r="J1552">
        <f t="shared" si="239"/>
        <v>0.26720277655388619</v>
      </c>
      <c r="K1552" s="7">
        <f t="shared" ref="K1552:K1615" si="246">J1552/I1552</f>
        <v>20.864680094171671</v>
      </c>
      <c r="L1552">
        <f t="shared" ref="L1552:L1615" si="247">(100-(100/(SUM(1,K1552))))</f>
        <v>95.426413760946986</v>
      </c>
      <c r="M1552">
        <f t="shared" si="242"/>
        <v>137.33000183105469</v>
      </c>
      <c r="N1552">
        <f t="shared" si="243"/>
        <v>141.25</v>
      </c>
      <c r="O1552" s="5">
        <f t="shared" si="240"/>
        <v>1.0246545998755123E-2</v>
      </c>
      <c r="P1552" s="5">
        <f t="shared" si="244"/>
        <v>-6.4485769178181302E-4</v>
      </c>
      <c r="Q1552">
        <f t="shared" si="245"/>
        <v>56.88767268325298</v>
      </c>
    </row>
    <row r="1553" spans="1:17" x14ac:dyDescent="0.35">
      <c r="A1553" s="2">
        <v>39149</v>
      </c>
      <c r="B1553">
        <v>140.53999328613281</v>
      </c>
      <c r="C1553">
        <v>141.1600036621094</v>
      </c>
      <c r="D1553">
        <v>140.07000732421881</v>
      </c>
      <c r="E1553">
        <v>140.74000549316409</v>
      </c>
      <c r="F1553">
        <v>102.5479278564453</v>
      </c>
      <c r="G1553">
        <f t="shared" si="241"/>
        <v>0.84552017427118509</v>
      </c>
      <c r="H1553">
        <v>117891600</v>
      </c>
      <c r="I1553">
        <f t="shared" ref="I1553:I1616" si="248">ABS(IF(G1553&lt;0,(SUM(PRODUCT(I1552,13),G1553))/14,(SUM(PRODUCT(I1552,13),0))/14))</f>
        <v>1.1891716662945776E-2</v>
      </c>
      <c r="J1553">
        <f t="shared" ref="J1553:J1616" si="249">IF(G1553&gt;0,(SUM(PRODUCT(J1552,13),G1553))/14,(SUM(PRODUCT(J1552,13),0))/14)</f>
        <v>0.30851116210512181</v>
      </c>
      <c r="K1553" s="7">
        <f t="shared" si="246"/>
        <v>25.9433663658026</v>
      </c>
      <c r="L1553">
        <f t="shared" si="247"/>
        <v>96.28851129282333</v>
      </c>
      <c r="M1553">
        <f t="shared" si="242"/>
        <v>137.33000183105469</v>
      </c>
      <c r="N1553">
        <f t="shared" si="243"/>
        <v>141.1600036621094</v>
      </c>
      <c r="O1553" s="5">
        <f t="shared" si="240"/>
        <v>-1.7692236720035039E-2</v>
      </c>
      <c r="P1553" s="5">
        <f t="shared" si="244"/>
        <v>-1.5702761315968046E-2</v>
      </c>
      <c r="Q1553">
        <f t="shared" si="245"/>
        <v>89.033995609614308</v>
      </c>
    </row>
    <row r="1554" spans="1:17" x14ac:dyDescent="0.35">
      <c r="A1554" s="2">
        <v>39150</v>
      </c>
      <c r="B1554">
        <v>141.30999755859381</v>
      </c>
      <c r="C1554">
        <v>141.41999816894531</v>
      </c>
      <c r="D1554">
        <v>140.08000183105469</v>
      </c>
      <c r="E1554">
        <v>140.7799987792969</v>
      </c>
      <c r="F1554">
        <v>102.5770721435547</v>
      </c>
      <c r="G1554">
        <f t="shared" si="241"/>
        <v>2.8416430703319125E-2</v>
      </c>
      <c r="H1554">
        <v>107765100</v>
      </c>
      <c r="I1554">
        <f t="shared" si="248"/>
        <v>1.1042308329878221E-2</v>
      </c>
      <c r="J1554">
        <f t="shared" si="249"/>
        <v>0.2885043955764216</v>
      </c>
      <c r="K1554" s="7">
        <f t="shared" si="246"/>
        <v>26.127181650578247</v>
      </c>
      <c r="L1554">
        <f t="shared" si="247"/>
        <v>96.313660545791777</v>
      </c>
      <c r="M1554">
        <f t="shared" si="242"/>
        <v>137.33000183105469</v>
      </c>
      <c r="N1554">
        <f t="shared" si="243"/>
        <v>141.41999816894531</v>
      </c>
      <c r="O1554" s="5">
        <f t="shared" si="240"/>
        <v>-1.0654922666618107E-2</v>
      </c>
      <c r="P1554" s="5">
        <f t="shared" si="244"/>
        <v>-4.1199164375899325E-3</v>
      </c>
      <c r="Q1554">
        <f t="shared" si="245"/>
        <v>84.352079151775413</v>
      </c>
    </row>
    <row r="1555" spans="1:17" x14ac:dyDescent="0.35">
      <c r="A1555" s="2">
        <v>39153</v>
      </c>
      <c r="B1555">
        <v>140.41999816894531</v>
      </c>
      <c r="C1555">
        <v>141.3399963378906</v>
      </c>
      <c r="D1555">
        <v>140.1600036621094</v>
      </c>
      <c r="E1555">
        <v>140.99000549316409</v>
      </c>
      <c r="F1555">
        <v>102.730094909668</v>
      </c>
      <c r="G1555">
        <f t="shared" si="241"/>
        <v>0.14917368638169862</v>
      </c>
      <c r="H1555">
        <v>80366900</v>
      </c>
      <c r="I1555">
        <f t="shared" si="248"/>
        <v>1.0253572020601205E-2</v>
      </c>
      <c r="J1555">
        <f t="shared" si="249"/>
        <v>0.2785522020625128</v>
      </c>
      <c r="K1555" s="7">
        <f t="shared" si="246"/>
        <v>27.166357392609434</v>
      </c>
      <c r="L1555">
        <f t="shared" si="247"/>
        <v>96.449665158823876</v>
      </c>
      <c r="M1555">
        <f t="shared" si="242"/>
        <v>137.7200012207031</v>
      </c>
      <c r="N1555">
        <f t="shared" si="243"/>
        <v>141.41999816894531</v>
      </c>
      <c r="O1555" s="5">
        <f t="shared" si="240"/>
        <v>-1.0780936330516647E-2</v>
      </c>
      <c r="P1555" s="5">
        <f t="shared" si="244"/>
        <v>-1.4188432996383032E-4</v>
      </c>
      <c r="Q1555">
        <f t="shared" si="245"/>
        <v>88.378566744886072</v>
      </c>
    </row>
    <row r="1556" spans="1:17" x14ac:dyDescent="0.35">
      <c r="A1556" s="2">
        <v>39154</v>
      </c>
      <c r="B1556">
        <v>140.17999267578119</v>
      </c>
      <c r="C1556">
        <v>140.77000427246091</v>
      </c>
      <c r="D1556">
        <v>138.03999328613281</v>
      </c>
      <c r="E1556">
        <v>138.25</v>
      </c>
      <c r="F1556">
        <v>100.73362731933589</v>
      </c>
      <c r="G1556">
        <f t="shared" si="241"/>
        <v>-1.943404061571542</v>
      </c>
      <c r="H1556">
        <v>190605200</v>
      </c>
      <c r="I1556">
        <f t="shared" si="248"/>
        <v>0.12929340180740903</v>
      </c>
      <c r="J1556">
        <f t="shared" si="249"/>
        <v>0.25865561620090471</v>
      </c>
      <c r="K1556" s="7">
        <f t="shared" si="246"/>
        <v>2.000532220400459</v>
      </c>
      <c r="L1556">
        <f t="shared" si="247"/>
        <v>66.672579177752084</v>
      </c>
      <c r="M1556">
        <f t="shared" si="242"/>
        <v>138.03999328613281</v>
      </c>
      <c r="N1556">
        <f t="shared" si="243"/>
        <v>141.41999816894531</v>
      </c>
      <c r="O1556" s="5">
        <f t="shared" si="240"/>
        <v>2.0253076260173847E-3</v>
      </c>
      <c r="P1556" s="5">
        <f t="shared" si="244"/>
        <v>3.6455647639297019E-2</v>
      </c>
      <c r="Q1556">
        <f t="shared" si="245"/>
        <v>6.2132074108851887</v>
      </c>
    </row>
    <row r="1557" spans="1:17" x14ac:dyDescent="0.35">
      <c r="A1557" s="2">
        <v>39155</v>
      </c>
      <c r="B1557">
        <v>138.42999267578119</v>
      </c>
      <c r="C1557">
        <v>139.36000061035159</v>
      </c>
      <c r="D1557">
        <v>136.75</v>
      </c>
      <c r="E1557">
        <v>139.2799987792969</v>
      </c>
      <c r="F1557">
        <v>101.484130859375</v>
      </c>
      <c r="G1557">
        <f t="shared" si="241"/>
        <v>0.74502624180607835</v>
      </c>
      <c r="H1557">
        <v>231853800</v>
      </c>
      <c r="I1557">
        <f t="shared" si="248"/>
        <v>0.12005815882116554</v>
      </c>
      <c r="J1557">
        <f t="shared" si="249"/>
        <v>0.29339637517270278</v>
      </c>
      <c r="K1557" s="7">
        <f t="shared" si="246"/>
        <v>2.4437853957908504</v>
      </c>
      <c r="L1557">
        <f t="shared" si="247"/>
        <v>70.962185935794807</v>
      </c>
      <c r="M1557">
        <f t="shared" si="242"/>
        <v>136.75</v>
      </c>
      <c r="N1557">
        <f t="shared" si="243"/>
        <v>141.41999816894531</v>
      </c>
      <c r="O1557" s="5">
        <f t="shared" si="240"/>
        <v>6.6053861071833668E-3</v>
      </c>
      <c r="P1557" s="5">
        <f t="shared" si="244"/>
        <v>2.8001105188579303E-2</v>
      </c>
      <c r="Q1557">
        <f t="shared" si="245"/>
        <v>54.175583967483362</v>
      </c>
    </row>
    <row r="1558" spans="1:17" x14ac:dyDescent="0.35">
      <c r="A1558" s="2">
        <v>39156</v>
      </c>
      <c r="B1558">
        <v>138.9700012207031</v>
      </c>
      <c r="C1558">
        <v>139.99000549316409</v>
      </c>
      <c r="D1558">
        <v>138.80000305175781</v>
      </c>
      <c r="E1558">
        <v>139.4700012207031</v>
      </c>
      <c r="F1558">
        <v>101.6225509643555</v>
      </c>
      <c r="G1558">
        <f t="shared" si="241"/>
        <v>0.13641760703004532</v>
      </c>
      <c r="H1558">
        <v>132435900</v>
      </c>
      <c r="I1558">
        <f t="shared" si="248"/>
        <v>0.11148257604822513</v>
      </c>
      <c r="J1558">
        <f t="shared" si="249"/>
        <v>0.28218360601965581</v>
      </c>
      <c r="K1558" s="7">
        <f t="shared" si="246"/>
        <v>2.5311902184390576</v>
      </c>
      <c r="L1558">
        <f t="shared" si="247"/>
        <v>71.680936507520002</v>
      </c>
      <c r="M1558">
        <f t="shared" si="242"/>
        <v>136.75</v>
      </c>
      <c r="N1558">
        <f t="shared" si="243"/>
        <v>141.41999816894531</v>
      </c>
      <c r="O1558" s="5">
        <f t="shared" si="240"/>
        <v>1.0755000981367585E-2</v>
      </c>
      <c r="P1558" s="5">
        <f t="shared" si="244"/>
        <v>2.8106389435977312E-2</v>
      </c>
      <c r="Q1558">
        <f t="shared" si="245"/>
        <v>58.244160325171833</v>
      </c>
    </row>
    <row r="1559" spans="1:17" x14ac:dyDescent="0.35">
      <c r="A1559" s="2">
        <v>39157</v>
      </c>
      <c r="B1559">
        <v>139.30999755859381</v>
      </c>
      <c r="C1559">
        <v>139.6300048828125</v>
      </c>
      <c r="D1559">
        <v>138.1199951171875</v>
      </c>
      <c r="E1559">
        <v>138.5299987792969</v>
      </c>
      <c r="F1559">
        <v>101.338005065918</v>
      </c>
      <c r="G1559">
        <f t="shared" si="241"/>
        <v>-0.67398181198743545</v>
      </c>
      <c r="H1559">
        <v>121531600</v>
      </c>
      <c r="I1559">
        <f t="shared" si="248"/>
        <v>5.5377976902820807E-2</v>
      </c>
      <c r="J1559">
        <f t="shared" si="249"/>
        <v>0.26202763416110897</v>
      </c>
      <c r="K1559" s="7">
        <f t="shared" si="246"/>
        <v>4.7316216448449202</v>
      </c>
      <c r="L1559">
        <f t="shared" si="247"/>
        <v>82.552930706802499</v>
      </c>
      <c r="M1559">
        <f t="shared" si="242"/>
        <v>136.75</v>
      </c>
      <c r="N1559">
        <f t="shared" si="243"/>
        <v>141.3399963378906</v>
      </c>
      <c r="O1559" s="5">
        <f t="shared" si="240"/>
        <v>3.4360748926443238E-2</v>
      </c>
      <c r="P1559" s="5">
        <f t="shared" si="244"/>
        <v>3.3711096586273907E-2</v>
      </c>
      <c r="Q1559">
        <f t="shared" si="245"/>
        <v>38.779960772581553</v>
      </c>
    </row>
    <row r="1560" spans="1:17" x14ac:dyDescent="0.35">
      <c r="A1560" s="2">
        <v>39160</v>
      </c>
      <c r="B1560">
        <v>139.25999450683591</v>
      </c>
      <c r="C1560">
        <v>140.33000183105469</v>
      </c>
      <c r="D1560">
        <v>139.1499938964844</v>
      </c>
      <c r="E1560">
        <v>140.19999694824219</v>
      </c>
      <c r="F1560">
        <v>102.5596237182617</v>
      </c>
      <c r="G1560">
        <f t="shared" si="241"/>
        <v>1.2055137397394267</v>
      </c>
      <c r="H1560">
        <v>96161200</v>
      </c>
      <c r="I1560">
        <f t="shared" si="248"/>
        <v>5.1422407124047893E-2</v>
      </c>
      <c r="J1560">
        <f t="shared" si="249"/>
        <v>0.32941949884527455</v>
      </c>
      <c r="K1560" s="7">
        <f t="shared" si="246"/>
        <v>6.4061469944533229</v>
      </c>
      <c r="L1560">
        <f t="shared" si="247"/>
        <v>86.497702506459447</v>
      </c>
      <c r="M1560">
        <f t="shared" si="242"/>
        <v>136.75</v>
      </c>
      <c r="N1560">
        <f t="shared" si="243"/>
        <v>140.77000427246091</v>
      </c>
      <c r="O1560" s="5">
        <f t="shared" si="240"/>
        <v>2.1255319489337326E-2</v>
      </c>
      <c r="P1560" s="5">
        <f t="shared" si="244"/>
        <v>1.8972922396648842E-2</v>
      </c>
      <c r="Q1560">
        <f t="shared" si="245"/>
        <v>85.82072839763967</v>
      </c>
    </row>
    <row r="1561" spans="1:17" x14ac:dyDescent="0.35">
      <c r="A1561" s="2">
        <v>39161</v>
      </c>
      <c r="B1561">
        <v>140.08000183105469</v>
      </c>
      <c r="C1561">
        <v>141.05000305175781</v>
      </c>
      <c r="D1561">
        <v>139.96000671386719</v>
      </c>
      <c r="E1561">
        <v>140.9700012207031</v>
      </c>
      <c r="F1561">
        <v>103.122917175293</v>
      </c>
      <c r="G1561">
        <f t="shared" si="241"/>
        <v>0.5492184659213456</v>
      </c>
      <c r="H1561">
        <v>82147400</v>
      </c>
      <c r="I1561">
        <f t="shared" si="248"/>
        <v>4.7749378043758763E-2</v>
      </c>
      <c r="J1561">
        <f t="shared" si="249"/>
        <v>0.34511942506499388</v>
      </c>
      <c r="K1561" s="7">
        <f t="shared" si="246"/>
        <v>7.227726081556864</v>
      </c>
      <c r="L1561">
        <f t="shared" si="247"/>
        <v>87.845973600876391</v>
      </c>
      <c r="M1561">
        <f t="shared" si="242"/>
        <v>136.75</v>
      </c>
      <c r="N1561">
        <f t="shared" si="243"/>
        <v>141.05000305175781</v>
      </c>
      <c r="O1561" s="5">
        <f t="shared" si="240"/>
        <v>1.7166759934665498E-2</v>
      </c>
      <c r="P1561" s="5">
        <f t="shared" si="244"/>
        <v>6.0296949432875292E-3</v>
      </c>
      <c r="Q1561">
        <f t="shared" si="245"/>
        <v>98.139493621475182</v>
      </c>
    </row>
    <row r="1562" spans="1:17" x14ac:dyDescent="0.35">
      <c r="A1562" s="2">
        <v>39162</v>
      </c>
      <c r="B1562">
        <v>141.1000061035156</v>
      </c>
      <c r="C1562">
        <v>143.6499938964844</v>
      </c>
      <c r="D1562">
        <v>140.82000732421881</v>
      </c>
      <c r="E1562">
        <v>143.28999328613281</v>
      </c>
      <c r="F1562">
        <v>104.8199920654297</v>
      </c>
      <c r="G1562">
        <f t="shared" si="241"/>
        <v>1.6457345856140904</v>
      </c>
      <c r="H1562">
        <v>152368700</v>
      </c>
      <c r="I1562">
        <f t="shared" si="248"/>
        <v>4.4338708183490283E-2</v>
      </c>
      <c r="J1562">
        <f t="shared" si="249"/>
        <v>0.43802050796135789</v>
      </c>
      <c r="K1562" s="7">
        <f t="shared" si="246"/>
        <v>9.8789641355509037</v>
      </c>
      <c r="L1562">
        <f t="shared" si="247"/>
        <v>90.807948371369818</v>
      </c>
      <c r="M1562">
        <f t="shared" si="242"/>
        <v>138.1199951171875</v>
      </c>
      <c r="N1562">
        <f t="shared" si="243"/>
        <v>143.6499938964844</v>
      </c>
      <c r="O1562" s="5">
        <f t="shared" si="240"/>
        <v>-6.280713385959422E-4</v>
      </c>
      <c r="P1562" s="5">
        <f t="shared" si="244"/>
        <v>-9.2120324326755397E-3</v>
      </c>
      <c r="Q1562">
        <f t="shared" si="245"/>
        <v>93.490041775427628</v>
      </c>
    </row>
    <row r="1563" spans="1:17" x14ac:dyDescent="0.35">
      <c r="A1563" s="2">
        <v>39163</v>
      </c>
      <c r="B1563">
        <v>143.47999572753909</v>
      </c>
      <c r="C1563">
        <v>143.67999267578119</v>
      </c>
      <c r="D1563">
        <v>142.78999328613281</v>
      </c>
      <c r="E1563">
        <v>143.17999267578119</v>
      </c>
      <c r="F1563">
        <v>104.7395782470703</v>
      </c>
      <c r="G1563">
        <f t="shared" si="241"/>
        <v>-7.6767824346227309E-2</v>
      </c>
      <c r="H1563">
        <v>118942200</v>
      </c>
      <c r="I1563">
        <f t="shared" si="248"/>
        <v>3.568824157422474E-2</v>
      </c>
      <c r="J1563">
        <f t="shared" si="249"/>
        <v>0.4067333288212609</v>
      </c>
      <c r="K1563" s="7">
        <f t="shared" si="246"/>
        <v>11.396844195176529</v>
      </c>
      <c r="L1563">
        <f t="shared" si="247"/>
        <v>91.933430926000597</v>
      </c>
      <c r="M1563">
        <f t="shared" si="242"/>
        <v>138.1199951171875</v>
      </c>
      <c r="N1563">
        <f t="shared" si="243"/>
        <v>143.67999267578119</v>
      </c>
      <c r="O1563" s="5">
        <f t="shared" si="240"/>
        <v>-2.2348937127982457E-3</v>
      </c>
      <c r="P1563" s="5">
        <f t="shared" si="244"/>
        <v>-8.2413237612966317E-3</v>
      </c>
      <c r="Q1563">
        <f t="shared" si="245"/>
        <v>91.007190295844907</v>
      </c>
    </row>
    <row r="1564" spans="1:17" x14ac:dyDescent="0.35">
      <c r="A1564" s="2">
        <v>39164</v>
      </c>
      <c r="B1564">
        <v>143.2799987792969</v>
      </c>
      <c r="C1564">
        <v>143.80999755859381</v>
      </c>
      <c r="D1564">
        <v>143.1499938964844</v>
      </c>
      <c r="E1564">
        <v>143.38999938964841</v>
      </c>
      <c r="F1564">
        <v>104.89320373535161</v>
      </c>
      <c r="G1564">
        <f t="shared" si="241"/>
        <v>0.14667322573675368</v>
      </c>
      <c r="H1564">
        <v>74416800</v>
      </c>
      <c r="I1564">
        <f t="shared" si="248"/>
        <v>3.3139081461780115E-2</v>
      </c>
      <c r="J1564">
        <f t="shared" si="249"/>
        <v>0.38815760717236752</v>
      </c>
      <c r="K1564" s="7">
        <f t="shared" si="246"/>
        <v>11.712986300481397</v>
      </c>
      <c r="L1564">
        <f t="shared" si="247"/>
        <v>92.134027549749391</v>
      </c>
      <c r="M1564">
        <f t="shared" si="242"/>
        <v>139.1499938964844</v>
      </c>
      <c r="N1564">
        <f t="shared" si="243"/>
        <v>143.80999755859381</v>
      </c>
      <c r="O1564" s="5">
        <f t="shared" si="240"/>
        <v>-1.0949104345577833E-2</v>
      </c>
      <c r="P1564" s="5">
        <f t="shared" si="244"/>
        <v>-8.577974285337792E-3</v>
      </c>
      <c r="Q1564">
        <f t="shared" si="245"/>
        <v>90.987170839361937</v>
      </c>
    </row>
    <row r="1565" spans="1:17" x14ac:dyDescent="0.35">
      <c r="A1565" s="2">
        <v>39167</v>
      </c>
      <c r="B1565">
        <v>143.5</v>
      </c>
      <c r="C1565">
        <v>143.6499938964844</v>
      </c>
      <c r="D1565">
        <v>142.0899963378906</v>
      </c>
      <c r="E1565">
        <v>143.19999694824219</v>
      </c>
      <c r="F1565">
        <v>104.75417327880859</v>
      </c>
      <c r="G1565">
        <f t="shared" si="241"/>
        <v>-0.13250745673685957</v>
      </c>
      <c r="H1565">
        <v>113787500</v>
      </c>
      <c r="I1565">
        <f t="shared" si="248"/>
        <v>2.1307185876162999E-2</v>
      </c>
      <c r="J1565">
        <f t="shared" si="249"/>
        <v>0.36043206380291271</v>
      </c>
      <c r="K1565" s="7">
        <f t="shared" si="246"/>
        <v>16.915986273257186</v>
      </c>
      <c r="L1565">
        <f t="shared" si="247"/>
        <v>94.418392687135068</v>
      </c>
      <c r="M1565">
        <f t="shared" si="242"/>
        <v>139.96000671386719</v>
      </c>
      <c r="N1565">
        <f t="shared" si="243"/>
        <v>143.80999755859381</v>
      </c>
      <c r="O1565" s="5">
        <f t="shared" si="240"/>
        <v>-8.5893558222885791E-3</v>
      </c>
      <c r="P1565" s="5">
        <f t="shared" si="244"/>
        <v>3.4218261425041224E-3</v>
      </c>
      <c r="Q1565">
        <f t="shared" si="245"/>
        <v>84.155790625134998</v>
      </c>
    </row>
    <row r="1566" spans="1:17" x14ac:dyDescent="0.35">
      <c r="A1566" s="2">
        <v>39168</v>
      </c>
      <c r="B1566">
        <v>143.1199951171875</v>
      </c>
      <c r="C1566">
        <v>143.1600036621094</v>
      </c>
      <c r="D1566">
        <v>142.38999938964841</v>
      </c>
      <c r="E1566">
        <v>142.86000061035159</v>
      </c>
      <c r="F1566">
        <v>104.50550842285161</v>
      </c>
      <c r="G1566">
        <f t="shared" si="241"/>
        <v>-0.23742761531865389</v>
      </c>
      <c r="H1566">
        <v>99864600</v>
      </c>
      <c r="I1566">
        <f t="shared" si="248"/>
        <v>2.8261286479617925E-3</v>
      </c>
      <c r="J1566">
        <f t="shared" si="249"/>
        <v>0.33468691638841896</v>
      </c>
      <c r="K1566" s="7">
        <f t="shared" si="246"/>
        <v>118.42593104521112</v>
      </c>
      <c r="L1566">
        <f t="shared" si="247"/>
        <v>99.162660913548635</v>
      </c>
      <c r="M1566">
        <f t="shared" si="242"/>
        <v>140.82000732421881</v>
      </c>
      <c r="N1566">
        <f t="shared" si="243"/>
        <v>143.80999755859381</v>
      </c>
      <c r="O1566" s="5">
        <f t="shared" si="240"/>
        <v>-6.0198838490644353E-3</v>
      </c>
      <c r="P1566" s="5">
        <f t="shared" si="244"/>
        <v>6.929899824543821E-3</v>
      </c>
      <c r="Q1566">
        <f t="shared" si="245"/>
        <v>68.227423042376785</v>
      </c>
    </row>
    <row r="1567" spans="1:17" x14ac:dyDescent="0.35">
      <c r="A1567" s="2">
        <v>39169</v>
      </c>
      <c r="B1567">
        <v>142.13999938964841</v>
      </c>
      <c r="C1567">
        <v>142.4700012207031</v>
      </c>
      <c r="D1567">
        <v>141.25999450683591</v>
      </c>
      <c r="E1567">
        <v>141.82000732421881</v>
      </c>
      <c r="F1567">
        <v>103.74468994140619</v>
      </c>
      <c r="G1567">
        <f t="shared" si="241"/>
        <v>-0.72798073756792814</v>
      </c>
      <c r="H1567">
        <v>152907900</v>
      </c>
      <c r="I1567">
        <f t="shared" si="248"/>
        <v>4.9374361796030344E-2</v>
      </c>
      <c r="J1567">
        <f t="shared" si="249"/>
        <v>0.31078070807496044</v>
      </c>
      <c r="K1567" s="7">
        <f t="shared" si="246"/>
        <v>6.2943741806490943</v>
      </c>
      <c r="L1567">
        <f t="shared" si="247"/>
        <v>86.290804732051541</v>
      </c>
      <c r="M1567">
        <f t="shared" si="242"/>
        <v>141.25999450683591</v>
      </c>
      <c r="N1567">
        <f t="shared" si="243"/>
        <v>143.80999755859381</v>
      </c>
      <c r="O1567" s="5">
        <f t="shared" si="240"/>
        <v>2.3973792154256567E-3</v>
      </c>
      <c r="P1567" s="5">
        <f t="shared" si="244"/>
        <v>1.7063870003989328E-2</v>
      </c>
      <c r="Q1567">
        <f t="shared" si="245"/>
        <v>21.96126067366238</v>
      </c>
    </row>
    <row r="1568" spans="1:17" x14ac:dyDescent="0.35">
      <c r="A1568" s="2">
        <v>39170</v>
      </c>
      <c r="B1568">
        <v>142.53999328613281</v>
      </c>
      <c r="C1568">
        <v>142.61000061035159</v>
      </c>
      <c r="D1568">
        <v>141.19000244140619</v>
      </c>
      <c r="E1568">
        <v>141.9700012207031</v>
      </c>
      <c r="F1568">
        <v>103.8544158935547</v>
      </c>
      <c r="G1568">
        <f t="shared" si="241"/>
        <v>0.10576356560283089</v>
      </c>
      <c r="H1568">
        <v>139432700</v>
      </c>
      <c r="I1568">
        <f t="shared" si="248"/>
        <v>4.5847621667742464E-2</v>
      </c>
      <c r="J1568">
        <f t="shared" si="249"/>
        <v>0.29613662646980832</v>
      </c>
      <c r="K1568" s="7">
        <f t="shared" si="246"/>
        <v>6.4591491488022932</v>
      </c>
      <c r="L1568">
        <f t="shared" si="247"/>
        <v>86.593645199324527</v>
      </c>
      <c r="M1568">
        <f t="shared" si="242"/>
        <v>141.19000244140619</v>
      </c>
      <c r="N1568">
        <f t="shared" si="243"/>
        <v>143.80999755859381</v>
      </c>
      <c r="O1568" s="5">
        <f t="shared" si="240"/>
        <v>1.2115244107304224E-2</v>
      </c>
      <c r="P1568" s="5">
        <f t="shared" si="244"/>
        <v>1.7398050288548586E-2</v>
      </c>
      <c r="Q1568">
        <f t="shared" si="245"/>
        <v>29.771001257978639</v>
      </c>
    </row>
    <row r="1569" spans="1:17" x14ac:dyDescent="0.35">
      <c r="A1569" s="2">
        <v>39171</v>
      </c>
      <c r="B1569">
        <v>142.24000549316409</v>
      </c>
      <c r="C1569">
        <v>142.8399963378906</v>
      </c>
      <c r="D1569">
        <v>140.55999755859381</v>
      </c>
      <c r="E1569">
        <v>142</v>
      </c>
      <c r="F1569">
        <v>103.87640380859381</v>
      </c>
      <c r="G1569">
        <f t="shared" si="241"/>
        <v>2.1130364893262241E-2</v>
      </c>
      <c r="H1569">
        <v>128194100</v>
      </c>
      <c r="I1569">
        <f t="shared" si="248"/>
        <v>4.2572791548617997E-2</v>
      </c>
      <c r="J1569">
        <f t="shared" si="249"/>
        <v>0.27649332207148358</v>
      </c>
      <c r="K1569" s="7">
        <f t="shared" si="246"/>
        <v>6.4946016461177809</v>
      </c>
      <c r="L1569">
        <f t="shared" si="247"/>
        <v>86.657062680336026</v>
      </c>
      <c r="M1569">
        <f t="shared" si="242"/>
        <v>140.55999755859381</v>
      </c>
      <c r="N1569">
        <f t="shared" si="243"/>
        <v>143.6499938964844</v>
      </c>
      <c r="O1569" s="5">
        <f t="shared" si="240"/>
        <v>1.3028211996588709E-2</v>
      </c>
      <c r="P1569" s="5">
        <f t="shared" si="244"/>
        <v>1.8380285988391486E-2</v>
      </c>
      <c r="Q1569">
        <f t="shared" si="245"/>
        <v>46.602075987870556</v>
      </c>
    </row>
    <row r="1570" spans="1:17" x14ac:dyDescent="0.35">
      <c r="A1570" s="2">
        <v>39174</v>
      </c>
      <c r="B1570">
        <v>142.1600036621094</v>
      </c>
      <c r="C1570">
        <v>142.46000671386719</v>
      </c>
      <c r="D1570">
        <v>141.47999572753909</v>
      </c>
      <c r="E1570">
        <v>142.1600036621094</v>
      </c>
      <c r="F1570">
        <v>103.9934158325195</v>
      </c>
      <c r="G1570">
        <f t="shared" si="241"/>
        <v>0.11267863528831228</v>
      </c>
      <c r="H1570">
        <v>79416400</v>
      </c>
      <c r="I1570">
        <f t="shared" si="248"/>
        <v>3.9531877866573854E-2</v>
      </c>
      <c r="J1570">
        <f t="shared" si="249"/>
        <v>0.26479227301554281</v>
      </c>
      <c r="K1570" s="7">
        <f t="shared" si="246"/>
        <v>6.6981961724473935</v>
      </c>
      <c r="L1570">
        <f t="shared" si="247"/>
        <v>87.009943919341794</v>
      </c>
      <c r="M1570">
        <f t="shared" si="242"/>
        <v>140.55999755859381</v>
      </c>
      <c r="N1570">
        <f t="shared" si="243"/>
        <v>143.1600036621094</v>
      </c>
      <c r="O1570" s="5">
        <f t="shared" si="240"/>
        <v>1.4631413741367822E-2</v>
      </c>
      <c r="P1570" s="5">
        <f t="shared" si="244"/>
        <v>1.3083853140384103E-2</v>
      </c>
      <c r="Q1570">
        <f t="shared" si="245"/>
        <v>61.538551826941848</v>
      </c>
    </row>
    <row r="1571" spans="1:17" x14ac:dyDescent="0.35">
      <c r="A1571" s="2">
        <v>39175</v>
      </c>
      <c r="B1571">
        <v>142.9700012207031</v>
      </c>
      <c r="C1571">
        <v>143.97999572753909</v>
      </c>
      <c r="D1571">
        <v>142.9100036621094</v>
      </c>
      <c r="E1571">
        <v>143.69000244140619</v>
      </c>
      <c r="F1571">
        <v>105.11264801025391</v>
      </c>
      <c r="G1571">
        <f t="shared" si="241"/>
        <v>1.0762512238908921</v>
      </c>
      <c r="H1571">
        <v>82417800</v>
      </c>
      <c r="I1571">
        <f t="shared" si="248"/>
        <v>3.6708172304675719E-2</v>
      </c>
      <c r="J1571">
        <f t="shared" si="249"/>
        <v>0.32275362664949636</v>
      </c>
      <c r="K1571" s="7">
        <f t="shared" si="246"/>
        <v>8.7924188644059917</v>
      </c>
      <c r="L1571">
        <f t="shared" si="247"/>
        <v>89.788018528957608</v>
      </c>
      <c r="M1571">
        <f t="shared" si="242"/>
        <v>140.55999755859381</v>
      </c>
      <c r="N1571">
        <f t="shared" si="243"/>
        <v>143.97999572753909</v>
      </c>
      <c r="O1571" s="5">
        <f t="shared" si="240"/>
        <v>5.2195698187550276E-3</v>
      </c>
      <c r="P1571" s="5">
        <f t="shared" si="244"/>
        <v>6.750652127650681E-3</v>
      </c>
      <c r="Q1571">
        <f t="shared" si="245"/>
        <v>91.520659608354975</v>
      </c>
    </row>
    <row r="1572" spans="1:17" x14ac:dyDescent="0.35">
      <c r="A1572" s="2">
        <v>39176</v>
      </c>
      <c r="B1572">
        <v>143.69000244140619</v>
      </c>
      <c r="C1572">
        <v>143.94999694824219</v>
      </c>
      <c r="D1572">
        <v>143.1600036621094</v>
      </c>
      <c r="E1572">
        <v>143.8500061035156</v>
      </c>
      <c r="F1572">
        <v>105.2297286987305</v>
      </c>
      <c r="G1572">
        <f t="shared" si="241"/>
        <v>0.11135337141820259</v>
      </c>
      <c r="H1572">
        <v>63995200</v>
      </c>
      <c r="I1572">
        <f t="shared" si="248"/>
        <v>3.4086159997198884E-2</v>
      </c>
      <c r="J1572">
        <f t="shared" si="249"/>
        <v>0.30765360841868966</v>
      </c>
      <c r="K1572" s="7">
        <f t="shared" si="246"/>
        <v>9.0257631966748928</v>
      </c>
      <c r="L1572">
        <f t="shared" si="247"/>
        <v>90.02569699300642</v>
      </c>
      <c r="M1572">
        <f t="shared" si="242"/>
        <v>140.55999755859381</v>
      </c>
      <c r="N1572">
        <f t="shared" si="243"/>
        <v>143.97999572753909</v>
      </c>
      <c r="O1572" s="5">
        <f t="shared" si="240"/>
        <v>5.2832427847733024E-3</v>
      </c>
      <c r="P1572" s="5">
        <f t="shared" si="244"/>
        <v>1.0218986154546186E-2</v>
      </c>
      <c r="Q1572">
        <f t="shared" si="245"/>
        <v>96.199131765512533</v>
      </c>
    </row>
    <row r="1573" spans="1:17" x14ac:dyDescent="0.35">
      <c r="A1573" s="2">
        <v>39177</v>
      </c>
      <c r="B1573">
        <v>143.66999816894531</v>
      </c>
      <c r="C1573">
        <v>144.44000244140619</v>
      </c>
      <c r="D1573">
        <v>143.61000061035159</v>
      </c>
      <c r="E1573">
        <v>144.24000549316409</v>
      </c>
      <c r="F1573">
        <v>105.51499176025391</v>
      </c>
      <c r="G1573">
        <f t="shared" si="241"/>
        <v>0.27111530976776443</v>
      </c>
      <c r="H1573">
        <v>46822800</v>
      </c>
      <c r="I1573">
        <f t="shared" si="248"/>
        <v>3.1651434283113247E-2</v>
      </c>
      <c r="J1573">
        <f t="shared" si="249"/>
        <v>0.30504372994362361</v>
      </c>
      <c r="K1573" s="7">
        <f t="shared" si="246"/>
        <v>9.6375957947147857</v>
      </c>
      <c r="L1573">
        <f t="shared" si="247"/>
        <v>90.599379603266712</v>
      </c>
      <c r="M1573">
        <f t="shared" si="242"/>
        <v>140.55999755859381</v>
      </c>
      <c r="N1573">
        <f t="shared" si="243"/>
        <v>144.44000244140619</v>
      </c>
      <c r="O1573" s="5">
        <f t="shared" si="240"/>
        <v>-1.5252441231611593E-3</v>
      </c>
      <c r="P1573" s="5">
        <f t="shared" si="244"/>
        <v>1.7054848595348133E-2</v>
      </c>
      <c r="Q1573">
        <f t="shared" si="245"/>
        <v>94.845445965079904</v>
      </c>
    </row>
    <row r="1574" spans="1:17" x14ac:dyDescent="0.35">
      <c r="A1574" s="2">
        <v>39181</v>
      </c>
      <c r="B1574">
        <v>144.6499938964844</v>
      </c>
      <c r="C1574">
        <v>144.80000305175781</v>
      </c>
      <c r="D1574">
        <v>144.1499938964844</v>
      </c>
      <c r="E1574">
        <v>144.44000244140619</v>
      </c>
      <c r="F1574">
        <v>105.66131591796881</v>
      </c>
      <c r="G1574">
        <f t="shared" si="241"/>
        <v>0.13865567153738123</v>
      </c>
      <c r="H1574">
        <v>50967400</v>
      </c>
      <c r="I1574">
        <f t="shared" si="248"/>
        <v>2.9390617548605159E-2</v>
      </c>
      <c r="J1574">
        <f t="shared" si="249"/>
        <v>0.29315886862889201</v>
      </c>
      <c r="K1574" s="7">
        <f t="shared" si="246"/>
        <v>9.9745732849633484</v>
      </c>
      <c r="L1574">
        <f t="shared" si="247"/>
        <v>90.888028408629467</v>
      </c>
      <c r="M1574">
        <f t="shared" si="242"/>
        <v>141.47999572753909</v>
      </c>
      <c r="N1574">
        <f t="shared" si="243"/>
        <v>144.80000305175781</v>
      </c>
      <c r="O1574" s="5">
        <f t="shared" si="240"/>
        <v>1.5231322139616853E-3</v>
      </c>
      <c r="P1574" s="5">
        <f t="shared" si="244"/>
        <v>1.8346675794050925E-2</v>
      </c>
      <c r="Q1574">
        <f t="shared" si="245"/>
        <v>89.156632043384533</v>
      </c>
    </row>
    <row r="1575" spans="1:17" x14ac:dyDescent="0.35">
      <c r="A1575" s="2">
        <v>39182</v>
      </c>
      <c r="B1575">
        <v>144.33000183105469</v>
      </c>
      <c r="C1575">
        <v>144.8500061035156</v>
      </c>
      <c r="D1575">
        <v>144.27000427246091</v>
      </c>
      <c r="E1575">
        <v>144.61000061035159</v>
      </c>
      <c r="F1575">
        <v>105.78564453125</v>
      </c>
      <c r="G1575">
        <f t="shared" si="241"/>
        <v>0.11769465942397747</v>
      </c>
      <c r="H1575">
        <v>56620000</v>
      </c>
      <c r="I1575">
        <f t="shared" si="248"/>
        <v>2.7291287723704791E-2</v>
      </c>
      <c r="J1575">
        <f t="shared" si="249"/>
        <v>0.28062571082854099</v>
      </c>
      <c r="K1575" s="7">
        <f t="shared" si="246"/>
        <v>10.282611567089736</v>
      </c>
      <c r="L1575">
        <f t="shared" si="247"/>
        <v>91.136803797119967</v>
      </c>
      <c r="M1575">
        <f t="shared" si="242"/>
        <v>142.9100036621094</v>
      </c>
      <c r="N1575">
        <f t="shared" si="243"/>
        <v>144.8500061035156</v>
      </c>
      <c r="O1575" s="5">
        <f t="shared" si="240"/>
        <v>4.9098036848800874E-3</v>
      </c>
      <c r="P1575" s="5">
        <f t="shared" si="244"/>
        <v>1.8394327161899669E-2</v>
      </c>
      <c r="Q1575">
        <f t="shared" si="245"/>
        <v>87.628598395472125</v>
      </c>
    </row>
    <row r="1576" spans="1:17" x14ac:dyDescent="0.35">
      <c r="A1576" s="2">
        <v>39183</v>
      </c>
      <c r="B1576">
        <v>144.82000732421881</v>
      </c>
      <c r="C1576">
        <v>144.86000061035159</v>
      </c>
      <c r="D1576">
        <v>143.53999328613281</v>
      </c>
      <c r="E1576">
        <v>144.02000427246091</v>
      </c>
      <c r="F1576">
        <v>105.3540420532227</v>
      </c>
      <c r="G1576">
        <f t="shared" si="241"/>
        <v>-0.4079913805411105</v>
      </c>
      <c r="H1576">
        <v>106365700</v>
      </c>
      <c r="I1576">
        <f t="shared" si="248"/>
        <v>3.8003314380677311E-3</v>
      </c>
      <c r="J1576">
        <f t="shared" si="249"/>
        <v>0.26058101719793092</v>
      </c>
      <c r="K1576" s="7">
        <f t="shared" si="246"/>
        <v>68.567971358419911</v>
      </c>
      <c r="L1576">
        <f t="shared" si="247"/>
        <v>98.562556905895789</v>
      </c>
      <c r="M1576">
        <f t="shared" si="242"/>
        <v>143.1600036621094</v>
      </c>
      <c r="N1576">
        <f t="shared" si="243"/>
        <v>144.86000061035159</v>
      </c>
      <c r="O1576" s="5">
        <f t="shared" si="240"/>
        <v>1.860847518592762E-2</v>
      </c>
      <c r="P1576" s="5">
        <f t="shared" si="244"/>
        <v>2.2288511039101441E-2</v>
      </c>
      <c r="Q1576">
        <f t="shared" si="245"/>
        <v>50.588362010929146</v>
      </c>
    </row>
    <row r="1577" spans="1:17" x14ac:dyDescent="0.35">
      <c r="A1577" s="2">
        <v>39184</v>
      </c>
      <c r="B1577">
        <v>143.74000549316409</v>
      </c>
      <c r="C1577">
        <v>144.91999816894531</v>
      </c>
      <c r="D1577">
        <v>143.3399963378906</v>
      </c>
      <c r="E1577">
        <v>144.6600036621094</v>
      </c>
      <c r="F1577">
        <v>105.8222122192383</v>
      </c>
      <c r="G1577">
        <f t="shared" si="241"/>
        <v>0.44438228764229609</v>
      </c>
      <c r="H1577">
        <v>115534400</v>
      </c>
      <c r="I1577">
        <f t="shared" si="248"/>
        <v>3.5288791924914646E-3</v>
      </c>
      <c r="J1577">
        <f t="shared" si="249"/>
        <v>0.27370967937252844</v>
      </c>
      <c r="K1577" s="7">
        <f t="shared" si="246"/>
        <v>77.562779693595445</v>
      </c>
      <c r="L1577">
        <f t="shared" si="247"/>
        <v>98.727132614324333</v>
      </c>
      <c r="M1577">
        <f t="shared" si="242"/>
        <v>143.3399963378906</v>
      </c>
      <c r="N1577">
        <f t="shared" si="243"/>
        <v>144.91999816894531</v>
      </c>
      <c r="O1577" s="5">
        <f t="shared" si="240"/>
        <v>1.679795806902553E-2</v>
      </c>
      <c r="P1577" s="5">
        <f t="shared" si="244"/>
        <v>2.7374473626640253E-2</v>
      </c>
      <c r="Q1577">
        <f t="shared" si="245"/>
        <v>83.544670536087168</v>
      </c>
    </row>
    <row r="1578" spans="1:17" x14ac:dyDescent="0.35">
      <c r="A1578" s="2">
        <v>39185</v>
      </c>
      <c r="B1578">
        <v>144.8999938964844</v>
      </c>
      <c r="C1578">
        <v>145.32000732421881</v>
      </c>
      <c r="D1578">
        <v>144.36000061035159</v>
      </c>
      <c r="E1578">
        <v>145.32000732421881</v>
      </c>
      <c r="F1578">
        <v>106.3050155639648</v>
      </c>
      <c r="G1578">
        <f t="shared" si="241"/>
        <v>0.45624474312264746</v>
      </c>
      <c r="H1578">
        <v>84287000</v>
      </c>
      <c r="I1578">
        <f t="shared" si="248"/>
        <v>3.2768163930277888E-3</v>
      </c>
      <c r="J1578">
        <f t="shared" si="249"/>
        <v>0.28674789821182267</v>
      </c>
      <c r="K1578" s="7">
        <f t="shared" si="246"/>
        <v>87.508076077117863</v>
      </c>
      <c r="L1578">
        <f t="shared" si="247"/>
        <v>98.870159600883554</v>
      </c>
      <c r="M1578">
        <f t="shared" si="242"/>
        <v>143.3399963378906</v>
      </c>
      <c r="N1578">
        <f t="shared" si="243"/>
        <v>145.32000732421881</v>
      </c>
      <c r="O1578" s="5">
        <f t="shared" si="240"/>
        <v>1.341864058602424E-2</v>
      </c>
      <c r="P1578" s="5">
        <f t="shared" si="244"/>
        <v>1.885487266912873E-2</v>
      </c>
      <c r="Q1578">
        <f t="shared" si="245"/>
        <v>100</v>
      </c>
    </row>
    <row r="1579" spans="1:17" x14ac:dyDescent="0.35">
      <c r="A1579" s="2">
        <v>39188</v>
      </c>
      <c r="B1579">
        <v>145.83000183105469</v>
      </c>
      <c r="C1579">
        <v>146.86000061035159</v>
      </c>
      <c r="D1579">
        <v>145.82000732421881</v>
      </c>
      <c r="E1579">
        <v>146.69999694824219</v>
      </c>
      <c r="F1579">
        <v>107.31451416015619</v>
      </c>
      <c r="G1579">
        <f t="shared" si="241"/>
        <v>0.9496212183257946</v>
      </c>
      <c r="H1579">
        <v>83064600</v>
      </c>
      <c r="I1579">
        <f t="shared" si="248"/>
        <v>3.0427580792400898E-3</v>
      </c>
      <c r="J1579">
        <f t="shared" si="249"/>
        <v>0.33409599250567779</v>
      </c>
      <c r="K1579" s="7">
        <f t="shared" si="246"/>
        <v>109.80037972296378</v>
      </c>
      <c r="L1579">
        <f t="shared" si="247"/>
        <v>99.09747601722998</v>
      </c>
      <c r="M1579">
        <f t="shared" si="242"/>
        <v>143.3399963378906</v>
      </c>
      <c r="N1579">
        <f t="shared" si="243"/>
        <v>146.86000061035159</v>
      </c>
      <c r="O1579" s="5">
        <f t="shared" si="240"/>
        <v>3.6128070233286671E-3</v>
      </c>
      <c r="P1579" s="5">
        <f t="shared" si="244"/>
        <v>9.679605988310332E-3</v>
      </c>
      <c r="Q1579">
        <f t="shared" si="245"/>
        <v>95.454446934590294</v>
      </c>
    </row>
    <row r="1580" spans="1:17" x14ac:dyDescent="0.35">
      <c r="A1580" s="2">
        <v>39189</v>
      </c>
      <c r="B1580">
        <v>146.9700012207031</v>
      </c>
      <c r="C1580">
        <v>147.3999938964844</v>
      </c>
      <c r="D1580">
        <v>146.6499938964844</v>
      </c>
      <c r="E1580">
        <v>147.0899963378906</v>
      </c>
      <c r="F1580">
        <v>107.5998229980469</v>
      </c>
      <c r="G1580">
        <f t="shared" si="241"/>
        <v>0.26584826023275676</v>
      </c>
      <c r="H1580">
        <v>108424100</v>
      </c>
      <c r="I1580">
        <f t="shared" si="248"/>
        <v>2.8254182164372263E-3</v>
      </c>
      <c r="J1580">
        <f t="shared" si="249"/>
        <v>0.32922115448618339</v>
      </c>
      <c r="K1580" s="7">
        <f t="shared" si="246"/>
        <v>116.52121182304901</v>
      </c>
      <c r="L1580">
        <f t="shared" si="247"/>
        <v>99.149089781761532</v>
      </c>
      <c r="M1580">
        <f t="shared" si="242"/>
        <v>143.3399963378906</v>
      </c>
      <c r="N1580">
        <f t="shared" si="243"/>
        <v>147.3999938964844</v>
      </c>
      <c r="O1580" s="5">
        <f t="shared" si="240"/>
        <v>1.0401786779450571E-2</v>
      </c>
      <c r="P1580" s="5">
        <f t="shared" si="244"/>
        <v>1.6248551561305783E-2</v>
      </c>
      <c r="Q1580">
        <f t="shared" si="245"/>
        <v>92.364587561447323</v>
      </c>
    </row>
    <row r="1581" spans="1:17" x14ac:dyDescent="0.35">
      <c r="A1581" s="2">
        <v>39190</v>
      </c>
      <c r="B1581">
        <v>146.6000061035156</v>
      </c>
      <c r="C1581">
        <v>147.69999694824219</v>
      </c>
      <c r="D1581">
        <v>146.57000732421881</v>
      </c>
      <c r="E1581">
        <v>147.27000427246091</v>
      </c>
      <c r="F1581">
        <v>107.7314910888672</v>
      </c>
      <c r="G1581">
        <f t="shared" si="241"/>
        <v>0.12237945411107622</v>
      </c>
      <c r="H1581">
        <v>88345300</v>
      </c>
      <c r="I1581">
        <f t="shared" si="248"/>
        <v>2.6236026295488532E-3</v>
      </c>
      <c r="J1581">
        <f t="shared" si="249"/>
        <v>0.31444674731653288</v>
      </c>
      <c r="K1581" s="7">
        <f t="shared" si="246"/>
        <v>119.85303863283755</v>
      </c>
      <c r="L1581">
        <f t="shared" si="247"/>
        <v>99.172548732483179</v>
      </c>
      <c r="M1581">
        <f t="shared" si="242"/>
        <v>143.3399963378906</v>
      </c>
      <c r="N1581">
        <f t="shared" si="243"/>
        <v>147.69999694824219</v>
      </c>
      <c r="O1581" s="5">
        <f t="shared" si="240"/>
        <v>5.3642511252416959E-3</v>
      </c>
      <c r="P1581" s="5">
        <f t="shared" si="244"/>
        <v>1.6160722176800712E-2</v>
      </c>
      <c r="Q1581">
        <f t="shared" si="245"/>
        <v>90.137784046167752</v>
      </c>
    </row>
    <row r="1582" spans="1:17" x14ac:dyDescent="0.35">
      <c r="A1582" s="2">
        <v>39191</v>
      </c>
      <c r="B1582">
        <v>146.55000305175781</v>
      </c>
      <c r="C1582">
        <v>147.3999938964844</v>
      </c>
      <c r="D1582">
        <v>146.36000061035159</v>
      </c>
      <c r="E1582">
        <v>147.22999572753909</v>
      </c>
      <c r="F1582">
        <v>107.7022323608398</v>
      </c>
      <c r="G1582">
        <f t="shared" si="241"/>
        <v>-2.7166798235300691E-2</v>
      </c>
      <c r="H1582">
        <v>102947700</v>
      </c>
      <c r="I1582">
        <f t="shared" si="248"/>
        <v>4.9571685348817152E-4</v>
      </c>
      <c r="J1582">
        <f t="shared" si="249"/>
        <v>0.29198626536535194</v>
      </c>
      <c r="K1582" s="7">
        <f t="shared" si="246"/>
        <v>589.01823351527253</v>
      </c>
      <c r="L1582">
        <f t="shared" si="247"/>
        <v>99.830513712425102</v>
      </c>
      <c r="M1582">
        <f t="shared" si="242"/>
        <v>144.36000061035159</v>
      </c>
      <c r="N1582">
        <f t="shared" si="243"/>
        <v>147.69999694824219</v>
      </c>
      <c r="O1582" s="5">
        <f t="shared" si="240"/>
        <v>6.0449596921501262E-3</v>
      </c>
      <c r="P1582" s="5">
        <f t="shared" si="244"/>
        <v>1.562183738709164E-2</v>
      </c>
      <c r="Q1582">
        <f t="shared" si="245"/>
        <v>85.928091735575677</v>
      </c>
    </row>
    <row r="1583" spans="1:17" x14ac:dyDescent="0.35">
      <c r="A1583" s="2">
        <v>39192</v>
      </c>
      <c r="B1583">
        <v>148.2200012207031</v>
      </c>
      <c r="C1583">
        <v>148.6199951171875</v>
      </c>
      <c r="D1583">
        <v>147.03999328613281</v>
      </c>
      <c r="E1583">
        <v>148.6199951171875</v>
      </c>
      <c r="F1583">
        <v>108.7190246582031</v>
      </c>
      <c r="G1583">
        <f t="shared" si="241"/>
        <v>0.94410067919903662</v>
      </c>
      <c r="H1583">
        <v>124114100</v>
      </c>
      <c r="I1583">
        <f t="shared" si="248"/>
        <v>4.60308506810445E-4</v>
      </c>
      <c r="J1583">
        <f t="shared" si="249"/>
        <v>0.33856586635347224</v>
      </c>
      <c r="K1583" s="7">
        <f t="shared" si="246"/>
        <v>735.51946432502848</v>
      </c>
      <c r="L1583">
        <f t="shared" si="247"/>
        <v>99.864226263060615</v>
      </c>
      <c r="M1583">
        <f t="shared" si="242"/>
        <v>145.82000732421881</v>
      </c>
      <c r="N1583">
        <f t="shared" si="243"/>
        <v>148.6199951171875</v>
      </c>
      <c r="O1583" s="5">
        <f t="shared" si="240"/>
        <v>5.7865740721729725E-3</v>
      </c>
      <c r="P1583" s="5">
        <f t="shared" si="244"/>
        <v>-2.2204403303504325E-3</v>
      </c>
      <c r="Q1583">
        <f t="shared" si="245"/>
        <v>100</v>
      </c>
    </row>
    <row r="1584" spans="1:17" x14ac:dyDescent="0.35">
      <c r="A1584" s="2">
        <v>39195</v>
      </c>
      <c r="B1584">
        <v>148.3699951171875</v>
      </c>
      <c r="C1584">
        <v>148.72999572753909</v>
      </c>
      <c r="D1584">
        <v>147.9700012207031</v>
      </c>
      <c r="E1584">
        <v>148.05999755859381</v>
      </c>
      <c r="F1584">
        <v>108.3094177246094</v>
      </c>
      <c r="G1584">
        <f t="shared" si="241"/>
        <v>-0.37679826200514449</v>
      </c>
      <c r="H1584">
        <v>77270800</v>
      </c>
      <c r="I1584">
        <f t="shared" si="248"/>
        <v>2.6486732244043482E-2</v>
      </c>
      <c r="J1584">
        <f t="shared" si="249"/>
        <v>0.31438259018536707</v>
      </c>
      <c r="K1584" s="7">
        <f t="shared" si="246"/>
        <v>11.869436640530376</v>
      </c>
      <c r="L1584">
        <f t="shared" si="247"/>
        <v>92.229652097974139</v>
      </c>
      <c r="M1584">
        <f t="shared" si="242"/>
        <v>146.36000061035159</v>
      </c>
      <c r="N1584">
        <f t="shared" si="243"/>
        <v>148.72999572753909</v>
      </c>
      <c r="O1584" s="5">
        <f t="shared" si="240"/>
        <v>1.0738865082456629E-2</v>
      </c>
      <c r="P1584" s="5">
        <f t="shared" si="244"/>
        <v>4.1199555613264261E-3</v>
      </c>
      <c r="Q1584">
        <f t="shared" si="245"/>
        <v>71.729976822046012</v>
      </c>
    </row>
    <row r="1585" spans="1:17" x14ac:dyDescent="0.35">
      <c r="A1585" s="2">
        <v>39196</v>
      </c>
      <c r="B1585">
        <v>148.22999572753909</v>
      </c>
      <c r="C1585">
        <v>148.3999938964844</v>
      </c>
      <c r="D1585">
        <v>147.32000732421881</v>
      </c>
      <c r="E1585">
        <v>148.1199951171875</v>
      </c>
      <c r="F1585">
        <v>108.3532791137695</v>
      </c>
      <c r="G1585">
        <f t="shared" si="241"/>
        <v>4.0522463584365183E-2</v>
      </c>
      <c r="H1585">
        <v>114471000</v>
      </c>
      <c r="I1585">
        <f t="shared" si="248"/>
        <v>2.4594822798040376E-2</v>
      </c>
      <c r="J1585">
        <f t="shared" si="249"/>
        <v>0.29482115257100977</v>
      </c>
      <c r="K1585" s="7">
        <f t="shared" si="246"/>
        <v>11.98712245223007</v>
      </c>
      <c r="L1585">
        <f t="shared" si="247"/>
        <v>92.300064901380168</v>
      </c>
      <c r="M1585">
        <f t="shared" si="242"/>
        <v>146.36000061035159</v>
      </c>
      <c r="N1585">
        <f t="shared" si="243"/>
        <v>148.72999572753909</v>
      </c>
      <c r="O1585" s="5">
        <f t="shared" si="240"/>
        <v>9.5193337063902584E-3</v>
      </c>
      <c r="P1585" s="5">
        <f t="shared" si="244"/>
        <v>9.5868094501478911E-3</v>
      </c>
      <c r="Q1585">
        <f t="shared" si="245"/>
        <v>74.261524594384582</v>
      </c>
    </row>
    <row r="1586" spans="1:17" x14ac:dyDescent="0.35">
      <c r="A1586" s="2">
        <v>39197</v>
      </c>
      <c r="B1586">
        <v>148.72999572753909</v>
      </c>
      <c r="C1586">
        <v>149.6600036621094</v>
      </c>
      <c r="D1586">
        <v>148.02000427246091</v>
      </c>
      <c r="E1586">
        <v>149.47999572753909</v>
      </c>
      <c r="F1586">
        <v>109.3481826782227</v>
      </c>
      <c r="G1586">
        <f t="shared" si="241"/>
        <v>0.91817489547957698</v>
      </c>
      <c r="H1586">
        <v>108418800</v>
      </c>
      <c r="I1586">
        <f t="shared" si="248"/>
        <v>2.2838049741037491E-2</v>
      </c>
      <c r="J1586">
        <f t="shared" si="249"/>
        <v>0.33934641992162173</v>
      </c>
      <c r="K1586" s="7">
        <f t="shared" si="246"/>
        <v>14.858817796155909</v>
      </c>
      <c r="L1586">
        <f t="shared" si="247"/>
        <v>93.694359738199438</v>
      </c>
      <c r="M1586">
        <f t="shared" si="242"/>
        <v>146.36000061035159</v>
      </c>
      <c r="N1586">
        <f t="shared" si="243"/>
        <v>149.6600036621094</v>
      </c>
      <c r="O1586" s="5">
        <f t="shared" si="240"/>
        <v>-7.9609477884607753E-3</v>
      </c>
      <c r="P1586" s="5">
        <f t="shared" si="244"/>
        <v>5.8202461924222642E-3</v>
      </c>
      <c r="Q1586">
        <f t="shared" si="245"/>
        <v>94.545219148375409</v>
      </c>
    </row>
    <row r="1587" spans="1:17" x14ac:dyDescent="0.35">
      <c r="A1587" s="2">
        <v>39198</v>
      </c>
      <c r="B1587">
        <v>149.49000549316409</v>
      </c>
      <c r="C1587">
        <v>149.80000305175781</v>
      </c>
      <c r="D1587">
        <v>149.1000061035156</v>
      </c>
      <c r="E1587">
        <v>149.6499938964844</v>
      </c>
      <c r="F1587">
        <v>109.4725341796875</v>
      </c>
      <c r="G1587">
        <f t="shared" si="241"/>
        <v>0.11372636727604167</v>
      </c>
      <c r="H1587">
        <v>88741600</v>
      </c>
      <c r="I1587">
        <f t="shared" si="248"/>
        <v>2.1206760473820526E-2</v>
      </c>
      <c r="J1587">
        <f t="shared" si="249"/>
        <v>0.32323070187550884</v>
      </c>
      <c r="K1587" s="7">
        <f t="shared" si="246"/>
        <v>15.2418707361991</v>
      </c>
      <c r="L1587">
        <f t="shared" si="247"/>
        <v>93.8430737675356</v>
      </c>
      <c r="M1587">
        <f t="shared" si="242"/>
        <v>147.03999328613281</v>
      </c>
      <c r="N1587">
        <f t="shared" si="243"/>
        <v>149.80000305175781</v>
      </c>
      <c r="O1587" s="5">
        <f t="shared" si="240"/>
        <v>-6.548585148736936E-3</v>
      </c>
      <c r="P1587" s="5">
        <f t="shared" si="244"/>
        <v>8.4864973221408478E-3</v>
      </c>
      <c r="Q1587">
        <f t="shared" si="245"/>
        <v>94.56490490933318</v>
      </c>
    </row>
    <row r="1588" spans="1:17" x14ac:dyDescent="0.35">
      <c r="A1588" s="2">
        <v>39199</v>
      </c>
      <c r="B1588">
        <v>149.0899963378906</v>
      </c>
      <c r="C1588">
        <v>149.74000549316409</v>
      </c>
      <c r="D1588">
        <v>148.8399963378906</v>
      </c>
      <c r="E1588">
        <v>149.5299987792969</v>
      </c>
      <c r="F1588">
        <v>109.38475036621089</v>
      </c>
      <c r="G1588">
        <f t="shared" si="241"/>
        <v>-8.0183843689631412E-2</v>
      </c>
      <c r="H1588">
        <v>108191100</v>
      </c>
      <c r="I1588">
        <f t="shared" si="248"/>
        <v>1.3964574462145387E-2</v>
      </c>
      <c r="J1588">
        <f t="shared" si="249"/>
        <v>0.30014279459868681</v>
      </c>
      <c r="K1588" s="7">
        <f t="shared" si="246"/>
        <v>21.493157232417069</v>
      </c>
      <c r="L1588">
        <f t="shared" si="247"/>
        <v>95.554203486566109</v>
      </c>
      <c r="M1588">
        <f t="shared" si="242"/>
        <v>147.32000732421881</v>
      </c>
      <c r="N1588">
        <f t="shared" si="243"/>
        <v>149.80000305175781</v>
      </c>
      <c r="O1588" s="5">
        <f t="shared" si="240"/>
        <v>6.6839476476293955E-5</v>
      </c>
      <c r="P1588" s="5">
        <f t="shared" si="244"/>
        <v>9.4964099547755042E-3</v>
      </c>
      <c r="Q1588">
        <f t="shared" si="245"/>
        <v>89.112712192901853</v>
      </c>
    </row>
    <row r="1589" spans="1:17" x14ac:dyDescent="0.35">
      <c r="A1589" s="2">
        <v>39202</v>
      </c>
      <c r="B1589">
        <v>149.63999938964841</v>
      </c>
      <c r="C1589">
        <v>149.74000549316409</v>
      </c>
      <c r="D1589">
        <v>148.21000671386719</v>
      </c>
      <c r="E1589">
        <v>148.28999328613281</v>
      </c>
      <c r="F1589">
        <v>108.4776153564453</v>
      </c>
      <c r="G1589">
        <f t="shared" si="241"/>
        <v>-0.82926871081856457</v>
      </c>
      <c r="H1589">
        <v>100874100</v>
      </c>
      <c r="I1589">
        <f t="shared" si="248"/>
        <v>4.6266374486476754E-2</v>
      </c>
      <c r="J1589">
        <f t="shared" si="249"/>
        <v>0.27870402355592344</v>
      </c>
      <c r="K1589" s="7">
        <f t="shared" si="246"/>
        <v>6.0239002223393605</v>
      </c>
      <c r="L1589">
        <f t="shared" si="247"/>
        <v>85.762895708291495</v>
      </c>
      <c r="M1589">
        <f t="shared" si="242"/>
        <v>147.32000732421881</v>
      </c>
      <c r="N1589">
        <f t="shared" si="243"/>
        <v>149.80000305175781</v>
      </c>
      <c r="O1589" s="5">
        <f t="shared" si="240"/>
        <v>1.3891785762022987E-2</v>
      </c>
      <c r="P1589" s="5">
        <f t="shared" si="244"/>
        <v>1.6589161947836117E-2</v>
      </c>
      <c r="Q1589">
        <f t="shared" si="245"/>
        <v>39.11240455549332</v>
      </c>
    </row>
    <row r="1590" spans="1:17" x14ac:dyDescent="0.35">
      <c r="A1590" s="2">
        <v>39203</v>
      </c>
      <c r="B1590">
        <v>148.41999816894531</v>
      </c>
      <c r="C1590">
        <v>149.4700012207031</v>
      </c>
      <c r="D1590">
        <v>147.66999816894531</v>
      </c>
      <c r="E1590">
        <v>148.66999816894531</v>
      </c>
      <c r="F1590">
        <v>108.75563812255859</v>
      </c>
      <c r="G1590">
        <f t="shared" si="241"/>
        <v>0.25625794053362855</v>
      </c>
      <c r="H1590">
        <v>134342700</v>
      </c>
      <c r="I1590">
        <f t="shared" si="248"/>
        <v>4.2961633451728418E-2</v>
      </c>
      <c r="J1590">
        <f t="shared" si="249"/>
        <v>0.27710073191147383</v>
      </c>
      <c r="K1590" s="7">
        <f t="shared" si="246"/>
        <v>6.4499580124862685</v>
      </c>
      <c r="L1590">
        <f t="shared" si="247"/>
        <v>86.577105557857081</v>
      </c>
      <c r="M1590">
        <f t="shared" si="242"/>
        <v>147.66999816894531</v>
      </c>
      <c r="N1590">
        <f t="shared" si="243"/>
        <v>149.80000305175781</v>
      </c>
      <c r="O1590" s="5">
        <f t="shared" si="240"/>
        <v>1.5134190002768074E-2</v>
      </c>
      <c r="P1590" s="5">
        <f t="shared" si="244"/>
        <v>1.6748540551769588E-2</v>
      </c>
      <c r="Q1590">
        <f t="shared" si="245"/>
        <v>46.948249183334291</v>
      </c>
    </row>
    <row r="1591" spans="1:17" x14ac:dyDescent="0.35">
      <c r="A1591" s="2">
        <v>39204</v>
      </c>
      <c r="B1591">
        <v>148.8999938964844</v>
      </c>
      <c r="C1591">
        <v>149.94999694824219</v>
      </c>
      <c r="D1591">
        <v>148.75</v>
      </c>
      <c r="E1591">
        <v>149.53999328613281</v>
      </c>
      <c r="F1591">
        <v>109.3920822143555</v>
      </c>
      <c r="G1591">
        <f t="shared" si="241"/>
        <v>0.58518539577760453</v>
      </c>
      <c r="H1591">
        <v>87129800</v>
      </c>
      <c r="I1591">
        <f t="shared" si="248"/>
        <v>3.9892945348033525E-2</v>
      </c>
      <c r="J1591">
        <f t="shared" si="249"/>
        <v>0.29910677933048319</v>
      </c>
      <c r="K1591" s="7">
        <f t="shared" si="246"/>
        <v>7.4977361716719493</v>
      </c>
      <c r="L1591">
        <f t="shared" si="247"/>
        <v>88.232159956511708</v>
      </c>
      <c r="M1591">
        <f t="shared" si="242"/>
        <v>147.66999816894531</v>
      </c>
      <c r="N1591">
        <f t="shared" si="243"/>
        <v>149.94999694824219</v>
      </c>
      <c r="O1591" s="5">
        <f t="shared" si="240"/>
        <v>9.4289402528689812E-3</v>
      </c>
      <c r="P1591" s="5">
        <f t="shared" si="244"/>
        <v>2.6754411340197036E-4</v>
      </c>
      <c r="Q1591">
        <f t="shared" si="245"/>
        <v>82.01737361298872</v>
      </c>
    </row>
    <row r="1592" spans="1:17" x14ac:dyDescent="0.35">
      <c r="A1592" s="2">
        <v>39205</v>
      </c>
      <c r="B1592">
        <v>149.9700012207031</v>
      </c>
      <c r="C1592">
        <v>150.3999938964844</v>
      </c>
      <c r="D1592">
        <v>149.72999572753909</v>
      </c>
      <c r="E1592">
        <v>150.3500061035156</v>
      </c>
      <c r="F1592">
        <v>109.9846115112305</v>
      </c>
      <c r="G1592">
        <f t="shared" si="241"/>
        <v>0.5416696895477916</v>
      </c>
      <c r="H1592">
        <v>86569700</v>
      </c>
      <c r="I1592">
        <f t="shared" si="248"/>
        <v>3.7043449251745415E-2</v>
      </c>
      <c r="J1592">
        <f t="shared" si="249"/>
        <v>0.31643270148886238</v>
      </c>
      <c r="K1592" s="7">
        <f t="shared" si="246"/>
        <v>8.5422040301485342</v>
      </c>
      <c r="L1592">
        <f t="shared" si="247"/>
        <v>89.520240849592966</v>
      </c>
      <c r="M1592">
        <f t="shared" si="242"/>
        <v>147.66999816894531</v>
      </c>
      <c r="N1592">
        <f t="shared" si="243"/>
        <v>150.3999938964844</v>
      </c>
      <c r="O1592" s="5">
        <f t="shared" si="240"/>
        <v>2.6604182257831677E-3</v>
      </c>
      <c r="P1592" s="5">
        <f t="shared" si="244"/>
        <v>3.3920484611411617E-3</v>
      </c>
      <c r="Q1592">
        <f t="shared" si="245"/>
        <v>98.168942446885538</v>
      </c>
    </row>
    <row r="1593" spans="1:17" x14ac:dyDescent="0.35">
      <c r="A1593" s="2">
        <v>39206</v>
      </c>
      <c r="B1593">
        <v>150.75</v>
      </c>
      <c r="C1593">
        <v>151.1199951171875</v>
      </c>
      <c r="D1593">
        <v>150.2200012207031</v>
      </c>
      <c r="E1593">
        <v>150.91999816894531</v>
      </c>
      <c r="F1593">
        <v>110.4015731811523</v>
      </c>
      <c r="G1593">
        <f t="shared" si="241"/>
        <v>0.37911010461634292</v>
      </c>
      <c r="H1593">
        <v>96409000</v>
      </c>
      <c r="I1593">
        <f t="shared" si="248"/>
        <v>3.439748859090646E-2</v>
      </c>
      <c r="J1593">
        <f t="shared" si="249"/>
        <v>0.32090965885511097</v>
      </c>
      <c r="K1593" s="7">
        <f t="shared" si="246"/>
        <v>9.3294502593409891</v>
      </c>
      <c r="L1593">
        <f t="shared" si="247"/>
        <v>90.318942684334104</v>
      </c>
      <c r="M1593">
        <f t="shared" si="242"/>
        <v>147.66999816894531</v>
      </c>
      <c r="N1593">
        <f t="shared" si="243"/>
        <v>151.1199951171875</v>
      </c>
      <c r="O1593" s="5">
        <f t="shared" si="240"/>
        <v>1.5902829053537364E-3</v>
      </c>
      <c r="P1593" s="5">
        <f t="shared" si="244"/>
        <v>-2.5841465304805374E-3</v>
      </c>
      <c r="Q1593">
        <f t="shared" si="245"/>
        <v>94.202981879619102</v>
      </c>
    </row>
    <row r="1594" spans="1:17" x14ac:dyDescent="0.35">
      <c r="A1594" s="2">
        <v>39209</v>
      </c>
      <c r="B1594">
        <v>150.8800048828125</v>
      </c>
      <c r="C1594">
        <v>151.19999694824219</v>
      </c>
      <c r="D1594">
        <v>150.80999755859381</v>
      </c>
      <c r="E1594">
        <v>150.94999694824219</v>
      </c>
      <c r="F1594">
        <v>110.4235000610352</v>
      </c>
      <c r="G1594">
        <f t="shared" si="241"/>
        <v>1.9877272502543553E-2</v>
      </c>
      <c r="H1594">
        <v>63461400</v>
      </c>
      <c r="I1594">
        <f t="shared" si="248"/>
        <v>3.1940525120127426E-2</v>
      </c>
      <c r="J1594">
        <f t="shared" si="249"/>
        <v>0.29940734554421328</v>
      </c>
      <c r="K1594" s="7">
        <f t="shared" si="246"/>
        <v>9.3739017883441367</v>
      </c>
      <c r="L1594">
        <f t="shared" si="247"/>
        <v>90.360425417526358</v>
      </c>
      <c r="M1594">
        <f t="shared" si="242"/>
        <v>147.66999816894531</v>
      </c>
      <c r="N1594">
        <f t="shared" si="243"/>
        <v>151.19999694824219</v>
      </c>
      <c r="O1594" s="5">
        <f t="shared" si="240"/>
        <v>-9.075820767702596E-3</v>
      </c>
      <c r="P1594" s="5">
        <f t="shared" si="244"/>
        <v>-2.5173211772483287E-3</v>
      </c>
      <c r="Q1594">
        <f t="shared" si="245"/>
        <v>92.917844576427981</v>
      </c>
    </row>
    <row r="1595" spans="1:17" x14ac:dyDescent="0.35">
      <c r="A1595" s="2">
        <v>39210</v>
      </c>
      <c r="B1595">
        <v>150.58000183105469</v>
      </c>
      <c r="C1595">
        <v>150.91999816894531</v>
      </c>
      <c r="D1595">
        <v>150.1300048828125</v>
      </c>
      <c r="E1595">
        <v>150.75</v>
      </c>
      <c r="F1595">
        <v>110.2772216796875</v>
      </c>
      <c r="G1595">
        <f t="shared" si="241"/>
        <v>-0.13249218435609678</v>
      </c>
      <c r="H1595">
        <v>80584000</v>
      </c>
      <c r="I1595">
        <f t="shared" si="248"/>
        <v>2.0195331586111413E-2</v>
      </c>
      <c r="J1595">
        <f t="shared" si="249"/>
        <v>0.27802110657676948</v>
      </c>
      <c r="K1595" s="7">
        <f t="shared" si="246"/>
        <v>13.766602711686504</v>
      </c>
      <c r="L1595">
        <f t="shared" si="247"/>
        <v>93.227961640705715</v>
      </c>
      <c r="M1595">
        <f t="shared" si="242"/>
        <v>148.75</v>
      </c>
      <c r="N1595">
        <f t="shared" si="243"/>
        <v>151.19999694824219</v>
      </c>
      <c r="O1595" s="5">
        <f t="shared" si="240"/>
        <v>7.2968895755615864E-4</v>
      </c>
      <c r="P1595" s="5">
        <f t="shared" si="244"/>
        <v>5.6385147828563621E-3</v>
      </c>
      <c r="Q1595">
        <f t="shared" si="245"/>
        <v>81.632754744243698</v>
      </c>
    </row>
    <row r="1596" spans="1:17" x14ac:dyDescent="0.35">
      <c r="A1596" s="2">
        <v>39211</v>
      </c>
      <c r="B1596">
        <v>150.63999938964841</v>
      </c>
      <c r="C1596">
        <v>152.82000732421881</v>
      </c>
      <c r="D1596">
        <v>150.3699951171875</v>
      </c>
      <c r="E1596">
        <v>151.1600036621094</v>
      </c>
      <c r="F1596">
        <v>110.5771484375</v>
      </c>
      <c r="G1596">
        <f t="shared" si="241"/>
        <v>0.27197589526328586</v>
      </c>
      <c r="H1596">
        <v>102070100</v>
      </c>
      <c r="I1596">
        <f t="shared" si="248"/>
        <v>1.8752807901389168E-2</v>
      </c>
      <c r="J1596">
        <f t="shared" si="249"/>
        <v>0.27758930576866353</v>
      </c>
      <c r="K1596" s="7">
        <f t="shared" si="246"/>
        <v>14.802546222856595</v>
      </c>
      <c r="L1596">
        <f t="shared" si="247"/>
        <v>93.671905869488214</v>
      </c>
      <c r="M1596">
        <f t="shared" si="242"/>
        <v>149.72999572753909</v>
      </c>
      <c r="N1596">
        <f t="shared" si="243"/>
        <v>152.82000732421881</v>
      </c>
      <c r="O1596" s="5">
        <f t="shared" si="240"/>
        <v>-4.1678014524315632E-3</v>
      </c>
      <c r="P1596" s="5">
        <f t="shared" si="244"/>
        <v>9.2616688447131929E-4</v>
      </c>
      <c r="Q1596">
        <f t="shared" si="245"/>
        <v>46.278400252830345</v>
      </c>
    </row>
    <row r="1597" spans="1:17" x14ac:dyDescent="0.35">
      <c r="A1597" s="2">
        <v>39212</v>
      </c>
      <c r="B1597">
        <v>150.72999572753909</v>
      </c>
      <c r="C1597">
        <v>151.02000427246091</v>
      </c>
      <c r="D1597">
        <v>149.27000427246091</v>
      </c>
      <c r="E1597">
        <v>149.58000183105469</v>
      </c>
      <c r="F1597">
        <v>109.4213485717773</v>
      </c>
      <c r="G1597">
        <f t="shared" si="241"/>
        <v>-1.0452512521675519</v>
      </c>
      <c r="H1597">
        <v>153617800</v>
      </c>
      <c r="I1597">
        <f t="shared" si="248"/>
        <v>5.724748210353519E-2</v>
      </c>
      <c r="J1597">
        <f t="shared" si="249"/>
        <v>0.25776149821375899</v>
      </c>
      <c r="K1597" s="7">
        <f t="shared" si="246"/>
        <v>4.5025822751048379</v>
      </c>
      <c r="L1597">
        <f t="shared" si="247"/>
        <v>81.826714258789565</v>
      </c>
      <c r="M1597">
        <f t="shared" si="242"/>
        <v>149.27000427246091</v>
      </c>
      <c r="N1597">
        <f t="shared" si="243"/>
        <v>152.82000732421881</v>
      </c>
      <c r="O1597" s="5">
        <f t="shared" si="240"/>
        <v>6.6185685321911913E-3</v>
      </c>
      <c r="P1597" s="5">
        <f t="shared" si="244"/>
        <v>2.032352753656453E-2</v>
      </c>
      <c r="Q1597">
        <f t="shared" si="245"/>
        <v>8.7323180874527182</v>
      </c>
    </row>
    <row r="1598" spans="1:17" x14ac:dyDescent="0.35">
      <c r="A1598" s="2">
        <v>39213</v>
      </c>
      <c r="B1598">
        <v>149.75</v>
      </c>
      <c r="C1598">
        <v>150.92999267578119</v>
      </c>
      <c r="D1598">
        <v>149.7200012207031</v>
      </c>
      <c r="E1598">
        <v>150.86000061035159</v>
      </c>
      <c r="F1598">
        <v>110.35765075683589</v>
      </c>
      <c r="G1598">
        <f t="shared" si="241"/>
        <v>0.85572854902262718</v>
      </c>
      <c r="H1598">
        <v>113408900</v>
      </c>
      <c r="I1598">
        <f t="shared" si="248"/>
        <v>5.3158376238996961E-2</v>
      </c>
      <c r="J1598">
        <f t="shared" si="249"/>
        <v>0.3004734304143924</v>
      </c>
      <c r="K1598" s="7">
        <f t="shared" si="246"/>
        <v>5.6524192737468386</v>
      </c>
      <c r="L1598">
        <f t="shared" si="247"/>
        <v>84.967874710687468</v>
      </c>
      <c r="M1598">
        <f t="shared" si="242"/>
        <v>149.27000427246091</v>
      </c>
      <c r="N1598">
        <f t="shared" si="243"/>
        <v>152.82000732421881</v>
      </c>
      <c r="O1598" s="5">
        <f t="shared" si="240"/>
        <v>4.9052465210796805E-3</v>
      </c>
      <c r="P1598" s="5">
        <f t="shared" si="244"/>
        <v>1.1136104129552451E-2</v>
      </c>
      <c r="Q1598">
        <f t="shared" si="245"/>
        <v>44.788590733840195</v>
      </c>
    </row>
    <row r="1599" spans="1:17" x14ac:dyDescent="0.35">
      <c r="A1599" s="2">
        <v>39216</v>
      </c>
      <c r="B1599">
        <v>150.86000061035159</v>
      </c>
      <c r="C1599">
        <v>151.30000305175781</v>
      </c>
      <c r="D1599">
        <v>149.78999328613281</v>
      </c>
      <c r="E1599">
        <v>150.5299987792969</v>
      </c>
      <c r="F1599">
        <v>110.1162796020508</v>
      </c>
      <c r="G1599">
        <f t="shared" si="241"/>
        <v>-0.21874706994535414</v>
      </c>
      <c r="H1599">
        <v>108027500</v>
      </c>
      <c r="I1599">
        <f t="shared" si="248"/>
        <v>3.3736558654400457E-2</v>
      </c>
      <c r="J1599">
        <f t="shared" si="249"/>
        <v>0.27901104252765008</v>
      </c>
      <c r="K1599" s="7">
        <f t="shared" si="246"/>
        <v>8.2702875947086856</v>
      </c>
      <c r="L1599">
        <f t="shared" si="247"/>
        <v>89.212848147550659</v>
      </c>
      <c r="M1599">
        <f t="shared" si="242"/>
        <v>149.27000427246091</v>
      </c>
      <c r="N1599">
        <f t="shared" si="243"/>
        <v>152.82000732421881</v>
      </c>
      <c r="O1599" s="5">
        <f t="shared" si="240"/>
        <v>5.1152878409961924E-3</v>
      </c>
      <c r="P1599" s="5">
        <f t="shared" si="244"/>
        <v>1.2555632797283656E-2</v>
      </c>
      <c r="Q1599">
        <f t="shared" si="245"/>
        <v>35.492772498098773</v>
      </c>
    </row>
    <row r="1600" spans="1:17" x14ac:dyDescent="0.35">
      <c r="A1600" s="2">
        <v>39217</v>
      </c>
      <c r="B1600">
        <v>150.69999694824219</v>
      </c>
      <c r="C1600">
        <v>151.6600036621094</v>
      </c>
      <c r="D1600">
        <v>150.19000244140619</v>
      </c>
      <c r="E1600">
        <v>150.57000732421881</v>
      </c>
      <c r="F1600">
        <v>110.14553070068359</v>
      </c>
      <c r="G1600">
        <f t="shared" si="241"/>
        <v>2.6578452963759661E-2</v>
      </c>
      <c r="H1600">
        <v>180673300</v>
      </c>
      <c r="I1600">
        <f t="shared" si="248"/>
        <v>3.1326804464800427E-2</v>
      </c>
      <c r="J1600">
        <f t="shared" si="249"/>
        <v>0.26098014327308644</v>
      </c>
      <c r="K1600" s="7">
        <f t="shared" si="246"/>
        <v>8.3308894006833736</v>
      </c>
      <c r="L1600">
        <f t="shared" si="247"/>
        <v>89.28290801596296</v>
      </c>
      <c r="M1600">
        <f t="shared" si="242"/>
        <v>149.27000427246091</v>
      </c>
      <c r="N1600">
        <f t="shared" si="243"/>
        <v>152.82000732421881</v>
      </c>
      <c r="O1600" s="5">
        <f t="shared" si="240"/>
        <v>1.3614848198516079E-2</v>
      </c>
      <c r="P1600" s="5">
        <f t="shared" si="244"/>
        <v>1.2419439637541961E-2</v>
      </c>
      <c r="Q1600">
        <f t="shared" si="245"/>
        <v>36.619772794678575</v>
      </c>
    </row>
    <row r="1601" spans="1:17" x14ac:dyDescent="0.35">
      <c r="A1601" s="2">
        <v>39218</v>
      </c>
      <c r="B1601">
        <v>150.80000305175781</v>
      </c>
      <c r="C1601">
        <v>151.6300048828125</v>
      </c>
      <c r="D1601">
        <v>150.3800048828125</v>
      </c>
      <c r="E1601">
        <v>151.6000061035156</v>
      </c>
      <c r="F1601">
        <v>110.89898681640619</v>
      </c>
      <c r="G1601">
        <f t="shared" si="241"/>
        <v>0.68406636726723269</v>
      </c>
      <c r="H1601">
        <v>114166500</v>
      </c>
      <c r="I1601">
        <f t="shared" si="248"/>
        <v>2.9089175574457539E-2</v>
      </c>
      <c r="J1601">
        <f t="shared" si="249"/>
        <v>0.29120058784409686</v>
      </c>
      <c r="K1601" s="7">
        <f t="shared" si="246"/>
        <v>10.010616736068403</v>
      </c>
      <c r="L1601">
        <f t="shared" si="247"/>
        <v>90.917856610845277</v>
      </c>
      <c r="M1601">
        <f t="shared" si="242"/>
        <v>149.27000427246091</v>
      </c>
      <c r="N1601">
        <f t="shared" si="243"/>
        <v>151.6600036621094</v>
      </c>
      <c r="O1601" s="5">
        <f t="shared" si="240"/>
        <v>6.2004429074717406E-3</v>
      </c>
      <c r="P1601" s="5">
        <f t="shared" si="244"/>
        <v>-3.5620614985533761E-3</v>
      </c>
      <c r="Q1601">
        <f t="shared" si="245"/>
        <v>97.489641258752329</v>
      </c>
    </row>
    <row r="1602" spans="1:17" x14ac:dyDescent="0.35">
      <c r="A1602" s="2">
        <v>39219</v>
      </c>
      <c r="B1602">
        <v>151.3800048828125</v>
      </c>
      <c r="C1602">
        <v>151.96000671386719</v>
      </c>
      <c r="D1602">
        <v>151.11000061035159</v>
      </c>
      <c r="E1602">
        <v>151.30000305175781</v>
      </c>
      <c r="F1602">
        <v>110.679573059082</v>
      </c>
      <c r="G1602">
        <f t="shared" si="241"/>
        <v>-0.19789118712365741</v>
      </c>
      <c r="H1602">
        <v>101132800</v>
      </c>
      <c r="I1602">
        <f t="shared" si="248"/>
        <v>1.2876292524592185E-2</v>
      </c>
      <c r="J1602">
        <f t="shared" si="249"/>
        <v>0.27040054585523282</v>
      </c>
      <c r="K1602" s="7">
        <f t="shared" si="246"/>
        <v>20.99987596109672</v>
      </c>
      <c r="L1602">
        <f t="shared" si="247"/>
        <v>95.454519826528383</v>
      </c>
      <c r="M1602">
        <f t="shared" si="242"/>
        <v>149.7200012207031</v>
      </c>
      <c r="N1602">
        <f t="shared" si="243"/>
        <v>151.96000671386719</v>
      </c>
      <c r="O1602" s="5">
        <f t="shared" si="240"/>
        <v>7.402479144725224E-3</v>
      </c>
      <c r="P1602" s="5">
        <f t="shared" si="244"/>
        <v>2.5776561915531941E-3</v>
      </c>
      <c r="Q1602">
        <f t="shared" si="245"/>
        <v>70.53562305433924</v>
      </c>
    </row>
    <row r="1603" spans="1:17" x14ac:dyDescent="0.35">
      <c r="A1603" s="2">
        <v>39220</v>
      </c>
      <c r="B1603">
        <v>152.00999450683591</v>
      </c>
      <c r="C1603">
        <v>152.6199951171875</v>
      </c>
      <c r="D1603">
        <v>151.80999755859381</v>
      </c>
      <c r="E1603">
        <v>152.6199951171875</v>
      </c>
      <c r="F1603">
        <v>111.6451110839844</v>
      </c>
      <c r="G1603">
        <f t="shared" si="241"/>
        <v>0.87243360132526571</v>
      </c>
      <c r="H1603">
        <v>99182000</v>
      </c>
      <c r="I1603">
        <f t="shared" si="248"/>
        <v>1.1956557344264171E-2</v>
      </c>
      <c r="J1603">
        <f t="shared" si="249"/>
        <v>0.31340290696023521</v>
      </c>
      <c r="K1603" s="7">
        <f t="shared" si="246"/>
        <v>26.211801435517859</v>
      </c>
      <c r="L1603">
        <f t="shared" si="247"/>
        <v>96.325123853451458</v>
      </c>
      <c r="M1603">
        <f t="shared" si="242"/>
        <v>149.78999328613281</v>
      </c>
      <c r="N1603">
        <f t="shared" si="243"/>
        <v>152.6199951171875</v>
      </c>
      <c r="O1603" s="5">
        <f t="shared" ref="O1603:O1666" si="250">(E1606-E1603)/E1603</f>
        <v>-1.1793518643681096E-3</v>
      </c>
      <c r="P1603" s="5">
        <f t="shared" si="244"/>
        <v>-2.4897761510976227E-3</v>
      </c>
      <c r="Q1603">
        <f t="shared" si="245"/>
        <v>100</v>
      </c>
    </row>
    <row r="1604" spans="1:17" x14ac:dyDescent="0.35">
      <c r="A1604" s="2">
        <v>39223</v>
      </c>
      <c r="B1604">
        <v>152.58000183105469</v>
      </c>
      <c r="C1604">
        <v>153.22999572753909</v>
      </c>
      <c r="D1604">
        <v>152.5</v>
      </c>
      <c r="E1604">
        <v>152.53999328613281</v>
      </c>
      <c r="F1604">
        <v>111.5866165161133</v>
      </c>
      <c r="G1604">
        <f t="shared" ref="G1604:G1667" si="251">PRODUCT(((E1604-E1603)/E1603),100)</f>
        <v>-5.2418971048491393E-2</v>
      </c>
      <c r="H1604">
        <v>174664600</v>
      </c>
      <c r="I1604">
        <f t="shared" si="248"/>
        <v>7.358305316210202E-3</v>
      </c>
      <c r="J1604">
        <f t="shared" si="249"/>
        <v>0.29101698503450413</v>
      </c>
      <c r="K1604" s="7">
        <f t="shared" si="246"/>
        <v>39.549457725462879</v>
      </c>
      <c r="L1604">
        <f t="shared" si="247"/>
        <v>97.53387577518194</v>
      </c>
      <c r="M1604">
        <f t="shared" si="242"/>
        <v>150.19000244140619</v>
      </c>
      <c r="N1604">
        <f t="shared" si="243"/>
        <v>153.22999572753909</v>
      </c>
      <c r="O1604" s="5">
        <f t="shared" si="250"/>
        <v>-9.7023455662728804E-3</v>
      </c>
      <c r="P1604" s="5">
        <f t="shared" si="244"/>
        <v>6.1623343567547718E-3</v>
      </c>
      <c r="Q1604">
        <f t="shared" si="245"/>
        <v>77.302501141901729</v>
      </c>
    </row>
    <row r="1605" spans="1:17" x14ac:dyDescent="0.35">
      <c r="A1605" s="2">
        <v>39224</v>
      </c>
      <c r="B1605">
        <v>152.69999694824219</v>
      </c>
      <c r="C1605">
        <v>153.1600036621094</v>
      </c>
      <c r="D1605">
        <v>152.3800048828125</v>
      </c>
      <c r="E1605">
        <v>152.41999816894531</v>
      </c>
      <c r="F1605">
        <v>111.4988098144531</v>
      </c>
      <c r="G1605">
        <f t="shared" si="251"/>
        <v>-7.8664692847084702E-2</v>
      </c>
      <c r="H1605">
        <v>82148800</v>
      </c>
      <c r="I1605">
        <f t="shared" si="248"/>
        <v>1.2138054474034232E-3</v>
      </c>
      <c r="J1605">
        <f t="shared" si="249"/>
        <v>0.27023005753203955</v>
      </c>
      <c r="K1605" s="7">
        <f t="shared" si="246"/>
        <v>222.6304537602106</v>
      </c>
      <c r="L1605">
        <f t="shared" si="247"/>
        <v>99.55283371151576</v>
      </c>
      <c r="M1605">
        <f t="shared" si="242"/>
        <v>150.3800048828125</v>
      </c>
      <c r="N1605">
        <f t="shared" si="243"/>
        <v>153.22999572753909</v>
      </c>
      <c r="O1605" s="5">
        <f t="shared" si="250"/>
        <v>-4.7893697435291774E-3</v>
      </c>
      <c r="P1605" s="5">
        <f t="shared" si="244"/>
        <v>5.9047970481924984E-3</v>
      </c>
      <c r="Q1605">
        <f t="shared" si="245"/>
        <v>71.578941732653732</v>
      </c>
    </row>
    <row r="1606" spans="1:17" x14ac:dyDescent="0.35">
      <c r="A1606" s="2">
        <v>39225</v>
      </c>
      <c r="B1606">
        <v>152.94999694824219</v>
      </c>
      <c r="C1606">
        <v>153.5</v>
      </c>
      <c r="D1606">
        <v>152.36000061035159</v>
      </c>
      <c r="E1606">
        <v>152.44000244140619</v>
      </c>
      <c r="F1606">
        <v>111.51348876953119</v>
      </c>
      <c r="G1606">
        <f t="shared" si="251"/>
        <v>1.3124440822199414E-2</v>
      </c>
      <c r="H1606">
        <v>133786600</v>
      </c>
      <c r="I1606">
        <f t="shared" si="248"/>
        <v>1.1271050583031787E-3</v>
      </c>
      <c r="J1606">
        <f t="shared" si="249"/>
        <v>0.25186537062419384</v>
      </c>
      <c r="K1606" s="7">
        <f t="shared" si="246"/>
        <v>223.46219526631285</v>
      </c>
      <c r="L1606">
        <f t="shared" si="247"/>
        <v>99.554490679905555</v>
      </c>
      <c r="M1606">
        <f t="shared" si="242"/>
        <v>151.11000061035159</v>
      </c>
      <c r="N1606">
        <f t="shared" si="243"/>
        <v>153.5</v>
      </c>
      <c r="O1606" s="5">
        <f t="shared" si="250"/>
        <v>-1.3119715628381445E-3</v>
      </c>
      <c r="P1606" s="5">
        <f t="shared" si="244"/>
        <v>1.0758326970500186E-2</v>
      </c>
      <c r="Q1606">
        <f t="shared" si="245"/>
        <v>55.648626389409152</v>
      </c>
    </row>
    <row r="1607" spans="1:17" x14ac:dyDescent="0.35">
      <c r="A1607" s="2">
        <v>39226</v>
      </c>
      <c r="B1607">
        <v>152.5299987792969</v>
      </c>
      <c r="C1607">
        <v>153.21000671386719</v>
      </c>
      <c r="D1607">
        <v>150.74000549316409</v>
      </c>
      <c r="E1607">
        <v>151.05999755859381</v>
      </c>
      <c r="F1607">
        <v>110.5039901733398</v>
      </c>
      <c r="G1607">
        <f t="shared" si="251"/>
        <v>-0.90527739485101544</v>
      </c>
      <c r="H1607">
        <v>187593000</v>
      </c>
      <c r="I1607">
        <f t="shared" si="248"/>
        <v>6.3616073506648149E-2</v>
      </c>
      <c r="J1607">
        <f t="shared" si="249"/>
        <v>0.23387498700817999</v>
      </c>
      <c r="K1607" s="7">
        <f t="shared" si="246"/>
        <v>3.6763505528793612</v>
      </c>
      <c r="L1607">
        <f t="shared" si="247"/>
        <v>78.615803313028536</v>
      </c>
      <c r="M1607">
        <f t="shared" ref="M1607:M1670" si="252">MIN(D1603:D1607)</f>
        <v>150.74000549316409</v>
      </c>
      <c r="N1607">
        <f t="shared" ref="N1607:N1670" si="253">MAX(C1603:C1607)</f>
        <v>153.5</v>
      </c>
      <c r="O1607" s="5">
        <f t="shared" si="250"/>
        <v>1.6020112591400015E-2</v>
      </c>
      <c r="P1607" s="5">
        <f t="shared" ref="P1607:P1670" si="254">((E1613-E1607)/E1607)</f>
        <v>2.0124510751051865E-2</v>
      </c>
      <c r="Q1607">
        <f t="shared" ref="Q1607:Q1670" si="255">PRODUCT((E1607-M1607)/(N1607-M1607),100)</f>
        <v>11.593938489267455</v>
      </c>
    </row>
    <row r="1608" spans="1:17" x14ac:dyDescent="0.35">
      <c r="A1608" s="2">
        <v>39227</v>
      </c>
      <c r="B1608">
        <v>151.5</v>
      </c>
      <c r="C1608">
        <v>152.02000427246091</v>
      </c>
      <c r="D1608">
        <v>151.17999267578119</v>
      </c>
      <c r="E1608">
        <v>151.69000244140619</v>
      </c>
      <c r="F1608">
        <v>110.96482849121089</v>
      </c>
      <c r="G1608">
        <f t="shared" si="251"/>
        <v>0.41705606579797361</v>
      </c>
      <c r="H1608">
        <v>83309200</v>
      </c>
      <c r="I1608">
        <f t="shared" si="248"/>
        <v>5.9072068256173282E-2</v>
      </c>
      <c r="J1608">
        <f t="shared" si="249"/>
        <v>0.24695934977887957</v>
      </c>
      <c r="K1608" s="7">
        <f t="shared" si="246"/>
        <v>4.1806450505154142</v>
      </c>
      <c r="L1608">
        <f t="shared" si="247"/>
        <v>80.697384394236551</v>
      </c>
      <c r="M1608">
        <f t="shared" si="252"/>
        <v>150.74000549316409</v>
      </c>
      <c r="N1608">
        <f t="shared" si="253"/>
        <v>153.5</v>
      </c>
      <c r="O1608" s="5">
        <f t="shared" si="250"/>
        <v>1.0745631594555752E-2</v>
      </c>
      <c r="P1608" s="5">
        <f t="shared" si="254"/>
        <v>1.1866326209950396E-2</v>
      </c>
      <c r="Q1608">
        <f t="shared" si="255"/>
        <v>34.420247789956299</v>
      </c>
    </row>
    <row r="1609" spans="1:17" x14ac:dyDescent="0.35">
      <c r="A1609" s="2">
        <v>39231</v>
      </c>
      <c r="B1609">
        <v>151.94000244140619</v>
      </c>
      <c r="C1609">
        <v>152.5</v>
      </c>
      <c r="D1609">
        <v>151.44999694824219</v>
      </c>
      <c r="E1609">
        <v>152.24000549316409</v>
      </c>
      <c r="F1609">
        <v>111.36716461181641</v>
      </c>
      <c r="G1609">
        <f t="shared" si="251"/>
        <v>0.36258358685856656</v>
      </c>
      <c r="H1609">
        <v>82020000</v>
      </c>
      <c r="I1609">
        <f t="shared" si="248"/>
        <v>5.485263480930376E-2</v>
      </c>
      <c r="J1609">
        <f t="shared" si="249"/>
        <v>0.25521822385600007</v>
      </c>
      <c r="K1609" s="7">
        <f t="shared" si="246"/>
        <v>4.6527978964596892</v>
      </c>
      <c r="L1609">
        <f t="shared" si="247"/>
        <v>82.309645270949915</v>
      </c>
      <c r="M1609">
        <f t="shared" si="252"/>
        <v>150.74000549316409</v>
      </c>
      <c r="N1609">
        <f t="shared" si="253"/>
        <v>153.5</v>
      </c>
      <c r="O1609" s="5">
        <f t="shared" si="250"/>
        <v>1.2086155225297969E-2</v>
      </c>
      <c r="P1609" s="5">
        <f t="shared" si="254"/>
        <v>-2.6274904153984389E-3</v>
      </c>
      <c r="Q1609">
        <f t="shared" si="255"/>
        <v>54.347934254391618</v>
      </c>
    </row>
    <row r="1610" spans="1:17" x14ac:dyDescent="0.35">
      <c r="A1610" s="2">
        <v>39232</v>
      </c>
      <c r="B1610">
        <v>151.46000671386719</v>
      </c>
      <c r="C1610">
        <v>153.53999328613281</v>
      </c>
      <c r="D1610">
        <v>151.3399963378906</v>
      </c>
      <c r="E1610">
        <v>153.47999572753909</v>
      </c>
      <c r="F1610">
        <v>112.2742614746094</v>
      </c>
      <c r="G1610">
        <f t="shared" si="251"/>
        <v>0.81449697164565471</v>
      </c>
      <c r="H1610">
        <v>129013600</v>
      </c>
      <c r="I1610">
        <f t="shared" si="248"/>
        <v>5.0934589465782061E-2</v>
      </c>
      <c r="J1610">
        <f t="shared" si="249"/>
        <v>0.29516670584097543</v>
      </c>
      <c r="K1610" s="7">
        <f t="shared" si="246"/>
        <v>5.7950149188749016</v>
      </c>
      <c r="L1610">
        <f t="shared" si="247"/>
        <v>85.283328853006012</v>
      </c>
      <c r="M1610">
        <f t="shared" si="252"/>
        <v>150.74000549316409</v>
      </c>
      <c r="N1610">
        <f t="shared" si="253"/>
        <v>153.53999328613281</v>
      </c>
      <c r="O1610" s="5">
        <f t="shared" si="250"/>
        <v>4.0396819991913545E-3</v>
      </c>
      <c r="P1610" s="5">
        <f t="shared" si="254"/>
        <v>-2.8537853439864203E-2</v>
      </c>
      <c r="Q1610">
        <f t="shared" si="255"/>
        <v>97.857220708447855</v>
      </c>
    </row>
    <row r="1611" spans="1:17" x14ac:dyDescent="0.35">
      <c r="A1611" s="2">
        <v>39233</v>
      </c>
      <c r="B1611">
        <v>153.66999816894531</v>
      </c>
      <c r="C1611">
        <v>153.88999938964841</v>
      </c>
      <c r="D1611">
        <v>153.1199951171875</v>
      </c>
      <c r="E1611">
        <v>153.32000732421881</v>
      </c>
      <c r="F1611">
        <v>112.1572265625</v>
      </c>
      <c r="G1611">
        <f t="shared" si="251"/>
        <v>-0.10424055758008936</v>
      </c>
      <c r="H1611">
        <v>114866700</v>
      </c>
      <c r="I1611">
        <f t="shared" si="248"/>
        <v>3.9850650391076957E-2</v>
      </c>
      <c r="J1611">
        <f t="shared" si="249"/>
        <v>0.27408336970947716</v>
      </c>
      <c r="K1611" s="7">
        <f t="shared" si="246"/>
        <v>6.8777640269290998</v>
      </c>
      <c r="L1611">
        <f t="shared" si="247"/>
        <v>87.306042722508167</v>
      </c>
      <c r="M1611">
        <f t="shared" si="252"/>
        <v>150.74000549316409</v>
      </c>
      <c r="N1611">
        <f t="shared" si="253"/>
        <v>153.88999938964841</v>
      </c>
      <c r="O1611" s="5">
        <f t="shared" si="250"/>
        <v>1.1087800732085588E-3</v>
      </c>
      <c r="P1611" s="5">
        <f t="shared" si="254"/>
        <v>-1.4870949185806866E-2</v>
      </c>
      <c r="Q1611">
        <f t="shared" si="255"/>
        <v>81.904978734537693</v>
      </c>
    </row>
    <row r="1612" spans="1:17" x14ac:dyDescent="0.35">
      <c r="A1612" s="2">
        <v>39234</v>
      </c>
      <c r="B1612">
        <v>153.8800048828125</v>
      </c>
      <c r="C1612">
        <v>154.3999938964844</v>
      </c>
      <c r="D1612">
        <v>153.50999450683591</v>
      </c>
      <c r="E1612">
        <v>154.08000183105469</v>
      </c>
      <c r="F1612">
        <v>112.7131652832031</v>
      </c>
      <c r="G1612">
        <f t="shared" si="251"/>
        <v>0.49569167136077358</v>
      </c>
      <c r="H1612">
        <v>107771700</v>
      </c>
      <c r="I1612">
        <f t="shared" si="248"/>
        <v>3.7004175363142884E-2</v>
      </c>
      <c r="J1612">
        <f t="shared" si="249"/>
        <v>0.28991253411314116</v>
      </c>
      <c r="K1612" s="7">
        <f t="shared" si="246"/>
        <v>7.8345897798847197</v>
      </c>
      <c r="L1612">
        <f t="shared" si="247"/>
        <v>88.68085530946918</v>
      </c>
      <c r="M1612">
        <f t="shared" si="252"/>
        <v>151.17999267578119</v>
      </c>
      <c r="N1612">
        <f t="shared" si="253"/>
        <v>154.3999938964844</v>
      </c>
      <c r="O1612" s="5">
        <f t="shared" si="250"/>
        <v>-1.4537937866980346E-2</v>
      </c>
      <c r="P1612" s="5">
        <f t="shared" si="254"/>
        <v>-1.8042567148623755E-2</v>
      </c>
      <c r="Q1612">
        <f t="shared" si="255"/>
        <v>90.062361983830755</v>
      </c>
    </row>
    <row r="1613" spans="1:17" x14ac:dyDescent="0.35">
      <c r="A1613" s="2">
        <v>39237</v>
      </c>
      <c r="B1613">
        <v>153.53999328613281</v>
      </c>
      <c r="C1613">
        <v>154.38999938964841</v>
      </c>
      <c r="D1613">
        <v>153.47999572753909</v>
      </c>
      <c r="E1613">
        <v>154.1000061035156</v>
      </c>
      <c r="F1613">
        <v>112.72776794433589</v>
      </c>
      <c r="G1613">
        <f t="shared" si="251"/>
        <v>1.2983042720134E-2</v>
      </c>
      <c r="H1613">
        <v>78008800</v>
      </c>
      <c r="I1613">
        <f t="shared" si="248"/>
        <v>3.4361019980061254E-2</v>
      </c>
      <c r="J1613">
        <f t="shared" si="249"/>
        <v>0.27013185615649776</v>
      </c>
      <c r="K1613" s="7">
        <f t="shared" si="246"/>
        <v>7.8615785070771409</v>
      </c>
      <c r="L1613">
        <f t="shared" si="247"/>
        <v>88.715328773520795</v>
      </c>
      <c r="M1613">
        <f t="shared" si="252"/>
        <v>151.3399963378906</v>
      </c>
      <c r="N1613">
        <f t="shared" si="253"/>
        <v>154.3999938964844</v>
      </c>
      <c r="O1613" s="5">
        <f t="shared" si="250"/>
        <v>-3.2446462050373215E-2</v>
      </c>
      <c r="P1613" s="5">
        <f t="shared" si="254"/>
        <v>-2.8877430439827035E-2</v>
      </c>
      <c r="Q1613">
        <f t="shared" si="255"/>
        <v>90.196469532261219</v>
      </c>
    </row>
    <row r="1614" spans="1:17" x14ac:dyDescent="0.35">
      <c r="A1614" s="2">
        <v>39238</v>
      </c>
      <c r="B1614">
        <v>153.74000549316409</v>
      </c>
      <c r="C1614">
        <v>153.8999938964844</v>
      </c>
      <c r="D1614">
        <v>152.86000061035159</v>
      </c>
      <c r="E1614">
        <v>153.49000549316409</v>
      </c>
      <c r="F1614">
        <v>112.28160095214839</v>
      </c>
      <c r="G1614">
        <f t="shared" si="251"/>
        <v>-0.39584723308949255</v>
      </c>
      <c r="H1614">
        <v>126917900</v>
      </c>
      <c r="I1614">
        <f t="shared" si="248"/>
        <v>3.6318590465216983E-3</v>
      </c>
      <c r="J1614">
        <f t="shared" si="249"/>
        <v>0.25083672357389075</v>
      </c>
      <c r="K1614" s="7">
        <f t="shared" si="246"/>
        <v>69.065654905886817</v>
      </c>
      <c r="L1614">
        <f t="shared" si="247"/>
        <v>98.572767211919711</v>
      </c>
      <c r="M1614">
        <f t="shared" si="252"/>
        <v>151.3399963378906</v>
      </c>
      <c r="N1614">
        <f t="shared" si="253"/>
        <v>154.3999938964844</v>
      </c>
      <c r="O1614" s="5">
        <f t="shared" si="250"/>
        <v>-1.5962030877250788E-2</v>
      </c>
      <c r="P1614" s="5">
        <f t="shared" si="254"/>
        <v>-1.0424171257111203E-2</v>
      </c>
      <c r="Q1614">
        <f t="shared" si="255"/>
        <v>70.26179315847267</v>
      </c>
    </row>
    <row r="1615" spans="1:17" x14ac:dyDescent="0.35">
      <c r="A1615" s="2">
        <v>39239</v>
      </c>
      <c r="B1615">
        <v>152.86000061035159</v>
      </c>
      <c r="C1615">
        <v>152.94999694824219</v>
      </c>
      <c r="D1615">
        <v>151.75</v>
      </c>
      <c r="E1615">
        <v>151.8399963378906</v>
      </c>
      <c r="F1615">
        <v>111.07456970214839</v>
      </c>
      <c r="G1615">
        <f t="shared" si="251"/>
        <v>-1.0749945248695558</v>
      </c>
      <c r="H1615">
        <v>164096800</v>
      </c>
      <c r="I1615">
        <f t="shared" si="248"/>
        <v>7.3412882661769555E-2</v>
      </c>
      <c r="J1615">
        <f t="shared" si="249"/>
        <v>0.23291981474718426</v>
      </c>
      <c r="K1615" s="7">
        <f t="shared" si="246"/>
        <v>3.1727376218190577</v>
      </c>
      <c r="L1615">
        <f t="shared" si="247"/>
        <v>76.034917825385307</v>
      </c>
      <c r="M1615">
        <f t="shared" si="252"/>
        <v>151.75</v>
      </c>
      <c r="N1615">
        <f t="shared" si="253"/>
        <v>154.3999938964844</v>
      </c>
      <c r="O1615" s="5">
        <f t="shared" si="250"/>
        <v>-3.5563310007669735E-3</v>
      </c>
      <c r="P1615" s="5">
        <f t="shared" si="254"/>
        <v>6.7176257709541283E-3</v>
      </c>
      <c r="Q1615">
        <f t="shared" si="255"/>
        <v>3.3960960442206907</v>
      </c>
    </row>
    <row r="1616" spans="1:17" x14ac:dyDescent="0.35">
      <c r="A1616" s="2">
        <v>39240</v>
      </c>
      <c r="B1616">
        <v>151.55999755859381</v>
      </c>
      <c r="C1616">
        <v>152.5</v>
      </c>
      <c r="D1616">
        <v>149.05999755859381</v>
      </c>
      <c r="E1616">
        <v>149.1000061035156</v>
      </c>
      <c r="F1616">
        <v>109.070198059082</v>
      </c>
      <c r="G1616">
        <f t="shared" si="251"/>
        <v>-1.8045246973515994</v>
      </c>
      <c r="H1616">
        <v>232414600</v>
      </c>
      <c r="I1616">
        <f t="shared" si="248"/>
        <v>6.0725515910613939E-2</v>
      </c>
      <c r="J1616">
        <f t="shared" si="249"/>
        <v>0.21628268512238538</v>
      </c>
      <c r="K1616" s="7">
        <f t="shared" ref="K1616:K1679" si="256">J1616/I1616</f>
        <v>3.5616442590746651</v>
      </c>
      <c r="L1616">
        <f t="shared" ref="L1616:L1679" si="257">(100-(100/(SUM(1,K1616))))</f>
        <v>78.07808011309389</v>
      </c>
      <c r="M1616">
        <f t="shared" si="252"/>
        <v>149.05999755859381</v>
      </c>
      <c r="N1616">
        <f t="shared" si="253"/>
        <v>154.3999938964844</v>
      </c>
      <c r="O1616" s="5">
        <f t="shared" si="250"/>
        <v>3.6887174410104788E-3</v>
      </c>
      <c r="P1616" s="5">
        <f t="shared" si="254"/>
        <v>2.662643231514665E-2</v>
      </c>
      <c r="Q1616">
        <f t="shared" si="255"/>
        <v>0.74922420148313984</v>
      </c>
    </row>
    <row r="1617" spans="1:17" x14ac:dyDescent="0.35">
      <c r="A1617" s="2">
        <v>39241</v>
      </c>
      <c r="B1617">
        <v>149.58000183105469</v>
      </c>
      <c r="C1617">
        <v>151.19000244140619</v>
      </c>
      <c r="D1617">
        <v>149.0899963378906</v>
      </c>
      <c r="E1617">
        <v>151.03999328613281</v>
      </c>
      <c r="F1617">
        <v>110.4893493652344</v>
      </c>
      <c r="G1617">
        <f t="shared" si="251"/>
        <v>1.3011315246159962</v>
      </c>
      <c r="H1617">
        <v>175886000</v>
      </c>
      <c r="I1617">
        <f t="shared" ref="I1617:I1680" si="258">ABS(IF(G1617&lt;0,(SUM(PRODUCT(I1616,13),G1617))/14,(SUM(PRODUCT(I1616,13),0))/14))</f>
        <v>5.6387979059855806E-2</v>
      </c>
      <c r="J1617">
        <f t="shared" ref="J1617:J1680" si="259">IF(G1617&gt;0,(SUM(PRODUCT(J1616,13),G1617))/14,(SUM(PRODUCT(J1616,13),0))/14)</f>
        <v>0.29377188794335757</v>
      </c>
      <c r="K1617" s="7">
        <f t="shared" si="256"/>
        <v>5.2098318265940851</v>
      </c>
      <c r="L1617">
        <f t="shared" si="257"/>
        <v>83.896504318886343</v>
      </c>
      <c r="M1617">
        <f t="shared" si="252"/>
        <v>149.05999755859381</v>
      </c>
      <c r="N1617">
        <f t="shared" si="253"/>
        <v>154.38999938964841</v>
      </c>
      <c r="O1617" s="5">
        <f t="shared" si="250"/>
        <v>5.6276889651691794E-3</v>
      </c>
      <c r="P1617" s="5">
        <f t="shared" si="254"/>
        <v>1.2248451971332603E-2</v>
      </c>
      <c r="Q1617">
        <f t="shared" si="255"/>
        <v>37.148124715507663</v>
      </c>
    </row>
    <row r="1618" spans="1:17" x14ac:dyDescent="0.35">
      <c r="A1618" s="2">
        <v>39244</v>
      </c>
      <c r="B1618">
        <v>150.92999267578119</v>
      </c>
      <c r="C1618">
        <v>151.94999694824219</v>
      </c>
      <c r="D1618">
        <v>150.69999694824219</v>
      </c>
      <c r="E1618">
        <v>151.30000305175781</v>
      </c>
      <c r="F1618">
        <v>110.679573059082</v>
      </c>
      <c r="G1618">
        <f t="shared" si="251"/>
        <v>0.17214630374912224</v>
      </c>
      <c r="H1618">
        <v>102015600</v>
      </c>
      <c r="I1618">
        <f t="shared" si="258"/>
        <v>5.2360266269866104E-2</v>
      </c>
      <c r="J1618">
        <f t="shared" si="259"/>
        <v>0.2850843462151979</v>
      </c>
      <c r="K1618" s="7">
        <f t="shared" si="256"/>
        <v>5.4446695275739456</v>
      </c>
      <c r="L1618">
        <f t="shared" si="257"/>
        <v>84.483300567679478</v>
      </c>
      <c r="M1618">
        <f t="shared" si="252"/>
        <v>149.05999755859381</v>
      </c>
      <c r="N1618">
        <f t="shared" si="253"/>
        <v>153.8999938964844</v>
      </c>
      <c r="O1618" s="5">
        <f t="shared" si="250"/>
        <v>1.0310624766214466E-2</v>
      </c>
      <c r="P1618" s="5">
        <f t="shared" si="254"/>
        <v>1.3020496899984755E-2</v>
      </c>
      <c r="Q1618">
        <f t="shared" si="255"/>
        <v>46.281140248553612</v>
      </c>
    </row>
    <row r="1619" spans="1:17" x14ac:dyDescent="0.35">
      <c r="A1619" s="2">
        <v>39245</v>
      </c>
      <c r="B1619">
        <v>150.66999816894531</v>
      </c>
      <c r="C1619">
        <v>151.53999328613281</v>
      </c>
      <c r="D1619">
        <v>149.55000305175781</v>
      </c>
      <c r="E1619">
        <v>149.6499938964844</v>
      </c>
      <c r="F1619">
        <v>109.4725341796875</v>
      </c>
      <c r="G1619">
        <f t="shared" si="251"/>
        <v>-1.0905546080583766</v>
      </c>
      <c r="H1619">
        <v>233898000</v>
      </c>
      <c r="I1619">
        <f t="shared" si="258"/>
        <v>2.9276510467865519E-2</v>
      </c>
      <c r="J1619">
        <f t="shared" si="259"/>
        <v>0.26472117862839806</v>
      </c>
      <c r="K1619" s="7">
        <f t="shared" si="256"/>
        <v>9.0421014799206105</v>
      </c>
      <c r="L1619">
        <f t="shared" si="257"/>
        <v>90.041924969594049</v>
      </c>
      <c r="M1619">
        <f t="shared" si="252"/>
        <v>149.05999755859381</v>
      </c>
      <c r="N1619">
        <f t="shared" si="253"/>
        <v>152.94999694824219</v>
      </c>
      <c r="O1619" s="5">
        <f t="shared" si="250"/>
        <v>2.2853415083331632E-2</v>
      </c>
      <c r="P1619" s="5">
        <f t="shared" si="254"/>
        <v>9.9566024319029996E-3</v>
      </c>
      <c r="Q1619">
        <f t="shared" si="255"/>
        <v>15.167003353795558</v>
      </c>
    </row>
    <row r="1620" spans="1:17" x14ac:dyDescent="0.35">
      <c r="A1620" s="2">
        <v>39246</v>
      </c>
      <c r="B1620">
        <v>150.5</v>
      </c>
      <c r="C1620">
        <v>152.07000732421881</v>
      </c>
      <c r="D1620">
        <v>149.7200012207031</v>
      </c>
      <c r="E1620">
        <v>151.88999938964841</v>
      </c>
      <c r="F1620">
        <v>111.11118316650391</v>
      </c>
      <c r="G1620">
        <f t="shared" si="251"/>
        <v>1.496829658886226</v>
      </c>
      <c r="H1620">
        <v>193208200</v>
      </c>
      <c r="I1620">
        <f t="shared" si="258"/>
        <v>2.7185331148732266E-2</v>
      </c>
      <c r="J1620">
        <f t="shared" si="259"/>
        <v>0.35272892721824295</v>
      </c>
      <c r="K1620" s="7">
        <f t="shared" si="256"/>
        <v>12.974972616240938</v>
      </c>
      <c r="L1620">
        <f t="shared" si="257"/>
        <v>92.844350916023586</v>
      </c>
      <c r="M1620">
        <f t="shared" si="252"/>
        <v>149.05999755859381</v>
      </c>
      <c r="N1620">
        <f t="shared" si="253"/>
        <v>152.5</v>
      </c>
      <c r="O1620" s="5">
        <f t="shared" si="250"/>
        <v>6.5837119232232478E-3</v>
      </c>
      <c r="P1620" s="5">
        <f t="shared" si="254"/>
        <v>5.9250996281731022E-4</v>
      </c>
      <c r="Q1620">
        <f t="shared" si="255"/>
        <v>82.267436702683355</v>
      </c>
    </row>
    <row r="1621" spans="1:17" x14ac:dyDescent="0.35">
      <c r="A1621" s="2">
        <v>39247</v>
      </c>
      <c r="B1621">
        <v>152.05999755859381</v>
      </c>
      <c r="C1621">
        <v>153.1199951171875</v>
      </c>
      <c r="D1621">
        <v>152.0299987792969</v>
      </c>
      <c r="E1621">
        <v>152.86000061035159</v>
      </c>
      <c r="F1621">
        <v>111.8207244873047</v>
      </c>
      <c r="G1621">
        <f t="shared" si="251"/>
        <v>0.63862086022846432</v>
      </c>
      <c r="H1621">
        <v>146396500</v>
      </c>
      <c r="I1621">
        <f t="shared" si="258"/>
        <v>2.5243521780965675E-2</v>
      </c>
      <c r="J1621">
        <f t="shared" si="259"/>
        <v>0.37314977957611589</v>
      </c>
      <c r="K1621" s="7">
        <f t="shared" si="256"/>
        <v>14.782001608724869</v>
      </c>
      <c r="L1621">
        <f t="shared" si="257"/>
        <v>93.663668115157435</v>
      </c>
      <c r="M1621">
        <f t="shared" si="252"/>
        <v>149.0899963378906</v>
      </c>
      <c r="N1621">
        <f t="shared" si="253"/>
        <v>153.1199951171875</v>
      </c>
      <c r="O1621" s="5">
        <f t="shared" si="250"/>
        <v>2.6822168027752381E-3</v>
      </c>
      <c r="P1621" s="5">
        <f t="shared" si="254"/>
        <v>-1.51118510360476E-2</v>
      </c>
      <c r="Q1621">
        <f t="shared" si="255"/>
        <v>93.548521449396844</v>
      </c>
    </row>
    <row r="1622" spans="1:17" x14ac:dyDescent="0.35">
      <c r="A1622" s="2">
        <v>39248</v>
      </c>
      <c r="B1622">
        <v>153.13999938964841</v>
      </c>
      <c r="C1622">
        <v>153.6600036621094</v>
      </c>
      <c r="D1622">
        <v>152.92999267578119</v>
      </c>
      <c r="E1622">
        <v>153.07000732421881</v>
      </c>
      <c r="F1622">
        <v>112.4570007324219</v>
      </c>
      <c r="G1622">
        <f t="shared" si="251"/>
        <v>0.1373850013271519</v>
      </c>
      <c r="H1622">
        <v>154030800</v>
      </c>
      <c r="I1622">
        <f t="shared" si="258"/>
        <v>2.3440413082325272E-2</v>
      </c>
      <c r="J1622">
        <f t="shared" si="259"/>
        <v>0.35630943827261846</v>
      </c>
      <c r="K1622" s="7">
        <f t="shared" si="256"/>
        <v>15.200646721592367</v>
      </c>
      <c r="L1622">
        <f t="shared" si="257"/>
        <v>93.827406910446413</v>
      </c>
      <c r="M1622">
        <f t="shared" si="252"/>
        <v>149.55000305175781</v>
      </c>
      <c r="N1622">
        <f t="shared" si="253"/>
        <v>153.6600036621094</v>
      </c>
      <c r="O1622" s="5">
        <f t="shared" si="250"/>
        <v>-1.260866167257987E-2</v>
      </c>
      <c r="P1622" s="5">
        <f t="shared" si="254"/>
        <v>-2.1166821311384913E-2</v>
      </c>
      <c r="Q1622">
        <f t="shared" si="255"/>
        <v>85.64486009066249</v>
      </c>
    </row>
    <row r="1623" spans="1:17" x14ac:dyDescent="0.35">
      <c r="A1623" s="2">
        <v>39251</v>
      </c>
      <c r="B1623">
        <v>153.3800048828125</v>
      </c>
      <c r="C1623">
        <v>153.38999938964841</v>
      </c>
      <c r="D1623">
        <v>152.6600036621094</v>
      </c>
      <c r="E1623">
        <v>152.88999938964841</v>
      </c>
      <c r="F1623">
        <v>112.32469177246089</v>
      </c>
      <c r="G1623">
        <f t="shared" si="251"/>
        <v>-0.11759843598172796</v>
      </c>
      <c r="H1623">
        <v>88537500</v>
      </c>
      <c r="I1623">
        <f t="shared" si="258"/>
        <v>1.3366209577750041E-2</v>
      </c>
      <c r="J1623">
        <f t="shared" si="259"/>
        <v>0.33085876411028858</v>
      </c>
      <c r="K1623" s="7">
        <f t="shared" si="256"/>
        <v>24.753372464026757</v>
      </c>
      <c r="L1623">
        <f t="shared" si="257"/>
        <v>96.117013407091306</v>
      </c>
      <c r="M1623">
        <f t="shared" si="252"/>
        <v>149.55000305175781</v>
      </c>
      <c r="N1623">
        <f t="shared" si="253"/>
        <v>153.6600036621094</v>
      </c>
      <c r="O1623" s="5">
        <f t="shared" si="250"/>
        <v>-5.9520156043046659E-3</v>
      </c>
      <c r="P1623" s="5">
        <f t="shared" si="254"/>
        <v>-3.0087030687940764E-2</v>
      </c>
      <c r="Q1623">
        <f t="shared" si="255"/>
        <v>81.265105642037256</v>
      </c>
    </row>
    <row r="1624" spans="1:17" x14ac:dyDescent="0.35">
      <c r="A1624" s="2">
        <v>39252</v>
      </c>
      <c r="B1624">
        <v>152.55000305175781</v>
      </c>
      <c r="C1624">
        <v>153.3800048828125</v>
      </c>
      <c r="D1624">
        <v>152.36000061035159</v>
      </c>
      <c r="E1624">
        <v>153.27000427246091</v>
      </c>
      <c r="F1624">
        <v>112.60390472412109</v>
      </c>
      <c r="G1624">
        <f t="shared" si="251"/>
        <v>0.24854790001276475</v>
      </c>
      <c r="H1624">
        <v>110851700</v>
      </c>
      <c r="I1624">
        <f t="shared" si="258"/>
        <v>1.2411480322196466E-2</v>
      </c>
      <c r="J1624">
        <f t="shared" si="259"/>
        <v>0.32497941667475116</v>
      </c>
      <c r="K1624" s="7">
        <f t="shared" si="256"/>
        <v>26.183775684965141</v>
      </c>
      <c r="L1624">
        <f t="shared" si="257"/>
        <v>96.321335153773063</v>
      </c>
      <c r="M1624">
        <f t="shared" si="252"/>
        <v>149.7200012207031</v>
      </c>
      <c r="N1624">
        <f t="shared" si="253"/>
        <v>153.6600036621094</v>
      </c>
      <c r="O1624" s="5">
        <f t="shared" si="250"/>
        <v>-1.7746467964259188E-2</v>
      </c>
      <c r="P1624" s="5">
        <f t="shared" si="254"/>
        <v>-1.8725192770756519E-2</v>
      </c>
      <c r="Q1624">
        <f t="shared" si="255"/>
        <v>90.101544467335614</v>
      </c>
    </row>
    <row r="1625" spans="1:17" x14ac:dyDescent="0.35">
      <c r="A1625" s="2">
        <v>39253</v>
      </c>
      <c r="B1625">
        <v>153.58000183105469</v>
      </c>
      <c r="C1625">
        <v>153.58000183105469</v>
      </c>
      <c r="D1625">
        <v>150.96000671386719</v>
      </c>
      <c r="E1625">
        <v>151.13999938964841</v>
      </c>
      <c r="F1625">
        <v>111.0390167236328</v>
      </c>
      <c r="G1625">
        <f t="shared" si="251"/>
        <v>-1.3897075901597093</v>
      </c>
      <c r="H1625">
        <v>177119700</v>
      </c>
      <c r="I1625">
        <f t="shared" si="258"/>
        <v>8.7739881855082524E-2</v>
      </c>
      <c r="J1625">
        <f t="shared" si="259"/>
        <v>0.30176660119798321</v>
      </c>
      <c r="K1625" s="7">
        <f t="shared" si="256"/>
        <v>3.4393322035286364</v>
      </c>
      <c r="L1625">
        <f t="shared" si="257"/>
        <v>77.474089476675289</v>
      </c>
      <c r="M1625">
        <f t="shared" si="252"/>
        <v>150.96000671386719</v>
      </c>
      <c r="N1625">
        <f t="shared" si="253"/>
        <v>153.6600036621094</v>
      </c>
      <c r="O1625" s="5">
        <f t="shared" si="250"/>
        <v>-8.6674445142510929E-3</v>
      </c>
      <c r="P1625" s="5">
        <f t="shared" si="254"/>
        <v>-5.0284141187310416E-3</v>
      </c>
      <c r="Q1625">
        <f t="shared" si="255"/>
        <v>6.666402934210816</v>
      </c>
    </row>
    <row r="1626" spans="1:17" x14ac:dyDescent="0.35">
      <c r="A1626" s="2">
        <v>39254</v>
      </c>
      <c r="B1626">
        <v>151.08000183105469</v>
      </c>
      <c r="C1626">
        <v>152.11000061035159</v>
      </c>
      <c r="D1626">
        <v>150.25</v>
      </c>
      <c r="E1626">
        <v>151.97999572753909</v>
      </c>
      <c r="F1626">
        <v>111.65615081787109</v>
      </c>
      <c r="G1626">
        <f t="shared" si="251"/>
        <v>0.5557736808805448</v>
      </c>
      <c r="H1626">
        <v>205262000</v>
      </c>
      <c r="I1626">
        <f t="shared" si="258"/>
        <v>8.147274743686235E-2</v>
      </c>
      <c r="J1626">
        <f t="shared" si="259"/>
        <v>0.31990996403245192</v>
      </c>
      <c r="K1626" s="7">
        <f t="shared" si="256"/>
        <v>3.9265886335841014</v>
      </c>
      <c r="L1626">
        <f t="shared" si="257"/>
        <v>79.701978907207888</v>
      </c>
      <c r="M1626">
        <f t="shared" si="252"/>
        <v>150.25</v>
      </c>
      <c r="N1626">
        <f t="shared" si="253"/>
        <v>153.6600036621094</v>
      </c>
      <c r="O1626" s="5">
        <f t="shared" si="250"/>
        <v>-2.4279527208445909E-2</v>
      </c>
      <c r="P1626" s="5">
        <f t="shared" si="254"/>
        <v>-1.0198730723329228E-2</v>
      </c>
      <c r="Q1626">
        <f t="shared" si="255"/>
        <v>50.732958054037049</v>
      </c>
    </row>
    <row r="1627" spans="1:17" x14ac:dyDescent="0.35">
      <c r="A1627" s="2">
        <v>39255</v>
      </c>
      <c r="B1627">
        <v>151.52000427246091</v>
      </c>
      <c r="C1627">
        <v>151.77000427246091</v>
      </c>
      <c r="D1627">
        <v>149.8500061035156</v>
      </c>
      <c r="E1627">
        <v>150.55000305175781</v>
      </c>
      <c r="F1627">
        <v>110.6055526733398</v>
      </c>
      <c r="G1627">
        <f t="shared" si="251"/>
        <v>-0.94090848531466342</v>
      </c>
      <c r="H1627">
        <v>204964700</v>
      </c>
      <c r="I1627">
        <f t="shared" si="258"/>
        <v>8.4455165260390874E-3</v>
      </c>
      <c r="J1627">
        <f t="shared" si="259"/>
        <v>0.29705925231584823</v>
      </c>
      <c r="K1627" s="7">
        <f t="shared" si="256"/>
        <v>35.173603816884345</v>
      </c>
      <c r="L1627">
        <f t="shared" si="257"/>
        <v>97.235553291670541</v>
      </c>
      <c r="M1627">
        <f t="shared" si="252"/>
        <v>149.8500061035156</v>
      </c>
      <c r="N1627">
        <f t="shared" si="253"/>
        <v>153.58000183105469</v>
      </c>
      <c r="O1627" s="5">
        <f t="shared" si="250"/>
        <v>-9.964075206417445E-4</v>
      </c>
      <c r="P1627" s="5">
        <f t="shared" si="254"/>
        <v>8.2364012569876993E-3</v>
      </c>
      <c r="Q1627">
        <f t="shared" si="255"/>
        <v>18.766695711580539</v>
      </c>
    </row>
    <row r="1628" spans="1:17" x14ac:dyDescent="0.35">
      <c r="A1628" s="2">
        <v>39258</v>
      </c>
      <c r="B1628">
        <v>150.24000549316409</v>
      </c>
      <c r="C1628">
        <v>151.25</v>
      </c>
      <c r="D1628">
        <v>149.02000427246091</v>
      </c>
      <c r="E1628">
        <v>149.83000183105469</v>
      </c>
      <c r="F1628">
        <v>110.07664489746089</v>
      </c>
      <c r="G1628">
        <f t="shared" si="251"/>
        <v>-0.47824723089218052</v>
      </c>
      <c r="H1628">
        <v>232014400</v>
      </c>
      <c r="I1628">
        <f t="shared" si="258"/>
        <v>2.6318251146690886E-2</v>
      </c>
      <c r="J1628">
        <f t="shared" si="259"/>
        <v>0.27584073429328765</v>
      </c>
      <c r="K1628" s="7">
        <f t="shared" si="256"/>
        <v>10.48096747598559</v>
      </c>
      <c r="L1628">
        <f t="shared" si="257"/>
        <v>91.289932646428355</v>
      </c>
      <c r="M1628">
        <f t="shared" si="252"/>
        <v>149.02000427246091</v>
      </c>
      <c r="N1628">
        <f t="shared" si="253"/>
        <v>153.58000183105469</v>
      </c>
      <c r="O1628" s="5">
        <f t="shared" si="250"/>
        <v>3.6708472604704695E-3</v>
      </c>
      <c r="P1628" s="5">
        <f t="shared" si="254"/>
        <v>1.675228242782863E-2</v>
      </c>
      <c r="Q1628">
        <f t="shared" si="255"/>
        <v>17.763113865428629</v>
      </c>
    </row>
    <row r="1629" spans="1:17" x14ac:dyDescent="0.35">
      <c r="A1629" s="2">
        <v>39259</v>
      </c>
      <c r="B1629">
        <v>150.21000671386719</v>
      </c>
      <c r="C1629">
        <v>150.46000671386719</v>
      </c>
      <c r="D1629">
        <v>148.2799987792969</v>
      </c>
      <c r="E1629">
        <v>148.28999328613281</v>
      </c>
      <c r="F1629">
        <v>108.94520568847661</v>
      </c>
      <c r="G1629">
        <f t="shared" si="251"/>
        <v>-1.0278372329317313</v>
      </c>
      <c r="H1629">
        <v>198445700</v>
      </c>
      <c r="I1629">
        <f t="shared" si="258"/>
        <v>4.8978569144624985E-2</v>
      </c>
      <c r="J1629">
        <f t="shared" si="259"/>
        <v>0.25613782470090996</v>
      </c>
      <c r="K1629" s="7">
        <f t="shared" si="256"/>
        <v>5.2295897812894578</v>
      </c>
      <c r="L1629">
        <f t="shared" si="257"/>
        <v>83.947578651109666</v>
      </c>
      <c r="M1629">
        <f t="shared" si="252"/>
        <v>148.2799987792969</v>
      </c>
      <c r="N1629">
        <f t="shared" si="253"/>
        <v>153.58000183105469</v>
      </c>
      <c r="O1629" s="5">
        <f t="shared" si="250"/>
        <v>1.4431178680540816E-2</v>
      </c>
      <c r="P1629" s="5">
        <f t="shared" si="254"/>
        <v>2.6232379565507405E-2</v>
      </c>
      <c r="Q1629">
        <f t="shared" si="255"/>
        <v>0.18857549209512867</v>
      </c>
    </row>
    <row r="1630" spans="1:17" x14ac:dyDescent="0.35">
      <c r="A1630" s="2">
        <v>39260</v>
      </c>
      <c r="B1630">
        <v>148.1300048828125</v>
      </c>
      <c r="C1630">
        <v>150.57000732421881</v>
      </c>
      <c r="D1630">
        <v>148.05999755859381</v>
      </c>
      <c r="E1630">
        <v>150.3999938964844</v>
      </c>
      <c r="F1630">
        <v>110.495361328125</v>
      </c>
      <c r="G1630">
        <f t="shared" si="251"/>
        <v>1.4228880611520707</v>
      </c>
      <c r="H1630">
        <v>213638000</v>
      </c>
      <c r="I1630">
        <f t="shared" si="258"/>
        <v>4.5480099920008912E-2</v>
      </c>
      <c r="J1630">
        <f t="shared" si="259"/>
        <v>0.33947712730456431</v>
      </c>
      <c r="K1630" s="7">
        <f t="shared" si="256"/>
        <v>7.4643003841601452</v>
      </c>
      <c r="L1630">
        <f t="shared" si="257"/>
        <v>88.185674484433804</v>
      </c>
      <c r="M1630">
        <f t="shared" si="252"/>
        <v>148.05999755859381</v>
      </c>
      <c r="N1630">
        <f t="shared" si="253"/>
        <v>152.11000061035159</v>
      </c>
      <c r="O1630" s="5">
        <f t="shared" si="250"/>
        <v>9.2420175934654764E-3</v>
      </c>
      <c r="P1630" s="5">
        <f t="shared" si="254"/>
        <v>1.7154268189867226E-2</v>
      </c>
      <c r="Q1630">
        <f t="shared" si="255"/>
        <v>57.77764381868775</v>
      </c>
    </row>
    <row r="1631" spans="1:17" x14ac:dyDescent="0.35">
      <c r="A1631" s="2">
        <v>39261</v>
      </c>
      <c r="B1631">
        <v>150.3800048828125</v>
      </c>
      <c r="C1631">
        <v>151.4100036621094</v>
      </c>
      <c r="D1631">
        <v>149.66999816894531</v>
      </c>
      <c r="E1631">
        <v>150.3800048828125</v>
      </c>
      <c r="F1631">
        <v>110.48069763183589</v>
      </c>
      <c r="G1631">
        <f t="shared" si="251"/>
        <v>-1.3290568140355931E-2</v>
      </c>
      <c r="H1631">
        <v>157705000</v>
      </c>
      <c r="I1631">
        <f t="shared" si="258"/>
        <v>4.1282195058554287E-2</v>
      </c>
      <c r="J1631">
        <f t="shared" si="259"/>
        <v>0.31522876106852399</v>
      </c>
      <c r="K1631" s="7">
        <f t="shared" si="256"/>
        <v>7.6359496054269016</v>
      </c>
      <c r="L1631">
        <f t="shared" si="257"/>
        <v>88.420497505316703</v>
      </c>
      <c r="M1631">
        <f t="shared" si="252"/>
        <v>148.05999755859381</v>
      </c>
      <c r="N1631">
        <f t="shared" si="253"/>
        <v>151.77000427246091</v>
      </c>
      <c r="O1631" s="5">
        <f t="shared" si="250"/>
        <v>1.3033590846106639E-2</v>
      </c>
      <c r="P1631" s="5">
        <f t="shared" si="254"/>
        <v>1.8087519167343608E-2</v>
      </c>
      <c r="Q1631">
        <f t="shared" si="255"/>
        <v>62.533776975310332</v>
      </c>
    </row>
    <row r="1632" spans="1:17" x14ac:dyDescent="0.35">
      <c r="A1632" s="2">
        <v>39262</v>
      </c>
      <c r="B1632">
        <v>150.8999938964844</v>
      </c>
      <c r="C1632">
        <v>151.6499938964844</v>
      </c>
      <c r="D1632">
        <v>149.1499938964844</v>
      </c>
      <c r="E1632">
        <v>150.42999267578119</v>
      </c>
      <c r="F1632">
        <v>110.5174026489258</v>
      </c>
      <c r="G1632">
        <f t="shared" si="251"/>
        <v>3.3240983738261898E-2</v>
      </c>
      <c r="H1632">
        <v>199701800</v>
      </c>
      <c r="I1632">
        <f t="shared" si="258"/>
        <v>3.8333466840086129E-2</v>
      </c>
      <c r="J1632">
        <f t="shared" si="259"/>
        <v>0.29508677697350522</v>
      </c>
      <c r="K1632" s="7">
        <f t="shared" si="256"/>
        <v>7.6978891109563472</v>
      </c>
      <c r="L1632">
        <f t="shared" si="257"/>
        <v>88.502957588406773</v>
      </c>
      <c r="M1632">
        <f t="shared" si="252"/>
        <v>148.05999755859381</v>
      </c>
      <c r="N1632">
        <f t="shared" si="253"/>
        <v>151.6499938964844</v>
      </c>
      <c r="O1632" s="5">
        <f t="shared" si="250"/>
        <v>1.1633318388652326E-2</v>
      </c>
      <c r="P1632" s="5">
        <f t="shared" si="254"/>
        <v>3.2573656652381718E-3</v>
      </c>
      <c r="Q1632">
        <f t="shared" si="255"/>
        <v>66.016644423095528</v>
      </c>
    </row>
    <row r="1633" spans="1:17" x14ac:dyDescent="0.35">
      <c r="A1633" s="2">
        <v>39265</v>
      </c>
      <c r="B1633">
        <v>150.8699951171875</v>
      </c>
      <c r="C1633">
        <v>151.91999816894531</v>
      </c>
      <c r="D1633">
        <v>150.77000427246091</v>
      </c>
      <c r="E1633">
        <v>151.78999328613281</v>
      </c>
      <c r="F1633">
        <v>111.51658630371089</v>
      </c>
      <c r="G1633">
        <f t="shared" si="251"/>
        <v>0.90407543479896457</v>
      </c>
      <c r="H1633">
        <v>103357000</v>
      </c>
      <c r="I1633">
        <f t="shared" si="258"/>
        <v>3.5595362065794264E-2</v>
      </c>
      <c r="J1633">
        <f t="shared" si="259"/>
        <v>0.33858596681818087</v>
      </c>
      <c r="K1633" s="7">
        <f t="shared" si="256"/>
        <v>9.5120809894373455</v>
      </c>
      <c r="L1633">
        <f t="shared" si="257"/>
        <v>90.487135696492345</v>
      </c>
      <c r="M1633">
        <f t="shared" si="252"/>
        <v>148.05999755859381</v>
      </c>
      <c r="N1633">
        <f t="shared" si="253"/>
        <v>151.91999816894531</v>
      </c>
      <c r="O1633" s="5">
        <f t="shared" si="250"/>
        <v>7.8397950724133428E-3</v>
      </c>
      <c r="P1633" s="5">
        <f t="shared" si="254"/>
        <v>1.317690334528469E-3</v>
      </c>
      <c r="Q1633">
        <f t="shared" si="255"/>
        <v>96.631998387154113</v>
      </c>
    </row>
    <row r="1634" spans="1:17" x14ac:dyDescent="0.35">
      <c r="A1634" s="2">
        <v>39266</v>
      </c>
      <c r="B1634">
        <v>152.17999267578119</v>
      </c>
      <c r="C1634">
        <v>152.5</v>
      </c>
      <c r="D1634">
        <v>151.99000549316409</v>
      </c>
      <c r="E1634">
        <v>152.3399963378906</v>
      </c>
      <c r="F1634">
        <v>111.9207000732422</v>
      </c>
      <c r="G1634">
        <f t="shared" si="251"/>
        <v>0.36234473686351437</v>
      </c>
      <c r="H1634">
        <v>54048400</v>
      </c>
      <c r="I1634">
        <f t="shared" si="258"/>
        <v>3.3052836203951816E-2</v>
      </c>
      <c r="J1634">
        <f t="shared" si="259"/>
        <v>0.34028302182141895</v>
      </c>
      <c r="K1634" s="7">
        <f t="shared" si="256"/>
        <v>10.295123230022073</v>
      </c>
      <c r="L1634">
        <f t="shared" si="257"/>
        <v>91.146621602657405</v>
      </c>
      <c r="M1634">
        <f t="shared" si="252"/>
        <v>148.05999755859381</v>
      </c>
      <c r="N1634">
        <f t="shared" si="253"/>
        <v>152.5</v>
      </c>
      <c r="O1634" s="5">
        <f t="shared" si="250"/>
        <v>4.9889049750224228E-3</v>
      </c>
      <c r="P1634" s="5">
        <f t="shared" si="254"/>
        <v>1.345676185531014E-2</v>
      </c>
      <c r="Q1634">
        <f t="shared" si="255"/>
        <v>96.396315897999173</v>
      </c>
    </row>
    <row r="1635" spans="1:17" x14ac:dyDescent="0.35">
      <c r="A1635" s="2">
        <v>39268</v>
      </c>
      <c r="B1635">
        <v>152.3999938964844</v>
      </c>
      <c r="C1635">
        <v>152.55999755859381</v>
      </c>
      <c r="D1635">
        <v>151.6300048828125</v>
      </c>
      <c r="E1635">
        <v>152.17999267578119</v>
      </c>
      <c r="F1635">
        <v>111.80308532714839</v>
      </c>
      <c r="G1635">
        <f t="shared" si="251"/>
        <v>-0.1050306327660103</v>
      </c>
      <c r="H1635">
        <v>89279000</v>
      </c>
      <c r="I1635">
        <f t="shared" si="258"/>
        <v>2.3189731277525955E-2</v>
      </c>
      <c r="J1635">
        <f t="shared" si="259"/>
        <v>0.31597709169131755</v>
      </c>
      <c r="K1635" s="7">
        <f t="shared" si="256"/>
        <v>13.625733213974017</v>
      </c>
      <c r="L1635">
        <f t="shared" si="257"/>
        <v>93.162735943764105</v>
      </c>
      <c r="M1635">
        <f t="shared" si="252"/>
        <v>149.1499938964844</v>
      </c>
      <c r="N1635">
        <f t="shared" si="253"/>
        <v>152.55999755859381</v>
      </c>
      <c r="O1635" s="5">
        <f t="shared" si="250"/>
        <v>-8.2796331152432991E-3</v>
      </c>
      <c r="P1635" s="5">
        <f t="shared" si="254"/>
        <v>1.7545101565505102E-2</v>
      </c>
      <c r="Q1635">
        <f t="shared" si="255"/>
        <v>88.8561737620673</v>
      </c>
    </row>
    <row r="1636" spans="1:17" x14ac:dyDescent="0.35">
      <c r="A1636" s="2">
        <v>39269</v>
      </c>
      <c r="B1636">
        <v>152.3800048828125</v>
      </c>
      <c r="C1636">
        <v>153.16999816894531</v>
      </c>
      <c r="D1636">
        <v>151.92999267578119</v>
      </c>
      <c r="E1636">
        <v>152.97999572753909</v>
      </c>
      <c r="F1636">
        <v>112.3908309936523</v>
      </c>
      <c r="G1636">
        <f t="shared" si="251"/>
        <v>0.52569528864566373</v>
      </c>
      <c r="H1636">
        <v>81109000</v>
      </c>
      <c r="I1636">
        <f t="shared" si="258"/>
        <v>2.1533321900559815E-2</v>
      </c>
      <c r="J1636">
        <f t="shared" si="259"/>
        <v>0.33095696290234228</v>
      </c>
      <c r="K1636" s="7">
        <f t="shared" si="256"/>
        <v>15.369526561238013</v>
      </c>
      <c r="L1636">
        <f t="shared" si="257"/>
        <v>93.891087831654602</v>
      </c>
      <c r="M1636">
        <f t="shared" si="252"/>
        <v>149.1499938964844</v>
      </c>
      <c r="N1636">
        <f t="shared" si="253"/>
        <v>153.16999816894531</v>
      </c>
      <c r="O1636" s="5">
        <f t="shared" si="250"/>
        <v>-6.4713705191768696E-3</v>
      </c>
      <c r="P1636" s="5">
        <f t="shared" si="254"/>
        <v>1.2093124298489981E-2</v>
      </c>
      <c r="Q1636">
        <f t="shared" si="255"/>
        <v>95.273576132547035</v>
      </c>
    </row>
    <row r="1637" spans="1:17" x14ac:dyDescent="0.35">
      <c r="A1637" s="2">
        <v>39272</v>
      </c>
      <c r="B1637">
        <v>153.1600036621094</v>
      </c>
      <c r="C1637">
        <v>153.36000061035159</v>
      </c>
      <c r="D1637">
        <v>152.6199951171875</v>
      </c>
      <c r="E1637">
        <v>153.1000061035156</v>
      </c>
      <c r="F1637">
        <v>112.47902679443359</v>
      </c>
      <c r="G1637">
        <f t="shared" si="251"/>
        <v>7.8448411117913036E-2</v>
      </c>
      <c r="H1637">
        <v>72348100</v>
      </c>
      <c r="I1637">
        <f t="shared" si="258"/>
        <v>1.9995227479091254E-2</v>
      </c>
      <c r="J1637">
        <f t="shared" si="259"/>
        <v>0.31292063777488305</v>
      </c>
      <c r="K1637" s="7">
        <f t="shared" si="256"/>
        <v>15.649766330595641</v>
      </c>
      <c r="L1637">
        <f t="shared" si="257"/>
        <v>93.9939097033308</v>
      </c>
      <c r="M1637">
        <f t="shared" si="252"/>
        <v>150.77000427246091</v>
      </c>
      <c r="N1637">
        <f t="shared" si="253"/>
        <v>153.36000061035159</v>
      </c>
      <c r="O1637" s="5">
        <f t="shared" si="250"/>
        <v>8.4258212586915803E-3</v>
      </c>
      <c r="P1637" s="5">
        <f t="shared" si="254"/>
        <v>1.0777229462478218E-2</v>
      </c>
      <c r="Q1637">
        <f t="shared" si="255"/>
        <v>89.961587858933555</v>
      </c>
    </row>
    <row r="1638" spans="1:17" x14ac:dyDescent="0.35">
      <c r="A1638" s="2">
        <v>39273</v>
      </c>
      <c r="B1638">
        <v>152.28999328613281</v>
      </c>
      <c r="C1638">
        <v>152.61000061035159</v>
      </c>
      <c r="D1638">
        <v>150.77000427246091</v>
      </c>
      <c r="E1638">
        <v>150.91999816894531</v>
      </c>
      <c r="F1638">
        <v>110.8774337768555</v>
      </c>
      <c r="G1638">
        <f t="shared" si="251"/>
        <v>-1.423911069667962</v>
      </c>
      <c r="H1638">
        <v>180362600</v>
      </c>
      <c r="I1638">
        <f t="shared" si="258"/>
        <v>8.3140936602841123E-2</v>
      </c>
      <c r="J1638">
        <f t="shared" si="259"/>
        <v>0.2905691636481057</v>
      </c>
      <c r="K1638" s="7">
        <f t="shared" si="256"/>
        <v>3.4948988491209305</v>
      </c>
      <c r="L1638">
        <f t="shared" si="257"/>
        <v>77.752558320737961</v>
      </c>
      <c r="M1638">
        <f t="shared" si="252"/>
        <v>150.77000427246091</v>
      </c>
      <c r="N1638">
        <f t="shared" si="253"/>
        <v>153.36000061035159</v>
      </c>
      <c r="O1638" s="5">
        <f t="shared" si="250"/>
        <v>2.6040339134982569E-2</v>
      </c>
      <c r="P1638" s="5">
        <f t="shared" si="254"/>
        <v>2.3522416477793632E-2</v>
      </c>
      <c r="Q1638">
        <f t="shared" si="255"/>
        <v>5.7912783230635725</v>
      </c>
    </row>
    <row r="1639" spans="1:17" x14ac:dyDescent="0.35">
      <c r="A1639" s="2">
        <v>39274</v>
      </c>
      <c r="B1639">
        <v>150.75</v>
      </c>
      <c r="C1639">
        <v>152.05000305175781</v>
      </c>
      <c r="D1639">
        <v>150.52000427246091</v>
      </c>
      <c r="E1639">
        <v>151.99000549316409</v>
      </c>
      <c r="F1639">
        <v>111.6635055541992</v>
      </c>
      <c r="G1639">
        <f t="shared" si="251"/>
        <v>0.70898975430742683</v>
      </c>
      <c r="H1639">
        <v>175607600</v>
      </c>
      <c r="I1639">
        <f t="shared" si="258"/>
        <v>7.7202298274066758E-2</v>
      </c>
      <c r="J1639">
        <f t="shared" si="259"/>
        <v>0.32045634869520007</v>
      </c>
      <c r="K1639" s="7">
        <f t="shared" si="256"/>
        <v>4.1508653998561789</v>
      </c>
      <c r="L1639">
        <f t="shared" si="257"/>
        <v>80.585786613101519</v>
      </c>
      <c r="M1639">
        <f t="shared" si="252"/>
        <v>150.52000427246091</v>
      </c>
      <c r="N1639">
        <f t="shared" si="253"/>
        <v>153.36000061035159</v>
      </c>
      <c r="O1639" s="5">
        <f t="shared" si="250"/>
        <v>1.8685415061836606E-2</v>
      </c>
      <c r="P1639" s="5">
        <f t="shared" si="254"/>
        <v>2.0264502399753134E-2</v>
      </c>
      <c r="Q1639">
        <f t="shared" si="255"/>
        <v>51.760673106887843</v>
      </c>
    </row>
    <row r="1640" spans="1:17" x14ac:dyDescent="0.35">
      <c r="A1640" s="2">
        <v>39275</v>
      </c>
      <c r="B1640">
        <v>152.3699951171875</v>
      </c>
      <c r="C1640">
        <v>154.75</v>
      </c>
      <c r="D1640">
        <v>152.3399963378906</v>
      </c>
      <c r="E1640">
        <v>154.38999938964841</v>
      </c>
      <c r="F1640">
        <v>113.4267120361328</v>
      </c>
      <c r="G1640">
        <f t="shared" si="251"/>
        <v>1.5790471805675805</v>
      </c>
      <c r="H1640">
        <v>133882500</v>
      </c>
      <c r="I1640">
        <f t="shared" si="258"/>
        <v>7.1687848397347695E-2</v>
      </c>
      <c r="J1640">
        <f t="shared" si="259"/>
        <v>0.41035569382894149</v>
      </c>
      <c r="K1640" s="7">
        <f t="shared" si="256"/>
        <v>5.7242015627870879</v>
      </c>
      <c r="L1640">
        <f t="shared" si="257"/>
        <v>85.128345861400476</v>
      </c>
      <c r="M1640">
        <f t="shared" si="252"/>
        <v>150.52000427246091</v>
      </c>
      <c r="N1640">
        <f t="shared" si="253"/>
        <v>154.75</v>
      </c>
      <c r="O1640" s="5">
        <f t="shared" si="250"/>
        <v>2.3317612006916581E-3</v>
      </c>
      <c r="P1640" s="5">
        <f t="shared" si="254"/>
        <v>-5.7646181304932508E-3</v>
      </c>
      <c r="Q1640">
        <f t="shared" si="255"/>
        <v>91.489338676920354</v>
      </c>
    </row>
    <row r="1641" spans="1:17" x14ac:dyDescent="0.35">
      <c r="A1641" s="2">
        <v>39276</v>
      </c>
      <c r="B1641">
        <v>154.57000732421881</v>
      </c>
      <c r="C1641">
        <v>155.46000671386719</v>
      </c>
      <c r="D1641">
        <v>154.38999938964841</v>
      </c>
      <c r="E1641">
        <v>154.8500061035156</v>
      </c>
      <c r="F1641">
        <v>113.7646865844727</v>
      </c>
      <c r="G1641">
        <f t="shared" si="251"/>
        <v>0.29795110802884694</v>
      </c>
      <c r="H1641">
        <v>111794300</v>
      </c>
      <c r="I1641">
        <f t="shared" si="258"/>
        <v>6.656728779753715E-2</v>
      </c>
      <c r="J1641">
        <f t="shared" si="259"/>
        <v>0.40232679484322043</v>
      </c>
      <c r="K1641" s="7">
        <f t="shared" si="256"/>
        <v>6.0439114789667858</v>
      </c>
      <c r="L1641">
        <f t="shared" si="257"/>
        <v>85.803342319306353</v>
      </c>
      <c r="M1641">
        <f t="shared" si="252"/>
        <v>150.52000427246091</v>
      </c>
      <c r="N1641">
        <f t="shared" si="253"/>
        <v>155.46000671386719</v>
      </c>
      <c r="O1641" s="5">
        <f t="shared" si="250"/>
        <v>-2.4540191658660366E-3</v>
      </c>
      <c r="P1641" s="5">
        <f t="shared" si="254"/>
        <v>-5.6829502623605066E-3</v>
      </c>
      <c r="Q1641">
        <f t="shared" si="255"/>
        <v>87.651815609671218</v>
      </c>
    </row>
    <row r="1642" spans="1:17" x14ac:dyDescent="0.35">
      <c r="A1642" s="2">
        <v>39279</v>
      </c>
      <c r="B1642">
        <v>154.99000549316409</v>
      </c>
      <c r="C1642">
        <v>155.5299987792969</v>
      </c>
      <c r="D1642">
        <v>154.58000183105469</v>
      </c>
      <c r="E1642">
        <v>154.83000183105469</v>
      </c>
      <c r="F1642">
        <v>113.75001525878911</v>
      </c>
      <c r="G1642">
        <f t="shared" si="251"/>
        <v>-1.2918483482355457E-2</v>
      </c>
      <c r="H1642">
        <v>98378700</v>
      </c>
      <c r="I1642">
        <f t="shared" si="258"/>
        <v>6.0889732706116251E-2</v>
      </c>
      <c r="J1642">
        <f t="shared" si="259"/>
        <v>0.37358916664013325</v>
      </c>
      <c r="K1642" s="7">
        <f t="shared" si="256"/>
        <v>6.1355034754916407</v>
      </c>
      <c r="L1642">
        <f t="shared" si="257"/>
        <v>85.985571958100692</v>
      </c>
      <c r="M1642">
        <f t="shared" si="252"/>
        <v>150.52000427246091</v>
      </c>
      <c r="N1642">
        <f t="shared" si="253"/>
        <v>155.5299987792969</v>
      </c>
      <c r="O1642" s="5">
        <f t="shared" si="250"/>
        <v>1.5501226527530839E-3</v>
      </c>
      <c r="P1642" s="5">
        <f t="shared" si="254"/>
        <v>-2.2799190967837689E-2</v>
      </c>
      <c r="Q1642">
        <f t="shared" si="255"/>
        <v>86.027989705635605</v>
      </c>
    </row>
    <row r="1643" spans="1:17" x14ac:dyDescent="0.35">
      <c r="A1643" s="2">
        <v>39280</v>
      </c>
      <c r="B1643">
        <v>154.92999267578119</v>
      </c>
      <c r="C1643">
        <v>155.47999572753909</v>
      </c>
      <c r="D1643">
        <v>154.67999267578119</v>
      </c>
      <c r="E1643">
        <v>154.75</v>
      </c>
      <c r="F1643">
        <v>113.6912002563477</v>
      </c>
      <c r="G1643">
        <f t="shared" si="251"/>
        <v>-5.1670755091757226E-2</v>
      </c>
      <c r="H1643">
        <v>126201300</v>
      </c>
      <c r="I1643">
        <f t="shared" si="258"/>
        <v>5.2849697863410997E-2</v>
      </c>
      <c r="J1643">
        <f t="shared" si="259"/>
        <v>0.34690422616583799</v>
      </c>
      <c r="K1643" s="7">
        <f t="shared" si="256"/>
        <v>6.5639774717805413</v>
      </c>
      <c r="L1643">
        <f t="shared" si="257"/>
        <v>86.779442380271888</v>
      </c>
      <c r="M1643">
        <f t="shared" si="252"/>
        <v>150.52000427246091</v>
      </c>
      <c r="N1643">
        <f t="shared" si="253"/>
        <v>155.5299987792969</v>
      </c>
      <c r="O1643" s="5">
        <f t="shared" si="250"/>
        <v>-8.0775444264943458E-3</v>
      </c>
      <c r="P1643" s="5">
        <f t="shared" si="254"/>
        <v>-2.0290787655240124E-2</v>
      </c>
      <c r="Q1643">
        <f t="shared" si="255"/>
        <v>84.431145019568035</v>
      </c>
    </row>
    <row r="1644" spans="1:17" x14ac:dyDescent="0.35">
      <c r="A1644" s="2">
        <v>39281</v>
      </c>
      <c r="B1644">
        <v>154.22999572753909</v>
      </c>
      <c r="C1644">
        <v>154.80000305175781</v>
      </c>
      <c r="D1644">
        <v>153.30000305175781</v>
      </c>
      <c r="E1644">
        <v>154.4700012207031</v>
      </c>
      <c r="F1644">
        <v>113.48548889160161</v>
      </c>
      <c r="G1644">
        <f t="shared" si="251"/>
        <v>-0.1809362063307938</v>
      </c>
      <c r="H1644">
        <v>237887400</v>
      </c>
      <c r="I1644">
        <f t="shared" si="258"/>
        <v>3.6150704706682087E-2</v>
      </c>
      <c r="J1644">
        <f t="shared" si="259"/>
        <v>0.32212535286827809</v>
      </c>
      <c r="K1644" s="7">
        <f t="shared" si="256"/>
        <v>8.9106244396042591</v>
      </c>
      <c r="L1644">
        <f t="shared" si="257"/>
        <v>89.909818436829681</v>
      </c>
      <c r="M1644">
        <f t="shared" si="252"/>
        <v>152.3399963378906</v>
      </c>
      <c r="N1644">
        <f t="shared" si="253"/>
        <v>155.5299987792969</v>
      </c>
      <c r="O1644" s="5">
        <f t="shared" si="250"/>
        <v>-3.2368744484284153E-3</v>
      </c>
      <c r="P1644" s="5">
        <f t="shared" si="254"/>
        <v>-4.1755660628412787E-2</v>
      </c>
      <c r="Q1644">
        <f t="shared" si="255"/>
        <v>66.771261838705399</v>
      </c>
    </row>
    <row r="1645" spans="1:17" x14ac:dyDescent="0.35">
      <c r="A1645" s="2">
        <v>39282</v>
      </c>
      <c r="B1645">
        <v>155.19999694824219</v>
      </c>
      <c r="C1645">
        <v>155.5299987792969</v>
      </c>
      <c r="D1645">
        <v>154.75</v>
      </c>
      <c r="E1645">
        <v>155.07000732421881</v>
      </c>
      <c r="F1645">
        <v>113.9263458251953</v>
      </c>
      <c r="G1645">
        <f t="shared" si="251"/>
        <v>0.38842888507421947</v>
      </c>
      <c r="H1645">
        <v>145212700</v>
      </c>
      <c r="I1645">
        <f t="shared" si="258"/>
        <v>3.3568511513347651E-2</v>
      </c>
      <c r="J1645">
        <f t="shared" si="259"/>
        <v>0.32686131945441677</v>
      </c>
      <c r="K1645" s="7">
        <f t="shared" si="256"/>
        <v>9.7371406928319946</v>
      </c>
      <c r="L1645">
        <f t="shared" si="257"/>
        <v>90.686533513828408</v>
      </c>
      <c r="M1645">
        <f t="shared" si="252"/>
        <v>153.30000305175781</v>
      </c>
      <c r="N1645">
        <f t="shared" si="253"/>
        <v>155.5299987792969</v>
      </c>
      <c r="O1645" s="5">
        <f t="shared" si="250"/>
        <v>-2.4311627615898071E-2</v>
      </c>
      <c r="P1645" s="5">
        <f t="shared" si="254"/>
        <v>-6.4229098106914601E-2</v>
      </c>
      <c r="Q1645">
        <f t="shared" si="255"/>
        <v>79.372540969586538</v>
      </c>
    </row>
    <row r="1646" spans="1:17" x14ac:dyDescent="0.35">
      <c r="A1646" s="2">
        <v>39283</v>
      </c>
      <c r="B1646">
        <v>154.88999938964841</v>
      </c>
      <c r="C1646">
        <v>154.99000549316409</v>
      </c>
      <c r="D1646">
        <v>152.83000183105469</v>
      </c>
      <c r="E1646">
        <v>153.5</v>
      </c>
      <c r="F1646">
        <v>112.77285003662109</v>
      </c>
      <c r="G1646">
        <f t="shared" si="251"/>
        <v>-1.0124506674822369</v>
      </c>
      <c r="H1646">
        <v>245502500</v>
      </c>
      <c r="I1646">
        <f t="shared" si="258"/>
        <v>4.1147144129194103E-2</v>
      </c>
      <c r="J1646">
        <f t="shared" si="259"/>
        <v>0.30351408235052985</v>
      </c>
      <c r="K1646" s="7">
        <f t="shared" si="256"/>
        <v>7.3763097968003351</v>
      </c>
      <c r="L1646">
        <f t="shared" si="257"/>
        <v>88.061568587374964</v>
      </c>
      <c r="M1646">
        <f t="shared" si="252"/>
        <v>152.83000183105469</v>
      </c>
      <c r="N1646">
        <f t="shared" si="253"/>
        <v>155.5299987792969</v>
      </c>
      <c r="O1646" s="5">
        <f t="shared" si="250"/>
        <v>-1.2312699606830027E-2</v>
      </c>
      <c r="P1646" s="5">
        <f t="shared" si="254"/>
        <v>-3.9869675030537462E-2</v>
      </c>
      <c r="Q1646">
        <f t="shared" si="255"/>
        <v>24.814775045634875</v>
      </c>
    </row>
    <row r="1647" spans="1:17" x14ac:dyDescent="0.35">
      <c r="A1647" s="2">
        <v>39286</v>
      </c>
      <c r="B1647">
        <v>154.17999267578119</v>
      </c>
      <c r="C1647">
        <v>154.7200012207031</v>
      </c>
      <c r="D1647">
        <v>153.30000305175781</v>
      </c>
      <c r="E1647">
        <v>153.9700012207031</v>
      </c>
      <c r="F1647">
        <v>113.1181335449219</v>
      </c>
      <c r="G1647">
        <f t="shared" si="251"/>
        <v>0.30618972032775021</v>
      </c>
      <c r="H1647">
        <v>121183900</v>
      </c>
      <c r="I1647">
        <f t="shared" si="258"/>
        <v>3.820806240568024E-2</v>
      </c>
      <c r="J1647">
        <f t="shared" si="259"/>
        <v>0.30370519934890272</v>
      </c>
      <c r="K1647" s="7">
        <f t="shared" si="256"/>
        <v>7.9487202497803731</v>
      </c>
      <c r="L1647">
        <f t="shared" si="257"/>
        <v>88.82521777318334</v>
      </c>
      <c r="M1647">
        <f t="shared" si="252"/>
        <v>152.83000183105469</v>
      </c>
      <c r="N1647">
        <f t="shared" si="253"/>
        <v>155.5299987792969</v>
      </c>
      <c r="O1647" s="5">
        <f t="shared" si="250"/>
        <v>-3.8643871540361717E-2</v>
      </c>
      <c r="P1647" s="5">
        <f t="shared" si="254"/>
        <v>-5.3581866172581996E-2</v>
      </c>
      <c r="Q1647">
        <f t="shared" si="255"/>
        <v>42.222247339597367</v>
      </c>
    </row>
    <row r="1648" spans="1:17" x14ac:dyDescent="0.35">
      <c r="A1648" s="2">
        <v>39287</v>
      </c>
      <c r="B1648">
        <v>153.1199951171875</v>
      </c>
      <c r="C1648">
        <v>154.2799987792969</v>
      </c>
      <c r="D1648">
        <v>150.75999450683591</v>
      </c>
      <c r="E1648">
        <v>151.30000305175781</v>
      </c>
      <c r="F1648">
        <v>111.15660095214839</v>
      </c>
      <c r="G1648">
        <f t="shared" si="251"/>
        <v>-1.7341028432662446</v>
      </c>
      <c r="H1648">
        <v>256732400</v>
      </c>
      <c r="I1648">
        <f t="shared" si="258"/>
        <v>8.8385573713742963E-2</v>
      </c>
      <c r="J1648">
        <f t="shared" si="259"/>
        <v>0.28201197082398111</v>
      </c>
      <c r="K1648" s="7">
        <f t="shared" si="256"/>
        <v>3.1907013664621537</v>
      </c>
      <c r="L1648">
        <f t="shared" si="257"/>
        <v>76.137645884220731</v>
      </c>
      <c r="M1648">
        <f t="shared" si="252"/>
        <v>150.75999450683591</v>
      </c>
      <c r="N1648">
        <f t="shared" si="253"/>
        <v>155.5299987792969</v>
      </c>
      <c r="O1648" s="5">
        <f t="shared" si="250"/>
        <v>-4.0912110486135946E-2</v>
      </c>
      <c r="P1648" s="5">
        <f t="shared" si="254"/>
        <v>-3.2187774472883852E-2</v>
      </c>
      <c r="Q1648">
        <f t="shared" si="255"/>
        <v>11.320923715720198</v>
      </c>
    </row>
    <row r="1649" spans="1:17" x14ac:dyDescent="0.35">
      <c r="A1649" s="2">
        <v>39288</v>
      </c>
      <c r="B1649">
        <v>152.02000427246091</v>
      </c>
      <c r="C1649">
        <v>152.38999938964841</v>
      </c>
      <c r="D1649">
        <v>150.25</v>
      </c>
      <c r="E1649">
        <v>151.61000061035159</v>
      </c>
      <c r="F1649">
        <v>111.3843078613281</v>
      </c>
      <c r="G1649">
        <f t="shared" si="251"/>
        <v>0.20488932738998836</v>
      </c>
      <c r="H1649">
        <v>265214500</v>
      </c>
      <c r="I1649">
        <f t="shared" si="258"/>
        <v>8.2072318448475609E-2</v>
      </c>
      <c r="J1649">
        <f t="shared" si="259"/>
        <v>0.27650321057869592</v>
      </c>
      <c r="K1649" s="7">
        <f t="shared" si="256"/>
        <v>3.3690191261293854</v>
      </c>
      <c r="L1649">
        <f t="shared" si="257"/>
        <v>77.111567353427375</v>
      </c>
      <c r="M1649">
        <f t="shared" si="252"/>
        <v>150.25</v>
      </c>
      <c r="N1649">
        <f t="shared" si="253"/>
        <v>155.5299987792969</v>
      </c>
      <c r="O1649" s="5">
        <f t="shared" si="250"/>
        <v>-2.7900505972626954E-2</v>
      </c>
      <c r="P1649" s="5">
        <f t="shared" si="254"/>
        <v>-2.6449406310220677E-2</v>
      </c>
      <c r="Q1649">
        <f t="shared" si="255"/>
        <v>25.757593272260031</v>
      </c>
    </row>
    <row r="1650" spans="1:17" x14ac:dyDescent="0.35">
      <c r="A1650" s="2">
        <v>39289</v>
      </c>
      <c r="B1650">
        <v>150.19000244140619</v>
      </c>
      <c r="C1650">
        <v>150.80000305175781</v>
      </c>
      <c r="D1650">
        <v>146.38999938964841</v>
      </c>
      <c r="E1650">
        <v>148.02000427246091</v>
      </c>
      <c r="F1650">
        <v>108.7468643188477</v>
      </c>
      <c r="G1650">
        <f t="shared" si="251"/>
        <v>-2.3679152585172969</v>
      </c>
      <c r="H1650">
        <v>467592500</v>
      </c>
      <c r="I1650">
        <f t="shared" si="258"/>
        <v>9.292679419193671E-2</v>
      </c>
      <c r="J1650">
        <f t="shared" si="259"/>
        <v>0.2567529812516462</v>
      </c>
      <c r="K1650" s="7">
        <f t="shared" si="256"/>
        <v>2.7629596338095213</v>
      </c>
      <c r="L1650">
        <f t="shared" si="257"/>
        <v>73.425173339220052</v>
      </c>
      <c r="M1650">
        <f t="shared" si="252"/>
        <v>146.38999938964841</v>
      </c>
      <c r="N1650">
        <f t="shared" si="253"/>
        <v>154.99000549316409</v>
      </c>
      <c r="O1650" s="5">
        <f t="shared" si="250"/>
        <v>-1.5538460919945585E-2</v>
      </c>
      <c r="P1650" s="5">
        <f t="shared" si="254"/>
        <v>-2.8509668280615141E-2</v>
      </c>
      <c r="Q1650">
        <f t="shared" si="255"/>
        <v>18.953531697450241</v>
      </c>
    </row>
    <row r="1651" spans="1:17" x14ac:dyDescent="0.35">
      <c r="A1651" s="2">
        <v>39290</v>
      </c>
      <c r="B1651">
        <v>148.21000671386719</v>
      </c>
      <c r="C1651">
        <v>148.8699951171875</v>
      </c>
      <c r="D1651">
        <v>145.05000305175781</v>
      </c>
      <c r="E1651">
        <v>145.11000061035159</v>
      </c>
      <c r="F1651">
        <v>106.6089630126953</v>
      </c>
      <c r="G1651">
        <f t="shared" si="251"/>
        <v>-1.9659529645417826</v>
      </c>
      <c r="H1651">
        <v>422987600</v>
      </c>
      <c r="I1651">
        <f t="shared" si="258"/>
        <v>5.413604571761467E-2</v>
      </c>
      <c r="J1651">
        <f t="shared" si="259"/>
        <v>0.23841348259081432</v>
      </c>
      <c r="K1651" s="7">
        <f t="shared" si="256"/>
        <v>4.4039692857219501</v>
      </c>
      <c r="L1651">
        <f t="shared" si="257"/>
        <v>81.495083574176832</v>
      </c>
      <c r="M1651">
        <f t="shared" si="252"/>
        <v>145.05000305175781</v>
      </c>
      <c r="N1651">
        <f t="shared" si="253"/>
        <v>154.7200012207031</v>
      </c>
      <c r="O1651" s="5">
        <f t="shared" si="250"/>
        <v>9.0964927288094792E-3</v>
      </c>
      <c r="P1651" s="5">
        <f t="shared" si="254"/>
        <v>7.5804982350549752E-3</v>
      </c>
      <c r="Q1651">
        <f t="shared" si="255"/>
        <v>0.62045056829956369</v>
      </c>
    </row>
    <row r="1652" spans="1:17" x14ac:dyDescent="0.35">
      <c r="A1652" s="2">
        <v>39293</v>
      </c>
      <c r="B1652">
        <v>145.92999267578119</v>
      </c>
      <c r="C1652">
        <v>147.80999755859381</v>
      </c>
      <c r="D1652">
        <v>145.28999328613281</v>
      </c>
      <c r="E1652">
        <v>147.3800048828125</v>
      </c>
      <c r="F1652">
        <v>108.2766494750977</v>
      </c>
      <c r="G1652">
        <f t="shared" si="251"/>
        <v>1.5643334456019398</v>
      </c>
      <c r="H1652">
        <v>283017500</v>
      </c>
      <c r="I1652">
        <f t="shared" si="258"/>
        <v>5.0269185309213628E-2</v>
      </c>
      <c r="J1652">
        <f t="shared" si="259"/>
        <v>0.33312205137732331</v>
      </c>
      <c r="K1652" s="7">
        <f t="shared" si="256"/>
        <v>6.6267644746625081</v>
      </c>
      <c r="L1652">
        <f t="shared" si="257"/>
        <v>86.888280039036459</v>
      </c>
      <c r="M1652">
        <f t="shared" si="252"/>
        <v>145.05000305175781</v>
      </c>
      <c r="N1652">
        <f t="shared" si="253"/>
        <v>154.2799987792969</v>
      </c>
      <c r="O1652" s="5">
        <f t="shared" si="250"/>
        <v>1.4927480893899277E-3</v>
      </c>
      <c r="P1652" s="5">
        <f t="shared" si="254"/>
        <v>2.6462164250741649E-3</v>
      </c>
      <c r="Q1652">
        <f t="shared" si="255"/>
        <v>25.243801837337521</v>
      </c>
    </row>
    <row r="1653" spans="1:17" x14ac:dyDescent="0.35">
      <c r="A1653" s="2">
        <v>39294</v>
      </c>
      <c r="B1653">
        <v>148.33000183105469</v>
      </c>
      <c r="C1653">
        <v>149.46000671386719</v>
      </c>
      <c r="D1653">
        <v>145.03999328613281</v>
      </c>
      <c r="E1653">
        <v>145.7200012207031</v>
      </c>
      <c r="F1653">
        <v>107.0570602416992</v>
      </c>
      <c r="G1653">
        <f t="shared" si="251"/>
        <v>-1.126342520770939</v>
      </c>
      <c r="H1653">
        <v>316976700</v>
      </c>
      <c r="I1653">
        <f t="shared" si="258"/>
        <v>3.3774507982225845E-2</v>
      </c>
      <c r="J1653">
        <f t="shared" si="259"/>
        <v>0.30932761913608597</v>
      </c>
      <c r="K1653" s="7">
        <f t="shared" si="256"/>
        <v>9.1586121491058456</v>
      </c>
      <c r="L1653">
        <f t="shared" si="257"/>
        <v>90.156135648037122</v>
      </c>
      <c r="M1653">
        <f t="shared" si="252"/>
        <v>145.03999328613281</v>
      </c>
      <c r="N1653">
        <f t="shared" si="253"/>
        <v>152.38999938964841</v>
      </c>
      <c r="O1653" s="5">
        <f t="shared" si="250"/>
        <v>-1.3175941208216935E-2</v>
      </c>
      <c r="P1653" s="5">
        <f t="shared" si="254"/>
        <v>2.8204780235533407E-2</v>
      </c>
      <c r="Q1653">
        <f t="shared" si="255"/>
        <v>9.251800950818641</v>
      </c>
    </row>
    <row r="1654" spans="1:17" x14ac:dyDescent="0.35">
      <c r="A1654" s="2">
        <v>39295</v>
      </c>
      <c r="B1654">
        <v>145.17999267578119</v>
      </c>
      <c r="C1654">
        <v>147.00999450683591</v>
      </c>
      <c r="D1654">
        <v>143.94999694824219</v>
      </c>
      <c r="E1654">
        <v>146.42999267578119</v>
      </c>
      <c r="F1654">
        <v>107.57871246337891</v>
      </c>
      <c r="G1654">
        <f t="shared" si="251"/>
        <v>0.48722992666103881</v>
      </c>
      <c r="H1654">
        <v>467670000</v>
      </c>
      <c r="I1654">
        <f t="shared" si="258"/>
        <v>3.1362043126352566E-2</v>
      </c>
      <c r="J1654">
        <f t="shared" si="259"/>
        <v>0.32203492681643969</v>
      </c>
      <c r="K1654" s="7">
        <f t="shared" si="256"/>
        <v>10.268301893438938</v>
      </c>
      <c r="L1654">
        <f t="shared" si="257"/>
        <v>91.125548379367984</v>
      </c>
      <c r="M1654">
        <f t="shared" si="252"/>
        <v>143.94999694824219</v>
      </c>
      <c r="N1654">
        <f t="shared" si="253"/>
        <v>150.80000305175781</v>
      </c>
      <c r="O1654" s="5">
        <f t="shared" si="250"/>
        <v>-1.5023285728156036E-3</v>
      </c>
      <c r="P1654" s="5">
        <f t="shared" si="254"/>
        <v>-7.1023242378731189E-3</v>
      </c>
      <c r="Q1654">
        <f t="shared" si="255"/>
        <v>36.204284931457195</v>
      </c>
    </row>
    <row r="1655" spans="1:17" x14ac:dyDescent="0.35">
      <c r="A1655" s="2">
        <v>39296</v>
      </c>
      <c r="B1655">
        <v>146.75999450683591</v>
      </c>
      <c r="C1655">
        <v>147.75999450683591</v>
      </c>
      <c r="D1655">
        <v>145.25999450683591</v>
      </c>
      <c r="E1655">
        <v>147.6000061035156</v>
      </c>
      <c r="F1655">
        <v>108.4383010864258</v>
      </c>
      <c r="G1655">
        <f t="shared" si="251"/>
        <v>0.79902580499679132</v>
      </c>
      <c r="H1655">
        <v>294758400</v>
      </c>
      <c r="I1655">
        <f t="shared" si="258"/>
        <v>2.9121897188755956E-2</v>
      </c>
      <c r="J1655">
        <f t="shared" si="259"/>
        <v>0.35610570382932194</v>
      </c>
      <c r="K1655" s="7">
        <f t="shared" si="256"/>
        <v>12.228107994516762</v>
      </c>
      <c r="L1655">
        <f t="shared" si="257"/>
        <v>92.440339915470048</v>
      </c>
      <c r="M1655">
        <f t="shared" si="252"/>
        <v>143.94999694824219</v>
      </c>
      <c r="N1655">
        <f t="shared" si="253"/>
        <v>149.46000671386719</v>
      </c>
      <c r="O1655" s="5">
        <f t="shared" si="250"/>
        <v>1.1517490644687948E-3</v>
      </c>
      <c r="P1655" s="5">
        <f t="shared" si="254"/>
        <v>-1.9579940854620153E-2</v>
      </c>
      <c r="Q1655">
        <f t="shared" si="255"/>
        <v>66.243242943860537</v>
      </c>
    </row>
    <row r="1656" spans="1:17" x14ac:dyDescent="0.35">
      <c r="A1656" s="2">
        <v>39297</v>
      </c>
      <c r="B1656">
        <v>147.2799987792969</v>
      </c>
      <c r="C1656">
        <v>147.58000183105469</v>
      </c>
      <c r="D1656">
        <v>143.19999694824219</v>
      </c>
      <c r="E1656">
        <v>143.80000305175781</v>
      </c>
      <c r="F1656">
        <v>105.6464920043945</v>
      </c>
      <c r="G1656">
        <f t="shared" si="251"/>
        <v>-2.574527706382848</v>
      </c>
      <c r="H1656">
        <v>359398200</v>
      </c>
      <c r="I1656">
        <f t="shared" si="258"/>
        <v>0.15685307449493005</v>
      </c>
      <c r="J1656">
        <f t="shared" si="259"/>
        <v>0.33066958212722752</v>
      </c>
      <c r="K1656" s="7">
        <f t="shared" si="256"/>
        <v>2.1081485536193028</v>
      </c>
      <c r="L1656">
        <f t="shared" si="257"/>
        <v>67.826505627102549</v>
      </c>
      <c r="M1656">
        <f t="shared" si="252"/>
        <v>143.19999694824219</v>
      </c>
      <c r="N1656">
        <f t="shared" si="253"/>
        <v>149.46000671386719</v>
      </c>
      <c r="O1656" s="5">
        <f t="shared" si="250"/>
        <v>4.1933231233148884E-2</v>
      </c>
      <c r="P1656" s="5">
        <f t="shared" si="254"/>
        <v>9.9443160322227695E-3</v>
      </c>
      <c r="Q1656">
        <f t="shared" si="255"/>
        <v>9.5847470847470841</v>
      </c>
    </row>
    <row r="1657" spans="1:17" x14ac:dyDescent="0.35">
      <c r="A1657" s="2">
        <v>39300</v>
      </c>
      <c r="B1657">
        <v>144.21000671386719</v>
      </c>
      <c r="C1657">
        <v>146.83000183105469</v>
      </c>
      <c r="D1657">
        <v>142.5299987792969</v>
      </c>
      <c r="E1657">
        <v>146.21000671386719</v>
      </c>
      <c r="F1657">
        <v>107.41709899902339</v>
      </c>
      <c r="G1657">
        <f t="shared" si="251"/>
        <v>1.6759413149956226</v>
      </c>
      <c r="H1657">
        <v>324980000</v>
      </c>
      <c r="I1657">
        <f t="shared" si="258"/>
        <v>0.14564928345957792</v>
      </c>
      <c r="J1657">
        <f t="shared" si="259"/>
        <v>0.4267604201892557</v>
      </c>
      <c r="K1657" s="7">
        <f t="shared" si="256"/>
        <v>2.9300550613947554</v>
      </c>
      <c r="L1657">
        <f t="shared" si="257"/>
        <v>74.555063876252532</v>
      </c>
      <c r="M1657">
        <f t="shared" si="252"/>
        <v>142.5299987792969</v>
      </c>
      <c r="N1657">
        <f t="shared" si="253"/>
        <v>149.46000671386719</v>
      </c>
      <c r="O1657" s="5">
        <f t="shared" si="250"/>
        <v>-5.60842135671009E-3</v>
      </c>
      <c r="P1657" s="5">
        <f t="shared" si="254"/>
        <v>-2.1886410369255357E-2</v>
      </c>
      <c r="Q1657">
        <f t="shared" si="255"/>
        <v>53.1025067981899</v>
      </c>
    </row>
    <row r="1658" spans="1:17" x14ac:dyDescent="0.35">
      <c r="A1658" s="2">
        <v>39301</v>
      </c>
      <c r="B1658">
        <v>145.94000244140619</v>
      </c>
      <c r="C1658">
        <v>149</v>
      </c>
      <c r="D1658">
        <v>145.22999572753909</v>
      </c>
      <c r="E1658">
        <v>147.77000427246091</v>
      </c>
      <c r="F1658">
        <v>108.5632019042969</v>
      </c>
      <c r="G1658">
        <f t="shared" si="251"/>
        <v>1.0669567655835177</v>
      </c>
      <c r="H1658">
        <v>232568700</v>
      </c>
      <c r="I1658">
        <f t="shared" si="258"/>
        <v>0.1352457632124652</v>
      </c>
      <c r="J1658">
        <f t="shared" si="259"/>
        <v>0.47248873057456015</v>
      </c>
      <c r="K1658" s="7">
        <f t="shared" si="256"/>
        <v>3.4935566139125624</v>
      </c>
      <c r="L1658">
        <f t="shared" si="257"/>
        <v>77.745912961152285</v>
      </c>
      <c r="M1658">
        <f t="shared" si="252"/>
        <v>142.5299987792969</v>
      </c>
      <c r="N1658">
        <f t="shared" si="253"/>
        <v>149</v>
      </c>
      <c r="O1658" s="5">
        <f t="shared" si="250"/>
        <v>-2.0707839684105611E-2</v>
      </c>
      <c r="P1658" s="5">
        <f t="shared" si="254"/>
        <v>-4.5543823453636674E-2</v>
      </c>
      <c r="Q1658">
        <f t="shared" si="255"/>
        <v>80.989250456348032</v>
      </c>
    </row>
    <row r="1659" spans="1:17" x14ac:dyDescent="0.35">
      <c r="A1659" s="2">
        <v>39302</v>
      </c>
      <c r="B1659">
        <v>148.4100036621094</v>
      </c>
      <c r="C1659">
        <v>150.5899963378906</v>
      </c>
      <c r="D1659">
        <v>147.3399963378906</v>
      </c>
      <c r="E1659">
        <v>149.83000183105469</v>
      </c>
      <c r="F1659">
        <v>110.07664489746089</v>
      </c>
      <c r="G1659">
        <f t="shared" si="251"/>
        <v>1.3940566414246827</v>
      </c>
      <c r="H1659">
        <v>274930600</v>
      </c>
      <c r="I1659">
        <f t="shared" si="258"/>
        <v>0.12558535155443198</v>
      </c>
      <c r="J1659">
        <f t="shared" si="259"/>
        <v>0.53831500992099746</v>
      </c>
      <c r="K1659" s="7">
        <f t="shared" si="256"/>
        <v>4.286447449945447</v>
      </c>
      <c r="L1659">
        <f t="shared" si="257"/>
        <v>81.083704898829183</v>
      </c>
      <c r="M1659">
        <f t="shared" si="252"/>
        <v>142.5299987792969</v>
      </c>
      <c r="N1659">
        <f t="shared" si="253"/>
        <v>150.5899963378906</v>
      </c>
      <c r="O1659" s="5">
        <f t="shared" si="250"/>
        <v>-3.0701502017616414E-2</v>
      </c>
      <c r="P1659" s="5">
        <f t="shared" si="254"/>
        <v>-5.1591774898696721E-2</v>
      </c>
      <c r="Q1659">
        <f t="shared" si="255"/>
        <v>90.570784900231246</v>
      </c>
    </row>
    <row r="1660" spans="1:17" x14ac:dyDescent="0.35">
      <c r="A1660" s="2">
        <v>39303</v>
      </c>
      <c r="B1660">
        <v>147.42999267578119</v>
      </c>
      <c r="C1660">
        <v>148.94999694824219</v>
      </c>
      <c r="D1660">
        <v>145.28999328613281</v>
      </c>
      <c r="E1660">
        <v>145.38999938964841</v>
      </c>
      <c r="F1660">
        <v>106.8146057128906</v>
      </c>
      <c r="G1660">
        <f t="shared" si="251"/>
        <v>-2.9633600661720183</v>
      </c>
      <c r="H1660">
        <v>357622100</v>
      </c>
      <c r="I1660">
        <f t="shared" si="258"/>
        <v>9.5053606854600181E-2</v>
      </c>
      <c r="J1660">
        <f t="shared" si="259"/>
        <v>0.49986393778378335</v>
      </c>
      <c r="K1660" s="7">
        <f t="shared" si="256"/>
        <v>5.2587582346917756</v>
      </c>
      <c r="L1660">
        <f t="shared" si="257"/>
        <v>84.022389705723356</v>
      </c>
      <c r="M1660">
        <f t="shared" si="252"/>
        <v>142.5299987792969</v>
      </c>
      <c r="N1660">
        <f t="shared" si="253"/>
        <v>150.5899963378906</v>
      </c>
      <c r="O1660" s="5">
        <f t="shared" si="250"/>
        <v>-1.6369797735771595E-2</v>
      </c>
      <c r="P1660" s="5">
        <f t="shared" si="254"/>
        <v>-4.6770250955076092E-3</v>
      </c>
      <c r="Q1660">
        <f t="shared" si="255"/>
        <v>35.483889288553556</v>
      </c>
    </row>
    <row r="1661" spans="1:17" x14ac:dyDescent="0.35">
      <c r="A1661" s="2">
        <v>39304</v>
      </c>
      <c r="B1661">
        <v>144.38999938964841</v>
      </c>
      <c r="C1661">
        <v>146.5</v>
      </c>
      <c r="D1661">
        <v>143.1199951171875</v>
      </c>
      <c r="E1661">
        <v>144.71000671386719</v>
      </c>
      <c r="F1661">
        <v>106.315055847168</v>
      </c>
      <c r="G1661">
        <f t="shared" si="251"/>
        <v>-0.46770250955076093</v>
      </c>
      <c r="H1661">
        <v>411018400</v>
      </c>
      <c r="I1661">
        <f t="shared" si="258"/>
        <v>5.4856741397074381E-2</v>
      </c>
      <c r="J1661">
        <f t="shared" si="259"/>
        <v>0.46415937079922737</v>
      </c>
      <c r="K1661" s="7">
        <f t="shared" si="256"/>
        <v>8.4613004523812627</v>
      </c>
      <c r="L1661">
        <f t="shared" si="257"/>
        <v>89.430628431757327</v>
      </c>
      <c r="M1661">
        <f t="shared" si="252"/>
        <v>142.5299987792969</v>
      </c>
      <c r="N1661">
        <f t="shared" si="253"/>
        <v>150.5899963378906</v>
      </c>
      <c r="O1661" s="5">
        <f t="shared" si="250"/>
        <v>-2.5361158575516029E-2</v>
      </c>
      <c r="P1661" s="5">
        <f t="shared" si="254"/>
        <v>-4.8377666347015517E-4</v>
      </c>
      <c r="Q1661">
        <f t="shared" si="255"/>
        <v>27.047253038506518</v>
      </c>
    </row>
    <row r="1662" spans="1:17" x14ac:dyDescent="0.35">
      <c r="A1662" s="2">
        <v>39307</v>
      </c>
      <c r="B1662">
        <v>146.5</v>
      </c>
      <c r="C1662">
        <v>146.88999938964841</v>
      </c>
      <c r="D1662">
        <v>145.02000427246091</v>
      </c>
      <c r="E1662">
        <v>145.22999572753909</v>
      </c>
      <c r="F1662">
        <v>106.6970977783203</v>
      </c>
      <c r="G1662">
        <f t="shared" si="251"/>
        <v>0.35933175975872178</v>
      </c>
      <c r="H1662">
        <v>181917200</v>
      </c>
      <c r="I1662">
        <f t="shared" si="258"/>
        <v>5.093840272585478E-2</v>
      </c>
      <c r="J1662">
        <f t="shared" si="259"/>
        <v>0.45667168429633415</v>
      </c>
      <c r="K1662" s="7">
        <f t="shared" si="256"/>
        <v>8.9651747965890092</v>
      </c>
      <c r="L1662">
        <f t="shared" si="257"/>
        <v>89.965053093275486</v>
      </c>
      <c r="M1662">
        <f t="shared" si="252"/>
        <v>143.1199951171875</v>
      </c>
      <c r="N1662">
        <f t="shared" si="253"/>
        <v>150.5899963378906</v>
      </c>
      <c r="O1662" s="5">
        <f t="shared" si="250"/>
        <v>-2.1551950121210209E-2</v>
      </c>
      <c r="P1662" s="5">
        <f t="shared" si="254"/>
        <v>-2.0657099812956201E-3</v>
      </c>
      <c r="Q1662">
        <f t="shared" si="255"/>
        <v>28.246322162621979</v>
      </c>
    </row>
    <row r="1663" spans="1:17" x14ac:dyDescent="0.35">
      <c r="A1663" s="2">
        <v>39308</v>
      </c>
      <c r="B1663">
        <v>145.69999694824219</v>
      </c>
      <c r="C1663">
        <v>146.05999755859381</v>
      </c>
      <c r="D1663">
        <v>142.7200012207031</v>
      </c>
      <c r="E1663">
        <v>143.00999450683591</v>
      </c>
      <c r="F1663">
        <v>105.06614685058589</v>
      </c>
      <c r="G1663">
        <f t="shared" si="251"/>
        <v>-1.5286106768659888</v>
      </c>
      <c r="H1663">
        <v>264134500</v>
      </c>
      <c r="I1663">
        <f t="shared" si="258"/>
        <v>6.1886531530705481E-2</v>
      </c>
      <c r="J1663">
        <f t="shared" si="259"/>
        <v>0.42405227827516745</v>
      </c>
      <c r="K1663" s="7">
        <f t="shared" si="256"/>
        <v>6.8520931418619027</v>
      </c>
      <c r="L1663">
        <f t="shared" si="257"/>
        <v>87.264542308232507</v>
      </c>
      <c r="M1663">
        <f t="shared" si="252"/>
        <v>142.7200012207031</v>
      </c>
      <c r="N1663">
        <f t="shared" si="253"/>
        <v>150.5899963378906</v>
      </c>
      <c r="O1663" s="5">
        <f t="shared" si="250"/>
        <v>1.1887366424239793E-2</v>
      </c>
      <c r="P1663" s="5">
        <f t="shared" si="254"/>
        <v>2.5452762250644669E-2</v>
      </c>
      <c r="Q1663">
        <f t="shared" si="255"/>
        <v>3.6847962649873582</v>
      </c>
    </row>
    <row r="1664" spans="1:17" x14ac:dyDescent="0.35">
      <c r="A1664" s="2">
        <v>39309</v>
      </c>
      <c r="B1664">
        <v>142.7200012207031</v>
      </c>
      <c r="C1664">
        <v>144.46000671386719</v>
      </c>
      <c r="D1664">
        <v>140.6199951171875</v>
      </c>
      <c r="E1664">
        <v>141.03999328613281</v>
      </c>
      <c r="F1664">
        <v>103.6187744140625</v>
      </c>
      <c r="G1664">
        <f t="shared" si="251"/>
        <v>-1.3775269536206647</v>
      </c>
      <c r="H1664">
        <v>323834000</v>
      </c>
      <c r="I1664">
        <f t="shared" si="258"/>
        <v>4.0928717408678102E-2</v>
      </c>
      <c r="J1664">
        <f t="shared" si="259"/>
        <v>0.39376282982694122</v>
      </c>
      <c r="K1664" s="7">
        <f t="shared" si="256"/>
        <v>9.6206980027048647</v>
      </c>
      <c r="L1664">
        <f t="shared" si="257"/>
        <v>90.584422984766903</v>
      </c>
      <c r="M1664">
        <f t="shared" si="252"/>
        <v>140.6199951171875</v>
      </c>
      <c r="N1664">
        <f t="shared" si="253"/>
        <v>148.94999694824219</v>
      </c>
      <c r="O1664" s="5">
        <f t="shared" si="250"/>
        <v>2.5524718341500038E-2</v>
      </c>
      <c r="P1664" s="5">
        <f t="shared" si="254"/>
        <v>3.8854305496247472E-2</v>
      </c>
      <c r="Q1664">
        <f t="shared" si="255"/>
        <v>5.0419937169705911</v>
      </c>
    </row>
    <row r="1665" spans="1:17" x14ac:dyDescent="0.35">
      <c r="A1665" s="2">
        <v>39310</v>
      </c>
      <c r="B1665">
        <v>139.78999328613281</v>
      </c>
      <c r="C1665">
        <v>142.94000244140619</v>
      </c>
      <c r="D1665">
        <v>137</v>
      </c>
      <c r="E1665">
        <v>142.1000061035156</v>
      </c>
      <c r="F1665">
        <v>104.39756774902339</v>
      </c>
      <c r="G1665">
        <f t="shared" si="251"/>
        <v>0.75156896472073609</v>
      </c>
      <c r="H1665">
        <v>546743700</v>
      </c>
      <c r="I1665">
        <f t="shared" si="258"/>
        <v>3.8005237593772521E-2</v>
      </c>
      <c r="J1665">
        <f t="shared" si="259"/>
        <v>0.4193204108907837</v>
      </c>
      <c r="K1665" s="7">
        <f t="shared" si="256"/>
        <v>11.033226929740149</v>
      </c>
      <c r="L1665">
        <f t="shared" si="257"/>
        <v>91.689677209290409</v>
      </c>
      <c r="M1665">
        <f t="shared" si="252"/>
        <v>137</v>
      </c>
      <c r="N1665">
        <f t="shared" si="253"/>
        <v>146.88999938964841</v>
      </c>
      <c r="O1665" s="5">
        <f t="shared" si="250"/>
        <v>1.9915457077489752E-2</v>
      </c>
      <c r="P1665" s="5">
        <f t="shared" si="254"/>
        <v>4.3842332582313376E-2</v>
      </c>
      <c r="Q1665">
        <f t="shared" si="255"/>
        <v>51.567304532431343</v>
      </c>
    </row>
    <row r="1666" spans="1:17" x14ac:dyDescent="0.35">
      <c r="A1666" s="2">
        <v>39311</v>
      </c>
      <c r="B1666">
        <v>145.5</v>
      </c>
      <c r="C1666">
        <v>145.80999755859381</v>
      </c>
      <c r="D1666">
        <v>141.38999938964841</v>
      </c>
      <c r="E1666">
        <v>144.71000671386719</v>
      </c>
      <c r="F1666">
        <v>106.315055847168</v>
      </c>
      <c r="G1666">
        <f t="shared" si="251"/>
        <v>1.8367350445082202</v>
      </c>
      <c r="H1666">
        <v>388218100</v>
      </c>
      <c r="I1666">
        <f t="shared" si="258"/>
        <v>3.5290577765645911E-2</v>
      </c>
      <c r="J1666">
        <f t="shared" si="259"/>
        <v>0.52056431329202912</v>
      </c>
      <c r="K1666" s="7">
        <f t="shared" si="256"/>
        <v>14.750801665785689</v>
      </c>
      <c r="L1666">
        <f t="shared" si="257"/>
        <v>93.65111680523394</v>
      </c>
      <c r="M1666">
        <f t="shared" si="252"/>
        <v>137</v>
      </c>
      <c r="N1666">
        <f t="shared" si="253"/>
        <v>146.88999938964841</v>
      </c>
      <c r="O1666" s="5">
        <f t="shared" si="250"/>
        <v>1.3406033395141235E-2</v>
      </c>
      <c r="P1666" s="5">
        <f t="shared" si="254"/>
        <v>1.5479166128463371E-2</v>
      </c>
      <c r="Q1666">
        <f t="shared" si="255"/>
        <v>77.957605557964342</v>
      </c>
    </row>
    <row r="1667" spans="1:17" x14ac:dyDescent="0.35">
      <c r="A1667" s="2">
        <v>39314</v>
      </c>
      <c r="B1667">
        <v>145.16999816894531</v>
      </c>
      <c r="C1667">
        <v>145.4700012207031</v>
      </c>
      <c r="D1667">
        <v>143.28999328613281</v>
      </c>
      <c r="E1667">
        <v>144.63999938964841</v>
      </c>
      <c r="F1667">
        <v>106.2636337280273</v>
      </c>
      <c r="G1667">
        <f t="shared" si="251"/>
        <v>-4.837766634701552E-2</v>
      </c>
      <c r="H1667">
        <v>187320400</v>
      </c>
      <c r="I1667">
        <f t="shared" si="258"/>
        <v>2.9314274614741526E-2</v>
      </c>
      <c r="J1667">
        <f t="shared" si="259"/>
        <v>0.4833811480568842</v>
      </c>
      <c r="K1667" s="7">
        <f t="shared" si="256"/>
        <v>16.489616557450208</v>
      </c>
      <c r="L1667">
        <f t="shared" si="257"/>
        <v>94.282321760942082</v>
      </c>
      <c r="M1667">
        <f t="shared" si="252"/>
        <v>137</v>
      </c>
      <c r="N1667">
        <f t="shared" si="253"/>
        <v>146.05999755859381</v>
      </c>
      <c r="O1667" s="5">
        <f t="shared" ref="O1667:O1730" si="260">(E1670-E1667)/E1667</f>
        <v>1.2997821423850532E-2</v>
      </c>
      <c r="P1667" s="5">
        <f t="shared" si="254"/>
        <v>-6.3606068364734447E-3</v>
      </c>
      <c r="Q1667">
        <f t="shared" si="255"/>
        <v>84.326726803601986</v>
      </c>
    </row>
    <row r="1668" spans="1:17" x14ac:dyDescent="0.35">
      <c r="A1668" s="2">
        <v>39315</v>
      </c>
      <c r="B1668">
        <v>144.6000061035156</v>
      </c>
      <c r="C1668">
        <v>145.9700012207031</v>
      </c>
      <c r="D1668">
        <v>144.13999938964841</v>
      </c>
      <c r="E1668">
        <v>144.92999267578119</v>
      </c>
      <c r="F1668">
        <v>106.4766845703125</v>
      </c>
      <c r="G1668">
        <f t="shared" ref="G1668:G1731" si="261">PRODUCT(((E1668-E1667)/E1667),100)</f>
        <v>0.20049314667899421</v>
      </c>
      <c r="H1668">
        <v>157066400</v>
      </c>
      <c r="I1668">
        <f t="shared" si="258"/>
        <v>2.7220397856545703E-2</v>
      </c>
      <c r="J1668">
        <f t="shared" si="259"/>
        <v>0.46317486224417775</v>
      </c>
      <c r="K1668" s="7">
        <f t="shared" si="256"/>
        <v>17.015727128058778</v>
      </c>
      <c r="L1668">
        <f t="shared" si="257"/>
        <v>94.449294258889282</v>
      </c>
      <c r="M1668">
        <f t="shared" si="252"/>
        <v>137</v>
      </c>
      <c r="N1668">
        <f t="shared" si="253"/>
        <v>145.9700012207031</v>
      </c>
      <c r="O1668" s="5">
        <f t="shared" si="260"/>
        <v>2.3459665542656577E-2</v>
      </c>
      <c r="P1668" s="5">
        <f t="shared" si="254"/>
        <v>1.1108815922962933E-2</v>
      </c>
      <c r="Q1668">
        <f t="shared" si="255"/>
        <v>88.405703418172067</v>
      </c>
    </row>
    <row r="1669" spans="1:17" x14ac:dyDescent="0.35">
      <c r="A1669" s="2">
        <v>39316</v>
      </c>
      <c r="B1669">
        <v>146.00999450683591</v>
      </c>
      <c r="C1669">
        <v>146.80000305175781</v>
      </c>
      <c r="D1669">
        <v>145.33000183105469</v>
      </c>
      <c r="E1669">
        <v>146.6499938964844</v>
      </c>
      <c r="F1669">
        <v>107.74033355712891</v>
      </c>
      <c r="G1669">
        <f t="shared" si="261"/>
        <v>1.186780726989324</v>
      </c>
      <c r="H1669">
        <v>173156700</v>
      </c>
      <c r="I1669">
        <f t="shared" si="258"/>
        <v>2.5276083723935298E-2</v>
      </c>
      <c r="J1669">
        <f t="shared" si="259"/>
        <v>0.51486099544025965</v>
      </c>
      <c r="K1669" s="7">
        <f t="shared" si="256"/>
        <v>20.369492404897748</v>
      </c>
      <c r="L1669">
        <f t="shared" si="257"/>
        <v>95.320431664671617</v>
      </c>
      <c r="M1669">
        <f t="shared" si="252"/>
        <v>137</v>
      </c>
      <c r="N1669">
        <f t="shared" si="253"/>
        <v>146.80000305175781</v>
      </c>
      <c r="O1669" s="5">
        <f t="shared" si="260"/>
        <v>2.0457079048332369E-3</v>
      </c>
      <c r="P1669" s="5">
        <f t="shared" si="254"/>
        <v>-3.4094784917136391E-3</v>
      </c>
      <c r="Q1669">
        <f t="shared" si="255"/>
        <v>98.469294810612311</v>
      </c>
    </row>
    <row r="1670" spans="1:17" x14ac:dyDescent="0.35">
      <c r="A1670" s="2">
        <v>39317</v>
      </c>
      <c r="B1670">
        <v>147.3399963378906</v>
      </c>
      <c r="C1670">
        <v>147.6499938964844</v>
      </c>
      <c r="D1670">
        <v>145.61000061035159</v>
      </c>
      <c r="E1670">
        <v>146.52000427246091</v>
      </c>
      <c r="F1670">
        <v>107.6448669433594</v>
      </c>
      <c r="G1670">
        <f t="shared" si="261"/>
        <v>-8.8639365450809304E-2</v>
      </c>
      <c r="H1670">
        <v>203915300</v>
      </c>
      <c r="I1670">
        <f t="shared" si="258"/>
        <v>1.7139265925739253E-2</v>
      </c>
      <c r="J1670">
        <f t="shared" si="259"/>
        <v>0.47808521005166965</v>
      </c>
      <c r="K1670" s="7">
        <f t="shared" si="256"/>
        <v>27.894147399492478</v>
      </c>
      <c r="L1670">
        <f t="shared" si="257"/>
        <v>96.539091511599452</v>
      </c>
      <c r="M1670">
        <f t="shared" si="252"/>
        <v>141.38999938964841</v>
      </c>
      <c r="N1670">
        <f t="shared" si="253"/>
        <v>147.6499938964844</v>
      </c>
      <c r="O1670" s="5">
        <f t="shared" si="260"/>
        <v>-1.9110039381046384E-2</v>
      </c>
      <c r="P1670" s="5">
        <f t="shared" si="254"/>
        <v>7.3027029363170537E-3</v>
      </c>
      <c r="Q1670">
        <f t="shared" si="255"/>
        <v>81.949031699795725</v>
      </c>
    </row>
    <row r="1671" spans="1:17" x14ac:dyDescent="0.35">
      <c r="A1671" s="2">
        <v>39318</v>
      </c>
      <c r="B1671">
        <v>146.47999572753909</v>
      </c>
      <c r="C1671">
        <v>148.33000183105469</v>
      </c>
      <c r="D1671">
        <v>146.2799987792969</v>
      </c>
      <c r="E1671">
        <v>148.33000183105469</v>
      </c>
      <c r="F1671">
        <v>108.9745559692383</v>
      </c>
      <c r="G1671">
        <f t="shared" si="261"/>
        <v>1.2353245330432847</v>
      </c>
      <c r="H1671">
        <v>128901900</v>
      </c>
      <c r="I1671">
        <f t="shared" si="258"/>
        <v>1.5915032645329306E-2</v>
      </c>
      <c r="J1671">
        <f t="shared" si="259"/>
        <v>0.53217373312249927</v>
      </c>
      <c r="K1671" s="7">
        <f t="shared" si="256"/>
        <v>33.438431763360533</v>
      </c>
      <c r="L1671">
        <f t="shared" si="257"/>
        <v>97.096267313008397</v>
      </c>
      <c r="M1671">
        <f t="shared" ref="M1671:M1734" si="262">MIN(D1667:D1671)</f>
        <v>143.28999328613281</v>
      </c>
      <c r="N1671">
        <f t="shared" ref="N1671:N1734" si="263">MAX(C1667:C1671)</f>
        <v>148.33000183105469</v>
      </c>
      <c r="O1671" s="5">
        <f t="shared" si="260"/>
        <v>-1.2067744372852256E-2</v>
      </c>
      <c r="P1671" s="5">
        <f t="shared" ref="P1671:P1734" si="264">((E1677-E1671)/E1671)</f>
        <v>5.0562933374344397E-3</v>
      </c>
      <c r="Q1671">
        <f t="shared" ref="Q1671:Q1734" si="265">PRODUCT((E1671-M1671)/(N1671-M1671),100)</f>
        <v>100</v>
      </c>
    </row>
    <row r="1672" spans="1:17" x14ac:dyDescent="0.35">
      <c r="A1672" s="2">
        <v>39321</v>
      </c>
      <c r="B1672">
        <v>147.8500061035156</v>
      </c>
      <c r="C1672">
        <v>148.33000183105469</v>
      </c>
      <c r="D1672">
        <v>146.72999572753909</v>
      </c>
      <c r="E1672">
        <v>146.94999694824219</v>
      </c>
      <c r="F1672">
        <v>107.96071624755859</v>
      </c>
      <c r="G1672">
        <f t="shared" si="261"/>
        <v>-0.93036126594557844</v>
      </c>
      <c r="H1672">
        <v>113024300</v>
      </c>
      <c r="I1672">
        <f t="shared" si="258"/>
        <v>5.1676131539735534E-2</v>
      </c>
      <c r="J1672">
        <f t="shared" si="259"/>
        <v>0.49416132361374931</v>
      </c>
      <c r="K1672" s="7">
        <f t="shared" si="256"/>
        <v>9.5626609208116111</v>
      </c>
      <c r="L1672">
        <f t="shared" si="257"/>
        <v>90.53268861419474</v>
      </c>
      <c r="M1672">
        <f t="shared" si="262"/>
        <v>144.13999938964841</v>
      </c>
      <c r="N1672">
        <f t="shared" si="263"/>
        <v>148.33000183105469</v>
      </c>
      <c r="O1672" s="5">
        <f t="shared" si="260"/>
        <v>-5.4440494615291225E-3</v>
      </c>
      <c r="P1672" s="5">
        <f t="shared" si="264"/>
        <v>5.716205208132691E-3</v>
      </c>
      <c r="Q1672">
        <f t="shared" si="265"/>
        <v>67.064341796676061</v>
      </c>
    </row>
    <row r="1673" spans="1:17" x14ac:dyDescent="0.35">
      <c r="A1673" s="2">
        <v>39322</v>
      </c>
      <c r="B1673">
        <v>146.1600036621094</v>
      </c>
      <c r="C1673">
        <v>146.25</v>
      </c>
      <c r="D1673">
        <v>143.46000671386719</v>
      </c>
      <c r="E1673">
        <v>143.7200012207031</v>
      </c>
      <c r="F1673">
        <v>105.58775329589839</v>
      </c>
      <c r="G1673">
        <f t="shared" si="261"/>
        <v>-2.1980236778614834</v>
      </c>
      <c r="H1673">
        <v>219790700</v>
      </c>
      <c r="I1673">
        <f t="shared" si="258"/>
        <v>0.10901671198892296</v>
      </c>
      <c r="J1673">
        <f t="shared" si="259"/>
        <v>0.45886408621276725</v>
      </c>
      <c r="K1673" s="7">
        <f t="shared" si="256"/>
        <v>4.2091169128215116</v>
      </c>
      <c r="L1673">
        <f t="shared" si="257"/>
        <v>80.802888152910526</v>
      </c>
      <c r="M1673">
        <f t="shared" si="262"/>
        <v>143.46000671386719</v>
      </c>
      <c r="N1673">
        <f t="shared" si="263"/>
        <v>148.33000183105469</v>
      </c>
      <c r="O1673" s="5">
        <f t="shared" si="260"/>
        <v>2.6927324549938989E-2</v>
      </c>
      <c r="P1673" s="5">
        <f t="shared" si="264"/>
        <v>3.0684689845898328E-2</v>
      </c>
      <c r="Q1673">
        <f t="shared" si="265"/>
        <v>5.3387015916775713</v>
      </c>
    </row>
    <row r="1674" spans="1:17" x14ac:dyDescent="0.35">
      <c r="A1674" s="2">
        <v>39323</v>
      </c>
      <c r="B1674">
        <v>144.3699951171875</v>
      </c>
      <c r="C1674">
        <v>146.74000549316409</v>
      </c>
      <c r="D1674">
        <v>143.96000671386719</v>
      </c>
      <c r="E1674">
        <v>146.53999328613281</v>
      </c>
      <c r="F1674">
        <v>107.6595077514648</v>
      </c>
      <c r="G1674">
        <f t="shared" si="261"/>
        <v>1.9621430848022365</v>
      </c>
      <c r="H1674">
        <v>207654200</v>
      </c>
      <c r="I1674">
        <f t="shared" si="258"/>
        <v>0.10122980398971418</v>
      </c>
      <c r="J1674">
        <f t="shared" si="259"/>
        <v>0.56624115754058646</v>
      </c>
      <c r="K1674" s="7">
        <f t="shared" si="256"/>
        <v>5.5936210011640588</v>
      </c>
      <c r="L1674">
        <f t="shared" si="257"/>
        <v>84.833826514695687</v>
      </c>
      <c r="M1674">
        <f t="shared" si="262"/>
        <v>143.46000671386719</v>
      </c>
      <c r="N1674">
        <f t="shared" si="263"/>
        <v>148.33000183105469</v>
      </c>
      <c r="O1674" s="5">
        <f t="shared" si="260"/>
        <v>1.7333210463318875E-2</v>
      </c>
      <c r="P1674" s="5">
        <f t="shared" si="264"/>
        <v>-3.2072197587474627E-3</v>
      </c>
      <c r="Q1674">
        <f t="shared" si="265"/>
        <v>63.24414086978318</v>
      </c>
    </row>
    <row r="1675" spans="1:17" x14ac:dyDescent="0.35">
      <c r="A1675" s="2">
        <v>39324</v>
      </c>
      <c r="B1675">
        <v>145.44999694824219</v>
      </c>
      <c r="C1675">
        <v>147.19000244140619</v>
      </c>
      <c r="D1675">
        <v>145.30999755859381</v>
      </c>
      <c r="E1675">
        <v>146.1499938964844</v>
      </c>
      <c r="F1675">
        <v>107.3729934692383</v>
      </c>
      <c r="G1675">
        <f t="shared" si="261"/>
        <v>-0.26613853385873942</v>
      </c>
      <c r="H1675">
        <v>191817300</v>
      </c>
      <c r="I1675">
        <f t="shared" si="258"/>
        <v>7.498920842911036E-2</v>
      </c>
      <c r="J1675">
        <f t="shared" si="259"/>
        <v>0.5257953605734017</v>
      </c>
      <c r="K1675" s="7">
        <f t="shared" si="256"/>
        <v>7.0116136919947953</v>
      </c>
      <c r="L1675">
        <f t="shared" si="257"/>
        <v>87.518120088600881</v>
      </c>
      <c r="M1675">
        <f t="shared" si="262"/>
        <v>143.46000671386719</v>
      </c>
      <c r="N1675">
        <f t="shared" si="263"/>
        <v>148.33000183105469</v>
      </c>
      <c r="O1675" s="5">
        <f t="shared" si="260"/>
        <v>1.1221344222634681E-2</v>
      </c>
      <c r="P1675" s="5">
        <f t="shared" si="264"/>
        <v>-2.4632269954562797E-3</v>
      </c>
      <c r="Q1675">
        <f t="shared" si="265"/>
        <v>55.235931821030789</v>
      </c>
    </row>
    <row r="1676" spans="1:17" x14ac:dyDescent="0.35">
      <c r="A1676" s="2">
        <v>39325</v>
      </c>
      <c r="B1676">
        <v>147.6499938964844</v>
      </c>
      <c r="C1676">
        <v>148.5</v>
      </c>
      <c r="D1676">
        <v>146.83000183105469</v>
      </c>
      <c r="E1676">
        <v>147.5899963378906</v>
      </c>
      <c r="F1676">
        <v>108.4309387207031</v>
      </c>
      <c r="G1676">
        <f t="shared" si="261"/>
        <v>0.98529079818239529</v>
      </c>
      <c r="H1676">
        <v>185477500</v>
      </c>
      <c r="I1676">
        <f t="shared" si="258"/>
        <v>6.9632836398459616E-2</v>
      </c>
      <c r="J1676">
        <f t="shared" si="259"/>
        <v>0.55861646325975833</v>
      </c>
      <c r="K1676" s="7">
        <f t="shared" si="256"/>
        <v>8.0223137840198024</v>
      </c>
      <c r="L1676">
        <f t="shared" si="257"/>
        <v>88.916368639592363</v>
      </c>
      <c r="M1676">
        <f t="shared" si="262"/>
        <v>143.46000671386719</v>
      </c>
      <c r="N1676">
        <f t="shared" si="263"/>
        <v>148.5</v>
      </c>
      <c r="O1676" s="5">
        <f t="shared" si="260"/>
        <v>3.6588424576257522E-3</v>
      </c>
      <c r="P1676" s="5">
        <f t="shared" si="264"/>
        <v>-6.7749066473033804E-4</v>
      </c>
      <c r="Q1676">
        <f t="shared" si="265"/>
        <v>81.944347731311183</v>
      </c>
    </row>
    <row r="1677" spans="1:17" x14ac:dyDescent="0.35">
      <c r="A1677" s="2">
        <v>39329</v>
      </c>
      <c r="B1677">
        <v>147.44999694824219</v>
      </c>
      <c r="C1677">
        <v>149.97999572753909</v>
      </c>
      <c r="D1677">
        <v>147.3999938964844</v>
      </c>
      <c r="E1677">
        <v>149.08000183105469</v>
      </c>
      <c r="F1677">
        <v>109.5255813598633</v>
      </c>
      <c r="G1677">
        <f t="shared" si="261"/>
        <v>1.0095572397419754</v>
      </c>
      <c r="H1677">
        <v>120062000</v>
      </c>
      <c r="I1677">
        <f t="shared" si="258"/>
        <v>6.4659062369998216E-2</v>
      </c>
      <c r="J1677">
        <f t="shared" si="259"/>
        <v>0.59082651872277381</v>
      </c>
      <c r="K1677" s="7">
        <f t="shared" si="256"/>
        <v>9.1375670643333837</v>
      </c>
      <c r="L1677">
        <f t="shared" si="257"/>
        <v>90.135700275480673</v>
      </c>
      <c r="M1677">
        <f t="shared" si="262"/>
        <v>143.46000671386719</v>
      </c>
      <c r="N1677">
        <f t="shared" si="263"/>
        <v>149.97999572753909</v>
      </c>
      <c r="O1677" s="5">
        <f t="shared" si="260"/>
        <v>-2.0190464648953823E-2</v>
      </c>
      <c r="P1677" s="5">
        <f t="shared" si="264"/>
        <v>-8.1164924805838864E-3</v>
      </c>
      <c r="Q1677">
        <f t="shared" si="265"/>
        <v>86.196389371252195</v>
      </c>
    </row>
    <row r="1678" spans="1:17" x14ac:dyDescent="0.35">
      <c r="A1678" s="2">
        <v>39330</v>
      </c>
      <c r="B1678">
        <v>148.19999694824219</v>
      </c>
      <c r="C1678">
        <v>148.36000061035159</v>
      </c>
      <c r="D1678">
        <v>147</v>
      </c>
      <c r="E1678">
        <v>147.78999328613281</v>
      </c>
      <c r="F1678">
        <v>108.5778732299805</v>
      </c>
      <c r="G1678">
        <f t="shared" si="261"/>
        <v>-0.86531293874263604</v>
      </c>
      <c r="H1678">
        <v>166261800</v>
      </c>
      <c r="I1678">
        <f t="shared" si="258"/>
        <v>1.76750913804709E-3</v>
      </c>
      <c r="J1678">
        <f t="shared" si="259"/>
        <v>0.54862462452828997</v>
      </c>
      <c r="K1678" s="7">
        <f t="shared" si="256"/>
        <v>310.39422242221724</v>
      </c>
      <c r="L1678">
        <f t="shared" si="257"/>
        <v>99.678863662844677</v>
      </c>
      <c r="M1678">
        <f t="shared" si="262"/>
        <v>143.96000671386719</v>
      </c>
      <c r="N1678">
        <f t="shared" si="263"/>
        <v>149.97999572753909</v>
      </c>
      <c r="O1678" s="5">
        <f t="shared" si="260"/>
        <v>-1.3532715954102832E-2</v>
      </c>
      <c r="P1678" s="5">
        <f t="shared" si="264"/>
        <v>7.5783911418695615E-3</v>
      </c>
      <c r="Q1678">
        <f t="shared" si="265"/>
        <v>63.621155513197813</v>
      </c>
    </row>
    <row r="1679" spans="1:17" x14ac:dyDescent="0.35">
      <c r="A1679" s="2">
        <v>39331</v>
      </c>
      <c r="B1679">
        <v>147.94999694824219</v>
      </c>
      <c r="C1679">
        <v>148.61000061035159</v>
      </c>
      <c r="D1679">
        <v>147.1199951171875</v>
      </c>
      <c r="E1679">
        <v>148.1300048828125</v>
      </c>
      <c r="F1679">
        <v>108.8276748657227</v>
      </c>
      <c r="G1679">
        <f t="shared" si="261"/>
        <v>0.23006401794835926</v>
      </c>
      <c r="H1679">
        <v>127878400</v>
      </c>
      <c r="I1679">
        <f t="shared" si="258"/>
        <v>1.6412584853294407E-3</v>
      </c>
      <c r="J1679">
        <f t="shared" si="259"/>
        <v>0.52587029548686626</v>
      </c>
      <c r="K1679" s="7">
        <f t="shared" si="256"/>
        <v>320.40674895966265</v>
      </c>
      <c r="L1679">
        <f t="shared" si="257"/>
        <v>99.688867765460174</v>
      </c>
      <c r="M1679">
        <f t="shared" si="262"/>
        <v>145.30999755859381</v>
      </c>
      <c r="N1679">
        <f t="shared" si="263"/>
        <v>149.97999572753909</v>
      </c>
      <c r="O1679" s="5">
        <f t="shared" si="260"/>
        <v>-4.3205250020393951E-3</v>
      </c>
      <c r="P1679" s="5">
        <f t="shared" si="264"/>
        <v>5.1980624336106064E-3</v>
      </c>
      <c r="Q1679">
        <f t="shared" si="265"/>
        <v>60.385619484206131</v>
      </c>
    </row>
    <row r="1680" spans="1:17" x14ac:dyDescent="0.35">
      <c r="A1680" s="2">
        <v>39332</v>
      </c>
      <c r="B1680">
        <v>146.47999572753909</v>
      </c>
      <c r="C1680">
        <v>146.88999938964841</v>
      </c>
      <c r="D1680">
        <v>145.25999450683591</v>
      </c>
      <c r="E1680">
        <v>146.07000732421881</v>
      </c>
      <c r="F1680">
        <v>107.31423187255859</v>
      </c>
      <c r="G1680">
        <f t="shared" si="261"/>
        <v>-1.3906686631269491</v>
      </c>
      <c r="H1680">
        <v>235447600</v>
      </c>
      <c r="I1680">
        <f t="shared" si="258"/>
        <v>9.7809450201261888E-2</v>
      </c>
      <c r="J1680">
        <f t="shared" si="259"/>
        <v>0.48830813152351865</v>
      </c>
      <c r="K1680" s="7">
        <f t="shared" ref="K1680:K1743" si="266">J1680/I1680</f>
        <v>4.9924432712660183</v>
      </c>
      <c r="L1680">
        <f t="shared" ref="L1680:L1743" si="267">(100-(100/(SUM(1,K1680))))</f>
        <v>83.312315949738959</v>
      </c>
      <c r="M1680">
        <f t="shared" si="262"/>
        <v>145.25999450683591</v>
      </c>
      <c r="N1680">
        <f t="shared" si="263"/>
        <v>149.97999572753909</v>
      </c>
      <c r="O1680" s="5">
        <f t="shared" si="260"/>
        <v>1.2322774715643149E-2</v>
      </c>
      <c r="P1680" s="5">
        <f t="shared" si="264"/>
        <v>1.3897437375976707E-2</v>
      </c>
      <c r="Q1680">
        <f t="shared" si="265"/>
        <v>17.161284065562651</v>
      </c>
    </row>
    <row r="1681" spans="1:17" x14ac:dyDescent="0.35">
      <c r="A1681" s="2">
        <v>39335</v>
      </c>
      <c r="B1681">
        <v>146.52000427246091</v>
      </c>
      <c r="C1681">
        <v>146.7200012207031</v>
      </c>
      <c r="D1681">
        <v>144.33000183105469</v>
      </c>
      <c r="E1681">
        <v>145.78999328613281</v>
      </c>
      <c r="F1681">
        <v>107.108528137207</v>
      </c>
      <c r="G1681">
        <f t="shared" si="261"/>
        <v>-0.19169851718051312</v>
      </c>
      <c r="H1681">
        <v>192305900</v>
      </c>
      <c r="I1681">
        <f t="shared" ref="I1681:I1744" si="268">ABS(IF(G1681&lt;0,(SUM(PRODUCT(I1680,13),G1681))/14,(SUM(PRODUCT(I1680,13),0))/14))</f>
        <v>7.7130309673992245E-2</v>
      </c>
      <c r="J1681">
        <f t="shared" ref="J1681:J1744" si="269">IF(G1681&gt;0,(SUM(PRODUCT(J1680,13),G1681))/14,(SUM(PRODUCT(J1680,13),0))/14)</f>
        <v>0.45342897927183878</v>
      </c>
      <c r="K1681" s="7">
        <f t="shared" si="266"/>
        <v>5.8787392555320128</v>
      </c>
      <c r="L1681">
        <f t="shared" si="267"/>
        <v>85.462452306274272</v>
      </c>
      <c r="M1681">
        <f t="shared" si="262"/>
        <v>144.33000183105469</v>
      </c>
      <c r="N1681">
        <f t="shared" si="263"/>
        <v>149.97999572753909</v>
      </c>
      <c r="O1681" s="5">
        <f t="shared" si="260"/>
        <v>2.1400716919254832E-2</v>
      </c>
      <c r="P1681" s="5">
        <f t="shared" si="264"/>
        <v>4.5750831572120051E-2</v>
      </c>
      <c r="Q1681">
        <f t="shared" si="265"/>
        <v>25.840584641809539</v>
      </c>
    </row>
    <row r="1682" spans="1:17" x14ac:dyDescent="0.35">
      <c r="A1682" s="2">
        <v>39336</v>
      </c>
      <c r="B1682">
        <v>146.24000549316409</v>
      </c>
      <c r="C1682">
        <v>147.69999694824219</v>
      </c>
      <c r="D1682">
        <v>146.1300048828125</v>
      </c>
      <c r="E1682">
        <v>147.49000549316409</v>
      </c>
      <c r="F1682">
        <v>108.3574523925781</v>
      </c>
      <c r="G1682">
        <f t="shared" si="261"/>
        <v>1.1660691990668877</v>
      </c>
      <c r="H1682">
        <v>162081900</v>
      </c>
      <c r="I1682">
        <f t="shared" si="268"/>
        <v>7.1621001840135659E-2</v>
      </c>
      <c r="J1682">
        <f t="shared" si="269"/>
        <v>0.50433185211434228</v>
      </c>
      <c r="K1682" s="7">
        <f t="shared" si="266"/>
        <v>7.0416754744656478</v>
      </c>
      <c r="L1682">
        <f t="shared" si="267"/>
        <v>87.564780459305368</v>
      </c>
      <c r="M1682">
        <f t="shared" si="262"/>
        <v>144.33000183105469</v>
      </c>
      <c r="N1682">
        <f t="shared" si="263"/>
        <v>148.61000061035159</v>
      </c>
      <c r="O1682" s="5">
        <f t="shared" si="260"/>
        <v>9.5598911845295384E-3</v>
      </c>
      <c r="P1682" s="5">
        <f t="shared" si="264"/>
        <v>3.9799273839335264E-2</v>
      </c>
      <c r="Q1682">
        <f t="shared" si="265"/>
        <v>73.831882321903677</v>
      </c>
    </row>
    <row r="1683" spans="1:17" x14ac:dyDescent="0.35">
      <c r="A1683" s="2">
        <v>39337</v>
      </c>
      <c r="B1683">
        <v>147.28999328613281</v>
      </c>
      <c r="C1683">
        <v>148.44000244140619</v>
      </c>
      <c r="D1683">
        <v>146.97999572753909</v>
      </c>
      <c r="E1683">
        <v>147.8699951171875</v>
      </c>
      <c r="F1683">
        <v>108.63661193847661</v>
      </c>
      <c r="G1683">
        <f t="shared" si="261"/>
        <v>0.25763754144074597</v>
      </c>
      <c r="H1683">
        <v>149554600</v>
      </c>
      <c r="I1683">
        <f t="shared" si="268"/>
        <v>6.6505215994411684E-2</v>
      </c>
      <c r="J1683">
        <f t="shared" si="269"/>
        <v>0.48671082992337117</v>
      </c>
      <c r="K1683" s="7">
        <f t="shared" si="266"/>
        <v>7.3183858235159871</v>
      </c>
      <c r="L1683">
        <f t="shared" si="267"/>
        <v>87.978436908119718</v>
      </c>
      <c r="M1683">
        <f t="shared" si="262"/>
        <v>144.33000183105469</v>
      </c>
      <c r="N1683">
        <f t="shared" si="263"/>
        <v>148.61000061035159</v>
      </c>
      <c r="O1683" s="5">
        <f t="shared" si="260"/>
        <v>1.5554946501879037E-3</v>
      </c>
      <c r="P1683" s="5">
        <f t="shared" si="264"/>
        <v>2.9823519359789386E-2</v>
      </c>
      <c r="Q1683">
        <f t="shared" si="265"/>
        <v>82.71014709762008</v>
      </c>
    </row>
    <row r="1684" spans="1:17" x14ac:dyDescent="0.35">
      <c r="A1684" s="2">
        <v>39338</v>
      </c>
      <c r="B1684">
        <v>148.55000305175781</v>
      </c>
      <c r="C1684">
        <v>149.44999694824219</v>
      </c>
      <c r="D1684">
        <v>148.19999694824219</v>
      </c>
      <c r="E1684">
        <v>148.9100036621094</v>
      </c>
      <c r="F1684">
        <v>109.40069580078119</v>
      </c>
      <c r="G1684">
        <f t="shared" si="261"/>
        <v>0.70332628610536774</v>
      </c>
      <c r="H1684">
        <v>154079000</v>
      </c>
      <c r="I1684">
        <f t="shared" si="268"/>
        <v>6.1754843423382277E-2</v>
      </c>
      <c r="J1684">
        <f t="shared" si="269"/>
        <v>0.50218336250779949</v>
      </c>
      <c r="K1684" s="7">
        <f t="shared" si="266"/>
        <v>8.1318862565143757</v>
      </c>
      <c r="L1684">
        <f t="shared" si="267"/>
        <v>89.049359881299068</v>
      </c>
      <c r="M1684">
        <f t="shared" si="262"/>
        <v>144.33000183105469</v>
      </c>
      <c r="N1684">
        <f t="shared" si="263"/>
        <v>149.44999694824219</v>
      </c>
      <c r="O1684" s="5">
        <f t="shared" si="260"/>
        <v>2.3839923204978693E-2</v>
      </c>
      <c r="P1684" s="5">
        <f t="shared" si="264"/>
        <v>2.0549308195150617E-2</v>
      </c>
      <c r="Q1684">
        <f t="shared" si="265"/>
        <v>89.453246072050717</v>
      </c>
    </row>
    <row r="1685" spans="1:17" x14ac:dyDescent="0.35">
      <c r="A1685" s="2">
        <v>39339</v>
      </c>
      <c r="B1685">
        <v>147.96000671386719</v>
      </c>
      <c r="C1685">
        <v>149.0899963378906</v>
      </c>
      <c r="D1685">
        <v>147.74000549316409</v>
      </c>
      <c r="E1685">
        <v>148.8999938964844</v>
      </c>
      <c r="F1685">
        <v>109.3933639526367</v>
      </c>
      <c r="G1685">
        <f t="shared" si="261"/>
        <v>-6.7220236242241218E-3</v>
      </c>
      <c r="H1685">
        <v>121911000</v>
      </c>
      <c r="I1685">
        <f t="shared" si="268"/>
        <v>5.6863638634267535E-2</v>
      </c>
      <c r="J1685">
        <f t="shared" si="269"/>
        <v>0.466313122328671</v>
      </c>
      <c r="K1685" s="7">
        <f t="shared" si="266"/>
        <v>8.2005501851170379</v>
      </c>
      <c r="L1685">
        <f t="shared" si="267"/>
        <v>89.13108477341261</v>
      </c>
      <c r="M1685">
        <f t="shared" si="262"/>
        <v>144.33000183105469</v>
      </c>
      <c r="N1685">
        <f t="shared" si="263"/>
        <v>149.44999694824219</v>
      </c>
      <c r="O1685" s="5">
        <f t="shared" si="260"/>
        <v>2.995303490051043E-2</v>
      </c>
      <c r="P1685" s="5">
        <f t="shared" si="264"/>
        <v>1.8737465811190093E-2</v>
      </c>
      <c r="Q1685">
        <f t="shared" si="265"/>
        <v>89.257742650740852</v>
      </c>
    </row>
    <row r="1686" spans="1:17" x14ac:dyDescent="0.35">
      <c r="A1686" s="2">
        <v>39342</v>
      </c>
      <c r="B1686">
        <v>148.30999755859381</v>
      </c>
      <c r="C1686">
        <v>148.6499938964844</v>
      </c>
      <c r="D1686">
        <v>147.6300048828125</v>
      </c>
      <c r="E1686">
        <v>148.1000061035156</v>
      </c>
      <c r="F1686">
        <v>108.8055801391602</v>
      </c>
      <c r="G1686">
        <f t="shared" si="261"/>
        <v>-0.53726516169299521</v>
      </c>
      <c r="H1686">
        <v>109870800</v>
      </c>
      <c r="I1686">
        <f t="shared" si="268"/>
        <v>1.4425867182320196E-2</v>
      </c>
      <c r="J1686">
        <f t="shared" si="269"/>
        <v>0.43300504216233737</v>
      </c>
      <c r="K1686" s="7">
        <f t="shared" si="266"/>
        <v>30.015876112668789</v>
      </c>
      <c r="L1686">
        <f t="shared" si="267"/>
        <v>96.775844743616517</v>
      </c>
      <c r="M1686">
        <f t="shared" si="262"/>
        <v>146.1300048828125</v>
      </c>
      <c r="N1686">
        <f t="shared" si="263"/>
        <v>149.44999694824219</v>
      </c>
      <c r="O1686" s="5">
        <f t="shared" si="260"/>
        <v>2.822412223845332E-2</v>
      </c>
      <c r="P1686" s="5">
        <f t="shared" si="264"/>
        <v>2.2214673535079041E-2</v>
      </c>
      <c r="Q1686">
        <f t="shared" si="265"/>
        <v>59.337527978342642</v>
      </c>
    </row>
    <row r="1687" spans="1:17" x14ac:dyDescent="0.35">
      <c r="A1687" s="2">
        <v>39343</v>
      </c>
      <c r="B1687">
        <v>148.83000183105469</v>
      </c>
      <c r="C1687">
        <v>152.5</v>
      </c>
      <c r="D1687">
        <v>148.1300048828125</v>
      </c>
      <c r="E1687">
        <v>152.46000671386719</v>
      </c>
      <c r="F1687">
        <v>112.00885009765619</v>
      </c>
      <c r="G1687">
        <f t="shared" si="261"/>
        <v>2.9439570767499741</v>
      </c>
      <c r="H1687">
        <v>263759500</v>
      </c>
      <c r="I1687">
        <f t="shared" si="268"/>
        <v>1.3395448097868754E-2</v>
      </c>
      <c r="J1687">
        <f t="shared" si="269"/>
        <v>0.61235875891859715</v>
      </c>
      <c r="K1687" s="7">
        <f t="shared" si="266"/>
        <v>45.713943605665932</v>
      </c>
      <c r="L1687">
        <f t="shared" si="267"/>
        <v>97.859311539951619</v>
      </c>
      <c r="M1687">
        <f t="shared" si="262"/>
        <v>146.97999572753909</v>
      </c>
      <c r="N1687">
        <f t="shared" si="263"/>
        <v>152.5</v>
      </c>
      <c r="O1687" s="5">
        <f t="shared" si="260"/>
        <v>-3.2139936480766393E-3</v>
      </c>
      <c r="P1687" s="5">
        <f t="shared" si="264"/>
        <v>-1.7709842619102795E-3</v>
      </c>
      <c r="Q1687">
        <f t="shared" si="265"/>
        <v>99.275484507641821</v>
      </c>
    </row>
    <row r="1688" spans="1:17" x14ac:dyDescent="0.35">
      <c r="A1688" s="2">
        <v>39344</v>
      </c>
      <c r="B1688">
        <v>153.4100036621094</v>
      </c>
      <c r="C1688">
        <v>154.38999938964841</v>
      </c>
      <c r="D1688">
        <v>152.71000671386719</v>
      </c>
      <c r="E1688">
        <v>153.36000061035159</v>
      </c>
      <c r="F1688">
        <v>112.67005920410161</v>
      </c>
      <c r="G1688">
        <f t="shared" si="261"/>
        <v>0.59031474278594753</v>
      </c>
      <c r="H1688">
        <v>193779900</v>
      </c>
      <c r="I1688">
        <f t="shared" si="268"/>
        <v>1.2438630376592414E-2</v>
      </c>
      <c r="J1688">
        <f t="shared" si="269"/>
        <v>0.6107841863376936</v>
      </c>
      <c r="K1688" s="7">
        <f t="shared" si="266"/>
        <v>49.103813510456533</v>
      </c>
      <c r="L1688">
        <f t="shared" si="267"/>
        <v>98.004143936486386</v>
      </c>
      <c r="M1688">
        <f t="shared" si="262"/>
        <v>147.6300048828125</v>
      </c>
      <c r="N1688">
        <f t="shared" si="263"/>
        <v>154.38999938964841</v>
      </c>
      <c r="O1688" s="5">
        <f t="shared" si="260"/>
        <v>-1.0889398554375561E-2</v>
      </c>
      <c r="P1688" s="5">
        <f t="shared" si="264"/>
        <v>-1.7605912323057818E-3</v>
      </c>
      <c r="Q1688">
        <f t="shared" si="265"/>
        <v>84.763319285906931</v>
      </c>
    </row>
    <row r="1689" spans="1:17" x14ac:dyDescent="0.35">
      <c r="A1689" s="2">
        <v>39345</v>
      </c>
      <c r="B1689">
        <v>153.3399963378906</v>
      </c>
      <c r="C1689">
        <v>153.42999267578119</v>
      </c>
      <c r="D1689">
        <v>152.11000061035159</v>
      </c>
      <c r="E1689">
        <v>152.2799987792969</v>
      </c>
      <c r="F1689">
        <v>111.8765487670898</v>
      </c>
      <c r="G1689">
        <f t="shared" si="261"/>
        <v>-0.70422654326840739</v>
      </c>
      <c r="H1689">
        <v>175186800</v>
      </c>
      <c r="I1689">
        <f t="shared" si="268"/>
        <v>3.8751739169479001E-2</v>
      </c>
      <c r="J1689">
        <f t="shared" si="269"/>
        <v>0.56715674445642983</v>
      </c>
      <c r="K1689" s="7">
        <f t="shared" si="266"/>
        <v>14.635646208702921</v>
      </c>
      <c r="L1689">
        <f t="shared" si="267"/>
        <v>93.604357717921545</v>
      </c>
      <c r="M1689">
        <f t="shared" si="262"/>
        <v>147.6300048828125</v>
      </c>
      <c r="N1689">
        <f t="shared" si="263"/>
        <v>154.38999938964841</v>
      </c>
      <c r="O1689" s="5">
        <f t="shared" si="260"/>
        <v>-5.8444930180121162E-3</v>
      </c>
      <c r="P1689" s="5">
        <f t="shared" si="264"/>
        <v>1.9700752177742383E-3</v>
      </c>
      <c r="Q1689">
        <f t="shared" si="265"/>
        <v>68.786947855981097</v>
      </c>
    </row>
    <row r="1690" spans="1:17" x14ac:dyDescent="0.35">
      <c r="A1690" s="2">
        <v>39346</v>
      </c>
      <c r="B1690">
        <v>152.71000671386719</v>
      </c>
      <c r="C1690">
        <v>153.1199951171875</v>
      </c>
      <c r="D1690">
        <v>151.74000549316409</v>
      </c>
      <c r="E1690">
        <v>151.9700012207031</v>
      </c>
      <c r="F1690">
        <v>112.178466796875</v>
      </c>
      <c r="G1690">
        <f t="shared" si="261"/>
        <v>-0.20357076508983551</v>
      </c>
      <c r="H1690">
        <v>141457500</v>
      </c>
      <c r="I1690">
        <f t="shared" si="268"/>
        <v>2.1442988865242246E-2</v>
      </c>
      <c r="J1690">
        <f t="shared" si="269"/>
        <v>0.52664554842382771</v>
      </c>
      <c r="K1690" s="7">
        <f t="shared" si="266"/>
        <v>24.560267774866379</v>
      </c>
      <c r="L1690">
        <f t="shared" si="267"/>
        <v>96.08767791946488</v>
      </c>
      <c r="M1690">
        <f t="shared" si="262"/>
        <v>147.6300048828125</v>
      </c>
      <c r="N1690">
        <f t="shared" si="263"/>
        <v>154.38999938964841</v>
      </c>
      <c r="O1690" s="5">
        <f t="shared" si="260"/>
        <v>1.4476621631633276E-3</v>
      </c>
      <c r="P1690" s="5">
        <f t="shared" si="264"/>
        <v>1.5331985341441824E-2</v>
      </c>
      <c r="Q1690">
        <f t="shared" si="265"/>
        <v>64.20118142850356</v>
      </c>
    </row>
    <row r="1691" spans="1:17" x14ac:dyDescent="0.35">
      <c r="A1691" s="2">
        <v>39349</v>
      </c>
      <c r="B1691">
        <v>152.41999816894531</v>
      </c>
      <c r="C1691">
        <v>152.82000732421881</v>
      </c>
      <c r="D1691">
        <v>151.36000061035159</v>
      </c>
      <c r="E1691">
        <v>151.69000244140619</v>
      </c>
      <c r="F1691">
        <v>111.971809387207</v>
      </c>
      <c r="G1691">
        <f t="shared" si="261"/>
        <v>-0.18424608610107635</v>
      </c>
      <c r="H1691">
        <v>139450200</v>
      </c>
      <c r="I1691">
        <f t="shared" si="268"/>
        <v>6.7509120819337753E-3</v>
      </c>
      <c r="J1691">
        <f t="shared" si="269"/>
        <v>0.48902800925069717</v>
      </c>
      <c r="K1691" s="7">
        <f t="shared" si="266"/>
        <v>72.438805796240914</v>
      </c>
      <c r="L1691">
        <f t="shared" si="267"/>
        <v>98.638322084410603</v>
      </c>
      <c r="M1691">
        <f t="shared" si="262"/>
        <v>148.1300048828125</v>
      </c>
      <c r="N1691">
        <f t="shared" si="263"/>
        <v>154.38999938964841</v>
      </c>
      <c r="O1691" s="5">
        <f t="shared" si="260"/>
        <v>9.2293089455594401E-3</v>
      </c>
      <c r="P1691" s="5">
        <f t="shared" si="264"/>
        <v>1.5821701218651223E-2</v>
      </c>
      <c r="Q1691">
        <f t="shared" si="265"/>
        <v>56.869020487257274</v>
      </c>
    </row>
    <row r="1692" spans="1:17" x14ac:dyDescent="0.35">
      <c r="A1692" s="2">
        <v>39350</v>
      </c>
      <c r="B1692">
        <v>150.80999755859381</v>
      </c>
      <c r="C1692">
        <v>151.6600036621094</v>
      </c>
      <c r="D1692">
        <v>150.4700012207031</v>
      </c>
      <c r="E1692">
        <v>151.38999938964841</v>
      </c>
      <c r="F1692">
        <v>111.7503128051758</v>
      </c>
      <c r="G1692">
        <f t="shared" si="261"/>
        <v>-0.19777378003119703</v>
      </c>
      <c r="H1692">
        <v>142289900</v>
      </c>
      <c r="I1692">
        <f t="shared" si="268"/>
        <v>7.8579944975755676E-3</v>
      </c>
      <c r="J1692">
        <f t="shared" si="269"/>
        <v>0.45409743716136169</v>
      </c>
      <c r="K1692" s="7">
        <f t="shared" si="266"/>
        <v>57.787955603871275</v>
      </c>
      <c r="L1692">
        <f t="shared" si="267"/>
        <v>98.298971294837557</v>
      </c>
      <c r="M1692">
        <f t="shared" si="262"/>
        <v>150.4700012207031</v>
      </c>
      <c r="N1692">
        <f t="shared" si="263"/>
        <v>154.38999938964841</v>
      </c>
      <c r="O1692" s="5">
        <f t="shared" si="260"/>
        <v>7.8605089253184005E-3</v>
      </c>
      <c r="P1692" s="5">
        <f t="shared" si="264"/>
        <v>1.5787036127116301E-2</v>
      </c>
      <c r="Q1692">
        <f t="shared" si="265"/>
        <v>23.469352007193432</v>
      </c>
    </row>
    <row r="1693" spans="1:17" x14ac:dyDescent="0.35">
      <c r="A1693" s="2">
        <v>39351</v>
      </c>
      <c r="B1693">
        <v>152.25</v>
      </c>
      <c r="C1693">
        <v>152.77000427246091</v>
      </c>
      <c r="D1693">
        <v>151.38999938964841</v>
      </c>
      <c r="E1693">
        <v>152.19000244140619</v>
      </c>
      <c r="F1693">
        <v>112.3408508300781</v>
      </c>
      <c r="G1693">
        <f t="shared" si="261"/>
        <v>0.52843850649522228</v>
      </c>
      <c r="H1693">
        <v>135547000</v>
      </c>
      <c r="I1693">
        <f t="shared" si="268"/>
        <v>7.2967091763201705E-3</v>
      </c>
      <c r="J1693">
        <f t="shared" si="269"/>
        <v>0.45940751354235176</v>
      </c>
      <c r="K1693" s="7">
        <f t="shared" si="266"/>
        <v>62.960918743103477</v>
      </c>
      <c r="L1693">
        <f t="shared" si="267"/>
        <v>98.436545284759802</v>
      </c>
      <c r="M1693">
        <f t="shared" si="262"/>
        <v>150.4700012207031</v>
      </c>
      <c r="N1693">
        <f t="shared" si="263"/>
        <v>153.42999267578119</v>
      </c>
      <c r="O1693" s="5">
        <f t="shared" si="260"/>
        <v>1.3864252424622824E-2</v>
      </c>
      <c r="P1693" s="5">
        <f t="shared" si="264"/>
        <v>1.2024454968776773E-2</v>
      </c>
      <c r="Q1693">
        <f t="shared" si="265"/>
        <v>58.108317095047688</v>
      </c>
    </row>
    <row r="1694" spans="1:17" x14ac:dyDescent="0.35">
      <c r="A1694" s="2">
        <v>39352</v>
      </c>
      <c r="B1694">
        <v>152.9100036621094</v>
      </c>
      <c r="C1694">
        <v>153.1000061035156</v>
      </c>
      <c r="D1694">
        <v>152.19000244140619</v>
      </c>
      <c r="E1694">
        <v>153.0899963378906</v>
      </c>
      <c r="F1694">
        <v>113.0051727294922</v>
      </c>
      <c r="G1694">
        <f t="shared" si="261"/>
        <v>0.59136203564416456</v>
      </c>
      <c r="H1694">
        <v>102713300</v>
      </c>
      <c r="I1694">
        <f t="shared" si="268"/>
        <v>6.7755156637258731E-3</v>
      </c>
      <c r="J1694">
        <f t="shared" si="269"/>
        <v>0.4688328365496241</v>
      </c>
      <c r="K1694" s="7">
        <f t="shared" si="266"/>
        <v>69.195152047189239</v>
      </c>
      <c r="L1694">
        <f t="shared" si="267"/>
        <v>98.575400193837112</v>
      </c>
      <c r="M1694">
        <f t="shared" si="262"/>
        <v>150.4700012207031</v>
      </c>
      <c r="N1694">
        <f t="shared" si="263"/>
        <v>153.1199951171875</v>
      </c>
      <c r="O1694" s="5">
        <f t="shared" si="260"/>
        <v>6.5321054537937472E-3</v>
      </c>
      <c r="P1694" s="5">
        <f t="shared" si="264"/>
        <v>1.8028674842563066E-2</v>
      </c>
      <c r="Q1694">
        <f t="shared" si="265"/>
        <v>98.867967985258346</v>
      </c>
    </row>
    <row r="1695" spans="1:17" x14ac:dyDescent="0.35">
      <c r="A1695" s="2">
        <v>39353</v>
      </c>
      <c r="B1695">
        <v>152.8500061035156</v>
      </c>
      <c r="C1695">
        <v>153.19000244140619</v>
      </c>
      <c r="D1695">
        <v>151.97999572753909</v>
      </c>
      <c r="E1695">
        <v>152.58000183105469</v>
      </c>
      <c r="F1695">
        <v>112.6287155151367</v>
      </c>
      <c r="G1695">
        <f t="shared" si="261"/>
        <v>-0.33313378995076942</v>
      </c>
      <c r="H1695">
        <v>133372100</v>
      </c>
      <c r="I1695">
        <f t="shared" si="268"/>
        <v>1.7503720451595216E-2</v>
      </c>
      <c r="J1695">
        <f t="shared" si="269"/>
        <v>0.43534477679607952</v>
      </c>
      <c r="K1695" s="7">
        <f t="shared" si="266"/>
        <v>24.871556764173757</v>
      </c>
      <c r="L1695">
        <f t="shared" si="267"/>
        <v>96.134751344438712</v>
      </c>
      <c r="M1695">
        <f t="shared" si="262"/>
        <v>150.4700012207031</v>
      </c>
      <c r="N1695">
        <f t="shared" si="263"/>
        <v>153.19000244140619</v>
      </c>
      <c r="O1695" s="5">
        <f t="shared" si="260"/>
        <v>7.8647066053316814E-3</v>
      </c>
      <c r="P1695" s="5">
        <f t="shared" si="264"/>
        <v>1.5991626767103674E-2</v>
      </c>
      <c r="Q1695">
        <f t="shared" si="265"/>
        <v>77.573517037105375</v>
      </c>
    </row>
    <row r="1696" spans="1:17" x14ac:dyDescent="0.35">
      <c r="A1696" s="2">
        <v>39356</v>
      </c>
      <c r="B1696">
        <v>152.6000061035156</v>
      </c>
      <c r="C1696">
        <v>154.75</v>
      </c>
      <c r="D1696">
        <v>152.5</v>
      </c>
      <c r="E1696">
        <v>154.30000305175781</v>
      </c>
      <c r="F1696">
        <v>113.8984069824219</v>
      </c>
      <c r="G1696">
        <f t="shared" si="261"/>
        <v>1.1272782802870909</v>
      </c>
      <c r="H1696">
        <v>148162300</v>
      </c>
      <c r="I1696">
        <f t="shared" si="268"/>
        <v>1.6253454705052701E-2</v>
      </c>
      <c r="J1696">
        <f t="shared" si="269"/>
        <v>0.48476859847400888</v>
      </c>
      <c r="K1696" s="7">
        <f t="shared" si="266"/>
        <v>29.825572917941511</v>
      </c>
      <c r="L1696">
        <f t="shared" si="267"/>
        <v>96.755940262125776</v>
      </c>
      <c r="M1696">
        <f t="shared" si="262"/>
        <v>150.4700012207031</v>
      </c>
      <c r="N1696">
        <f t="shared" si="263"/>
        <v>154.75</v>
      </c>
      <c r="O1696" s="5">
        <f t="shared" si="260"/>
        <v>-1.8146388448416406E-3</v>
      </c>
      <c r="P1696" s="5">
        <f t="shared" si="264"/>
        <v>1.4128273704894419E-2</v>
      </c>
      <c r="Q1696">
        <f t="shared" si="265"/>
        <v>89.4860496124695</v>
      </c>
    </row>
    <row r="1697" spans="1:17" x14ac:dyDescent="0.35">
      <c r="A1697" s="2">
        <v>39357</v>
      </c>
      <c r="B1697">
        <v>154.61000061035159</v>
      </c>
      <c r="C1697">
        <v>154.6499938964844</v>
      </c>
      <c r="D1697">
        <v>153.80999755859381</v>
      </c>
      <c r="E1697">
        <v>154.0899963378906</v>
      </c>
      <c r="F1697">
        <v>113.7433547973633</v>
      </c>
      <c r="G1697">
        <f t="shared" si="261"/>
        <v>-0.13610285788314083</v>
      </c>
      <c r="H1697">
        <v>112978800</v>
      </c>
      <c r="I1697">
        <f t="shared" si="268"/>
        <v>5.3708609487531627E-3</v>
      </c>
      <c r="J1697">
        <f t="shared" si="269"/>
        <v>0.45014227001157969</v>
      </c>
      <c r="K1697" s="7">
        <f t="shared" si="266"/>
        <v>83.81193896224022</v>
      </c>
      <c r="L1697">
        <f t="shared" si="267"/>
        <v>98.820920719139295</v>
      </c>
      <c r="M1697">
        <f t="shared" si="262"/>
        <v>151.38999938964841</v>
      </c>
      <c r="N1697">
        <f t="shared" si="263"/>
        <v>154.75</v>
      </c>
      <c r="O1697" s="5">
        <f t="shared" si="260"/>
        <v>1.142195994193956E-2</v>
      </c>
      <c r="P1697" s="5">
        <f t="shared" si="264"/>
        <v>1.3823122418289873E-2</v>
      </c>
      <c r="Q1697">
        <f t="shared" si="265"/>
        <v>80.357037433980096</v>
      </c>
    </row>
    <row r="1698" spans="1:17" x14ac:dyDescent="0.35">
      <c r="A1698" s="2">
        <v>39358</v>
      </c>
      <c r="B1698">
        <v>153.80999755859381</v>
      </c>
      <c r="C1698">
        <v>154.4100036621094</v>
      </c>
      <c r="D1698">
        <v>153.00999450683591</v>
      </c>
      <c r="E1698">
        <v>153.7799987792969</v>
      </c>
      <c r="F1698">
        <v>113.51451110839839</v>
      </c>
      <c r="G1698">
        <f t="shared" si="261"/>
        <v>-0.20117954829067969</v>
      </c>
      <c r="H1698">
        <v>119055900</v>
      </c>
      <c r="I1698">
        <f t="shared" si="268"/>
        <v>9.3827397112063275E-3</v>
      </c>
      <c r="J1698">
        <f t="shared" si="269"/>
        <v>0.41798925072503829</v>
      </c>
      <c r="K1698" s="7">
        <f t="shared" si="266"/>
        <v>44.54874200824419</v>
      </c>
      <c r="L1698">
        <f t="shared" si="267"/>
        <v>97.804549684777243</v>
      </c>
      <c r="M1698">
        <f t="shared" si="262"/>
        <v>151.97999572753909</v>
      </c>
      <c r="N1698">
        <f t="shared" si="263"/>
        <v>154.75</v>
      </c>
      <c r="O1698" s="5">
        <f t="shared" si="260"/>
        <v>8.0635030758690919E-3</v>
      </c>
      <c r="P1698" s="5">
        <f t="shared" si="264"/>
        <v>1.0989741545203569E-2</v>
      </c>
      <c r="Q1698">
        <f t="shared" si="265"/>
        <v>64.981959401768918</v>
      </c>
    </row>
    <row r="1699" spans="1:17" x14ac:dyDescent="0.35">
      <c r="A1699" s="2">
        <v>39359</v>
      </c>
      <c r="B1699">
        <v>154.11000061035159</v>
      </c>
      <c r="C1699">
        <v>154.25999450683591</v>
      </c>
      <c r="D1699">
        <v>153.5899963378906</v>
      </c>
      <c r="E1699">
        <v>154.02000427246091</v>
      </c>
      <c r="F1699">
        <v>113.69175720214839</v>
      </c>
      <c r="G1699">
        <f t="shared" si="261"/>
        <v>0.15607068218829842</v>
      </c>
      <c r="H1699">
        <v>76864400</v>
      </c>
      <c r="I1699">
        <f t="shared" si="268"/>
        <v>8.7125440175487325E-3</v>
      </c>
      <c r="J1699">
        <f t="shared" si="269"/>
        <v>0.39928078154384261</v>
      </c>
      <c r="K1699" s="7">
        <f t="shared" si="266"/>
        <v>45.828265629374684</v>
      </c>
      <c r="L1699">
        <f t="shared" si="267"/>
        <v>97.864537610863991</v>
      </c>
      <c r="M1699">
        <f t="shared" si="262"/>
        <v>151.97999572753909</v>
      </c>
      <c r="N1699">
        <f t="shared" si="263"/>
        <v>154.75</v>
      </c>
      <c r="O1699" s="5">
        <f t="shared" si="260"/>
        <v>1.597189577223011E-2</v>
      </c>
      <c r="P1699" s="5">
        <f t="shared" si="264"/>
        <v>1.4998035933744035E-2</v>
      </c>
      <c r="Q1699">
        <f t="shared" si="265"/>
        <v>73.64640427465649</v>
      </c>
    </row>
    <row r="1700" spans="1:17" x14ac:dyDescent="0.35">
      <c r="A1700" s="2">
        <v>39360</v>
      </c>
      <c r="B1700">
        <v>155.0299987792969</v>
      </c>
      <c r="C1700">
        <v>156.1000061035156</v>
      </c>
      <c r="D1700">
        <v>154.6300048828125</v>
      </c>
      <c r="E1700">
        <v>155.8500061035156</v>
      </c>
      <c r="F1700">
        <v>115.0425491333008</v>
      </c>
      <c r="G1700">
        <f t="shared" si="261"/>
        <v>1.1881585380412145</v>
      </c>
      <c r="H1700">
        <v>134579700</v>
      </c>
      <c r="I1700">
        <f t="shared" si="268"/>
        <v>8.0902194448666791E-3</v>
      </c>
      <c r="J1700">
        <f t="shared" si="269"/>
        <v>0.45562919272222629</v>
      </c>
      <c r="K1700" s="7">
        <f t="shared" si="266"/>
        <v>56.318520879100177</v>
      </c>
      <c r="L1700">
        <f t="shared" si="267"/>
        <v>98.255363214781369</v>
      </c>
      <c r="M1700">
        <f t="shared" si="262"/>
        <v>152.5</v>
      </c>
      <c r="N1700">
        <f t="shared" si="263"/>
        <v>156.1000061035156</v>
      </c>
      <c r="O1700" s="5">
        <f t="shared" si="260"/>
        <v>2.3740462155756939E-3</v>
      </c>
      <c r="P1700" s="5">
        <f t="shared" si="264"/>
        <v>-5.3898720807348038E-3</v>
      </c>
      <c r="Q1700">
        <f t="shared" si="265"/>
        <v>93.055567329292529</v>
      </c>
    </row>
    <row r="1701" spans="1:17" x14ac:dyDescent="0.35">
      <c r="A1701" s="2">
        <v>39363</v>
      </c>
      <c r="B1701">
        <v>155.38999938964841</v>
      </c>
      <c r="C1701">
        <v>155.49000549316409</v>
      </c>
      <c r="D1701">
        <v>154.77000427246091</v>
      </c>
      <c r="E1701">
        <v>155.02000427246091</v>
      </c>
      <c r="F1701">
        <v>114.42987060546881</v>
      </c>
      <c r="G1701">
        <f t="shared" si="261"/>
        <v>-0.53256451623325585</v>
      </c>
      <c r="H1701">
        <v>71280400</v>
      </c>
      <c r="I1701">
        <f t="shared" si="268"/>
        <v>3.0527975960713501E-2</v>
      </c>
      <c r="J1701">
        <f t="shared" si="269"/>
        <v>0.42308425038492442</v>
      </c>
      <c r="K1701" s="7">
        <f t="shared" si="266"/>
        <v>13.85890276280983</v>
      </c>
      <c r="L1701">
        <f t="shared" si="267"/>
        <v>93.270027969340461</v>
      </c>
      <c r="M1701">
        <f t="shared" si="262"/>
        <v>153.00999450683591</v>
      </c>
      <c r="N1701">
        <f t="shared" si="263"/>
        <v>156.1000061035156</v>
      </c>
      <c r="O1701" s="5">
        <f t="shared" si="260"/>
        <v>2.9028314787766319E-3</v>
      </c>
      <c r="P1701" s="5">
        <f t="shared" si="264"/>
        <v>-7.9990030898501978E-3</v>
      </c>
      <c r="Q1701">
        <f t="shared" si="265"/>
        <v>65.048615603411235</v>
      </c>
    </row>
    <row r="1702" spans="1:17" x14ac:dyDescent="0.35">
      <c r="A1702" s="2">
        <v>39364</v>
      </c>
      <c r="B1702">
        <v>155.6000061035156</v>
      </c>
      <c r="C1702">
        <v>156.5</v>
      </c>
      <c r="D1702">
        <v>155.0299987792969</v>
      </c>
      <c r="E1702">
        <v>156.47999572753909</v>
      </c>
      <c r="F1702">
        <v>115.50755310058589</v>
      </c>
      <c r="G1702">
        <f t="shared" si="261"/>
        <v>0.94180842139064969</v>
      </c>
      <c r="H1702">
        <v>94054300</v>
      </c>
      <c r="I1702">
        <f t="shared" si="268"/>
        <v>2.8347406249233965E-2</v>
      </c>
      <c r="J1702">
        <f t="shared" si="269"/>
        <v>0.46013597688533336</v>
      </c>
      <c r="K1702" s="7">
        <f t="shared" si="266"/>
        <v>16.232030995702392</v>
      </c>
      <c r="L1702">
        <f t="shared" si="267"/>
        <v>94.196853520926254</v>
      </c>
      <c r="M1702">
        <f t="shared" si="262"/>
        <v>153.00999450683591</v>
      </c>
      <c r="N1702">
        <f t="shared" si="263"/>
        <v>156.5</v>
      </c>
      <c r="O1702" s="5">
        <f t="shared" si="260"/>
        <v>-9.5854997814270664E-4</v>
      </c>
      <c r="P1702" s="5">
        <f t="shared" si="264"/>
        <v>-1.4250995580431445E-2</v>
      </c>
      <c r="Q1702">
        <f t="shared" si="265"/>
        <v>99.426812579519094</v>
      </c>
    </row>
    <row r="1703" spans="1:17" x14ac:dyDescent="0.35">
      <c r="A1703" s="2">
        <v>39365</v>
      </c>
      <c r="B1703">
        <v>156.03999328613281</v>
      </c>
      <c r="C1703">
        <v>156.44000244140619</v>
      </c>
      <c r="D1703">
        <v>155.4100036621094</v>
      </c>
      <c r="E1703">
        <v>156.2200012207031</v>
      </c>
      <c r="F1703">
        <v>115.31568908691411</v>
      </c>
      <c r="G1703">
        <f t="shared" si="261"/>
        <v>-0.16615191330187237</v>
      </c>
      <c r="H1703">
        <v>101711100</v>
      </c>
      <c r="I1703">
        <f t="shared" si="268"/>
        <v>1.4454597709869227E-2</v>
      </c>
      <c r="J1703">
        <f t="shared" si="269"/>
        <v>0.42726912139352385</v>
      </c>
      <c r="K1703" s="7">
        <f t="shared" si="266"/>
        <v>29.559392102749115</v>
      </c>
      <c r="L1703">
        <f t="shared" si="267"/>
        <v>96.727683598424591</v>
      </c>
      <c r="M1703">
        <f t="shared" si="262"/>
        <v>153.5899963378906</v>
      </c>
      <c r="N1703">
        <f t="shared" si="263"/>
        <v>156.5</v>
      </c>
      <c r="O1703" s="5">
        <f t="shared" si="260"/>
        <v>-7.7455300500076495E-3</v>
      </c>
      <c r="P1703" s="5">
        <f t="shared" si="264"/>
        <v>-1.6195101520467884E-2</v>
      </c>
      <c r="Q1703">
        <f t="shared" si="265"/>
        <v>90.378060930207283</v>
      </c>
    </row>
    <row r="1704" spans="1:17" x14ac:dyDescent="0.35">
      <c r="A1704" s="2">
        <v>39366</v>
      </c>
      <c r="B1704">
        <v>156.92999267578119</v>
      </c>
      <c r="C1704">
        <v>157.52000427246091</v>
      </c>
      <c r="D1704">
        <v>154.53999328613281</v>
      </c>
      <c r="E1704">
        <v>155.4700012207031</v>
      </c>
      <c r="F1704">
        <v>114.76206970214839</v>
      </c>
      <c r="G1704">
        <f t="shared" si="261"/>
        <v>-0.48009217394667775</v>
      </c>
      <c r="H1704">
        <v>233529100</v>
      </c>
      <c r="I1704">
        <f t="shared" si="268"/>
        <v>2.0870171694169843E-2</v>
      </c>
      <c r="J1704">
        <f t="shared" si="269"/>
        <v>0.39674989843684355</v>
      </c>
      <c r="K1704" s="7">
        <f t="shared" si="266"/>
        <v>19.01038018521319</v>
      </c>
      <c r="L1704">
        <f t="shared" si="267"/>
        <v>95.002593700148907</v>
      </c>
      <c r="M1704">
        <f t="shared" si="262"/>
        <v>154.53999328613281</v>
      </c>
      <c r="N1704">
        <f t="shared" si="263"/>
        <v>157.52000427246091</v>
      </c>
      <c r="O1704" s="5">
        <f t="shared" si="260"/>
        <v>-1.0870279977724375E-2</v>
      </c>
      <c r="P1704" s="5">
        <f t="shared" si="264"/>
        <v>-3.7306252050028473E-2</v>
      </c>
      <c r="Q1704">
        <f t="shared" si="265"/>
        <v>31.208204897130909</v>
      </c>
    </row>
    <row r="1705" spans="1:17" x14ac:dyDescent="0.35">
      <c r="A1705" s="2">
        <v>39367</v>
      </c>
      <c r="B1705">
        <v>155.46000671386719</v>
      </c>
      <c r="C1705">
        <v>156.3500061035156</v>
      </c>
      <c r="D1705">
        <v>155.27000427246091</v>
      </c>
      <c r="E1705">
        <v>156.33000183105469</v>
      </c>
      <c r="F1705">
        <v>115.3968505859375</v>
      </c>
      <c r="G1705">
        <f t="shared" si="261"/>
        <v>0.5531617698585759</v>
      </c>
      <c r="H1705">
        <v>124546700</v>
      </c>
      <c r="I1705">
        <f t="shared" si="268"/>
        <v>1.9379445144586283E-2</v>
      </c>
      <c r="J1705">
        <f t="shared" si="269"/>
        <v>0.40792217496696731</v>
      </c>
      <c r="K1705" s="7">
        <f t="shared" si="266"/>
        <v>21.049218485025708</v>
      </c>
      <c r="L1705">
        <f t="shared" si="267"/>
        <v>95.464691863436656</v>
      </c>
      <c r="M1705">
        <f t="shared" si="262"/>
        <v>154.53999328613281</v>
      </c>
      <c r="N1705">
        <f t="shared" si="263"/>
        <v>157.52000427246091</v>
      </c>
      <c r="O1705" s="5">
        <f t="shared" si="260"/>
        <v>-1.3305199300787692E-2</v>
      </c>
      <c r="P1705" s="5">
        <f t="shared" si="264"/>
        <v>-3.7037091262745063E-2</v>
      </c>
      <c r="Q1705">
        <f t="shared" si="265"/>
        <v>60.067179387398298</v>
      </c>
    </row>
    <row r="1706" spans="1:17" x14ac:dyDescent="0.35">
      <c r="A1706" s="2">
        <v>39370</v>
      </c>
      <c r="B1706">
        <v>156.27000427246091</v>
      </c>
      <c r="C1706">
        <v>156.36000061035159</v>
      </c>
      <c r="D1706">
        <v>153.94000244140619</v>
      </c>
      <c r="E1706">
        <v>155.00999450683591</v>
      </c>
      <c r="F1706">
        <v>114.422477722168</v>
      </c>
      <c r="G1706">
        <f t="shared" si="261"/>
        <v>-0.8443723589572435</v>
      </c>
      <c r="H1706">
        <v>161151900</v>
      </c>
      <c r="I1706">
        <f t="shared" si="268"/>
        <v>4.2317112291258709E-2</v>
      </c>
      <c r="J1706">
        <f t="shared" si="269"/>
        <v>0.37878487675504108</v>
      </c>
      <c r="K1706" s="7">
        <f t="shared" si="266"/>
        <v>8.9511040864025428</v>
      </c>
      <c r="L1706">
        <f t="shared" si="267"/>
        <v>89.950863830613258</v>
      </c>
      <c r="M1706">
        <f t="shared" si="262"/>
        <v>153.94000244140619</v>
      </c>
      <c r="N1706">
        <f t="shared" si="263"/>
        <v>157.52000427246091</v>
      </c>
      <c r="O1706" s="5">
        <f t="shared" si="260"/>
        <v>-8.5155287543185135E-3</v>
      </c>
      <c r="P1706" s="5">
        <f t="shared" si="264"/>
        <v>-2.0966390008204765E-2</v>
      </c>
      <c r="Q1706">
        <f t="shared" si="265"/>
        <v>29.888031233617614</v>
      </c>
    </row>
    <row r="1707" spans="1:17" x14ac:dyDescent="0.35">
      <c r="A1707" s="2">
        <v>39371</v>
      </c>
      <c r="B1707">
        <v>154.4100036621094</v>
      </c>
      <c r="C1707">
        <v>154.52000427246091</v>
      </c>
      <c r="D1707">
        <v>153.4700012207031</v>
      </c>
      <c r="E1707">
        <v>153.7799987792969</v>
      </c>
      <c r="F1707">
        <v>113.51451110839839</v>
      </c>
      <c r="G1707">
        <f t="shared" si="261"/>
        <v>-0.79349446560025727</v>
      </c>
      <c r="H1707">
        <v>166525700</v>
      </c>
      <c r="I1707">
        <f t="shared" si="268"/>
        <v>1.7383714700992432E-2</v>
      </c>
      <c r="J1707">
        <f t="shared" si="269"/>
        <v>0.35172881412968099</v>
      </c>
      <c r="K1707" s="7">
        <f t="shared" si="266"/>
        <v>20.23323669190227</v>
      </c>
      <c r="L1707">
        <f t="shared" si="267"/>
        <v>95.290402426581664</v>
      </c>
      <c r="M1707">
        <f t="shared" si="262"/>
        <v>153.4700012207031</v>
      </c>
      <c r="N1707">
        <f t="shared" si="263"/>
        <v>157.52000427246091</v>
      </c>
      <c r="O1707" s="5">
        <f t="shared" si="260"/>
        <v>-2.6726496572874937E-2</v>
      </c>
      <c r="P1707" s="5">
        <f t="shared" si="264"/>
        <v>-1.4956451229127317E-2</v>
      </c>
      <c r="Q1707">
        <f t="shared" si="265"/>
        <v>7.6542549383823157</v>
      </c>
    </row>
    <row r="1708" spans="1:17" x14ac:dyDescent="0.35">
      <c r="A1708" s="2">
        <v>39372</v>
      </c>
      <c r="B1708">
        <v>154.97999572753909</v>
      </c>
      <c r="C1708">
        <v>155.0899963378906</v>
      </c>
      <c r="D1708">
        <v>152.4700012207031</v>
      </c>
      <c r="E1708">
        <v>154.25</v>
      </c>
      <c r="F1708">
        <v>113.86146545410161</v>
      </c>
      <c r="G1708">
        <f t="shared" si="261"/>
        <v>0.30563221773569937</v>
      </c>
      <c r="H1708">
        <v>216687300</v>
      </c>
      <c r="I1708">
        <f t="shared" si="268"/>
        <v>1.6142020793778685E-2</v>
      </c>
      <c r="J1708">
        <f t="shared" si="269"/>
        <v>0.34843620010153942</v>
      </c>
      <c r="K1708" s="7">
        <f t="shared" si="266"/>
        <v>21.585661705740748</v>
      </c>
      <c r="L1708">
        <f t="shared" si="267"/>
        <v>95.572412209885243</v>
      </c>
      <c r="M1708">
        <f t="shared" si="262"/>
        <v>152.4700012207031</v>
      </c>
      <c r="N1708">
        <f t="shared" si="263"/>
        <v>157.52000427246091</v>
      </c>
      <c r="O1708" s="5">
        <f t="shared" si="260"/>
        <v>-2.4051907383255671E-2</v>
      </c>
      <c r="P1708" s="5">
        <f t="shared" si="264"/>
        <v>-1.5624010775425631E-2</v>
      </c>
      <c r="Q1708">
        <f t="shared" si="265"/>
        <v>35.247479279786155</v>
      </c>
    </row>
    <row r="1709" spans="1:17" x14ac:dyDescent="0.35">
      <c r="A1709" s="2">
        <v>39373</v>
      </c>
      <c r="B1709">
        <v>153.44999694824219</v>
      </c>
      <c r="C1709">
        <v>154.19000244140619</v>
      </c>
      <c r="D1709">
        <v>153.08000183105469</v>
      </c>
      <c r="E1709">
        <v>153.69000244140619</v>
      </c>
      <c r="F1709">
        <v>113.4481201171875</v>
      </c>
      <c r="G1709">
        <f t="shared" si="261"/>
        <v>-0.36304541886146313</v>
      </c>
      <c r="H1709">
        <v>148367500</v>
      </c>
      <c r="I1709">
        <f t="shared" si="268"/>
        <v>1.0942796324452874E-2</v>
      </c>
      <c r="J1709">
        <f t="shared" si="269"/>
        <v>0.32354790009428663</v>
      </c>
      <c r="K1709" s="7">
        <f t="shared" si="266"/>
        <v>29.567204807722092</v>
      </c>
      <c r="L1709">
        <f t="shared" si="267"/>
        <v>96.728519973316722</v>
      </c>
      <c r="M1709">
        <f t="shared" si="262"/>
        <v>152.4700012207031</v>
      </c>
      <c r="N1709">
        <f t="shared" si="263"/>
        <v>156.36000061035159</v>
      </c>
      <c r="O1709" s="5">
        <f t="shared" si="260"/>
        <v>-1.2557797539928424E-2</v>
      </c>
      <c r="P1709" s="5">
        <f t="shared" si="264"/>
        <v>-4.5550994278488103E-4</v>
      </c>
      <c r="Q1709">
        <f t="shared" si="265"/>
        <v>31.362504167727838</v>
      </c>
    </row>
    <row r="1710" spans="1:17" x14ac:dyDescent="0.35">
      <c r="A1710" s="2">
        <v>39374</v>
      </c>
      <c r="B1710">
        <v>153.0899963378906</v>
      </c>
      <c r="C1710">
        <v>156.47999572753909</v>
      </c>
      <c r="D1710">
        <v>149.6600036621094</v>
      </c>
      <c r="E1710">
        <v>149.66999816894531</v>
      </c>
      <c r="F1710">
        <v>110.48072814941411</v>
      </c>
      <c r="G1710">
        <f t="shared" si="261"/>
        <v>-2.6156576280838397</v>
      </c>
      <c r="H1710">
        <v>297169900</v>
      </c>
      <c r="I1710">
        <f t="shared" si="268"/>
        <v>0.17667151970471087</v>
      </c>
      <c r="J1710">
        <f t="shared" si="269"/>
        <v>0.30043733580183757</v>
      </c>
      <c r="K1710" s="7">
        <f t="shared" si="266"/>
        <v>1.7005419792844321</v>
      </c>
      <c r="L1710">
        <f t="shared" si="267"/>
        <v>62.970396028986301</v>
      </c>
      <c r="M1710">
        <f t="shared" si="262"/>
        <v>149.6600036621094</v>
      </c>
      <c r="N1710">
        <f t="shared" si="263"/>
        <v>156.47999572753909</v>
      </c>
      <c r="O1710" s="5">
        <f t="shared" si="260"/>
        <v>1.2093255700789677E-2</v>
      </c>
      <c r="P1710" s="5">
        <f t="shared" si="264"/>
        <v>2.9798936115658911E-2</v>
      </c>
      <c r="Q1710">
        <f t="shared" si="265"/>
        <v>0.14654719155130547</v>
      </c>
    </row>
    <row r="1711" spans="1:17" x14ac:dyDescent="0.35">
      <c r="A1711" s="2">
        <v>39377</v>
      </c>
      <c r="B1711">
        <v>148.86000061035159</v>
      </c>
      <c r="C1711">
        <v>150.75999450683591</v>
      </c>
      <c r="D1711">
        <v>148.6600036621094</v>
      </c>
      <c r="E1711">
        <v>150.53999328613281</v>
      </c>
      <c r="F1711">
        <v>111.1228713989258</v>
      </c>
      <c r="G1711">
        <f t="shared" si="261"/>
        <v>0.58127555811516896</v>
      </c>
      <c r="H1711">
        <v>261989800</v>
      </c>
      <c r="I1711">
        <f t="shared" si="268"/>
        <v>0.16405212544008865</v>
      </c>
      <c r="J1711">
        <f t="shared" si="269"/>
        <v>0.32049720882421839</v>
      </c>
      <c r="K1711" s="7">
        <f t="shared" si="266"/>
        <v>1.9536303352635502</v>
      </c>
      <c r="L1711">
        <f t="shared" si="267"/>
        <v>66.143359645892502</v>
      </c>
      <c r="M1711">
        <f t="shared" si="262"/>
        <v>148.6600036621094</v>
      </c>
      <c r="N1711">
        <f t="shared" si="263"/>
        <v>156.47999572753909</v>
      </c>
      <c r="O1711" s="5">
        <f t="shared" si="260"/>
        <v>8.6355992409728344E-3</v>
      </c>
      <c r="P1711" s="5">
        <f t="shared" si="264"/>
        <v>1.6739766074462339E-2</v>
      </c>
      <c r="Q1711">
        <f t="shared" si="265"/>
        <v>24.040812424022693</v>
      </c>
    </row>
    <row r="1712" spans="1:17" x14ac:dyDescent="0.35">
      <c r="A1712" s="2">
        <v>39378</v>
      </c>
      <c r="B1712">
        <v>151.46000671386719</v>
      </c>
      <c r="C1712">
        <v>151.94999694824219</v>
      </c>
      <c r="D1712">
        <v>150.25</v>
      </c>
      <c r="E1712">
        <v>151.75999450683591</v>
      </c>
      <c r="F1712">
        <v>112.0234756469727</v>
      </c>
      <c r="G1712">
        <f t="shared" si="261"/>
        <v>0.81041668334887496</v>
      </c>
      <c r="H1712">
        <v>180085100</v>
      </c>
      <c r="I1712">
        <f t="shared" si="268"/>
        <v>0.1523341164800823</v>
      </c>
      <c r="J1712">
        <f t="shared" si="269"/>
        <v>0.35549145700455098</v>
      </c>
      <c r="K1712" s="7">
        <f t="shared" si="266"/>
        <v>2.333629952493482</v>
      </c>
      <c r="L1712">
        <f t="shared" si="267"/>
        <v>70.002669334908575</v>
      </c>
      <c r="M1712">
        <f t="shared" si="262"/>
        <v>148.6600036621094</v>
      </c>
      <c r="N1712">
        <f t="shared" si="263"/>
        <v>156.47999572753909</v>
      </c>
      <c r="O1712" s="5">
        <f t="shared" si="260"/>
        <v>1.2256198455962706E-2</v>
      </c>
      <c r="P1712" s="5">
        <f t="shared" si="264"/>
        <v>1.9043222814022417E-2</v>
      </c>
      <c r="Q1712">
        <f t="shared" si="265"/>
        <v>39.641866881564027</v>
      </c>
    </row>
    <row r="1713" spans="1:17" x14ac:dyDescent="0.35">
      <c r="A1713" s="2">
        <v>39379</v>
      </c>
      <c r="B1713">
        <v>151.21000671386719</v>
      </c>
      <c r="C1713">
        <v>151.74000549316409</v>
      </c>
      <c r="D1713">
        <v>148.8399963378906</v>
      </c>
      <c r="E1713">
        <v>151.47999572753909</v>
      </c>
      <c r="F1713">
        <v>111.8167419433594</v>
      </c>
      <c r="G1713">
        <f t="shared" si="261"/>
        <v>-0.1845010473324746</v>
      </c>
      <c r="H1713">
        <v>326694200</v>
      </c>
      <c r="I1713">
        <f t="shared" si="268"/>
        <v>0.12827446192204253</v>
      </c>
      <c r="J1713">
        <f t="shared" si="269"/>
        <v>0.33009921007565446</v>
      </c>
      <c r="K1713" s="7">
        <f t="shared" si="266"/>
        <v>2.5733821458262582</v>
      </c>
      <c r="L1713">
        <f t="shared" si="267"/>
        <v>72.015307649980599</v>
      </c>
      <c r="M1713">
        <f t="shared" si="262"/>
        <v>148.6600036621094</v>
      </c>
      <c r="N1713">
        <f t="shared" si="263"/>
        <v>156.47999572753909</v>
      </c>
      <c r="O1713" s="5">
        <f t="shared" si="260"/>
        <v>1.749411955384441E-2</v>
      </c>
      <c r="P1713" s="5">
        <f t="shared" si="264"/>
        <v>-2.9706691374059629E-3</v>
      </c>
      <c r="Q1713">
        <f t="shared" si="265"/>
        <v>36.061316198723489</v>
      </c>
    </row>
    <row r="1714" spans="1:17" x14ac:dyDescent="0.35">
      <c r="A1714" s="2">
        <v>39380</v>
      </c>
      <c r="B1714">
        <v>151.6499938964844</v>
      </c>
      <c r="C1714">
        <v>152.28999328613281</v>
      </c>
      <c r="D1714">
        <v>149.8800048828125</v>
      </c>
      <c r="E1714">
        <v>151.8399963378906</v>
      </c>
      <c r="F1714">
        <v>112.0824813842773</v>
      </c>
      <c r="G1714">
        <f t="shared" si="261"/>
        <v>0.23765554562004618</v>
      </c>
      <c r="H1714">
        <v>237374500</v>
      </c>
      <c r="I1714">
        <f t="shared" si="268"/>
        <v>0.11911200035618234</v>
      </c>
      <c r="J1714">
        <f t="shared" si="269"/>
        <v>0.32349609118596817</v>
      </c>
      <c r="K1714" s="7">
        <f t="shared" si="266"/>
        <v>2.71589839998164</v>
      </c>
      <c r="L1714">
        <f t="shared" si="267"/>
        <v>73.08860758935333</v>
      </c>
      <c r="M1714">
        <f t="shared" si="262"/>
        <v>148.6600036621094</v>
      </c>
      <c r="N1714">
        <f t="shared" si="263"/>
        <v>156.47999572753909</v>
      </c>
      <c r="O1714" s="5">
        <f t="shared" si="260"/>
        <v>8.0347816789216268E-3</v>
      </c>
      <c r="P1714" s="5">
        <f t="shared" si="264"/>
        <v>-4.2149592010277317E-3</v>
      </c>
      <c r="Q1714">
        <f t="shared" si="265"/>
        <v>40.664909237429789</v>
      </c>
    </row>
    <row r="1715" spans="1:17" x14ac:dyDescent="0.35">
      <c r="A1715" s="2">
        <v>39381</v>
      </c>
      <c r="B1715">
        <v>153.05999755859381</v>
      </c>
      <c r="C1715">
        <v>153.6199951171875</v>
      </c>
      <c r="D1715">
        <v>151.8999938964844</v>
      </c>
      <c r="E1715">
        <v>153.6199951171875</v>
      </c>
      <c r="F1715">
        <v>113.39638519287109</v>
      </c>
      <c r="G1715">
        <f t="shared" si="261"/>
        <v>1.1722858418251407</v>
      </c>
      <c r="H1715">
        <v>176484000</v>
      </c>
      <c r="I1715">
        <f t="shared" si="268"/>
        <v>0.11060400033074073</v>
      </c>
      <c r="J1715">
        <f t="shared" si="269"/>
        <v>0.38412393051733762</v>
      </c>
      <c r="K1715" s="7">
        <f t="shared" si="266"/>
        <v>3.4729659810557152</v>
      </c>
      <c r="L1715">
        <f t="shared" si="267"/>
        <v>77.643469585163743</v>
      </c>
      <c r="M1715">
        <f t="shared" si="262"/>
        <v>148.6600036621094</v>
      </c>
      <c r="N1715">
        <f t="shared" si="263"/>
        <v>153.6199951171875</v>
      </c>
      <c r="O1715" s="5">
        <f t="shared" si="260"/>
        <v>6.7048484053861546E-3</v>
      </c>
      <c r="P1715" s="5">
        <f t="shared" si="264"/>
        <v>-2.3239110655526023E-2</v>
      </c>
      <c r="Q1715">
        <f t="shared" si="265"/>
        <v>100</v>
      </c>
    </row>
    <row r="1716" spans="1:17" x14ac:dyDescent="0.35">
      <c r="A1716" s="2">
        <v>39384</v>
      </c>
      <c r="B1716">
        <v>153.92999267578119</v>
      </c>
      <c r="C1716">
        <v>154.44000244140619</v>
      </c>
      <c r="D1716">
        <v>153.55000305175781</v>
      </c>
      <c r="E1716">
        <v>154.1300048828125</v>
      </c>
      <c r="F1716">
        <v>113.7729034423828</v>
      </c>
      <c r="G1716">
        <f t="shared" si="261"/>
        <v>0.33199438994640257</v>
      </c>
      <c r="H1716">
        <v>106841000</v>
      </c>
      <c r="I1716">
        <f t="shared" si="268"/>
        <v>0.10270371459283067</v>
      </c>
      <c r="J1716">
        <f t="shared" si="269"/>
        <v>0.38040039190512792</v>
      </c>
      <c r="K1716" s="7">
        <f t="shared" si="266"/>
        <v>3.7038620600357732</v>
      </c>
      <c r="L1716">
        <f t="shared" si="267"/>
        <v>78.740873196600603</v>
      </c>
      <c r="M1716">
        <f t="shared" si="262"/>
        <v>148.8399963378906</v>
      </c>
      <c r="N1716">
        <f t="shared" si="263"/>
        <v>154.44000244140619</v>
      </c>
      <c r="O1716" s="5">
        <f t="shared" si="260"/>
        <v>-2.0112930677401723E-2</v>
      </c>
      <c r="P1716" s="5">
        <f t="shared" si="264"/>
        <v>-1.3365324682627125E-2</v>
      </c>
      <c r="Q1716">
        <f t="shared" si="265"/>
        <v>94.464335344222548</v>
      </c>
    </row>
    <row r="1717" spans="1:17" x14ac:dyDescent="0.35">
      <c r="A1717" s="2">
        <v>39385</v>
      </c>
      <c r="B1717">
        <v>153.44999694824219</v>
      </c>
      <c r="C1717">
        <v>153.75</v>
      </c>
      <c r="D1717">
        <v>152.8699951171875</v>
      </c>
      <c r="E1717">
        <v>153.05999755859381</v>
      </c>
      <c r="F1717">
        <v>112.98304748535161</v>
      </c>
      <c r="G1717">
        <f t="shared" si="261"/>
        <v>-0.69422389562125608</v>
      </c>
      <c r="H1717">
        <v>132981600</v>
      </c>
      <c r="I1717">
        <f t="shared" si="268"/>
        <v>4.5780313863253048E-2</v>
      </c>
      <c r="J1717">
        <f t="shared" si="269"/>
        <v>0.35322893534047589</v>
      </c>
      <c r="K1717" s="7">
        <f t="shared" si="266"/>
        <v>7.7157386119190798</v>
      </c>
      <c r="L1717">
        <f t="shared" si="267"/>
        <v>88.526503093696903</v>
      </c>
      <c r="M1717">
        <f t="shared" si="262"/>
        <v>148.8399963378906</v>
      </c>
      <c r="N1717">
        <f t="shared" si="263"/>
        <v>154.44000244140619</v>
      </c>
      <c r="O1717" s="5">
        <f t="shared" si="260"/>
        <v>-1.2152101398274108E-2</v>
      </c>
      <c r="P1717" s="5">
        <f t="shared" si="264"/>
        <v>-3.3646896502222301E-2</v>
      </c>
      <c r="Q1717">
        <f t="shared" si="265"/>
        <v>75.357082522712943</v>
      </c>
    </row>
    <row r="1718" spans="1:17" x14ac:dyDescent="0.35">
      <c r="A1718" s="2">
        <v>39386</v>
      </c>
      <c r="B1718">
        <v>153.97999572753909</v>
      </c>
      <c r="C1718">
        <v>155.27000427246091</v>
      </c>
      <c r="D1718">
        <v>152.8399963378906</v>
      </c>
      <c r="E1718">
        <v>154.6499938964844</v>
      </c>
      <c r="F1718">
        <v>114.1566619873047</v>
      </c>
      <c r="G1718">
        <f t="shared" si="261"/>
        <v>1.0388059344388272</v>
      </c>
      <c r="H1718">
        <v>220954400</v>
      </c>
      <c r="I1718">
        <f t="shared" si="268"/>
        <v>4.2510291444449254E-2</v>
      </c>
      <c r="J1718">
        <f t="shared" si="269"/>
        <v>0.40219872099035808</v>
      </c>
      <c r="K1718" s="7">
        <f t="shared" si="266"/>
        <v>9.4612082703769573</v>
      </c>
      <c r="L1718">
        <f t="shared" si="267"/>
        <v>90.440874761745221</v>
      </c>
      <c r="M1718">
        <f t="shared" si="262"/>
        <v>149.8800048828125</v>
      </c>
      <c r="N1718">
        <f t="shared" si="263"/>
        <v>155.27000427246091</v>
      </c>
      <c r="O1718" s="5">
        <f t="shared" si="260"/>
        <v>-2.9744526519707548E-2</v>
      </c>
      <c r="P1718" s="5">
        <f t="shared" si="264"/>
        <v>-4.8431881862138676E-2</v>
      </c>
      <c r="Q1718">
        <f t="shared" si="265"/>
        <v>88.49702326187186</v>
      </c>
    </row>
    <row r="1719" spans="1:17" x14ac:dyDescent="0.35">
      <c r="A1719" s="2">
        <v>39387</v>
      </c>
      <c r="B1719">
        <v>153.28999328613281</v>
      </c>
      <c r="C1719">
        <v>153.4100036621094</v>
      </c>
      <c r="D1719">
        <v>150.5899963378906</v>
      </c>
      <c r="E1719">
        <v>151.0299987792969</v>
      </c>
      <c r="F1719">
        <v>111.48460388183589</v>
      </c>
      <c r="G1719">
        <f t="shared" si="261"/>
        <v>-2.3407664145208815</v>
      </c>
      <c r="H1719">
        <v>333040800</v>
      </c>
      <c r="I1719">
        <f t="shared" si="268"/>
        <v>0.12772375898164581</v>
      </c>
      <c r="J1719">
        <f t="shared" si="269"/>
        <v>0.37347024091961822</v>
      </c>
      <c r="K1719" s="7">
        <f t="shared" si="266"/>
        <v>2.9240467388161253</v>
      </c>
      <c r="L1719">
        <f t="shared" si="267"/>
        <v>74.516103742900441</v>
      </c>
      <c r="M1719">
        <f t="shared" si="262"/>
        <v>150.5899963378906</v>
      </c>
      <c r="N1719">
        <f t="shared" si="263"/>
        <v>155.27000427246091</v>
      </c>
      <c r="O1719" s="5">
        <f t="shared" si="260"/>
        <v>6.8861057626153346E-3</v>
      </c>
      <c r="P1719" s="5">
        <f t="shared" si="264"/>
        <v>-3.8998870669764527E-2</v>
      </c>
      <c r="Q1719">
        <f t="shared" si="265"/>
        <v>9.4017456285937904</v>
      </c>
    </row>
    <row r="1720" spans="1:17" x14ac:dyDescent="0.35">
      <c r="A1720" s="2">
        <v>39388</v>
      </c>
      <c r="B1720">
        <v>151.5299987792969</v>
      </c>
      <c r="C1720">
        <v>152</v>
      </c>
      <c r="D1720">
        <v>149.21000671386719</v>
      </c>
      <c r="E1720">
        <v>151.19999694824219</v>
      </c>
      <c r="F1720">
        <v>111.6100997924805</v>
      </c>
      <c r="G1720">
        <f t="shared" si="261"/>
        <v>0.11255920699152341</v>
      </c>
      <c r="H1720">
        <v>331228200</v>
      </c>
      <c r="I1720">
        <f t="shared" si="268"/>
        <v>0.1186006333400997</v>
      </c>
      <c r="J1720">
        <f t="shared" si="269"/>
        <v>0.35483373849618288</v>
      </c>
      <c r="K1720" s="7">
        <f t="shared" si="266"/>
        <v>2.9918367929677077</v>
      </c>
      <c r="L1720">
        <f t="shared" si="267"/>
        <v>74.948875621326295</v>
      </c>
      <c r="M1720">
        <f t="shared" si="262"/>
        <v>149.21000671386719</v>
      </c>
      <c r="N1720">
        <f t="shared" si="263"/>
        <v>155.27000427246091</v>
      </c>
      <c r="O1720" s="5">
        <f t="shared" si="260"/>
        <v>-2.1759215294554494E-2</v>
      </c>
      <c r="P1720" s="5">
        <f t="shared" si="264"/>
        <v>-4.9603175604344435E-2</v>
      </c>
      <c r="Q1720">
        <f t="shared" si="265"/>
        <v>32.838135909031543</v>
      </c>
    </row>
    <row r="1721" spans="1:17" x14ac:dyDescent="0.35">
      <c r="A1721" s="2">
        <v>39391</v>
      </c>
      <c r="B1721">
        <v>149.63999938964841</v>
      </c>
      <c r="C1721">
        <v>151.1600036621094</v>
      </c>
      <c r="D1721">
        <v>148.9700012207031</v>
      </c>
      <c r="E1721">
        <v>150.05000305175781</v>
      </c>
      <c r="F1721">
        <v>110.76123046875</v>
      </c>
      <c r="G1721">
        <f t="shared" si="261"/>
        <v>-0.76057798921651665</v>
      </c>
      <c r="H1721">
        <v>226841000</v>
      </c>
      <c r="I1721">
        <f t="shared" si="268"/>
        <v>5.5802160300341394E-2</v>
      </c>
      <c r="J1721">
        <f t="shared" si="269"/>
        <v>0.32948847146074123</v>
      </c>
      <c r="K1721" s="7">
        <f t="shared" si="266"/>
        <v>5.9045827202271495</v>
      </c>
      <c r="L1721">
        <f t="shared" si="267"/>
        <v>85.516865529462422</v>
      </c>
      <c r="M1721">
        <f t="shared" si="262"/>
        <v>148.9700012207031</v>
      </c>
      <c r="N1721">
        <f t="shared" si="263"/>
        <v>155.27000427246091</v>
      </c>
      <c r="O1721" s="5">
        <f t="shared" si="260"/>
        <v>-1.9260242125097065E-2</v>
      </c>
      <c r="P1721" s="5">
        <f t="shared" si="264"/>
        <v>-1.3128964882617153E-2</v>
      </c>
      <c r="Q1721">
        <f t="shared" si="265"/>
        <v>17.142877903104768</v>
      </c>
    </row>
    <row r="1722" spans="1:17" x14ac:dyDescent="0.35">
      <c r="A1722" s="2">
        <v>39392</v>
      </c>
      <c r="B1722">
        <v>150.86000061035159</v>
      </c>
      <c r="C1722">
        <v>152.11000061035159</v>
      </c>
      <c r="D1722">
        <v>149.8999938964844</v>
      </c>
      <c r="E1722">
        <v>152.07000732421881</v>
      </c>
      <c r="F1722">
        <v>112.25225830078119</v>
      </c>
      <c r="G1722">
        <f t="shared" si="261"/>
        <v>1.3462207473359531</v>
      </c>
      <c r="H1722">
        <v>177800500</v>
      </c>
      <c r="I1722">
        <f t="shared" si="268"/>
        <v>5.1816291707459869E-2</v>
      </c>
      <c r="J1722">
        <f t="shared" si="269"/>
        <v>0.4021122054518278</v>
      </c>
      <c r="K1722" s="7">
        <f t="shared" si="266"/>
        <v>7.760343170098694</v>
      </c>
      <c r="L1722">
        <f t="shared" si="267"/>
        <v>88.58492206774207</v>
      </c>
      <c r="M1722">
        <f t="shared" si="262"/>
        <v>148.9700012207031</v>
      </c>
      <c r="N1722">
        <f t="shared" si="263"/>
        <v>155.27000427246091</v>
      </c>
      <c r="O1722" s="5">
        <f t="shared" si="260"/>
        <v>-4.5571168546045822E-2</v>
      </c>
      <c r="P1722" s="5">
        <f t="shared" si="264"/>
        <v>-2.8934102343353703E-2</v>
      </c>
      <c r="Q1722">
        <f t="shared" si="265"/>
        <v>49.206422251664684</v>
      </c>
    </row>
    <row r="1723" spans="1:17" x14ac:dyDescent="0.35">
      <c r="A1723" s="2">
        <v>39393</v>
      </c>
      <c r="B1723">
        <v>150.44000244140619</v>
      </c>
      <c r="C1723">
        <v>151.1300048828125</v>
      </c>
      <c r="D1723">
        <v>147.55000305175781</v>
      </c>
      <c r="E1723">
        <v>147.9100036621094</v>
      </c>
      <c r="F1723">
        <v>109.18154144287109</v>
      </c>
      <c r="G1723">
        <f t="shared" si="261"/>
        <v>-2.7355845740443243</v>
      </c>
      <c r="H1723">
        <v>306639700</v>
      </c>
      <c r="I1723">
        <f t="shared" si="268"/>
        <v>0.14728377013195329</v>
      </c>
      <c r="J1723">
        <f t="shared" si="269"/>
        <v>0.37338990506241154</v>
      </c>
      <c r="K1723" s="7">
        <f t="shared" si="266"/>
        <v>2.5351734595596449</v>
      </c>
      <c r="L1723">
        <f t="shared" si="267"/>
        <v>71.712844887544392</v>
      </c>
      <c r="M1723">
        <f t="shared" si="262"/>
        <v>147.55000305175781</v>
      </c>
      <c r="N1723">
        <f t="shared" si="263"/>
        <v>153.4100036621094</v>
      </c>
      <c r="O1723" s="5">
        <f t="shared" si="260"/>
        <v>-2.8463299368747884E-2</v>
      </c>
      <c r="P1723" s="5">
        <f t="shared" si="264"/>
        <v>-1.602332714013531E-2</v>
      </c>
      <c r="Q1723">
        <f t="shared" si="265"/>
        <v>6.1433544855892332</v>
      </c>
    </row>
    <row r="1724" spans="1:17" x14ac:dyDescent="0.35">
      <c r="A1724" s="2">
        <v>39394</v>
      </c>
      <c r="B1724">
        <v>147.99000549316409</v>
      </c>
      <c r="C1724">
        <v>148.3999938964844</v>
      </c>
      <c r="D1724">
        <v>145.07000732421881</v>
      </c>
      <c r="E1724">
        <v>147.1600036621094</v>
      </c>
      <c r="F1724">
        <v>108.6279373168945</v>
      </c>
      <c r="G1724">
        <f t="shared" si="261"/>
        <v>-0.50706509460531501</v>
      </c>
      <c r="H1724">
        <v>374509900</v>
      </c>
      <c r="I1724">
        <f t="shared" si="268"/>
        <v>0.1005445655078627</v>
      </c>
      <c r="J1724">
        <f t="shared" si="269"/>
        <v>0.34671919755795361</v>
      </c>
      <c r="K1724" s="7">
        <f t="shared" si="266"/>
        <v>3.448413107228951</v>
      </c>
      <c r="L1724">
        <f t="shared" si="267"/>
        <v>77.520073430794071</v>
      </c>
      <c r="M1724">
        <f t="shared" si="262"/>
        <v>145.07000732421881</v>
      </c>
      <c r="N1724">
        <f t="shared" si="263"/>
        <v>152.11000061035159</v>
      </c>
      <c r="O1724" s="5">
        <f t="shared" si="260"/>
        <v>6.2516862330179749E-3</v>
      </c>
      <c r="P1724" s="5">
        <f t="shared" si="264"/>
        <v>-9.3096652750990633E-3</v>
      </c>
      <c r="Q1724">
        <f t="shared" si="265"/>
        <v>29.687476293584297</v>
      </c>
    </row>
    <row r="1725" spans="1:17" x14ac:dyDescent="0.35">
      <c r="A1725" s="2">
        <v>39395</v>
      </c>
      <c r="B1725">
        <v>145.69000244140619</v>
      </c>
      <c r="C1725">
        <v>147.53999328613281</v>
      </c>
      <c r="D1725">
        <v>144.88999938964841</v>
      </c>
      <c r="E1725">
        <v>145.13999938964841</v>
      </c>
      <c r="F1725">
        <v>107.13681793212891</v>
      </c>
      <c r="G1725">
        <f t="shared" si="261"/>
        <v>-1.3726584820554084</v>
      </c>
      <c r="H1725">
        <v>277745100</v>
      </c>
      <c r="I1725">
        <f t="shared" si="268"/>
        <v>4.6842236037995299E-3</v>
      </c>
      <c r="J1725">
        <f t="shared" si="269"/>
        <v>0.32195354058952835</v>
      </c>
      <c r="K1725" s="7">
        <f t="shared" si="266"/>
        <v>68.731462846560333</v>
      </c>
      <c r="L1725">
        <f t="shared" si="267"/>
        <v>98.565927116428867</v>
      </c>
      <c r="M1725">
        <f t="shared" si="262"/>
        <v>144.88999938964841</v>
      </c>
      <c r="N1725">
        <f t="shared" si="263"/>
        <v>152.11000061035159</v>
      </c>
      <c r="O1725" s="5">
        <f t="shared" si="260"/>
        <v>1.7431437163677888E-2</v>
      </c>
      <c r="P1725" s="5">
        <f t="shared" si="264"/>
        <v>-9.50809486437771E-3</v>
      </c>
      <c r="Q1725">
        <f t="shared" si="265"/>
        <v>3.4626032926854768</v>
      </c>
    </row>
    <row r="1726" spans="1:17" x14ac:dyDescent="0.35">
      <c r="A1726" s="2">
        <v>39398</v>
      </c>
      <c r="B1726">
        <v>145.21000671386719</v>
      </c>
      <c r="C1726">
        <v>146.61000061035159</v>
      </c>
      <c r="D1726">
        <v>143.69999694824219</v>
      </c>
      <c r="E1726">
        <v>143.69999694824219</v>
      </c>
      <c r="F1726">
        <v>106.07386779785161</v>
      </c>
      <c r="G1726">
        <f t="shared" si="261"/>
        <v>-0.99214720095205167</v>
      </c>
      <c r="H1726">
        <v>243087800</v>
      </c>
      <c r="I1726">
        <f t="shared" si="268"/>
        <v>6.6518021007332701E-2</v>
      </c>
      <c r="J1726">
        <f t="shared" si="269"/>
        <v>0.29895685911884773</v>
      </c>
      <c r="K1726" s="7">
        <f t="shared" si="266"/>
        <v>4.49437392441203</v>
      </c>
      <c r="L1726">
        <f t="shared" si="267"/>
        <v>81.799564176786291</v>
      </c>
      <c r="M1726">
        <f t="shared" si="262"/>
        <v>143.69999694824219</v>
      </c>
      <c r="N1726">
        <f t="shared" si="263"/>
        <v>152.11000061035159</v>
      </c>
      <c r="O1726" s="5">
        <f t="shared" si="260"/>
        <v>1.2804428510554208E-2</v>
      </c>
      <c r="P1726" s="5">
        <f t="shared" si="264"/>
        <v>6.5414228348577583E-3</v>
      </c>
      <c r="Q1726">
        <f t="shared" si="265"/>
        <v>0</v>
      </c>
    </row>
    <row r="1727" spans="1:17" x14ac:dyDescent="0.35">
      <c r="A1727" s="2">
        <v>39399</v>
      </c>
      <c r="B1727">
        <v>145.3699951171875</v>
      </c>
      <c r="C1727">
        <v>148.30999755859381</v>
      </c>
      <c r="D1727">
        <v>145.2200012207031</v>
      </c>
      <c r="E1727">
        <v>148.08000183105469</v>
      </c>
      <c r="F1727">
        <v>109.30699157714839</v>
      </c>
      <c r="G1727">
        <f t="shared" si="261"/>
        <v>3.0480201641132174</v>
      </c>
      <c r="H1727">
        <v>191117400</v>
      </c>
      <c r="I1727">
        <f t="shared" si="268"/>
        <v>6.1766733792523225E-2</v>
      </c>
      <c r="J1727">
        <f t="shared" si="269"/>
        <v>0.49531852376130264</v>
      </c>
      <c r="K1727" s="7">
        <f t="shared" si="266"/>
        <v>8.0191794732921462</v>
      </c>
      <c r="L1727">
        <f t="shared" si="267"/>
        <v>88.912516898447038</v>
      </c>
      <c r="M1727">
        <f t="shared" si="262"/>
        <v>143.69999694824219</v>
      </c>
      <c r="N1727">
        <f t="shared" si="263"/>
        <v>151.1300048828125</v>
      </c>
      <c r="O1727" s="5">
        <f t="shared" si="260"/>
        <v>-1.5464671235853702E-2</v>
      </c>
      <c r="P1727" s="5">
        <f t="shared" si="264"/>
        <v>-4.321994243743528E-2</v>
      </c>
      <c r="Q1727">
        <f t="shared" si="265"/>
        <v>58.950204648278103</v>
      </c>
    </row>
    <row r="1728" spans="1:17" x14ac:dyDescent="0.35">
      <c r="A1728" s="2">
        <v>39400</v>
      </c>
      <c r="B1728">
        <v>149.2200012207031</v>
      </c>
      <c r="C1728">
        <v>149.3999938964844</v>
      </c>
      <c r="D1728">
        <v>146.7799987792969</v>
      </c>
      <c r="E1728">
        <v>147.66999816894531</v>
      </c>
      <c r="F1728">
        <v>109.00440979003911</v>
      </c>
      <c r="G1728">
        <f t="shared" si="261"/>
        <v>-0.27687983322498233</v>
      </c>
      <c r="H1728">
        <v>230558800</v>
      </c>
      <c r="I1728">
        <f t="shared" si="268"/>
        <v>3.7577693291272828E-2</v>
      </c>
      <c r="J1728">
        <f t="shared" si="269"/>
        <v>0.45993862920692391</v>
      </c>
      <c r="K1728" s="7">
        <f t="shared" si="266"/>
        <v>12.239671702087728</v>
      </c>
      <c r="L1728">
        <f t="shared" si="267"/>
        <v>92.446942624398218</v>
      </c>
      <c r="M1728">
        <f t="shared" si="262"/>
        <v>143.69999694824219</v>
      </c>
      <c r="N1728">
        <f t="shared" si="263"/>
        <v>149.3999938964844</v>
      </c>
      <c r="O1728" s="5">
        <f t="shared" si="260"/>
        <v>-2.6477982735775972E-2</v>
      </c>
      <c r="P1728" s="5">
        <f t="shared" si="264"/>
        <v>-2.3972325658748912E-2</v>
      </c>
      <c r="Q1728">
        <f t="shared" si="265"/>
        <v>69.649181512762155</v>
      </c>
    </row>
    <row r="1729" spans="1:17" x14ac:dyDescent="0.35">
      <c r="A1729" s="2">
        <v>39401</v>
      </c>
      <c r="B1729">
        <v>146.57000732421881</v>
      </c>
      <c r="C1729">
        <v>147.49000549316409</v>
      </c>
      <c r="D1729">
        <v>144.52000427246091</v>
      </c>
      <c r="E1729">
        <v>145.53999328613281</v>
      </c>
      <c r="F1729">
        <v>107.43206787109381</v>
      </c>
      <c r="G1729">
        <f t="shared" si="261"/>
        <v>-1.4424086877658238</v>
      </c>
      <c r="H1729">
        <v>263111100</v>
      </c>
      <c r="I1729">
        <f t="shared" si="268"/>
        <v>6.8135619641376932E-2</v>
      </c>
      <c r="J1729">
        <f t="shared" si="269"/>
        <v>0.42708586997785797</v>
      </c>
      <c r="K1729" s="7">
        <f t="shared" si="266"/>
        <v>6.2681732730364752</v>
      </c>
      <c r="L1729">
        <f t="shared" si="267"/>
        <v>86.241384699649259</v>
      </c>
      <c r="M1729">
        <f t="shared" si="262"/>
        <v>143.69999694824219</v>
      </c>
      <c r="N1729">
        <f t="shared" si="263"/>
        <v>149.3999938964844</v>
      </c>
      <c r="O1729" s="5">
        <f t="shared" si="260"/>
        <v>-6.1838253263830243E-3</v>
      </c>
      <c r="P1729" s="5">
        <f t="shared" si="264"/>
        <v>-3.1537697881204751E-2</v>
      </c>
      <c r="Q1729">
        <f t="shared" si="265"/>
        <v>32.280654789789828</v>
      </c>
    </row>
    <row r="1730" spans="1:17" x14ac:dyDescent="0.35">
      <c r="A1730" s="2">
        <v>39402</v>
      </c>
      <c r="B1730">
        <v>146.30999755859381</v>
      </c>
      <c r="C1730">
        <v>146.4700012207031</v>
      </c>
      <c r="D1730">
        <v>144.57000732421881</v>
      </c>
      <c r="E1730">
        <v>145.78999328613281</v>
      </c>
      <c r="F1730">
        <v>107.61663818359381</v>
      </c>
      <c r="G1730">
        <f t="shared" si="261"/>
        <v>0.17177409065046331</v>
      </c>
      <c r="H1730">
        <v>308770600</v>
      </c>
      <c r="I1730">
        <f t="shared" si="268"/>
        <v>6.326878966699287E-2</v>
      </c>
      <c r="J1730">
        <f t="shared" si="269"/>
        <v>0.40884931431161547</v>
      </c>
      <c r="K1730" s="7">
        <f t="shared" si="266"/>
        <v>6.4621010843346491</v>
      </c>
      <c r="L1730">
        <f t="shared" si="267"/>
        <v>86.598948624545955</v>
      </c>
      <c r="M1730">
        <f t="shared" si="262"/>
        <v>143.69999694824219</v>
      </c>
      <c r="N1730">
        <f t="shared" si="263"/>
        <v>149.3999938964844</v>
      </c>
      <c r="O1730" s="5">
        <f t="shared" si="260"/>
        <v>-2.8191239451429158E-2</v>
      </c>
      <c r="P1730" s="5">
        <f t="shared" si="264"/>
        <v>-2.208646759173891E-2</v>
      </c>
      <c r="Q1730">
        <f t="shared" si="265"/>
        <v>36.666622050300305</v>
      </c>
    </row>
    <row r="1731" spans="1:17" x14ac:dyDescent="0.35">
      <c r="A1731" s="2">
        <v>39405</v>
      </c>
      <c r="B1731">
        <v>145.2799987792969</v>
      </c>
      <c r="C1731">
        <v>145.36000061035159</v>
      </c>
      <c r="D1731">
        <v>143.19000244140619</v>
      </c>
      <c r="E1731">
        <v>143.75999450683591</v>
      </c>
      <c r="F1731">
        <v>106.11817932128911</v>
      </c>
      <c r="G1731">
        <f t="shared" si="261"/>
        <v>-1.3924129726192886</v>
      </c>
      <c r="H1731">
        <v>267746000</v>
      </c>
      <c r="I1731">
        <f t="shared" si="268"/>
        <v>4.070847906774152E-2</v>
      </c>
      <c r="J1731">
        <f t="shared" si="269"/>
        <v>0.37964579186078579</v>
      </c>
      <c r="K1731" s="7">
        <f t="shared" si="266"/>
        <v>9.3259635475211642</v>
      </c>
      <c r="L1731">
        <f t="shared" si="267"/>
        <v>90.315673734485941</v>
      </c>
      <c r="M1731">
        <f t="shared" si="262"/>
        <v>143.19000244140619</v>
      </c>
      <c r="N1731">
        <f t="shared" si="263"/>
        <v>149.3999938964844</v>
      </c>
      <c r="O1731" s="5">
        <f t="shared" ref="O1731:O1794" si="270">(E1734-E1731)/E1731</f>
        <v>2.5738062751455978E-3</v>
      </c>
      <c r="P1731" s="5">
        <f t="shared" si="264"/>
        <v>2.3441920595067525E-2</v>
      </c>
      <c r="Q1731">
        <f t="shared" si="265"/>
        <v>9.1786288202314008</v>
      </c>
    </row>
    <row r="1732" spans="1:17" x14ac:dyDescent="0.35">
      <c r="A1732" s="2">
        <v>39406</v>
      </c>
      <c r="B1732">
        <v>144.02000427246091</v>
      </c>
      <c r="C1732">
        <v>145.5299987792969</v>
      </c>
      <c r="D1732">
        <v>142.11000061035159</v>
      </c>
      <c r="E1732">
        <v>144.63999938964841</v>
      </c>
      <c r="F1732">
        <v>106.7677307128906</v>
      </c>
      <c r="G1732">
        <f t="shared" ref="G1732:G1795" si="271">PRODUCT(((E1732-E1731)/E1731),100)</f>
        <v>0.61213474988735828</v>
      </c>
      <c r="H1732">
        <v>414767500</v>
      </c>
      <c r="I1732">
        <f t="shared" si="268"/>
        <v>3.780073056290284E-2</v>
      </c>
      <c r="J1732">
        <f t="shared" si="269"/>
        <v>0.39625214600554098</v>
      </c>
      <c r="K1732" s="7">
        <f t="shared" si="266"/>
        <v>10.482658406459949</v>
      </c>
      <c r="L1732">
        <f t="shared" si="267"/>
        <v>91.291215286545338</v>
      </c>
      <c r="M1732">
        <f t="shared" si="262"/>
        <v>142.11000061035159</v>
      </c>
      <c r="N1732">
        <f t="shared" si="263"/>
        <v>149.3999938964844</v>
      </c>
      <c r="O1732" s="5">
        <f t="shared" si="270"/>
        <v>-2.5511632031092968E-2</v>
      </c>
      <c r="P1732" s="5">
        <f t="shared" si="264"/>
        <v>1.7560794364290949E-2</v>
      </c>
      <c r="Q1732">
        <f t="shared" si="265"/>
        <v>34.705090663244341</v>
      </c>
    </row>
    <row r="1733" spans="1:17" x14ac:dyDescent="0.35">
      <c r="A1733" s="2">
        <v>39407</v>
      </c>
      <c r="B1733">
        <v>143.08000183105469</v>
      </c>
      <c r="C1733">
        <v>143.9100036621094</v>
      </c>
      <c r="D1733">
        <v>141.66999816894531</v>
      </c>
      <c r="E1733">
        <v>141.67999267578119</v>
      </c>
      <c r="F1733">
        <v>104.5828094482422</v>
      </c>
      <c r="G1733">
        <f t="shared" si="271"/>
        <v>-2.0464648274044848</v>
      </c>
      <c r="H1733">
        <v>259012400</v>
      </c>
      <c r="I1733">
        <f t="shared" si="268"/>
        <v>0.11107538072048198</v>
      </c>
      <c r="J1733">
        <f t="shared" si="269"/>
        <v>0.36794842129085953</v>
      </c>
      <c r="K1733" s="7">
        <f t="shared" si="266"/>
        <v>3.3126010363789904</v>
      </c>
      <c r="L1733">
        <f t="shared" si="267"/>
        <v>76.81213746496627</v>
      </c>
      <c r="M1733">
        <f t="shared" si="262"/>
        <v>141.66999816894531</v>
      </c>
      <c r="N1733">
        <f t="shared" si="263"/>
        <v>147.49000549316409</v>
      </c>
      <c r="O1733" s="5">
        <f t="shared" si="270"/>
        <v>6.2818654322936941E-3</v>
      </c>
      <c r="P1733" s="5">
        <f t="shared" si="264"/>
        <v>4.9266031529950627E-2</v>
      </c>
      <c r="Q1733">
        <f t="shared" si="265"/>
        <v>0.17172670546805924</v>
      </c>
    </row>
    <row r="1734" spans="1:17" x14ac:dyDescent="0.35">
      <c r="A1734" s="2">
        <v>39409</v>
      </c>
      <c r="B1734">
        <v>143.07000732421881</v>
      </c>
      <c r="C1734">
        <v>144.3399963378906</v>
      </c>
      <c r="D1734">
        <v>142.69999694824219</v>
      </c>
      <c r="E1734">
        <v>144.1300048828125</v>
      </c>
      <c r="F1734">
        <v>106.3912734985352</v>
      </c>
      <c r="G1734">
        <f t="shared" si="271"/>
        <v>1.7292577171696257</v>
      </c>
      <c r="H1734">
        <v>77688400</v>
      </c>
      <c r="I1734">
        <f t="shared" si="268"/>
        <v>0.10314142495473326</v>
      </c>
      <c r="J1734">
        <f t="shared" si="269"/>
        <v>0.46518479956791425</v>
      </c>
      <c r="K1734" s="7">
        <f t="shared" si="266"/>
        <v>4.5101645606706979</v>
      </c>
      <c r="L1734">
        <f t="shared" si="267"/>
        <v>81.851721686542874</v>
      </c>
      <c r="M1734">
        <f t="shared" si="262"/>
        <v>141.66999816894531</v>
      </c>
      <c r="N1734">
        <f t="shared" si="263"/>
        <v>146.4700012207031</v>
      </c>
      <c r="O1734" s="5">
        <f t="shared" si="270"/>
        <v>2.0814541721824016E-2</v>
      </c>
      <c r="P1734" s="5">
        <f t="shared" si="264"/>
        <v>2.4630456342904273E-2</v>
      </c>
      <c r="Q1734">
        <f t="shared" si="265"/>
        <v>51.250107288292689</v>
      </c>
    </row>
    <row r="1735" spans="1:17" x14ac:dyDescent="0.35">
      <c r="A1735" s="2">
        <v>39412</v>
      </c>
      <c r="B1735">
        <v>144.42999267578119</v>
      </c>
      <c r="C1735">
        <v>144.8800048828125</v>
      </c>
      <c r="D1735">
        <v>140.6600036621094</v>
      </c>
      <c r="E1735">
        <v>140.94999694824219</v>
      </c>
      <c r="F1735">
        <v>104.0439910888672</v>
      </c>
      <c r="G1735">
        <f t="shared" si="271"/>
        <v>-2.2063469276615062</v>
      </c>
      <c r="H1735">
        <v>214232000</v>
      </c>
      <c r="I1735">
        <f t="shared" si="268"/>
        <v>6.1822028803569559E-2</v>
      </c>
      <c r="J1735">
        <f t="shared" si="269"/>
        <v>0.43195731388449182</v>
      </c>
      <c r="K1735" s="7">
        <f t="shared" si="266"/>
        <v>6.987109971058584</v>
      </c>
      <c r="L1735">
        <f t="shared" si="267"/>
        <v>87.479826825678927</v>
      </c>
      <c r="M1735">
        <f t="shared" ref="M1735:M1798" si="272">MIN(D1731:D1735)</f>
        <v>140.6600036621094</v>
      </c>
      <c r="N1735">
        <f t="shared" ref="N1735:N1798" si="273">MAX(C1731:C1735)</f>
        <v>145.5299987792969</v>
      </c>
      <c r="O1735" s="5">
        <f t="shared" si="270"/>
        <v>4.4200041592244256E-2</v>
      </c>
      <c r="P1735" s="5">
        <f t="shared" ref="P1735:P1798" si="274">((E1741-E1735)/E1735)</f>
        <v>3.8382431920846324E-2</v>
      </c>
      <c r="Q1735">
        <f t="shared" ref="Q1735:Q1798" si="275">PRODUCT((E1735-M1735)/(N1735-M1735),100)</f>
        <v>5.9546935706223012</v>
      </c>
    </row>
    <row r="1736" spans="1:17" x14ac:dyDescent="0.35">
      <c r="A1736" s="2">
        <v>39413</v>
      </c>
      <c r="B1736">
        <v>141.74000549316409</v>
      </c>
      <c r="C1736">
        <v>143.22999572753909</v>
      </c>
      <c r="D1736">
        <v>140.94999694824219</v>
      </c>
      <c r="E1736">
        <v>142.57000732421881</v>
      </c>
      <c r="F1736">
        <v>105.2397766113281</v>
      </c>
      <c r="G1736">
        <f t="shared" si="271"/>
        <v>1.1493511252586253</v>
      </c>
      <c r="H1736">
        <v>293897900</v>
      </c>
      <c r="I1736">
        <f t="shared" si="268"/>
        <v>5.7406169603314586E-2</v>
      </c>
      <c r="J1736">
        <f t="shared" si="269"/>
        <v>0.48319972898264424</v>
      </c>
      <c r="K1736" s="7">
        <f t="shared" si="266"/>
        <v>8.4172090268629365</v>
      </c>
      <c r="L1736">
        <f t="shared" si="267"/>
        <v>89.381142574753696</v>
      </c>
      <c r="M1736">
        <f t="shared" si="272"/>
        <v>140.6600036621094</v>
      </c>
      <c r="N1736">
        <f t="shared" si="273"/>
        <v>145.5299987792969</v>
      </c>
      <c r="O1736" s="5">
        <f t="shared" si="270"/>
        <v>4.2715830995514514E-2</v>
      </c>
      <c r="P1736" s="5">
        <f t="shared" si="274"/>
        <v>4.3767902881456849E-2</v>
      </c>
      <c r="Q1736">
        <f t="shared" si="275"/>
        <v>39.219827045996325</v>
      </c>
    </row>
    <row r="1737" spans="1:17" x14ac:dyDescent="0.35">
      <c r="A1737" s="2">
        <v>39414</v>
      </c>
      <c r="B1737">
        <v>144.19000244140619</v>
      </c>
      <c r="C1737">
        <v>147.4700012207031</v>
      </c>
      <c r="D1737">
        <v>144.13999938964841</v>
      </c>
      <c r="E1737">
        <v>147.1300048828125</v>
      </c>
      <c r="F1737">
        <v>108.6057815551758</v>
      </c>
      <c r="G1737">
        <f t="shared" si="271"/>
        <v>3.1984269652338524</v>
      </c>
      <c r="H1737">
        <v>258596900</v>
      </c>
      <c r="I1737">
        <f t="shared" si="268"/>
        <v>5.330572891736355E-2</v>
      </c>
      <c r="J1737">
        <f t="shared" si="269"/>
        <v>0.67714453157201626</v>
      </c>
      <c r="K1737" s="7">
        <f t="shared" si="266"/>
        <v>12.703034839308735</v>
      </c>
      <c r="L1737">
        <f t="shared" si="267"/>
        <v>92.702346511362691</v>
      </c>
      <c r="M1737">
        <f t="shared" si="272"/>
        <v>140.6600036621094</v>
      </c>
      <c r="N1737">
        <f t="shared" si="273"/>
        <v>147.4700012207031</v>
      </c>
      <c r="O1737" s="5">
        <f t="shared" si="270"/>
        <v>3.7381076239802525E-3</v>
      </c>
      <c r="P1737" s="5">
        <f t="shared" si="274"/>
        <v>2.5895449141242918E-2</v>
      </c>
      <c r="Q1737">
        <f t="shared" si="275"/>
        <v>95.007394129509663</v>
      </c>
    </row>
    <row r="1738" spans="1:17" x14ac:dyDescent="0.35">
      <c r="A1738" s="2">
        <v>39415</v>
      </c>
      <c r="B1738">
        <v>146.6199951171875</v>
      </c>
      <c r="C1738">
        <v>147.7200012207031</v>
      </c>
      <c r="D1738">
        <v>146.1000061035156</v>
      </c>
      <c r="E1738">
        <v>147.17999267578119</v>
      </c>
      <c r="F1738">
        <v>108.6426544189453</v>
      </c>
      <c r="G1738">
        <f t="shared" si="271"/>
        <v>3.3975254067657994E-2</v>
      </c>
      <c r="H1738">
        <v>199409900</v>
      </c>
      <c r="I1738">
        <f t="shared" si="268"/>
        <v>4.9498176851837584E-2</v>
      </c>
      <c r="J1738">
        <f t="shared" si="269"/>
        <v>0.63120386889313351</v>
      </c>
      <c r="K1738" s="7">
        <f t="shared" si="266"/>
        <v>12.752062985723898</v>
      </c>
      <c r="L1738">
        <f t="shared" si="267"/>
        <v>92.728363729586562</v>
      </c>
      <c r="M1738">
        <f t="shared" si="272"/>
        <v>140.6600036621094</v>
      </c>
      <c r="N1738">
        <f t="shared" si="273"/>
        <v>147.7200012207031</v>
      </c>
      <c r="O1738" s="5">
        <f t="shared" si="270"/>
        <v>-5.5713555254479491E-3</v>
      </c>
      <c r="P1738" s="5">
        <f t="shared" si="274"/>
        <v>2.5343193178062932E-2</v>
      </c>
      <c r="Q1738">
        <f t="shared" si="275"/>
        <v>92.351151109612147</v>
      </c>
    </row>
    <row r="1739" spans="1:17" x14ac:dyDescent="0.35">
      <c r="A1739" s="2">
        <v>39416</v>
      </c>
      <c r="B1739">
        <v>149.03999328613281</v>
      </c>
      <c r="C1739">
        <v>149.8699951171875</v>
      </c>
      <c r="D1739">
        <v>147.33000183105469</v>
      </c>
      <c r="E1739">
        <v>148.6600036621094</v>
      </c>
      <c r="F1739">
        <v>109.7351379394531</v>
      </c>
      <c r="G1739">
        <f t="shared" si="271"/>
        <v>1.0055789237525554</v>
      </c>
      <c r="H1739">
        <v>222908000</v>
      </c>
      <c r="I1739">
        <f t="shared" si="268"/>
        <v>4.5962592790992039E-2</v>
      </c>
      <c r="J1739">
        <f t="shared" si="269"/>
        <v>0.65794494424023509</v>
      </c>
      <c r="K1739" s="7">
        <f t="shared" si="266"/>
        <v>14.314791753201142</v>
      </c>
      <c r="L1739">
        <f t="shared" si="267"/>
        <v>93.470365016285797</v>
      </c>
      <c r="M1739">
        <f t="shared" si="272"/>
        <v>140.6600036621094</v>
      </c>
      <c r="N1739">
        <f t="shared" si="273"/>
        <v>149.8699951171875</v>
      </c>
      <c r="O1739" s="5">
        <f t="shared" si="270"/>
        <v>1.0089727753897131E-3</v>
      </c>
      <c r="P1739" s="5">
        <f t="shared" si="274"/>
        <v>2.3005503058634569E-2</v>
      </c>
      <c r="Q1739">
        <f t="shared" si="275"/>
        <v>86.862186995722496</v>
      </c>
    </row>
    <row r="1740" spans="1:17" x14ac:dyDescent="0.35">
      <c r="A1740" s="2">
        <v>39419</v>
      </c>
      <c r="B1740">
        <v>148.19000244140619</v>
      </c>
      <c r="C1740">
        <v>148.44999694824219</v>
      </c>
      <c r="D1740">
        <v>147.28999328613281</v>
      </c>
      <c r="E1740">
        <v>147.67999267578119</v>
      </c>
      <c r="F1740">
        <v>109.01174163818359</v>
      </c>
      <c r="G1740">
        <f t="shared" si="271"/>
        <v>-0.65922976065282868</v>
      </c>
      <c r="H1740">
        <v>146430400</v>
      </c>
      <c r="I1740">
        <f t="shared" si="268"/>
        <v>4.4082895978523008E-3</v>
      </c>
      <c r="J1740">
        <f t="shared" si="269"/>
        <v>0.61094887679450405</v>
      </c>
      <c r="K1740" s="7">
        <f t="shared" si="266"/>
        <v>138.59091224228001</v>
      </c>
      <c r="L1740">
        <f t="shared" si="267"/>
        <v>99.283620986540754</v>
      </c>
      <c r="M1740">
        <f t="shared" si="272"/>
        <v>140.94999694824219</v>
      </c>
      <c r="N1740">
        <f t="shared" si="273"/>
        <v>149.8699951171875</v>
      </c>
      <c r="O1740" s="5">
        <f t="shared" si="270"/>
        <v>2.2074823451420891E-2</v>
      </c>
      <c r="P1740" s="5">
        <f t="shared" si="274"/>
        <v>1.557495921828624E-3</v>
      </c>
      <c r="Q1740">
        <f t="shared" si="275"/>
        <v>75.448398083412954</v>
      </c>
    </row>
    <row r="1741" spans="1:17" x14ac:dyDescent="0.35">
      <c r="A1741" s="2">
        <v>39420</v>
      </c>
      <c r="B1741">
        <v>146.6600036621094</v>
      </c>
      <c r="C1741">
        <v>147.53999328613281</v>
      </c>
      <c r="D1741">
        <v>146.30999755859381</v>
      </c>
      <c r="E1741">
        <v>146.36000061035159</v>
      </c>
      <c r="F1741">
        <v>108.0373992919922</v>
      </c>
      <c r="G1741">
        <f t="shared" si="271"/>
        <v>-0.89381915688981106</v>
      </c>
      <c r="H1741">
        <v>136533900</v>
      </c>
      <c r="I1741">
        <f t="shared" si="268"/>
        <v>5.9750813722695084E-2</v>
      </c>
      <c r="J1741">
        <f t="shared" si="269"/>
        <v>0.56730967130918231</v>
      </c>
      <c r="K1741" s="7">
        <f t="shared" si="266"/>
        <v>9.4945932275011291</v>
      </c>
      <c r="L1741">
        <f t="shared" si="267"/>
        <v>90.471283847576913</v>
      </c>
      <c r="M1741">
        <f t="shared" si="272"/>
        <v>144.13999938964841</v>
      </c>
      <c r="N1741">
        <f t="shared" si="273"/>
        <v>149.8699951171875</v>
      </c>
      <c r="O1741" s="5">
        <f t="shared" si="270"/>
        <v>3.1087749609069112E-2</v>
      </c>
      <c r="P1741" s="5">
        <f t="shared" si="274"/>
        <v>2.0565690723446346E-2</v>
      </c>
      <c r="Q1741">
        <f t="shared" si="275"/>
        <v>38.743505689429618</v>
      </c>
    </row>
    <row r="1742" spans="1:17" x14ac:dyDescent="0.35">
      <c r="A1742" s="2">
        <v>39421</v>
      </c>
      <c r="B1742">
        <v>147.92999267578119</v>
      </c>
      <c r="C1742">
        <v>149.19999694824219</v>
      </c>
      <c r="D1742">
        <v>147.83000183105469</v>
      </c>
      <c r="E1742">
        <v>148.80999755859381</v>
      </c>
      <c r="F1742">
        <v>109.84593200683589</v>
      </c>
      <c r="G1742">
        <f t="shared" si="271"/>
        <v>1.6739525403287918</v>
      </c>
      <c r="H1742">
        <v>171130000</v>
      </c>
      <c r="I1742">
        <f t="shared" si="268"/>
        <v>5.548289845678829E-2</v>
      </c>
      <c r="J1742">
        <f t="shared" si="269"/>
        <v>0.64635559052486868</v>
      </c>
      <c r="K1742" s="7">
        <f t="shared" si="266"/>
        <v>11.649636347464243</v>
      </c>
      <c r="L1742">
        <f t="shared" si="267"/>
        <v>92.094634402668333</v>
      </c>
      <c r="M1742">
        <f t="shared" si="272"/>
        <v>146.1000061035156</v>
      </c>
      <c r="N1742">
        <f t="shared" si="273"/>
        <v>149.8699951171875</v>
      </c>
      <c r="O1742" s="5">
        <f t="shared" si="270"/>
        <v>2.197435875350592E-2</v>
      </c>
      <c r="P1742" s="5">
        <f t="shared" si="274"/>
        <v>1.6799946515795266E-3</v>
      </c>
      <c r="Q1742">
        <f t="shared" si="275"/>
        <v>71.883271947223164</v>
      </c>
    </row>
    <row r="1743" spans="1:17" x14ac:dyDescent="0.35">
      <c r="A1743" s="2">
        <v>39422</v>
      </c>
      <c r="B1743">
        <v>148.6300048828125</v>
      </c>
      <c r="C1743">
        <v>151.21000671386719</v>
      </c>
      <c r="D1743">
        <v>148.57000732421881</v>
      </c>
      <c r="E1743">
        <v>150.94000244140619</v>
      </c>
      <c r="F1743">
        <v>111.4181671142578</v>
      </c>
      <c r="G1743">
        <f t="shared" si="271"/>
        <v>1.4313587243852339</v>
      </c>
      <c r="H1743">
        <v>154457400</v>
      </c>
      <c r="I1743">
        <f t="shared" si="268"/>
        <v>5.1519834281303412E-2</v>
      </c>
      <c r="J1743">
        <f t="shared" si="269"/>
        <v>0.70242724294346626</v>
      </c>
      <c r="K1743" s="7">
        <f t="shared" si="266"/>
        <v>13.634113011857604</v>
      </c>
      <c r="L1743">
        <f t="shared" si="267"/>
        <v>93.166651103556958</v>
      </c>
      <c r="M1743">
        <f t="shared" si="272"/>
        <v>146.30999755859381</v>
      </c>
      <c r="N1743">
        <f t="shared" si="273"/>
        <v>151.21000671386719</v>
      </c>
      <c r="O1743" s="5">
        <f t="shared" si="270"/>
        <v>-2.0074193257503179E-2</v>
      </c>
      <c r="P1743" s="5">
        <f t="shared" si="274"/>
        <v>-2.4976839879967332E-2</v>
      </c>
      <c r="Q1743">
        <f t="shared" si="275"/>
        <v>94.489719020822321</v>
      </c>
    </row>
    <row r="1744" spans="1:17" x14ac:dyDescent="0.35">
      <c r="A1744" s="2">
        <v>39423</v>
      </c>
      <c r="B1744">
        <v>151.41999816894531</v>
      </c>
      <c r="C1744">
        <v>151.5</v>
      </c>
      <c r="D1744">
        <v>150.55000305175781</v>
      </c>
      <c r="E1744">
        <v>150.9100036621094</v>
      </c>
      <c r="F1744">
        <v>111.39599609375</v>
      </c>
      <c r="G1744">
        <f t="shared" si="271"/>
        <v>-1.9874638142022717E-2</v>
      </c>
      <c r="H1744">
        <v>148980100</v>
      </c>
      <c r="I1744">
        <f t="shared" si="268"/>
        <v>4.6420229108208692E-2</v>
      </c>
      <c r="J1744">
        <f t="shared" si="269"/>
        <v>0.65225386844750433</v>
      </c>
      <c r="K1744" s="7">
        <f t="shared" ref="K1744:K1807" si="276">J1744/I1744</f>
        <v>14.051069565534812</v>
      </c>
      <c r="L1744">
        <f t="shared" ref="L1744:L1807" si="277">(100-(100/(SUM(1,K1744))))</f>
        <v>93.355953903170558</v>
      </c>
      <c r="M1744">
        <f t="shared" si="272"/>
        <v>146.30999755859381</v>
      </c>
      <c r="N1744">
        <f t="shared" si="273"/>
        <v>151.5</v>
      </c>
      <c r="O1744" s="5">
        <f t="shared" si="270"/>
        <v>-1.0204814177660575E-2</v>
      </c>
      <c r="P1744" s="5">
        <f t="shared" si="274"/>
        <v>-3.8698536850919889E-2</v>
      </c>
      <c r="Q1744">
        <f t="shared" si="275"/>
        <v>88.632060494161507</v>
      </c>
    </row>
    <row r="1745" spans="1:17" x14ac:dyDescent="0.35">
      <c r="A1745" s="2">
        <v>39426</v>
      </c>
      <c r="B1745">
        <v>151.2799987792969</v>
      </c>
      <c r="C1745">
        <v>152.25</v>
      </c>
      <c r="D1745">
        <v>150.86000061035159</v>
      </c>
      <c r="E1745">
        <v>152.08000183105469</v>
      </c>
      <c r="F1745">
        <v>112.25965881347661</v>
      </c>
      <c r="G1745">
        <f t="shared" si="271"/>
        <v>0.77529530220205545</v>
      </c>
      <c r="H1745">
        <v>123914300</v>
      </c>
      <c r="I1745">
        <f t="shared" ref="I1745:I1808" si="278">ABS(IF(G1745&lt;0,(SUM(PRODUCT(I1744,13),G1745))/14,(SUM(PRODUCT(I1744,13),0))/14))</f>
        <v>4.3104498457622362E-2</v>
      </c>
      <c r="J1745">
        <f t="shared" ref="J1745:J1808" si="279">IF(G1745&gt;0,(SUM(PRODUCT(J1744,13),G1745))/14,(SUM(PRODUCT(J1744,13),0))/14)</f>
        <v>0.66104254228711512</v>
      </c>
      <c r="K1745" s="7">
        <f t="shared" si="276"/>
        <v>15.335813335979553</v>
      </c>
      <c r="L1745">
        <f t="shared" si="277"/>
        <v>93.878480492933249</v>
      </c>
      <c r="M1745">
        <f t="shared" si="272"/>
        <v>146.30999755859381</v>
      </c>
      <c r="N1745">
        <f t="shared" si="273"/>
        <v>152.25</v>
      </c>
      <c r="O1745" s="5">
        <f t="shared" si="270"/>
        <v>-1.9857997344159661E-2</v>
      </c>
      <c r="P1745" s="5">
        <f t="shared" si="274"/>
        <v>-4.0767996275603346E-2</v>
      </c>
      <c r="Q1745">
        <f t="shared" si="275"/>
        <v>97.13807914016499</v>
      </c>
    </row>
    <row r="1746" spans="1:17" x14ac:dyDescent="0.35">
      <c r="A1746" s="2">
        <v>39427</v>
      </c>
      <c r="B1746">
        <v>152.13999938964841</v>
      </c>
      <c r="C1746">
        <v>152.88999938964841</v>
      </c>
      <c r="D1746">
        <v>147.83000183105469</v>
      </c>
      <c r="E1746">
        <v>147.9100036621094</v>
      </c>
      <c r="F1746">
        <v>109.18154144287109</v>
      </c>
      <c r="G1746">
        <f t="shared" si="271"/>
        <v>-2.7419766693438925</v>
      </c>
      <c r="H1746">
        <v>250346400</v>
      </c>
      <c r="I1746">
        <f t="shared" si="278"/>
        <v>0.15582987067105727</v>
      </c>
      <c r="J1746">
        <f t="shared" si="279"/>
        <v>0.61382521783803556</v>
      </c>
      <c r="K1746" s="7">
        <f t="shared" si="276"/>
        <v>3.9390728824627272</v>
      </c>
      <c r="L1746">
        <f t="shared" si="277"/>
        <v>79.753285205595532</v>
      </c>
      <c r="M1746">
        <f t="shared" si="272"/>
        <v>147.83000183105469</v>
      </c>
      <c r="N1746">
        <f t="shared" si="273"/>
        <v>152.88999938964841</v>
      </c>
      <c r="O1746" s="5">
        <f t="shared" si="270"/>
        <v>-5.0030794053293678E-3</v>
      </c>
      <c r="P1746" s="5">
        <f t="shared" si="274"/>
        <v>-1.3724553640971445E-2</v>
      </c>
      <c r="Q1746">
        <f t="shared" si="275"/>
        <v>1.5810646176862997</v>
      </c>
    </row>
    <row r="1747" spans="1:17" x14ac:dyDescent="0.35">
      <c r="A1747" s="2">
        <v>39428</v>
      </c>
      <c r="B1747">
        <v>151.05999755859381</v>
      </c>
      <c r="C1747">
        <v>151.77000427246091</v>
      </c>
      <c r="D1747">
        <v>147.19999694824219</v>
      </c>
      <c r="E1747">
        <v>149.3699951171875</v>
      </c>
      <c r="F1747">
        <v>110.2592697143555</v>
      </c>
      <c r="G1747">
        <f t="shared" si="271"/>
        <v>0.98708094038950212</v>
      </c>
      <c r="H1747">
        <v>322435600</v>
      </c>
      <c r="I1747">
        <f t="shared" si="278"/>
        <v>0.14469916562312463</v>
      </c>
      <c r="J1747">
        <f t="shared" si="279"/>
        <v>0.64048634087742606</v>
      </c>
      <c r="K1747" s="7">
        <f t="shared" si="276"/>
        <v>4.4263305743282659</v>
      </c>
      <c r="L1747">
        <f t="shared" si="277"/>
        <v>81.571340221494125</v>
      </c>
      <c r="M1747">
        <f t="shared" si="272"/>
        <v>147.19999694824219</v>
      </c>
      <c r="N1747">
        <f t="shared" si="273"/>
        <v>152.88999938964841</v>
      </c>
      <c r="O1747" s="5">
        <f t="shared" si="270"/>
        <v>-2.878749369707858E-2</v>
      </c>
      <c r="P1747" s="5">
        <f t="shared" si="274"/>
        <v>-1.7205544282259719E-2</v>
      </c>
      <c r="Q1747">
        <f t="shared" si="275"/>
        <v>38.137034057388227</v>
      </c>
    </row>
    <row r="1748" spans="1:17" x14ac:dyDescent="0.35">
      <c r="A1748" s="2">
        <v>39429</v>
      </c>
      <c r="B1748">
        <v>148.32000732421881</v>
      </c>
      <c r="C1748">
        <v>149.38999938964841</v>
      </c>
      <c r="D1748">
        <v>147.30000305175781</v>
      </c>
      <c r="E1748">
        <v>149.05999755859381</v>
      </c>
      <c r="F1748">
        <v>110.0304412841797</v>
      </c>
      <c r="G1748">
        <f t="shared" si="271"/>
        <v>-0.20753669995803781</v>
      </c>
      <c r="H1748">
        <v>237551300</v>
      </c>
      <c r="I1748">
        <f t="shared" si="278"/>
        <v>0.11953946093875589</v>
      </c>
      <c r="J1748">
        <f t="shared" si="279"/>
        <v>0.5947373165290385</v>
      </c>
      <c r="K1748" s="7">
        <f t="shared" si="276"/>
        <v>4.97523840126519</v>
      </c>
      <c r="L1748">
        <f t="shared" si="277"/>
        <v>83.264266078684642</v>
      </c>
      <c r="M1748">
        <f t="shared" si="272"/>
        <v>147.19999694824219</v>
      </c>
      <c r="N1748">
        <f t="shared" si="273"/>
        <v>152.88999938964841</v>
      </c>
      <c r="O1748" s="5">
        <f t="shared" si="270"/>
        <v>-2.1333642344461248E-2</v>
      </c>
      <c r="P1748" s="5">
        <f t="shared" si="274"/>
        <v>-6.2390493158014258E-3</v>
      </c>
      <c r="Q1748">
        <f t="shared" si="275"/>
        <v>32.688924644678018</v>
      </c>
    </row>
    <row r="1749" spans="1:17" x14ac:dyDescent="0.35">
      <c r="A1749" s="2">
        <v>39430</v>
      </c>
      <c r="B1749">
        <v>147.92999267578119</v>
      </c>
      <c r="C1749">
        <v>149.1000061035156</v>
      </c>
      <c r="D1749">
        <v>147.1000061035156</v>
      </c>
      <c r="E1749">
        <v>147.16999816894531</v>
      </c>
      <c r="F1749">
        <v>108.6352920532227</v>
      </c>
      <c r="G1749">
        <f t="shared" si="271"/>
        <v>-1.2679454049404213</v>
      </c>
      <c r="H1749">
        <v>159152900</v>
      </c>
      <c r="I1749">
        <f t="shared" si="278"/>
        <v>2.0433399090243238E-2</v>
      </c>
      <c r="J1749">
        <f t="shared" si="279"/>
        <v>0.55225607963410717</v>
      </c>
      <c r="K1749" s="7">
        <f t="shared" si="276"/>
        <v>27.02712736119388</v>
      </c>
      <c r="L1749">
        <f t="shared" si="277"/>
        <v>96.432028202131804</v>
      </c>
      <c r="M1749">
        <f t="shared" si="272"/>
        <v>147.1000061035156</v>
      </c>
      <c r="N1749">
        <f t="shared" si="273"/>
        <v>152.88999938964841</v>
      </c>
      <c r="O1749" s="5">
        <f t="shared" si="270"/>
        <v>-8.765327866974296E-3</v>
      </c>
      <c r="P1749" s="5">
        <f t="shared" si="274"/>
        <v>1.3997401537159653E-2</v>
      </c>
      <c r="Q1749">
        <f t="shared" si="275"/>
        <v>1.2088453642485004</v>
      </c>
    </row>
    <row r="1750" spans="1:17" x14ac:dyDescent="0.35">
      <c r="A1750" s="2">
        <v>39433</v>
      </c>
      <c r="B1750">
        <v>146.61000061035159</v>
      </c>
      <c r="C1750">
        <v>146.8699951171875</v>
      </c>
      <c r="D1750">
        <v>144.86000061035159</v>
      </c>
      <c r="E1750">
        <v>145.07000732421881</v>
      </c>
      <c r="F1750">
        <v>107.0851364135742</v>
      </c>
      <c r="G1750">
        <f t="shared" si="271"/>
        <v>-1.4269150444072165</v>
      </c>
      <c r="H1750">
        <v>177269400</v>
      </c>
      <c r="I1750">
        <f t="shared" si="278"/>
        <v>8.2948632588146748E-2</v>
      </c>
      <c r="J1750">
        <f t="shared" si="279"/>
        <v>0.51280921680309954</v>
      </c>
      <c r="K1750" s="7">
        <f t="shared" si="276"/>
        <v>6.1822503976560945</v>
      </c>
      <c r="L1750">
        <f t="shared" si="277"/>
        <v>86.076787293209009</v>
      </c>
      <c r="M1750">
        <f t="shared" si="272"/>
        <v>144.86000061035159</v>
      </c>
      <c r="N1750">
        <f t="shared" si="273"/>
        <v>152.88999938964841</v>
      </c>
      <c r="O1750" s="5">
        <f t="shared" si="270"/>
        <v>1.1925247399158229E-2</v>
      </c>
      <c r="P1750" s="5">
        <f t="shared" si="274"/>
        <v>3.0881612334426965E-2</v>
      </c>
      <c r="Q1750">
        <f t="shared" si="275"/>
        <v>2.6152770335241082</v>
      </c>
    </row>
    <row r="1751" spans="1:17" x14ac:dyDescent="0.35">
      <c r="A1751" s="2">
        <v>39434</v>
      </c>
      <c r="B1751">
        <v>146.1000061035156</v>
      </c>
      <c r="C1751">
        <v>146.47999572753909</v>
      </c>
      <c r="D1751">
        <v>143.96000671386719</v>
      </c>
      <c r="E1751">
        <v>145.8800048828125</v>
      </c>
      <c r="F1751">
        <v>107.6830596923828</v>
      </c>
      <c r="G1751">
        <f t="shared" si="271"/>
        <v>0.55834942972286428</v>
      </c>
      <c r="H1751">
        <v>245569300</v>
      </c>
      <c r="I1751">
        <f t="shared" si="278"/>
        <v>7.7023730260421974E-2</v>
      </c>
      <c r="J1751">
        <f t="shared" si="279"/>
        <v>0.51606208915451135</v>
      </c>
      <c r="K1751" s="7">
        <f t="shared" si="276"/>
        <v>6.7000402007235129</v>
      </c>
      <c r="L1751">
        <f t="shared" si="277"/>
        <v>87.013054816180855</v>
      </c>
      <c r="M1751">
        <f t="shared" si="272"/>
        <v>143.96000671386719</v>
      </c>
      <c r="N1751">
        <f t="shared" si="273"/>
        <v>151.77000427246091</v>
      </c>
      <c r="O1751" s="5">
        <f t="shared" si="270"/>
        <v>1.5423635348843437E-2</v>
      </c>
      <c r="P1751" s="5">
        <f t="shared" si="274"/>
        <v>1.2270312765417988E-2</v>
      </c>
      <c r="Q1751">
        <f t="shared" si="275"/>
        <v>24.583851077298284</v>
      </c>
    </row>
    <row r="1752" spans="1:17" x14ac:dyDescent="0.35">
      <c r="A1752" s="2">
        <v>39435</v>
      </c>
      <c r="B1752">
        <v>145.94000244140619</v>
      </c>
      <c r="C1752">
        <v>146.88999938964841</v>
      </c>
      <c r="D1752">
        <v>144.94000244140619</v>
      </c>
      <c r="E1752">
        <v>145.8800048828125</v>
      </c>
      <c r="F1752">
        <v>107.6830596923828</v>
      </c>
      <c r="G1752">
        <f t="shared" si="271"/>
        <v>0</v>
      </c>
      <c r="H1752">
        <v>198917200</v>
      </c>
      <c r="I1752">
        <f t="shared" si="278"/>
        <v>7.1522035241820409E-2</v>
      </c>
      <c r="J1752">
        <f t="shared" si="279"/>
        <v>0.47920051135776054</v>
      </c>
      <c r="K1752" s="7">
        <f t="shared" si="276"/>
        <v>6.700040200723512</v>
      </c>
      <c r="L1752">
        <f t="shared" si="277"/>
        <v>87.013054816180855</v>
      </c>
      <c r="M1752">
        <f t="shared" si="272"/>
        <v>143.96000671386719</v>
      </c>
      <c r="N1752">
        <f t="shared" si="273"/>
        <v>149.38999938964841</v>
      </c>
      <c r="O1752" s="5">
        <f t="shared" si="270"/>
        <v>2.2964016538234194E-2</v>
      </c>
      <c r="P1752" s="5">
        <f t="shared" si="274"/>
        <v>9.734015090594612E-3</v>
      </c>
      <c r="Q1752">
        <f t="shared" si="275"/>
        <v>35.359129994942016</v>
      </c>
    </row>
    <row r="1753" spans="1:17" x14ac:dyDescent="0.35">
      <c r="A1753" s="2">
        <v>39436</v>
      </c>
      <c r="B1753">
        <v>146.8399963378906</v>
      </c>
      <c r="C1753">
        <v>146.86000061035159</v>
      </c>
      <c r="D1753">
        <v>145.17999267578119</v>
      </c>
      <c r="E1753">
        <v>146.80000305175781</v>
      </c>
      <c r="F1753">
        <v>108.36220550537109</v>
      </c>
      <c r="G1753">
        <f t="shared" si="271"/>
        <v>0.63065405686294029</v>
      </c>
      <c r="H1753">
        <v>214813800</v>
      </c>
      <c r="I1753">
        <f t="shared" si="278"/>
        <v>6.6413318438833233E-2</v>
      </c>
      <c r="J1753">
        <f t="shared" si="279"/>
        <v>0.49001862175098765</v>
      </c>
      <c r="K1753" s="7">
        <f t="shared" si="276"/>
        <v>7.3783185853345898</v>
      </c>
      <c r="L1753">
        <f t="shared" si="277"/>
        <v>88.064430949780302</v>
      </c>
      <c r="M1753">
        <f t="shared" si="272"/>
        <v>143.96000671386719</v>
      </c>
      <c r="N1753">
        <f t="shared" si="273"/>
        <v>149.1000061035156</v>
      </c>
      <c r="O1753" s="5">
        <f t="shared" si="270"/>
        <v>1.873296963781685E-2</v>
      </c>
      <c r="P1753" s="5">
        <f t="shared" si="274"/>
        <v>-4.0190485396829848E-3</v>
      </c>
      <c r="Q1753">
        <f t="shared" si="275"/>
        <v>55.252853601698369</v>
      </c>
    </row>
    <row r="1754" spans="1:17" x14ac:dyDescent="0.35">
      <c r="A1754" s="2">
        <v>39437</v>
      </c>
      <c r="B1754">
        <v>147.3699951171875</v>
      </c>
      <c r="C1754">
        <v>148.41999816894531</v>
      </c>
      <c r="D1754">
        <v>147.0899963378906</v>
      </c>
      <c r="E1754">
        <v>148.1300048828125</v>
      </c>
      <c r="F1754">
        <v>109.9242782592773</v>
      </c>
      <c r="G1754">
        <f t="shared" si="271"/>
        <v>0.90599577888684646</v>
      </c>
      <c r="H1754">
        <v>146084400</v>
      </c>
      <c r="I1754">
        <f t="shared" si="278"/>
        <v>6.166950997891657E-2</v>
      </c>
      <c r="J1754">
        <f t="shared" si="279"/>
        <v>0.51973127583212042</v>
      </c>
      <c r="K1754" s="7">
        <f t="shared" si="276"/>
        <v>8.4276861614403131</v>
      </c>
      <c r="L1754">
        <f t="shared" si="277"/>
        <v>89.39294347652293</v>
      </c>
      <c r="M1754">
        <f t="shared" si="272"/>
        <v>143.96000671386719</v>
      </c>
      <c r="N1754">
        <f t="shared" si="273"/>
        <v>148.41999816894531</v>
      </c>
      <c r="O1754" s="5">
        <f t="shared" si="270"/>
        <v>-3.1054256308916252E-3</v>
      </c>
      <c r="P1754" s="5">
        <f t="shared" si="274"/>
        <v>-2.1602728019639753E-2</v>
      </c>
      <c r="Q1754">
        <f t="shared" si="275"/>
        <v>93.497895925279678</v>
      </c>
    </row>
    <row r="1755" spans="1:17" x14ac:dyDescent="0.35">
      <c r="A1755" s="2">
        <v>39440</v>
      </c>
      <c r="B1755">
        <v>148.82000732421881</v>
      </c>
      <c r="C1755">
        <v>149.47999572753909</v>
      </c>
      <c r="D1755">
        <v>148.47999572753909</v>
      </c>
      <c r="E1755">
        <v>149.22999572753909</v>
      </c>
      <c r="F1755">
        <v>110.74053955078119</v>
      </c>
      <c r="G1755">
        <f t="shared" si="271"/>
        <v>0.74258476234899706</v>
      </c>
      <c r="H1755">
        <v>45601400</v>
      </c>
      <c r="I1755">
        <f t="shared" si="278"/>
        <v>5.7264544980422535E-2</v>
      </c>
      <c r="J1755">
        <f t="shared" si="279"/>
        <v>0.53564938201189727</v>
      </c>
      <c r="K1755" s="7">
        <f t="shared" si="276"/>
        <v>9.3539446125874885</v>
      </c>
      <c r="L1755">
        <f t="shared" si="277"/>
        <v>90.341845186381619</v>
      </c>
      <c r="M1755">
        <f t="shared" si="272"/>
        <v>143.96000671386719</v>
      </c>
      <c r="N1755">
        <f t="shared" si="273"/>
        <v>149.47999572753909</v>
      </c>
      <c r="O1755" s="5">
        <f t="shared" si="270"/>
        <v>-1.2933007646163962E-2</v>
      </c>
      <c r="P1755" s="5">
        <f t="shared" si="274"/>
        <v>-2.9283624219665214E-2</v>
      </c>
      <c r="Q1755">
        <f t="shared" si="275"/>
        <v>95.471005478800762</v>
      </c>
    </row>
    <row r="1756" spans="1:17" x14ac:dyDescent="0.35">
      <c r="A1756" s="2">
        <v>39442</v>
      </c>
      <c r="B1756">
        <v>148.6499938964844</v>
      </c>
      <c r="C1756">
        <v>149.67999267578119</v>
      </c>
      <c r="D1756">
        <v>148.5</v>
      </c>
      <c r="E1756">
        <v>149.55000305175781</v>
      </c>
      <c r="F1756">
        <v>110.97801208496089</v>
      </c>
      <c r="G1756">
        <f t="shared" si="271"/>
        <v>0.21443900916742237</v>
      </c>
      <c r="H1756">
        <v>67093100</v>
      </c>
      <c r="I1756">
        <f t="shared" si="278"/>
        <v>5.3174220338963782E-2</v>
      </c>
      <c r="J1756">
        <f t="shared" si="279"/>
        <v>0.51270578395157762</v>
      </c>
      <c r="K1756" s="7">
        <f t="shared" si="276"/>
        <v>9.6419990868373642</v>
      </c>
      <c r="L1756">
        <f t="shared" si="277"/>
        <v>90.603269255709137</v>
      </c>
      <c r="M1756">
        <f t="shared" si="272"/>
        <v>144.94000244140619</v>
      </c>
      <c r="N1756">
        <f t="shared" si="273"/>
        <v>149.67999267578119</v>
      </c>
      <c r="O1756" s="5">
        <f t="shared" si="270"/>
        <v>-2.2333642726404253E-2</v>
      </c>
      <c r="P1756" s="5">
        <f t="shared" si="274"/>
        <v>-5.5098664827925276E-2</v>
      </c>
      <c r="Q1756">
        <f t="shared" si="275"/>
        <v>97.25759721864658</v>
      </c>
    </row>
    <row r="1757" spans="1:17" x14ac:dyDescent="0.35">
      <c r="A1757" s="2">
        <v>39443</v>
      </c>
      <c r="B1757">
        <v>149.02000427246091</v>
      </c>
      <c r="C1757">
        <v>149.0299987792969</v>
      </c>
      <c r="D1757">
        <v>147.32000732421881</v>
      </c>
      <c r="E1757">
        <v>147.66999816894531</v>
      </c>
      <c r="F1757">
        <v>109.5829238891602</v>
      </c>
      <c r="G1757">
        <f t="shared" si="271"/>
        <v>-1.257107886625618</v>
      </c>
      <c r="H1757">
        <v>122981700</v>
      </c>
      <c r="I1757">
        <f t="shared" si="278"/>
        <v>4.0417358729934919E-2</v>
      </c>
      <c r="J1757">
        <f t="shared" si="279"/>
        <v>0.47608394224075068</v>
      </c>
      <c r="K1757" s="7">
        <f t="shared" si="276"/>
        <v>11.77919481136558</v>
      </c>
      <c r="L1757">
        <f t="shared" si="277"/>
        <v>92.174780846829108</v>
      </c>
      <c r="M1757">
        <f t="shared" si="272"/>
        <v>145.17999267578119</v>
      </c>
      <c r="N1757">
        <f t="shared" si="273"/>
        <v>149.67999267578119</v>
      </c>
      <c r="O1757" s="5">
        <f t="shared" si="270"/>
        <v>-1.8554923323215268E-2</v>
      </c>
      <c r="P1757" s="5">
        <f t="shared" si="274"/>
        <v>-4.3881599565847688E-2</v>
      </c>
      <c r="Q1757">
        <f t="shared" si="275"/>
        <v>55.333455403647093</v>
      </c>
    </row>
    <row r="1758" spans="1:17" x14ac:dyDescent="0.35">
      <c r="A1758" s="2">
        <v>39444</v>
      </c>
      <c r="B1758">
        <v>148.53999328613281</v>
      </c>
      <c r="C1758">
        <v>148.61000061035159</v>
      </c>
      <c r="D1758">
        <v>146.8999938964844</v>
      </c>
      <c r="E1758">
        <v>147.30000305175781</v>
      </c>
      <c r="F1758">
        <v>109.308349609375</v>
      </c>
      <c r="G1758">
        <f t="shared" si="271"/>
        <v>-0.25055537467007916</v>
      </c>
      <c r="H1758">
        <v>116398100</v>
      </c>
      <c r="I1758">
        <f t="shared" si="278"/>
        <v>1.9633592058505345E-2</v>
      </c>
      <c r="J1758">
        <f t="shared" si="279"/>
        <v>0.44207794636641135</v>
      </c>
      <c r="K1758" s="7">
        <f t="shared" si="276"/>
        <v>22.516406832182373</v>
      </c>
      <c r="L1758">
        <f t="shared" si="277"/>
        <v>95.747649685021216</v>
      </c>
      <c r="M1758">
        <f t="shared" si="272"/>
        <v>146.8999938964844</v>
      </c>
      <c r="N1758">
        <f t="shared" si="273"/>
        <v>149.67999267578119</v>
      </c>
      <c r="O1758" s="5">
        <f t="shared" si="270"/>
        <v>-1.6564849903966814E-2</v>
      </c>
      <c r="P1758" s="5">
        <f t="shared" si="274"/>
        <v>-5.6958582592156207E-2</v>
      </c>
      <c r="Q1758">
        <f t="shared" si="275"/>
        <v>14.388824853174675</v>
      </c>
    </row>
    <row r="1759" spans="1:17" x14ac:dyDescent="0.35">
      <c r="A1759" s="2">
        <v>39447</v>
      </c>
      <c r="B1759">
        <v>147.1000061035156</v>
      </c>
      <c r="C1759">
        <v>147.61000061035159</v>
      </c>
      <c r="D1759">
        <v>146.05999755859381</v>
      </c>
      <c r="E1759">
        <v>146.21000671386719</v>
      </c>
      <c r="F1759">
        <v>108.49949645996089</v>
      </c>
      <c r="G1759">
        <f t="shared" si="271"/>
        <v>-0.73998392077943509</v>
      </c>
      <c r="H1759">
        <v>108126800</v>
      </c>
      <c r="I1759">
        <f t="shared" si="278"/>
        <v>3.4624801715633258E-2</v>
      </c>
      <c r="J1759">
        <f t="shared" si="279"/>
        <v>0.41050095019738198</v>
      </c>
      <c r="K1759" s="7">
        <f t="shared" si="276"/>
        <v>11.855691003482018</v>
      </c>
      <c r="L1759">
        <f t="shared" si="277"/>
        <v>92.221343841189508</v>
      </c>
      <c r="M1759">
        <f t="shared" si="272"/>
        <v>146.05999755859381</v>
      </c>
      <c r="N1759">
        <f t="shared" si="273"/>
        <v>149.67999267578119</v>
      </c>
      <c r="O1759" s="5">
        <f t="shared" si="270"/>
        <v>-3.3513500651584628E-2</v>
      </c>
      <c r="P1759" s="5">
        <f t="shared" si="274"/>
        <v>-3.9942625870393288E-2</v>
      </c>
      <c r="Q1759">
        <f t="shared" si="275"/>
        <v>4.1439049064224349</v>
      </c>
    </row>
    <row r="1760" spans="1:17" x14ac:dyDescent="0.35">
      <c r="A1760" s="2">
        <v>39449</v>
      </c>
      <c r="B1760">
        <v>146.5299987792969</v>
      </c>
      <c r="C1760">
        <v>146.99000549316409</v>
      </c>
      <c r="D1760">
        <v>143.8800048828125</v>
      </c>
      <c r="E1760">
        <v>144.92999267578119</v>
      </c>
      <c r="F1760">
        <v>107.54957580566411</v>
      </c>
      <c r="G1760">
        <f t="shared" si="271"/>
        <v>-0.875462676498593</v>
      </c>
      <c r="H1760">
        <v>204935600</v>
      </c>
      <c r="I1760">
        <f t="shared" si="278"/>
        <v>3.0381446728240048E-2</v>
      </c>
      <c r="J1760">
        <f t="shared" si="279"/>
        <v>0.38117945375471185</v>
      </c>
      <c r="K1760" s="7">
        <f t="shared" si="276"/>
        <v>12.546454984989223</v>
      </c>
      <c r="L1760">
        <f t="shared" si="277"/>
        <v>92.617994884210688</v>
      </c>
      <c r="M1760">
        <f t="shared" si="272"/>
        <v>143.8800048828125</v>
      </c>
      <c r="N1760">
        <f t="shared" si="273"/>
        <v>149.67999267578119</v>
      </c>
      <c r="O1760" s="5">
        <f t="shared" si="270"/>
        <v>-2.580549522790377E-2</v>
      </c>
      <c r="P1760" s="5">
        <f t="shared" si="274"/>
        <v>-2.5115570093150564E-2</v>
      </c>
      <c r="Q1760">
        <f t="shared" si="275"/>
        <v>18.103275911056055</v>
      </c>
    </row>
    <row r="1761" spans="1:17" x14ac:dyDescent="0.35">
      <c r="A1761" s="2">
        <v>39450</v>
      </c>
      <c r="B1761">
        <v>144.9100036621094</v>
      </c>
      <c r="C1761">
        <v>145.49000549316409</v>
      </c>
      <c r="D1761">
        <v>144.07000732421881</v>
      </c>
      <c r="E1761">
        <v>144.86000061035159</v>
      </c>
      <c r="F1761">
        <v>107.49765777587891</v>
      </c>
      <c r="G1761">
        <f t="shared" si="271"/>
        <v>-4.8293706594037797E-2</v>
      </c>
      <c r="H1761">
        <v>125133300</v>
      </c>
      <c r="I1761">
        <f t="shared" si="278"/>
        <v>2.4761792919505917E-2</v>
      </c>
      <c r="J1761">
        <f t="shared" si="279"/>
        <v>0.35395234991508956</v>
      </c>
      <c r="K1761" s="7">
        <f t="shared" si="276"/>
        <v>14.294294079015023</v>
      </c>
      <c r="L1761">
        <f t="shared" si="277"/>
        <v>93.461613887939563</v>
      </c>
      <c r="M1761">
        <f t="shared" si="272"/>
        <v>143.8800048828125</v>
      </c>
      <c r="N1761">
        <f t="shared" si="273"/>
        <v>149.0299987792969</v>
      </c>
      <c r="O1761" s="5">
        <f t="shared" si="270"/>
        <v>-4.1074119309488705E-2</v>
      </c>
      <c r="P1761" s="5">
        <f t="shared" si="274"/>
        <v>-3.2514197804929555E-2</v>
      </c>
      <c r="Q1761">
        <f t="shared" si="275"/>
        <v>19.02906580545806</v>
      </c>
    </row>
    <row r="1762" spans="1:17" x14ac:dyDescent="0.35">
      <c r="A1762" s="2">
        <v>39451</v>
      </c>
      <c r="B1762">
        <v>143.3399963378906</v>
      </c>
      <c r="C1762">
        <v>143.44000244140619</v>
      </c>
      <c r="D1762">
        <v>140.9100036621094</v>
      </c>
      <c r="E1762">
        <v>141.30999755859381</v>
      </c>
      <c r="F1762">
        <v>104.8632888793945</v>
      </c>
      <c r="G1762">
        <f t="shared" si="271"/>
        <v>-2.450644095540687</v>
      </c>
      <c r="H1762">
        <v>232330900</v>
      </c>
      <c r="I1762">
        <f t="shared" si="278"/>
        <v>0.15205291339907928</v>
      </c>
      <c r="J1762">
        <f t="shared" si="279"/>
        <v>0.32867003920686882</v>
      </c>
      <c r="K1762" s="7">
        <f t="shared" si="276"/>
        <v>2.1615504225442814</v>
      </c>
      <c r="L1762">
        <f t="shared" si="277"/>
        <v>68.369949349242304</v>
      </c>
      <c r="M1762">
        <f t="shared" si="272"/>
        <v>140.9100036621094</v>
      </c>
      <c r="N1762">
        <f t="shared" si="273"/>
        <v>148.61000061035159</v>
      </c>
      <c r="O1762" s="5">
        <f t="shared" si="270"/>
        <v>-6.6520590025241303E-3</v>
      </c>
      <c r="P1762" s="5">
        <f t="shared" si="274"/>
        <v>-2.122905655310376E-4</v>
      </c>
      <c r="Q1762">
        <f t="shared" si="275"/>
        <v>5.1947279872067611</v>
      </c>
    </row>
    <row r="1763" spans="1:17" x14ac:dyDescent="0.35">
      <c r="A1763" s="2">
        <v>39454</v>
      </c>
      <c r="B1763">
        <v>141.80999755859381</v>
      </c>
      <c r="C1763">
        <v>142.22999572753909</v>
      </c>
      <c r="D1763">
        <v>140.1000061035156</v>
      </c>
      <c r="E1763">
        <v>141.19000244140619</v>
      </c>
      <c r="F1763">
        <v>104.7742156982422</v>
      </c>
      <c r="G1763">
        <f t="shared" si="271"/>
        <v>-8.4916226212415041E-2</v>
      </c>
      <c r="H1763">
        <v>234991000</v>
      </c>
      <c r="I1763">
        <f t="shared" si="278"/>
        <v>0.13512654628397255</v>
      </c>
      <c r="J1763">
        <f t="shared" si="279"/>
        <v>0.30519360783494959</v>
      </c>
      <c r="K1763" s="7">
        <f t="shared" si="276"/>
        <v>2.2585762474353182</v>
      </c>
      <c r="L1763">
        <f t="shared" si="277"/>
        <v>69.311750774987814</v>
      </c>
      <c r="M1763">
        <f t="shared" si="272"/>
        <v>140.1000061035156</v>
      </c>
      <c r="N1763">
        <f t="shared" si="273"/>
        <v>147.61000061035159</v>
      </c>
      <c r="O1763" s="5">
        <f t="shared" si="270"/>
        <v>7.0820060200874003E-4</v>
      </c>
      <c r="P1763" s="5">
        <f t="shared" si="274"/>
        <v>-2.1389646718889897E-2</v>
      </c>
      <c r="Q1763">
        <f t="shared" si="275"/>
        <v>14.51394321125567</v>
      </c>
    </row>
    <row r="1764" spans="1:17" x14ac:dyDescent="0.35">
      <c r="A1764" s="2">
        <v>39455</v>
      </c>
      <c r="B1764">
        <v>142.08000183105469</v>
      </c>
      <c r="C1764">
        <v>142.8999938964844</v>
      </c>
      <c r="D1764">
        <v>138.44000244140619</v>
      </c>
      <c r="E1764">
        <v>138.9100036621094</v>
      </c>
      <c r="F1764">
        <v>103.08225250244141</v>
      </c>
      <c r="G1764">
        <f t="shared" si="271"/>
        <v>-1.6148443514922302</v>
      </c>
      <c r="H1764">
        <v>326365700</v>
      </c>
      <c r="I1764">
        <f t="shared" si="278"/>
        <v>1.0128625014243784E-2</v>
      </c>
      <c r="J1764">
        <f t="shared" si="279"/>
        <v>0.2833940644181675</v>
      </c>
      <c r="K1764" s="7">
        <f t="shared" si="276"/>
        <v>27.979519828173448</v>
      </c>
      <c r="L1764">
        <f t="shared" si="277"/>
        <v>96.549287200308214</v>
      </c>
      <c r="M1764">
        <f t="shared" si="272"/>
        <v>138.44000244140619</v>
      </c>
      <c r="N1764">
        <f t="shared" si="273"/>
        <v>146.99000549316409</v>
      </c>
      <c r="O1764" s="5">
        <f t="shared" si="270"/>
        <v>8.9265726130941941E-3</v>
      </c>
      <c r="P1764" s="5">
        <f t="shared" si="274"/>
        <v>-1.3893944882939791E-2</v>
      </c>
      <c r="Q1764">
        <f t="shared" si="275"/>
        <v>5.497088338542488</v>
      </c>
    </row>
    <row r="1765" spans="1:17" x14ac:dyDescent="0.35">
      <c r="A1765" s="2">
        <v>39456</v>
      </c>
      <c r="B1765">
        <v>139.0899963378906</v>
      </c>
      <c r="C1765">
        <v>140.78999328613281</v>
      </c>
      <c r="D1765">
        <v>137.69999694824219</v>
      </c>
      <c r="E1765">
        <v>140.3699951171875</v>
      </c>
      <c r="F1765">
        <v>104.1657180786133</v>
      </c>
      <c r="G1765">
        <f t="shared" si="271"/>
        <v>1.0510340627658767</v>
      </c>
      <c r="H1765">
        <v>301824900</v>
      </c>
      <c r="I1765">
        <f t="shared" si="278"/>
        <v>9.4051517989406554E-3</v>
      </c>
      <c r="J1765">
        <f t="shared" si="279"/>
        <v>0.33822549287157527</v>
      </c>
      <c r="K1765" s="7">
        <f t="shared" si="276"/>
        <v>35.961726094593295</v>
      </c>
      <c r="L1765">
        <f t="shared" si="277"/>
        <v>97.294498645867407</v>
      </c>
      <c r="M1765">
        <f t="shared" si="272"/>
        <v>137.69999694824219</v>
      </c>
      <c r="N1765">
        <f t="shared" si="273"/>
        <v>145.49000549316409</v>
      </c>
      <c r="O1765" s="5">
        <f t="shared" si="270"/>
        <v>6.4828930238950951E-3</v>
      </c>
      <c r="P1765" s="5">
        <f t="shared" si="274"/>
        <v>-4.9440782808409058E-2</v>
      </c>
      <c r="Q1765">
        <f t="shared" si="275"/>
        <v>34.274650066793733</v>
      </c>
    </row>
    <row r="1766" spans="1:17" x14ac:dyDescent="0.35">
      <c r="A1766" s="2">
        <v>39457</v>
      </c>
      <c r="B1766">
        <v>139.67999267578119</v>
      </c>
      <c r="C1766">
        <v>142.80000305175781</v>
      </c>
      <c r="D1766">
        <v>139.3699951171875</v>
      </c>
      <c r="E1766">
        <v>141.28999328613281</v>
      </c>
      <c r="F1766">
        <v>104.8484191894531</v>
      </c>
      <c r="G1766">
        <f t="shared" si="271"/>
        <v>0.65540941864196445</v>
      </c>
      <c r="H1766">
        <v>335701200</v>
      </c>
      <c r="I1766">
        <f t="shared" si="278"/>
        <v>8.7333552418734656E-3</v>
      </c>
      <c r="J1766">
        <f t="shared" si="279"/>
        <v>0.3608814875694602</v>
      </c>
      <c r="K1766" s="7">
        <f t="shared" si="276"/>
        <v>41.322204075606166</v>
      </c>
      <c r="L1766">
        <f t="shared" si="277"/>
        <v>97.637174098462452</v>
      </c>
      <c r="M1766">
        <f t="shared" si="272"/>
        <v>137.69999694824219</v>
      </c>
      <c r="N1766">
        <f t="shared" si="273"/>
        <v>143.44000244140619</v>
      </c>
      <c r="O1766" s="5">
        <f t="shared" si="270"/>
        <v>-2.2082208687412529E-2</v>
      </c>
      <c r="P1766" s="5">
        <f t="shared" si="274"/>
        <v>-6.5326606031093234E-2</v>
      </c>
      <c r="Q1766">
        <f t="shared" si="275"/>
        <v>62.543430353265173</v>
      </c>
    </row>
    <row r="1767" spans="1:17" x14ac:dyDescent="0.35">
      <c r="A1767" s="2">
        <v>39458</v>
      </c>
      <c r="B1767">
        <v>140.7799987792969</v>
      </c>
      <c r="C1767">
        <v>141.8999938964844</v>
      </c>
      <c r="D1767">
        <v>139</v>
      </c>
      <c r="E1767">
        <v>140.1499938964844</v>
      </c>
      <c r="F1767">
        <v>104.00245666503911</v>
      </c>
      <c r="G1767">
        <f t="shared" si="271"/>
        <v>-0.80685076354964813</v>
      </c>
      <c r="H1767">
        <v>267076600</v>
      </c>
      <c r="I1767">
        <f t="shared" si="278"/>
        <v>4.9522653243235223E-2</v>
      </c>
      <c r="J1767">
        <f t="shared" si="279"/>
        <v>0.33510423845735593</v>
      </c>
      <c r="K1767" s="7">
        <f t="shared" si="276"/>
        <v>6.7666858803275254</v>
      </c>
      <c r="L1767">
        <f t="shared" si="277"/>
        <v>87.124495371533811</v>
      </c>
      <c r="M1767">
        <f t="shared" si="272"/>
        <v>137.69999694824219</v>
      </c>
      <c r="N1767">
        <f t="shared" si="273"/>
        <v>142.8999938964844</v>
      </c>
      <c r="O1767" s="5">
        <f t="shared" si="270"/>
        <v>-2.2618610824105292E-2</v>
      </c>
      <c r="P1767" s="5">
        <f t="shared" si="274"/>
        <v>-6.7285002400687605E-2</v>
      </c>
      <c r="Q1767">
        <f t="shared" si="275"/>
        <v>47.115353578628586</v>
      </c>
    </row>
    <row r="1768" spans="1:17" x14ac:dyDescent="0.35">
      <c r="A1768" s="2">
        <v>39461</v>
      </c>
      <c r="B1768">
        <v>141.1600036621094</v>
      </c>
      <c r="C1768">
        <v>141.86000061035159</v>
      </c>
      <c r="D1768">
        <v>140.3999938964844</v>
      </c>
      <c r="E1768">
        <v>141.2799987792969</v>
      </c>
      <c r="F1768">
        <v>104.84100341796881</v>
      </c>
      <c r="G1768">
        <f t="shared" si="271"/>
        <v>0.80628250590373074</v>
      </c>
      <c r="H1768">
        <v>170365500</v>
      </c>
      <c r="I1768">
        <f t="shared" si="278"/>
        <v>4.598532086871842E-2</v>
      </c>
      <c r="J1768">
        <f t="shared" si="279"/>
        <v>0.36875982898923987</v>
      </c>
      <c r="K1768" s="7">
        <f t="shared" si="276"/>
        <v>8.0190770015935513</v>
      </c>
      <c r="L1768">
        <f t="shared" si="277"/>
        <v>88.912390926218805</v>
      </c>
      <c r="M1768">
        <f t="shared" si="272"/>
        <v>137.69999694824219</v>
      </c>
      <c r="N1768">
        <f t="shared" si="273"/>
        <v>142.8999938964844</v>
      </c>
      <c r="O1768" s="5">
        <f t="shared" si="270"/>
        <v>-5.5563463840191125E-2</v>
      </c>
      <c r="P1768" s="5">
        <f t="shared" si="274"/>
        <v>-5.2519806292868079E-2</v>
      </c>
      <c r="Q1768">
        <f t="shared" si="275"/>
        <v>68.846229462978513</v>
      </c>
    </row>
    <row r="1769" spans="1:17" x14ac:dyDescent="0.35">
      <c r="A1769" s="2">
        <v>39462</v>
      </c>
      <c r="B1769">
        <v>139.78999328613281</v>
      </c>
      <c r="C1769">
        <v>141.49000549316409</v>
      </c>
      <c r="D1769">
        <v>137.8999938964844</v>
      </c>
      <c r="E1769">
        <v>138.16999816894531</v>
      </c>
      <c r="F1769">
        <v>102.53314208984381</v>
      </c>
      <c r="G1769">
        <f t="shared" si="271"/>
        <v>-2.2013028292914516</v>
      </c>
      <c r="H1769">
        <v>239940100</v>
      </c>
      <c r="I1769">
        <f t="shared" si="278"/>
        <v>0.11453526128557945</v>
      </c>
      <c r="J1769">
        <f t="shared" si="279"/>
        <v>0.3424198412042942</v>
      </c>
      <c r="K1769" s="7">
        <f t="shared" si="276"/>
        <v>2.9896456109748843</v>
      </c>
      <c r="L1769">
        <f t="shared" si="277"/>
        <v>74.935117112929575</v>
      </c>
      <c r="M1769">
        <f t="shared" si="272"/>
        <v>137.69999694824219</v>
      </c>
      <c r="N1769">
        <f t="shared" si="273"/>
        <v>142.80000305175781</v>
      </c>
      <c r="O1769" s="5">
        <f t="shared" si="270"/>
        <v>-4.4220892316149507E-2</v>
      </c>
      <c r="P1769" s="5">
        <f t="shared" si="274"/>
        <v>-2.3015073589947744E-2</v>
      </c>
      <c r="Q1769">
        <f t="shared" si="275"/>
        <v>9.2156991808134414</v>
      </c>
    </row>
    <row r="1770" spans="1:17" x14ac:dyDescent="0.35">
      <c r="A1770" s="2">
        <v>39463</v>
      </c>
      <c r="B1770">
        <v>137.36000061035159</v>
      </c>
      <c r="C1770">
        <v>139.1199951171875</v>
      </c>
      <c r="D1770">
        <v>136.2799987792969</v>
      </c>
      <c r="E1770">
        <v>136.97999572753909</v>
      </c>
      <c r="F1770">
        <v>101.6500625610352</v>
      </c>
      <c r="G1770">
        <f t="shared" si="271"/>
        <v>-0.86125964911077435</v>
      </c>
      <c r="H1770">
        <v>378802600</v>
      </c>
      <c r="I1770">
        <f t="shared" si="278"/>
        <v>4.4835624828697032E-2</v>
      </c>
      <c r="J1770">
        <f t="shared" si="279"/>
        <v>0.31796128111827315</v>
      </c>
      <c r="K1770" s="7">
        <f t="shared" si="276"/>
        <v>7.0917107173838714</v>
      </c>
      <c r="L1770">
        <f t="shared" si="277"/>
        <v>87.641673869387787</v>
      </c>
      <c r="M1770">
        <f t="shared" si="272"/>
        <v>136.2799987792969</v>
      </c>
      <c r="N1770">
        <f t="shared" si="273"/>
        <v>142.80000305175781</v>
      </c>
      <c r="O1770" s="5">
        <f t="shared" si="270"/>
        <v>-4.5700063528162721E-2</v>
      </c>
      <c r="P1770" s="5">
        <f t="shared" si="274"/>
        <v>-2.8763341833089005E-2</v>
      </c>
      <c r="Q1770">
        <f t="shared" si="275"/>
        <v>10.736142477679401</v>
      </c>
    </row>
    <row r="1771" spans="1:17" x14ac:dyDescent="0.35">
      <c r="A1771" s="2">
        <v>39464</v>
      </c>
      <c r="B1771">
        <v>137.80999755859381</v>
      </c>
      <c r="C1771">
        <v>137.8800048828125</v>
      </c>
      <c r="D1771">
        <v>132.92999267578119</v>
      </c>
      <c r="E1771">
        <v>133.42999267578119</v>
      </c>
      <c r="F1771">
        <v>99.015678405761719</v>
      </c>
      <c r="G1771">
        <f t="shared" si="271"/>
        <v>-2.5916215232033246</v>
      </c>
      <c r="H1771">
        <v>397892600</v>
      </c>
      <c r="I1771">
        <f t="shared" si="278"/>
        <v>0.14348274288787596</v>
      </c>
      <c r="J1771">
        <f t="shared" si="279"/>
        <v>0.29524976103839651</v>
      </c>
      <c r="K1771" s="7">
        <f t="shared" si="276"/>
        <v>2.0577370845852752</v>
      </c>
      <c r="L1771">
        <f t="shared" si="277"/>
        <v>67.296076401034611</v>
      </c>
      <c r="M1771">
        <f t="shared" si="272"/>
        <v>132.92999267578119</v>
      </c>
      <c r="N1771">
        <f t="shared" si="273"/>
        <v>141.8999938964844</v>
      </c>
      <c r="O1771" s="5">
        <f t="shared" si="270"/>
        <v>3.2227232119787733E-3</v>
      </c>
      <c r="P1771" s="5">
        <f t="shared" si="274"/>
        <v>1.3565262060539948E-2</v>
      </c>
      <c r="Q1771">
        <f t="shared" si="275"/>
        <v>5.5741352503495207</v>
      </c>
    </row>
    <row r="1772" spans="1:17" x14ac:dyDescent="0.35">
      <c r="A1772" s="2">
        <v>39465</v>
      </c>
      <c r="B1772">
        <v>134.74000549316409</v>
      </c>
      <c r="C1772">
        <v>135.02000427246091</v>
      </c>
      <c r="D1772">
        <v>131.1000061035156</v>
      </c>
      <c r="E1772">
        <v>132.05999755859381</v>
      </c>
      <c r="F1772">
        <v>97.999053955078125</v>
      </c>
      <c r="G1772">
        <f t="shared" si="271"/>
        <v>-1.0267519990923699</v>
      </c>
      <c r="H1772">
        <v>348561500</v>
      </c>
      <c r="I1772">
        <f t="shared" si="278"/>
        <v>5.9894547032144106E-2</v>
      </c>
      <c r="J1772">
        <f t="shared" si="279"/>
        <v>0.27416049239279677</v>
      </c>
      <c r="K1772" s="7">
        <f t="shared" si="276"/>
        <v>4.5773865231113744</v>
      </c>
      <c r="L1772">
        <f t="shared" si="277"/>
        <v>82.070455474867373</v>
      </c>
      <c r="M1772">
        <f t="shared" si="272"/>
        <v>131.1000061035156</v>
      </c>
      <c r="N1772">
        <f t="shared" si="273"/>
        <v>141.86000061035159</v>
      </c>
      <c r="O1772" s="5">
        <f t="shared" si="270"/>
        <v>2.2186945242599041E-2</v>
      </c>
      <c r="P1772" s="5">
        <f t="shared" si="274"/>
        <v>2.9153461871051334E-2</v>
      </c>
      <c r="Q1772">
        <f t="shared" si="275"/>
        <v>8.921858226491775</v>
      </c>
    </row>
    <row r="1773" spans="1:17" x14ac:dyDescent="0.35">
      <c r="A1773" s="2">
        <v>39469</v>
      </c>
      <c r="B1773">
        <v>127.2099990844727</v>
      </c>
      <c r="C1773">
        <v>132.42999267578119</v>
      </c>
      <c r="D1773">
        <v>126</v>
      </c>
      <c r="E1773">
        <v>130.7200012207031</v>
      </c>
      <c r="F1773">
        <v>97.004646301269531</v>
      </c>
      <c r="G1773">
        <f t="shared" si="271"/>
        <v>-1.0146875379852753</v>
      </c>
      <c r="H1773">
        <v>435923700</v>
      </c>
      <c r="I1773">
        <f t="shared" si="278"/>
        <v>1.6861316183385853E-2</v>
      </c>
      <c r="J1773">
        <f t="shared" si="279"/>
        <v>0.25457760007902558</v>
      </c>
      <c r="K1773" s="7">
        <f t="shared" si="276"/>
        <v>15.098323126748038</v>
      </c>
      <c r="L1773">
        <f t="shared" si="277"/>
        <v>93.788172891507827</v>
      </c>
      <c r="M1773">
        <f t="shared" si="272"/>
        <v>126</v>
      </c>
      <c r="N1773">
        <f t="shared" si="273"/>
        <v>141.49000549316409</v>
      </c>
      <c r="O1773" s="5">
        <f t="shared" si="270"/>
        <v>1.7747797152424458E-2</v>
      </c>
      <c r="P1773" s="5">
        <f t="shared" si="274"/>
        <v>3.2053261951337141E-2</v>
      </c>
      <c r="Q1773">
        <f t="shared" si="275"/>
        <v>30.471268862919931</v>
      </c>
    </row>
    <row r="1774" spans="1:17" x14ac:dyDescent="0.35">
      <c r="A1774" s="2">
        <v>39470</v>
      </c>
      <c r="B1774">
        <v>127.0899963378906</v>
      </c>
      <c r="C1774">
        <v>134.19000244140619</v>
      </c>
      <c r="D1774">
        <v>126.8399963378906</v>
      </c>
      <c r="E1774">
        <v>133.86000061035159</v>
      </c>
      <c r="F1774">
        <v>99.334785461425781</v>
      </c>
      <c r="G1774">
        <f t="shared" si="271"/>
        <v>2.4020802940072108</v>
      </c>
      <c r="H1774">
        <v>511913000</v>
      </c>
      <c r="I1774">
        <f t="shared" si="278"/>
        <v>1.565693645600115E-2</v>
      </c>
      <c r="J1774">
        <f t="shared" si="279"/>
        <v>0.40797064964532453</v>
      </c>
      <c r="K1774" s="7">
        <f t="shared" si="276"/>
        <v>26.056863090157933</v>
      </c>
      <c r="L1774">
        <f t="shared" si="277"/>
        <v>96.304080052932093</v>
      </c>
      <c r="M1774">
        <f t="shared" si="272"/>
        <v>126</v>
      </c>
      <c r="N1774">
        <f t="shared" si="273"/>
        <v>139.1199951171875</v>
      </c>
      <c r="O1774" s="5">
        <f t="shared" si="270"/>
        <v>1.0309314780518402E-2</v>
      </c>
      <c r="P1774" s="5">
        <f t="shared" si="274"/>
        <v>2.6221384213593647E-2</v>
      </c>
      <c r="Q1774">
        <f t="shared" si="275"/>
        <v>59.908563533341621</v>
      </c>
    </row>
    <row r="1775" spans="1:17" x14ac:dyDescent="0.35">
      <c r="A1775" s="2">
        <v>39471</v>
      </c>
      <c r="B1775">
        <v>134.47999572753909</v>
      </c>
      <c r="C1775">
        <v>135.46000671386719</v>
      </c>
      <c r="D1775">
        <v>133.30999755859381</v>
      </c>
      <c r="E1775">
        <v>134.99000549316409</v>
      </c>
      <c r="F1775">
        <v>100.1733093261719</v>
      </c>
      <c r="G1775">
        <f t="shared" si="271"/>
        <v>0.84416918994479306</v>
      </c>
      <c r="H1775">
        <v>259949300</v>
      </c>
      <c r="I1775">
        <f t="shared" si="278"/>
        <v>1.4538583852001066E-2</v>
      </c>
      <c r="J1775">
        <f t="shared" si="279"/>
        <v>0.43912768823814374</v>
      </c>
      <c r="K1775" s="7">
        <f t="shared" si="276"/>
        <v>30.204295872854424</v>
      </c>
      <c r="L1775">
        <f t="shared" si="277"/>
        <v>96.795313042554724</v>
      </c>
      <c r="M1775">
        <f t="shared" si="272"/>
        <v>126</v>
      </c>
      <c r="N1775">
        <f t="shared" si="273"/>
        <v>137.8800048828125</v>
      </c>
      <c r="O1775" s="5">
        <f t="shared" si="270"/>
        <v>6.8153058115987802E-3</v>
      </c>
      <c r="P1775" s="5">
        <f t="shared" si="274"/>
        <v>3.4002490192676038E-2</v>
      </c>
      <c r="Q1775">
        <f t="shared" si="275"/>
        <v>75.673415809537744</v>
      </c>
    </row>
    <row r="1776" spans="1:17" x14ac:dyDescent="0.35">
      <c r="A1776" s="2">
        <v>39472</v>
      </c>
      <c r="B1776">
        <v>136.50999450683591</v>
      </c>
      <c r="C1776">
        <v>136.75999450683591</v>
      </c>
      <c r="D1776">
        <v>132.6000061035156</v>
      </c>
      <c r="E1776">
        <v>133.03999328613281</v>
      </c>
      <c r="F1776">
        <v>98.726295471191406</v>
      </c>
      <c r="G1776">
        <f t="shared" si="271"/>
        <v>-1.4445604323869943</v>
      </c>
      <c r="H1776">
        <v>269603900</v>
      </c>
      <c r="I1776">
        <f t="shared" si="278"/>
        <v>8.9682774450784319E-2</v>
      </c>
      <c r="J1776">
        <f t="shared" si="279"/>
        <v>0.407761424792562</v>
      </c>
      <c r="K1776" s="7">
        <f t="shared" si="276"/>
        <v>4.5467084096102681</v>
      </c>
      <c r="L1776">
        <f t="shared" si="277"/>
        <v>81.971289526101771</v>
      </c>
      <c r="M1776">
        <f t="shared" si="272"/>
        <v>126</v>
      </c>
      <c r="N1776">
        <f t="shared" si="273"/>
        <v>136.75999450683591</v>
      </c>
      <c r="O1776" s="5">
        <f t="shared" si="270"/>
        <v>1.4056001731409499E-2</v>
      </c>
      <c r="P1776" s="5">
        <f t="shared" si="274"/>
        <v>3.5929151227522126E-2</v>
      </c>
      <c r="Q1776">
        <f t="shared" si="275"/>
        <v>65.427480298993174</v>
      </c>
    </row>
    <row r="1777" spans="1:17" x14ac:dyDescent="0.35">
      <c r="A1777" s="2">
        <v>39475</v>
      </c>
      <c r="B1777">
        <v>133.25999450683591</v>
      </c>
      <c r="C1777">
        <v>135.52000427246091</v>
      </c>
      <c r="D1777">
        <v>132.05999755859381</v>
      </c>
      <c r="E1777">
        <v>135.24000549316409</v>
      </c>
      <c r="F1777">
        <v>100.35886383056641</v>
      </c>
      <c r="G1777">
        <f t="shared" si="271"/>
        <v>1.6536472625187606</v>
      </c>
      <c r="H1777">
        <v>217934600</v>
      </c>
      <c r="I1777">
        <f t="shared" si="278"/>
        <v>8.3276861990014009E-2</v>
      </c>
      <c r="J1777">
        <f t="shared" si="279"/>
        <v>0.49675327034443334</v>
      </c>
      <c r="K1777" s="7">
        <f t="shared" si="276"/>
        <v>5.9650815181292565</v>
      </c>
      <c r="L1777">
        <f t="shared" si="277"/>
        <v>85.64266624307092</v>
      </c>
      <c r="M1777">
        <f t="shared" si="272"/>
        <v>126</v>
      </c>
      <c r="N1777">
        <f t="shared" si="273"/>
        <v>136.75999450683591</v>
      </c>
      <c r="O1777" s="5">
        <f t="shared" si="270"/>
        <v>1.5749700809728765E-2</v>
      </c>
      <c r="P1777" s="5">
        <f t="shared" si="274"/>
        <v>-8.2076350581610814E-3</v>
      </c>
      <c r="Q1777">
        <f t="shared" si="275"/>
        <v>85.873700839659747</v>
      </c>
    </row>
    <row r="1778" spans="1:17" x14ac:dyDescent="0.35">
      <c r="A1778" s="2">
        <v>39476</v>
      </c>
      <c r="B1778">
        <v>136.1000061035156</v>
      </c>
      <c r="C1778">
        <v>136.44999694824219</v>
      </c>
      <c r="D1778">
        <v>134.8800048828125</v>
      </c>
      <c r="E1778">
        <v>135.9100036621094</v>
      </c>
      <c r="F1778">
        <v>100.8560409545898</v>
      </c>
      <c r="G1778">
        <f t="shared" si="271"/>
        <v>0.49541418347485838</v>
      </c>
      <c r="H1778">
        <v>168968300</v>
      </c>
      <c r="I1778">
        <f t="shared" si="278"/>
        <v>7.7328514705013007E-2</v>
      </c>
      <c r="J1778">
        <f t="shared" si="279"/>
        <v>0.49665762128232088</v>
      </c>
      <c r="K1778" s="7">
        <f t="shared" si="276"/>
        <v>6.4226970242081203</v>
      </c>
      <c r="L1778">
        <f t="shared" si="277"/>
        <v>86.527807928322602</v>
      </c>
      <c r="M1778">
        <f t="shared" si="272"/>
        <v>126.8399963378906</v>
      </c>
      <c r="N1778">
        <f t="shared" si="273"/>
        <v>136.75999450683591</v>
      </c>
      <c r="O1778" s="5">
        <f t="shared" si="270"/>
        <v>2.7003149658279713E-2</v>
      </c>
      <c r="P1778" s="5">
        <f t="shared" si="274"/>
        <v>-2.1043341426595339E-2</v>
      </c>
      <c r="Q1778">
        <f t="shared" si="275"/>
        <v>91.431542322382541</v>
      </c>
    </row>
    <row r="1779" spans="1:17" x14ac:dyDescent="0.35">
      <c r="A1779" s="2">
        <v>39477</v>
      </c>
      <c r="B1779">
        <v>135.58000183105469</v>
      </c>
      <c r="C1779">
        <v>138.53999328613281</v>
      </c>
      <c r="D1779">
        <v>134.6000061035156</v>
      </c>
      <c r="E1779">
        <v>134.9100036621094</v>
      </c>
      <c r="F1779">
        <v>100.1139755249023</v>
      </c>
      <c r="G1779">
        <f t="shared" si="271"/>
        <v>-0.73578101173930865</v>
      </c>
      <c r="H1779">
        <v>334939200</v>
      </c>
      <c r="I1779">
        <f t="shared" si="278"/>
        <v>1.924926281613288E-2</v>
      </c>
      <c r="J1779">
        <f t="shared" si="279"/>
        <v>0.46118207690501223</v>
      </c>
      <c r="K1779" s="7">
        <f t="shared" si="276"/>
        <v>23.958427982940407</v>
      </c>
      <c r="L1779">
        <f t="shared" si="277"/>
        <v>95.993337398158573</v>
      </c>
      <c r="M1779">
        <f t="shared" si="272"/>
        <v>132.05999755859381</v>
      </c>
      <c r="N1779">
        <f t="shared" si="273"/>
        <v>138.53999328613281</v>
      </c>
      <c r="O1779" s="5">
        <f t="shared" si="270"/>
        <v>2.1569962071883792E-2</v>
      </c>
      <c r="P1779" s="5">
        <f t="shared" si="274"/>
        <v>-7.2641832312354644E-3</v>
      </c>
      <c r="Q1779">
        <f t="shared" si="275"/>
        <v>43.981604669946002</v>
      </c>
    </row>
    <row r="1780" spans="1:17" x14ac:dyDescent="0.35">
      <c r="A1780" s="2">
        <v>39478</v>
      </c>
      <c r="B1780">
        <v>133.3999938964844</v>
      </c>
      <c r="C1780">
        <v>138.53999328613281</v>
      </c>
      <c r="D1780">
        <v>133.19999694824219</v>
      </c>
      <c r="E1780">
        <v>137.3699951171875</v>
      </c>
      <c r="F1780">
        <v>101.9394912719727</v>
      </c>
      <c r="G1780">
        <f t="shared" si="271"/>
        <v>1.8234314641628058</v>
      </c>
      <c r="H1780">
        <v>343680800</v>
      </c>
      <c r="I1780">
        <f t="shared" si="278"/>
        <v>1.7874315472123391E-2</v>
      </c>
      <c r="J1780">
        <f t="shared" si="279"/>
        <v>0.55848560456628327</v>
      </c>
      <c r="K1780" s="7">
        <f t="shared" si="276"/>
        <v>31.245146446994962</v>
      </c>
      <c r="L1780">
        <f t="shared" si="277"/>
        <v>96.898758076215245</v>
      </c>
      <c r="M1780">
        <f t="shared" si="272"/>
        <v>132.05999755859381</v>
      </c>
      <c r="N1780">
        <f t="shared" si="273"/>
        <v>138.53999328613281</v>
      </c>
      <c r="O1780" s="5">
        <f t="shared" si="270"/>
        <v>-2.3585865542260748E-2</v>
      </c>
      <c r="P1780" s="5">
        <f t="shared" si="274"/>
        <v>-3.1302234445742406E-2</v>
      </c>
      <c r="Q1780">
        <f t="shared" si="275"/>
        <v>81.944460796895342</v>
      </c>
    </row>
    <row r="1781" spans="1:17" x14ac:dyDescent="0.35">
      <c r="A1781" s="2">
        <v>39479</v>
      </c>
      <c r="B1781">
        <v>137.94000244140619</v>
      </c>
      <c r="C1781">
        <v>139.61000061035159</v>
      </c>
      <c r="D1781">
        <v>137.52000427246091</v>
      </c>
      <c r="E1781">
        <v>139.58000183105469</v>
      </c>
      <c r="F1781">
        <v>103.57948303222661</v>
      </c>
      <c r="G1781">
        <f t="shared" si="271"/>
        <v>1.6087987132720478</v>
      </c>
      <c r="H1781">
        <v>206843600</v>
      </c>
      <c r="I1781">
        <f t="shared" si="278"/>
        <v>1.6597578652686008E-2</v>
      </c>
      <c r="J1781">
        <f t="shared" si="279"/>
        <v>0.63350796947383792</v>
      </c>
      <c r="K1781" s="7">
        <f t="shared" si="276"/>
        <v>38.168698141479602</v>
      </c>
      <c r="L1781">
        <f t="shared" si="277"/>
        <v>97.446940931281546</v>
      </c>
      <c r="M1781">
        <f t="shared" si="272"/>
        <v>132.05999755859381</v>
      </c>
      <c r="N1781">
        <f t="shared" si="273"/>
        <v>139.61000061035159</v>
      </c>
      <c r="O1781" s="5">
        <f t="shared" si="270"/>
        <v>-4.6783197403885098E-2</v>
      </c>
      <c r="P1781" s="5">
        <f t="shared" si="274"/>
        <v>-4.176817419812922E-2</v>
      </c>
      <c r="Q1781">
        <f t="shared" si="275"/>
        <v>99.602665335480637</v>
      </c>
    </row>
    <row r="1782" spans="1:17" x14ac:dyDescent="0.35">
      <c r="A1782" s="2">
        <v>39482</v>
      </c>
      <c r="B1782">
        <v>139.21000671386719</v>
      </c>
      <c r="C1782">
        <v>139.30000305175781</v>
      </c>
      <c r="D1782">
        <v>137.63999938964841</v>
      </c>
      <c r="E1782">
        <v>137.82000732421881</v>
      </c>
      <c r="F1782">
        <v>102.27341461181641</v>
      </c>
      <c r="G1782">
        <f t="shared" si="271"/>
        <v>-1.2609216820086797</v>
      </c>
      <c r="H1782">
        <v>124694300</v>
      </c>
      <c r="I1782">
        <f t="shared" si="278"/>
        <v>7.4653797108840111E-2</v>
      </c>
      <c r="J1782">
        <f t="shared" si="279"/>
        <v>0.58825740022570661</v>
      </c>
      <c r="K1782" s="7">
        <f t="shared" si="276"/>
        <v>7.8798054889032327</v>
      </c>
      <c r="L1782">
        <f t="shared" si="277"/>
        <v>88.738492062132849</v>
      </c>
      <c r="M1782">
        <f t="shared" si="272"/>
        <v>133.19999694824219</v>
      </c>
      <c r="N1782">
        <f t="shared" si="273"/>
        <v>139.61000061035159</v>
      </c>
      <c r="O1782" s="5">
        <f t="shared" si="270"/>
        <v>-2.8225326089893699E-2</v>
      </c>
      <c r="P1782" s="5">
        <f t="shared" si="274"/>
        <v>-2.0534042088658385E-2</v>
      </c>
      <c r="Q1782">
        <f t="shared" si="275"/>
        <v>72.075003689721242</v>
      </c>
    </row>
    <row r="1783" spans="1:17" x14ac:dyDescent="0.35">
      <c r="A1783" s="2">
        <v>39483</v>
      </c>
      <c r="B1783">
        <v>135.94000244140619</v>
      </c>
      <c r="C1783">
        <v>136.25</v>
      </c>
      <c r="D1783">
        <v>133.66999816894531</v>
      </c>
      <c r="E1783">
        <v>134.1300048828125</v>
      </c>
      <c r="F1783">
        <v>99.535148620605469</v>
      </c>
      <c r="G1783">
        <f t="shared" si="271"/>
        <v>-2.6774069404347438</v>
      </c>
      <c r="H1783">
        <v>286882500</v>
      </c>
      <c r="I1783">
        <f t="shared" si="278"/>
        <v>0.12192196985855874</v>
      </c>
      <c r="J1783">
        <f t="shared" si="279"/>
        <v>0.54623901449529899</v>
      </c>
      <c r="K1783" s="7">
        <f t="shared" si="276"/>
        <v>4.4802344903792894</v>
      </c>
      <c r="L1783">
        <f t="shared" si="277"/>
        <v>81.752605627450265</v>
      </c>
      <c r="M1783">
        <f t="shared" si="272"/>
        <v>133.19999694824219</v>
      </c>
      <c r="N1783">
        <f t="shared" si="273"/>
        <v>139.61000061035159</v>
      </c>
      <c r="O1783" s="5">
        <f t="shared" si="270"/>
        <v>-7.9027623947363467E-3</v>
      </c>
      <c r="P1783" s="5">
        <f t="shared" si="274"/>
        <v>1.6700142793046553E-2</v>
      </c>
      <c r="Q1783">
        <f t="shared" si="275"/>
        <v>14.508695838471105</v>
      </c>
    </row>
    <row r="1784" spans="1:17" x14ac:dyDescent="0.35">
      <c r="A1784" s="2">
        <v>39484</v>
      </c>
      <c r="B1784">
        <v>134.58000183105469</v>
      </c>
      <c r="C1784">
        <v>135.25</v>
      </c>
      <c r="D1784">
        <v>132.4100036621094</v>
      </c>
      <c r="E1784">
        <v>133.05000305175781</v>
      </c>
      <c r="F1784">
        <v>98.73370361328125</v>
      </c>
      <c r="G1784">
        <f t="shared" si="271"/>
        <v>-0.80519033157291675</v>
      </c>
      <c r="H1784">
        <v>250792900</v>
      </c>
      <c r="I1784">
        <f t="shared" si="278"/>
        <v>5.5699662613453348E-2</v>
      </c>
      <c r="J1784">
        <f t="shared" si="279"/>
        <v>0.50722194203134907</v>
      </c>
      <c r="K1784" s="7">
        <f t="shared" si="276"/>
        <v>9.1063736876000014</v>
      </c>
      <c r="L1784">
        <f t="shared" si="277"/>
        <v>90.105254061336083</v>
      </c>
      <c r="M1784">
        <f t="shared" si="272"/>
        <v>132.4100036621094</v>
      </c>
      <c r="N1784">
        <f t="shared" si="273"/>
        <v>139.61000061035159</v>
      </c>
      <c r="O1784" s="5">
        <f t="shared" si="270"/>
        <v>5.2611569499166526E-3</v>
      </c>
      <c r="P1784" s="5">
        <f t="shared" si="274"/>
        <v>1.5933822386781909E-2</v>
      </c>
      <c r="Q1784">
        <f t="shared" si="275"/>
        <v>8.8888841793836999</v>
      </c>
    </row>
    <row r="1785" spans="1:17" x14ac:dyDescent="0.35">
      <c r="A1785" s="2">
        <v>39485</v>
      </c>
      <c r="B1785">
        <v>131.80000305175781</v>
      </c>
      <c r="C1785">
        <v>134.78999328613281</v>
      </c>
      <c r="D1785">
        <v>131.72999572753909</v>
      </c>
      <c r="E1785">
        <v>133.92999267578119</v>
      </c>
      <c r="F1785">
        <v>99.386734008789063</v>
      </c>
      <c r="G1785">
        <f t="shared" si="271"/>
        <v>0.66139767293432961</v>
      </c>
      <c r="H1785">
        <v>297368100</v>
      </c>
      <c r="I1785">
        <f t="shared" si="278"/>
        <v>5.1721115283920968E-2</v>
      </c>
      <c r="J1785">
        <f t="shared" si="279"/>
        <v>0.51823449423870482</v>
      </c>
      <c r="K1785" s="7">
        <f t="shared" si="276"/>
        <v>10.019785756627202</v>
      </c>
      <c r="L1785">
        <f t="shared" si="277"/>
        <v>90.925413414697204</v>
      </c>
      <c r="M1785">
        <f t="shared" si="272"/>
        <v>131.72999572753909</v>
      </c>
      <c r="N1785">
        <f t="shared" si="273"/>
        <v>139.61000061035159</v>
      </c>
      <c r="O1785" s="5">
        <f t="shared" si="270"/>
        <v>7.9146783793902342E-3</v>
      </c>
      <c r="P1785" s="5">
        <f t="shared" si="274"/>
        <v>9.0346209216662175E-3</v>
      </c>
      <c r="Q1785">
        <f t="shared" si="275"/>
        <v>27.91872569826236</v>
      </c>
    </row>
    <row r="1786" spans="1:17" x14ac:dyDescent="0.35">
      <c r="A1786" s="2">
        <v>39486</v>
      </c>
      <c r="B1786">
        <v>133.0899963378906</v>
      </c>
      <c r="C1786">
        <v>134.2200012207031</v>
      </c>
      <c r="D1786">
        <v>132.1000061035156</v>
      </c>
      <c r="E1786">
        <v>133.07000732421881</v>
      </c>
      <c r="F1786">
        <v>98.748527526855469</v>
      </c>
      <c r="G1786">
        <f t="shared" si="271"/>
        <v>-0.64211558171607297</v>
      </c>
      <c r="H1786">
        <v>221643500</v>
      </c>
      <c r="I1786">
        <f t="shared" si="278"/>
        <v>2.1613512124928269E-3</v>
      </c>
      <c r="J1786">
        <f t="shared" si="279"/>
        <v>0.48121774465022593</v>
      </c>
      <c r="K1786" s="7">
        <f t="shared" si="276"/>
        <v>222.64671371720573</v>
      </c>
      <c r="L1786">
        <f t="shared" si="277"/>
        <v>99.552866222186267</v>
      </c>
      <c r="M1786">
        <f t="shared" si="272"/>
        <v>131.72999572753909</v>
      </c>
      <c r="N1786">
        <f t="shared" si="273"/>
        <v>139.30000305175781</v>
      </c>
      <c r="O1786" s="5">
        <f t="shared" si="270"/>
        <v>2.4798884882665018E-2</v>
      </c>
      <c r="P1786" s="5">
        <f t="shared" si="274"/>
        <v>1.8411338493976331E-2</v>
      </c>
      <c r="Q1786">
        <f t="shared" si="275"/>
        <v>17.701589170100501</v>
      </c>
    </row>
    <row r="1787" spans="1:17" x14ac:dyDescent="0.35">
      <c r="A1787" s="2">
        <v>39489</v>
      </c>
      <c r="B1787">
        <v>133.1000061035156</v>
      </c>
      <c r="C1787">
        <v>134.22999572753909</v>
      </c>
      <c r="D1787">
        <v>132.03999328613281</v>
      </c>
      <c r="E1787">
        <v>133.75</v>
      </c>
      <c r="F1787">
        <v>99.253150939941406</v>
      </c>
      <c r="G1787">
        <f t="shared" si="271"/>
        <v>0.51100371109503506</v>
      </c>
      <c r="H1787">
        <v>188576300</v>
      </c>
      <c r="I1787">
        <f t="shared" si="278"/>
        <v>2.0069689830290536E-3</v>
      </c>
      <c r="J1787">
        <f t="shared" si="279"/>
        <v>0.48334531368199801</v>
      </c>
      <c r="K1787" s="7">
        <f t="shared" si="276"/>
        <v>240.83347464219429</v>
      </c>
      <c r="L1787">
        <f t="shared" si="277"/>
        <v>99.586492316053622</v>
      </c>
      <c r="M1787">
        <f t="shared" si="272"/>
        <v>131.72999572753909</v>
      </c>
      <c r="N1787">
        <f t="shared" si="273"/>
        <v>136.25</v>
      </c>
      <c r="O1787" s="5">
        <f t="shared" si="270"/>
        <v>1.0616808739778038E-2</v>
      </c>
      <c r="P1787" s="5">
        <f t="shared" si="274"/>
        <v>1.6224285375292056E-2</v>
      </c>
      <c r="Q1787">
        <f t="shared" si="275"/>
        <v>44.69031776735735</v>
      </c>
    </row>
    <row r="1788" spans="1:17" x14ac:dyDescent="0.35">
      <c r="A1788" s="2">
        <v>39490</v>
      </c>
      <c r="B1788">
        <v>134.9100036621094</v>
      </c>
      <c r="C1788">
        <v>136.30999755859381</v>
      </c>
      <c r="D1788">
        <v>133.97999572753909</v>
      </c>
      <c r="E1788">
        <v>134.99000549316409</v>
      </c>
      <c r="F1788">
        <v>100.1733093261719</v>
      </c>
      <c r="G1788">
        <f t="shared" si="271"/>
        <v>0.92710691077689045</v>
      </c>
      <c r="H1788">
        <v>256654400</v>
      </c>
      <c r="I1788">
        <f t="shared" si="278"/>
        <v>1.8636140556698353E-3</v>
      </c>
      <c r="J1788">
        <f t="shared" si="279"/>
        <v>0.51504257061734748</v>
      </c>
      <c r="K1788" s="7">
        <f t="shared" si="276"/>
        <v>276.36761434074219</v>
      </c>
      <c r="L1788">
        <f t="shared" si="277"/>
        <v>99.639467642112137</v>
      </c>
      <c r="M1788">
        <f t="shared" si="272"/>
        <v>131.72999572753909</v>
      </c>
      <c r="N1788">
        <f t="shared" si="273"/>
        <v>136.30999755859381</v>
      </c>
      <c r="O1788" s="5">
        <f t="shared" si="270"/>
        <v>1.1111481619423586E-3</v>
      </c>
      <c r="P1788" s="5">
        <f t="shared" si="274"/>
        <v>-1.4816815978380493E-3</v>
      </c>
      <c r="Q1788">
        <f t="shared" si="275"/>
        <v>71.179224067564647</v>
      </c>
    </row>
    <row r="1789" spans="1:17" x14ac:dyDescent="0.35">
      <c r="A1789" s="2">
        <v>39491</v>
      </c>
      <c r="B1789">
        <v>136.00999450683591</v>
      </c>
      <c r="C1789">
        <v>137.05999755859381</v>
      </c>
      <c r="D1789">
        <v>135.13999938964841</v>
      </c>
      <c r="E1789">
        <v>136.3699951171875</v>
      </c>
      <c r="F1789">
        <v>101.19737243652339</v>
      </c>
      <c r="G1789">
        <f t="shared" si="271"/>
        <v>1.0222902199180162</v>
      </c>
      <c r="H1789">
        <v>181967800</v>
      </c>
      <c r="I1789">
        <f t="shared" si="278"/>
        <v>1.7304987659791328E-3</v>
      </c>
      <c r="J1789">
        <f t="shared" si="279"/>
        <v>0.5512745455673953</v>
      </c>
      <c r="K1789" s="7">
        <f t="shared" si="276"/>
        <v>318.56396341055978</v>
      </c>
      <c r="L1789">
        <f t="shared" si="277"/>
        <v>99.687073602002101</v>
      </c>
      <c r="M1789">
        <f t="shared" si="272"/>
        <v>131.72999572753909</v>
      </c>
      <c r="N1789">
        <f t="shared" si="273"/>
        <v>137.05999755859381</v>
      </c>
      <c r="O1789" s="5">
        <f t="shared" si="270"/>
        <v>-6.2329755456555095E-3</v>
      </c>
      <c r="P1789" s="5">
        <f t="shared" si="274"/>
        <v>-5.4997435422322839E-3</v>
      </c>
      <c r="Q1789">
        <f t="shared" si="275"/>
        <v>87.05436764794193</v>
      </c>
    </row>
    <row r="1790" spans="1:17" x14ac:dyDescent="0.35">
      <c r="A1790" s="2">
        <v>39492</v>
      </c>
      <c r="B1790">
        <v>136.94999694824219</v>
      </c>
      <c r="C1790">
        <v>137</v>
      </c>
      <c r="D1790">
        <v>134.78999328613281</v>
      </c>
      <c r="E1790">
        <v>135.16999816894531</v>
      </c>
      <c r="F1790">
        <v>100.30690765380859</v>
      </c>
      <c r="G1790">
        <f t="shared" si="271"/>
        <v>-0.87995672890578913</v>
      </c>
      <c r="H1790">
        <v>215207200</v>
      </c>
      <c r="I1790">
        <f t="shared" si="278"/>
        <v>6.1247160353432882E-2</v>
      </c>
      <c r="J1790">
        <f t="shared" si="279"/>
        <v>0.51189779231258137</v>
      </c>
      <c r="K1790" s="7">
        <f t="shared" si="276"/>
        <v>8.3579024620672016</v>
      </c>
      <c r="L1790">
        <f t="shared" si="277"/>
        <v>89.313844592273128</v>
      </c>
      <c r="M1790">
        <f t="shared" si="272"/>
        <v>132.03999328613281</v>
      </c>
      <c r="N1790">
        <f t="shared" si="273"/>
        <v>137.05999755859381</v>
      </c>
      <c r="O1790" s="5">
        <f t="shared" si="270"/>
        <v>5.5485685444975393E-3</v>
      </c>
      <c r="P1790" s="5">
        <f t="shared" si="274"/>
        <v>1.597990450077276E-2</v>
      </c>
      <c r="Q1790">
        <f t="shared" si="275"/>
        <v>62.350641810869497</v>
      </c>
    </row>
    <row r="1791" spans="1:17" x14ac:dyDescent="0.35">
      <c r="A1791" s="2">
        <v>39493</v>
      </c>
      <c r="B1791">
        <v>134.5</v>
      </c>
      <c r="C1791">
        <v>135.2200012207031</v>
      </c>
      <c r="D1791">
        <v>133.9100036621094</v>
      </c>
      <c r="E1791">
        <v>135.13999938964841</v>
      </c>
      <c r="F1791">
        <v>100.2846755981445</v>
      </c>
      <c r="G1791">
        <f t="shared" si="271"/>
        <v>-2.2193371090682978E-2</v>
      </c>
      <c r="H1791">
        <v>154110300</v>
      </c>
      <c r="I1791">
        <f t="shared" si="278"/>
        <v>5.5287122393138891E-2</v>
      </c>
      <c r="J1791">
        <f t="shared" si="279"/>
        <v>0.47533366429025409</v>
      </c>
      <c r="K1791" s="7">
        <f t="shared" si="276"/>
        <v>8.5975475610798444</v>
      </c>
      <c r="L1791">
        <f t="shared" si="277"/>
        <v>89.580671586820586</v>
      </c>
      <c r="M1791">
        <f t="shared" si="272"/>
        <v>132.03999328613281</v>
      </c>
      <c r="N1791">
        <f t="shared" si="273"/>
        <v>137.05999755859381</v>
      </c>
      <c r="O1791" s="5">
        <f t="shared" si="270"/>
        <v>-2.5899519394433764E-3</v>
      </c>
      <c r="P1791" s="5">
        <f t="shared" si="274"/>
        <v>2.3827151363372219E-2</v>
      </c>
      <c r="Q1791">
        <f t="shared" si="275"/>
        <v>61.753057074508369</v>
      </c>
    </row>
    <row r="1792" spans="1:17" x14ac:dyDescent="0.35">
      <c r="A1792" s="2">
        <v>39497</v>
      </c>
      <c r="B1792">
        <v>136.7200012207031</v>
      </c>
      <c r="C1792">
        <v>136.88999938964841</v>
      </c>
      <c r="D1792">
        <v>134.61000061035159</v>
      </c>
      <c r="E1792">
        <v>135.52000427246091</v>
      </c>
      <c r="F1792">
        <v>100.5666427612305</v>
      </c>
      <c r="G1792">
        <f t="shared" si="271"/>
        <v>0.28119349158559198</v>
      </c>
      <c r="H1792">
        <v>145190000</v>
      </c>
      <c r="I1792">
        <f t="shared" si="278"/>
        <v>5.1338042222200397E-2</v>
      </c>
      <c r="J1792">
        <f t="shared" si="279"/>
        <v>0.46146650909706388</v>
      </c>
      <c r="K1792" s="7">
        <f t="shared" si="276"/>
        <v>8.9887827646358769</v>
      </c>
      <c r="L1792">
        <f t="shared" si="277"/>
        <v>89.988770167868864</v>
      </c>
      <c r="M1792">
        <f t="shared" si="272"/>
        <v>133.9100036621094</v>
      </c>
      <c r="N1792">
        <f t="shared" si="273"/>
        <v>137.05999755859381</v>
      </c>
      <c r="O1792" s="5">
        <f t="shared" si="270"/>
        <v>7.3783088528805573E-4</v>
      </c>
      <c r="P1792" s="5">
        <f t="shared" si="274"/>
        <v>1.9923235412639781E-2</v>
      </c>
      <c r="Q1792">
        <f t="shared" si="275"/>
        <v>51.111229521694327</v>
      </c>
    </row>
    <row r="1793" spans="1:17" x14ac:dyDescent="0.35">
      <c r="A1793" s="2">
        <v>39498</v>
      </c>
      <c r="B1793">
        <v>133.99000549316409</v>
      </c>
      <c r="C1793">
        <v>136.55000305175781</v>
      </c>
      <c r="D1793">
        <v>133.75999450683591</v>
      </c>
      <c r="E1793">
        <v>135.91999816894531</v>
      </c>
      <c r="F1793">
        <v>100.86346435546881</v>
      </c>
      <c r="G1793">
        <f t="shared" si="271"/>
        <v>0.29515487298850862</v>
      </c>
      <c r="H1793">
        <v>220085700</v>
      </c>
      <c r="I1793">
        <f t="shared" si="278"/>
        <v>4.7671039206328938E-2</v>
      </c>
      <c r="J1793">
        <f t="shared" si="279"/>
        <v>0.44958710651788136</v>
      </c>
      <c r="K1793" s="7">
        <f t="shared" si="276"/>
        <v>9.4310322158488411</v>
      </c>
      <c r="L1793">
        <f t="shared" si="277"/>
        <v>90.413221057062728</v>
      </c>
      <c r="M1793">
        <f t="shared" si="272"/>
        <v>133.75999450683591</v>
      </c>
      <c r="N1793">
        <f t="shared" si="273"/>
        <v>137.05999755859381</v>
      </c>
      <c r="O1793" s="5">
        <f t="shared" si="270"/>
        <v>1.0373776347147784E-2</v>
      </c>
      <c r="P1793" s="5">
        <f t="shared" si="274"/>
        <v>6.9893831742210881E-3</v>
      </c>
      <c r="Q1793">
        <f t="shared" si="275"/>
        <v>65.454595896775871</v>
      </c>
    </row>
    <row r="1794" spans="1:17" x14ac:dyDescent="0.35">
      <c r="A1794" s="2">
        <v>39499</v>
      </c>
      <c r="B1794">
        <v>136.6600036621094</v>
      </c>
      <c r="C1794">
        <v>137.00999450683591</v>
      </c>
      <c r="D1794">
        <v>134.07000732421881</v>
      </c>
      <c r="E1794">
        <v>134.78999328613281</v>
      </c>
      <c r="F1794">
        <v>100.0248947143555</v>
      </c>
      <c r="G1794">
        <f t="shared" si="271"/>
        <v>-0.83137499855461361</v>
      </c>
      <c r="H1794">
        <v>201051200</v>
      </c>
      <c r="I1794">
        <f t="shared" si="278"/>
        <v>1.5117963490881245E-2</v>
      </c>
      <c r="J1794">
        <f t="shared" si="279"/>
        <v>0.41747374176660418</v>
      </c>
      <c r="K1794" s="7">
        <f t="shared" si="276"/>
        <v>27.614416585832693</v>
      </c>
      <c r="L1794">
        <f t="shared" si="277"/>
        <v>96.505258120498908</v>
      </c>
      <c r="M1794">
        <f t="shared" si="272"/>
        <v>133.75999450683591</v>
      </c>
      <c r="N1794">
        <f t="shared" si="273"/>
        <v>137.00999450683591</v>
      </c>
      <c r="O1794" s="5">
        <f t="shared" si="270"/>
        <v>2.6485699992879669E-2</v>
      </c>
      <c r="P1794" s="5">
        <f t="shared" si="274"/>
        <v>-7.1962757639946985E-3</v>
      </c>
      <c r="Q1794">
        <f t="shared" si="275"/>
        <v>31.692270132212414</v>
      </c>
    </row>
    <row r="1795" spans="1:17" x14ac:dyDescent="0.35">
      <c r="A1795" s="2">
        <v>39500</v>
      </c>
      <c r="B1795">
        <v>134.9700012207031</v>
      </c>
      <c r="C1795">
        <v>135.8500061035156</v>
      </c>
      <c r="D1795">
        <v>132.86000061035159</v>
      </c>
      <c r="E1795">
        <v>135.6199951171875</v>
      </c>
      <c r="F1795">
        <v>100.6408386230469</v>
      </c>
      <c r="G1795">
        <f t="shared" si="271"/>
        <v>0.6157740725550418</v>
      </c>
      <c r="H1795">
        <v>205491000</v>
      </c>
      <c r="I1795">
        <f t="shared" si="278"/>
        <v>1.4038108955818298E-2</v>
      </c>
      <c r="J1795">
        <f t="shared" si="279"/>
        <v>0.43163805110863546</v>
      </c>
      <c r="K1795" s="7">
        <f t="shared" si="276"/>
        <v>30.747592319386921</v>
      </c>
      <c r="L1795">
        <f t="shared" si="277"/>
        <v>96.850154840279515</v>
      </c>
      <c r="M1795">
        <f t="shared" si="272"/>
        <v>132.86000061035159</v>
      </c>
      <c r="N1795">
        <f t="shared" si="273"/>
        <v>137.00999450683591</v>
      </c>
      <c r="O1795" s="5">
        <f t="shared" ref="O1795:O1858" si="280">(E1798-E1795)/E1795</f>
        <v>1.9171259380071241E-2</v>
      </c>
      <c r="P1795" s="5">
        <f t="shared" si="274"/>
        <v>-1.5631877256415173E-2</v>
      </c>
      <c r="Q1795">
        <f t="shared" si="275"/>
        <v>66.505989543118318</v>
      </c>
    </row>
    <row r="1796" spans="1:17" x14ac:dyDescent="0.35">
      <c r="A1796" s="2">
        <v>39503</v>
      </c>
      <c r="B1796">
        <v>135.53999328613281</v>
      </c>
      <c r="C1796">
        <v>137.6499938964844</v>
      </c>
      <c r="D1796">
        <v>134.7799987792969</v>
      </c>
      <c r="E1796">
        <v>137.33000183105469</v>
      </c>
      <c r="F1796">
        <v>101.9097900390625</v>
      </c>
      <c r="G1796">
        <f t="shared" ref="G1796:G1859" si="281">PRODUCT(((E1796-E1795)/E1795),100)</f>
        <v>1.2608809728901647</v>
      </c>
      <c r="H1796">
        <v>190107000</v>
      </c>
      <c r="I1796">
        <f t="shared" si="278"/>
        <v>1.3035386887545563E-2</v>
      </c>
      <c r="J1796">
        <f t="shared" si="279"/>
        <v>0.49086968837874473</v>
      </c>
      <c r="K1796" s="7">
        <f t="shared" si="276"/>
        <v>37.656702682736466</v>
      </c>
      <c r="L1796">
        <f t="shared" si="277"/>
        <v>97.413126493981636</v>
      </c>
      <c r="M1796">
        <f t="shared" si="272"/>
        <v>132.86000061035159</v>
      </c>
      <c r="N1796">
        <f t="shared" si="273"/>
        <v>137.6499938964844</v>
      </c>
      <c r="O1796" s="5">
        <f t="shared" si="280"/>
        <v>-3.3496447078846928E-3</v>
      </c>
      <c r="P1796" s="5">
        <f t="shared" si="274"/>
        <v>-3.1602681715752992E-2</v>
      </c>
      <c r="Q1796">
        <f t="shared" si="275"/>
        <v>93.319571733929081</v>
      </c>
    </row>
    <row r="1797" spans="1:17" x14ac:dyDescent="0.35">
      <c r="A1797" s="2">
        <v>39504</v>
      </c>
      <c r="B1797">
        <v>136.75</v>
      </c>
      <c r="C1797">
        <v>138.94999694824219</v>
      </c>
      <c r="D1797">
        <v>136.5</v>
      </c>
      <c r="E1797">
        <v>138.36000061035159</v>
      </c>
      <c r="F1797">
        <v>102.6741485595703</v>
      </c>
      <c r="G1797">
        <f t="shared" si="281"/>
        <v>0.75001730544212941</v>
      </c>
      <c r="H1797">
        <v>212420700</v>
      </c>
      <c r="I1797">
        <f t="shared" si="278"/>
        <v>1.210428782414945E-2</v>
      </c>
      <c r="J1797">
        <f t="shared" si="279"/>
        <v>0.50938023245470077</v>
      </c>
      <c r="K1797" s="7">
        <f t="shared" si="276"/>
        <v>42.082627235484971</v>
      </c>
      <c r="L1797">
        <f t="shared" si="277"/>
        <v>97.678878786722763</v>
      </c>
      <c r="M1797">
        <f t="shared" si="272"/>
        <v>132.86000061035159</v>
      </c>
      <c r="N1797">
        <f t="shared" si="273"/>
        <v>138.94999694824219</v>
      </c>
      <c r="O1797" s="5">
        <f t="shared" si="280"/>
        <v>-3.2812903050776068E-2</v>
      </c>
      <c r="P1797" s="5">
        <f t="shared" si="274"/>
        <v>-3.2740667529008276E-2</v>
      </c>
      <c r="Q1797">
        <f t="shared" si="275"/>
        <v>90.312041171194608</v>
      </c>
    </row>
    <row r="1798" spans="1:17" x14ac:dyDescent="0.35">
      <c r="A1798" s="2">
        <v>39505</v>
      </c>
      <c r="B1798">
        <v>137.55999755859381</v>
      </c>
      <c r="C1798">
        <v>139.13999938964841</v>
      </c>
      <c r="D1798">
        <v>137.4100036621094</v>
      </c>
      <c r="E1798">
        <v>138.2200012207031</v>
      </c>
      <c r="F1798">
        <v>102.5702590942383</v>
      </c>
      <c r="G1798">
        <f t="shared" si="281"/>
        <v>-0.10118487209519432</v>
      </c>
      <c r="H1798">
        <v>168395800</v>
      </c>
      <c r="I1798">
        <f t="shared" si="278"/>
        <v>4.0122049727677519E-3</v>
      </c>
      <c r="J1798">
        <f t="shared" si="279"/>
        <v>0.47299593013650787</v>
      </c>
      <c r="K1798" s="7">
        <f t="shared" si="276"/>
        <v>117.8892736903767</v>
      </c>
      <c r="L1798">
        <f t="shared" si="277"/>
        <v>99.158881227078311</v>
      </c>
      <c r="M1798">
        <f t="shared" si="272"/>
        <v>132.86000061035159</v>
      </c>
      <c r="N1798">
        <f t="shared" si="273"/>
        <v>139.13999938964841</v>
      </c>
      <c r="O1798" s="5">
        <f t="shared" si="280"/>
        <v>-3.4148467508449985E-2</v>
      </c>
      <c r="P1798" s="5">
        <f t="shared" si="274"/>
        <v>-5.1801501945268676E-2</v>
      </c>
      <c r="Q1798">
        <f t="shared" si="275"/>
        <v>85.350344780666873</v>
      </c>
    </row>
    <row r="1799" spans="1:17" x14ac:dyDescent="0.35">
      <c r="A1799" s="2">
        <v>39506</v>
      </c>
      <c r="B1799">
        <v>137.24000549316409</v>
      </c>
      <c r="C1799">
        <v>137.96000671386719</v>
      </c>
      <c r="D1799">
        <v>136.55000305175781</v>
      </c>
      <c r="E1799">
        <v>136.8699951171875</v>
      </c>
      <c r="F1799">
        <v>101.5684280395508</v>
      </c>
      <c r="G1799">
        <f t="shared" si="281"/>
        <v>-0.97670821269923969</v>
      </c>
      <c r="H1799">
        <v>170831100</v>
      </c>
      <c r="I1799">
        <f t="shared" si="278"/>
        <v>6.6039253432375641E-2</v>
      </c>
      <c r="J1799">
        <f t="shared" si="279"/>
        <v>0.43921050655532873</v>
      </c>
      <c r="K1799" s="7">
        <f t="shared" si="276"/>
        <v>6.6507491185538825</v>
      </c>
      <c r="L1799">
        <f t="shared" si="277"/>
        <v>86.929384502036626</v>
      </c>
      <c r="M1799">
        <f t="shared" ref="M1799:M1862" si="282">MIN(D1795:D1799)</f>
        <v>132.86000061035159</v>
      </c>
      <c r="N1799">
        <f t="shared" ref="N1799:N1862" si="283">MAX(C1795:C1799)</f>
        <v>139.13999938964841</v>
      </c>
      <c r="O1799" s="5">
        <f t="shared" si="280"/>
        <v>-2.8347992711633976E-2</v>
      </c>
      <c r="P1799" s="5">
        <f t="shared" ref="P1799:P1862" si="284">((E1805-E1799)/E1799)</f>
        <v>-5.2312330377377168E-2</v>
      </c>
      <c r="Q1799">
        <f t="shared" ref="Q1799:Q1862" si="285">PRODUCT((E1799-M1799)/(N1799-M1799),100)</f>
        <v>63.853428125744237</v>
      </c>
    </row>
    <row r="1800" spans="1:17" x14ac:dyDescent="0.35">
      <c r="A1800" s="2">
        <v>39507</v>
      </c>
      <c r="B1800">
        <v>135.6000061035156</v>
      </c>
      <c r="C1800">
        <v>135.67999267578119</v>
      </c>
      <c r="D1800">
        <v>132.7799987792969</v>
      </c>
      <c r="E1800">
        <v>133.82000732421881</v>
      </c>
      <c r="F1800">
        <v>99.305076599121094</v>
      </c>
      <c r="G1800">
        <f t="shared" si="281"/>
        <v>-2.2283830655194419</v>
      </c>
      <c r="H1800">
        <v>252715200</v>
      </c>
      <c r="I1800">
        <f t="shared" si="278"/>
        <v>9.7848055064182746E-2</v>
      </c>
      <c r="J1800">
        <f t="shared" si="279"/>
        <v>0.4078383275156624</v>
      </c>
      <c r="K1800" s="7">
        <f t="shared" si="276"/>
        <v>4.1680780190075692</v>
      </c>
      <c r="L1800">
        <f t="shared" si="277"/>
        <v>80.650446910396468</v>
      </c>
      <c r="M1800">
        <f t="shared" si="282"/>
        <v>132.7799987792969</v>
      </c>
      <c r="N1800">
        <f t="shared" si="283"/>
        <v>139.13999938964841</v>
      </c>
      <c r="O1800" s="5">
        <f t="shared" si="280"/>
        <v>7.4686192563612621E-5</v>
      </c>
      <c r="P1800" s="5">
        <f t="shared" si="284"/>
        <v>-4.3491309263779268E-2</v>
      </c>
      <c r="Q1800">
        <f t="shared" si="285"/>
        <v>16.352334042691609</v>
      </c>
    </row>
    <row r="1801" spans="1:17" x14ac:dyDescent="0.35">
      <c r="A1801" s="2">
        <v>39510</v>
      </c>
      <c r="B1801">
        <v>133.13999938964841</v>
      </c>
      <c r="C1801">
        <v>133.80999755859381</v>
      </c>
      <c r="D1801">
        <v>132.24000549316409</v>
      </c>
      <c r="E1801">
        <v>133.5</v>
      </c>
      <c r="F1801">
        <v>99.067619323730469</v>
      </c>
      <c r="G1801">
        <f t="shared" si="281"/>
        <v>-0.2391326458707283</v>
      </c>
      <c r="H1801">
        <v>189483500</v>
      </c>
      <c r="I1801">
        <f t="shared" si="278"/>
        <v>7.3778004997403376E-2</v>
      </c>
      <c r="J1801">
        <f t="shared" si="279"/>
        <v>0.37870701840740079</v>
      </c>
      <c r="K1801" s="7">
        <f t="shared" si="276"/>
        <v>5.133061248006495</v>
      </c>
      <c r="L1801">
        <f t="shared" si="277"/>
        <v>83.694928852617565</v>
      </c>
      <c r="M1801">
        <f t="shared" si="282"/>
        <v>132.24000549316409</v>
      </c>
      <c r="N1801">
        <f t="shared" si="283"/>
        <v>139.13999938964841</v>
      </c>
      <c r="O1801" s="5">
        <f t="shared" si="280"/>
        <v>-1.8277171845739276E-2</v>
      </c>
      <c r="P1801" s="5">
        <f t="shared" si="284"/>
        <v>-6.741527314489913E-3</v>
      </c>
      <c r="Q1801">
        <f t="shared" si="285"/>
        <v>18.260806107059036</v>
      </c>
    </row>
    <row r="1802" spans="1:17" x14ac:dyDescent="0.35">
      <c r="A1802" s="2">
        <v>39511</v>
      </c>
      <c r="B1802">
        <v>132.22999572753909</v>
      </c>
      <c r="C1802">
        <v>133.3999938964844</v>
      </c>
      <c r="D1802">
        <v>130.99000549316409</v>
      </c>
      <c r="E1802">
        <v>132.99000549316409</v>
      </c>
      <c r="F1802">
        <v>98.68914794921875</v>
      </c>
      <c r="G1802">
        <f t="shared" si="281"/>
        <v>-0.38201835718045624</v>
      </c>
      <c r="H1802">
        <v>282513100</v>
      </c>
      <c r="I1802">
        <f t="shared" si="278"/>
        <v>4.122112198469912E-2</v>
      </c>
      <c r="J1802">
        <f t="shared" si="279"/>
        <v>0.35165651709258644</v>
      </c>
      <c r="K1802" s="7">
        <f t="shared" si="276"/>
        <v>8.5309787837196165</v>
      </c>
      <c r="L1802">
        <f t="shared" si="277"/>
        <v>89.507898163532218</v>
      </c>
      <c r="M1802">
        <f t="shared" si="282"/>
        <v>130.99000549316409</v>
      </c>
      <c r="N1802">
        <f t="shared" si="283"/>
        <v>139.13999938964841</v>
      </c>
      <c r="O1802" s="5">
        <f t="shared" si="280"/>
        <v>-2.4663498336839312E-2</v>
      </c>
      <c r="P1802" s="5">
        <f t="shared" si="284"/>
        <v>-1.2256596853034081E-2</v>
      </c>
      <c r="Q1802">
        <f t="shared" si="285"/>
        <v>24.539895678483205</v>
      </c>
    </row>
    <row r="1803" spans="1:17" x14ac:dyDescent="0.35">
      <c r="A1803" s="2">
        <v>39512</v>
      </c>
      <c r="B1803">
        <v>133.41999816894531</v>
      </c>
      <c r="C1803">
        <v>134.77000427246091</v>
      </c>
      <c r="D1803">
        <v>132.3399963378906</v>
      </c>
      <c r="E1803">
        <v>133.83000183105469</v>
      </c>
      <c r="F1803">
        <v>99.312553405761719</v>
      </c>
      <c r="G1803">
        <f t="shared" si="281"/>
        <v>0.63162365831601819</v>
      </c>
      <c r="H1803">
        <v>270681400</v>
      </c>
      <c r="I1803">
        <f t="shared" si="278"/>
        <v>3.8276756128649184E-2</v>
      </c>
      <c r="J1803">
        <f t="shared" si="279"/>
        <v>0.37165417003711726</v>
      </c>
      <c r="K1803" s="7">
        <f t="shared" si="276"/>
        <v>9.7096569204552718</v>
      </c>
      <c r="L1803">
        <f t="shared" si="277"/>
        <v>90.662632730185635</v>
      </c>
      <c r="M1803">
        <f t="shared" si="282"/>
        <v>130.99000549316409</v>
      </c>
      <c r="N1803">
        <f t="shared" si="283"/>
        <v>137.96000671386719</v>
      </c>
      <c r="O1803" s="5">
        <f t="shared" si="280"/>
        <v>-4.3562741921011172E-2</v>
      </c>
      <c r="P1803" s="5">
        <f t="shared" si="284"/>
        <v>-1.6289381340084706E-2</v>
      </c>
      <c r="Q1803">
        <f t="shared" si="285"/>
        <v>40.745994842223467</v>
      </c>
    </row>
    <row r="1804" spans="1:17" x14ac:dyDescent="0.35">
      <c r="A1804" s="2">
        <v>39513</v>
      </c>
      <c r="B1804">
        <v>132.97999572753909</v>
      </c>
      <c r="C1804">
        <v>133.2200012207031</v>
      </c>
      <c r="D1804">
        <v>130.55000305175781</v>
      </c>
      <c r="E1804">
        <v>131.05999755859381</v>
      </c>
      <c r="F1804">
        <v>97.256919860839844</v>
      </c>
      <c r="G1804">
        <f t="shared" si="281"/>
        <v>-2.0697931962652882</v>
      </c>
      <c r="H1804">
        <v>247911700</v>
      </c>
      <c r="I1804">
        <f t="shared" si="278"/>
        <v>0.11229966904234634</v>
      </c>
      <c r="J1804">
        <f t="shared" si="279"/>
        <v>0.34510744360589463</v>
      </c>
      <c r="K1804" s="7">
        <f t="shared" si="276"/>
        <v>3.0730940398030944</v>
      </c>
      <c r="L1804">
        <f t="shared" si="277"/>
        <v>75.448639529856194</v>
      </c>
      <c r="M1804">
        <f t="shared" si="282"/>
        <v>130.55000305175781</v>
      </c>
      <c r="N1804">
        <f t="shared" si="283"/>
        <v>135.67999267578119</v>
      </c>
      <c r="O1804" s="5">
        <f t="shared" si="280"/>
        <v>1.1750408771626053E-2</v>
      </c>
      <c r="P1804" s="5">
        <f t="shared" si="284"/>
        <v>-1.1063611897245433E-2</v>
      </c>
      <c r="Q1804">
        <f t="shared" si="285"/>
        <v>9.9414334962341044</v>
      </c>
    </row>
    <row r="1805" spans="1:17" x14ac:dyDescent="0.35">
      <c r="A1805" s="2">
        <v>39514</v>
      </c>
      <c r="B1805">
        <v>129.77000427246091</v>
      </c>
      <c r="C1805">
        <v>131.74000549316409</v>
      </c>
      <c r="D1805">
        <v>128.58000183105469</v>
      </c>
      <c r="E1805">
        <v>129.71000671386719</v>
      </c>
      <c r="F1805">
        <v>96.255134582519531</v>
      </c>
      <c r="G1805">
        <f t="shared" si="281"/>
        <v>-1.0300556003925381</v>
      </c>
      <c r="H1805">
        <v>326434600</v>
      </c>
      <c r="I1805">
        <f t="shared" si="278"/>
        <v>3.070286408271174E-2</v>
      </c>
      <c r="J1805">
        <f t="shared" si="279"/>
        <v>0.32045691191975928</v>
      </c>
      <c r="K1805" s="7">
        <f t="shared" si="276"/>
        <v>10.437362164535102</v>
      </c>
      <c r="L1805">
        <f t="shared" si="277"/>
        <v>91.256725234243319</v>
      </c>
      <c r="M1805">
        <f t="shared" si="282"/>
        <v>128.58000183105469</v>
      </c>
      <c r="N1805">
        <f t="shared" si="283"/>
        <v>134.77000427246091</v>
      </c>
      <c r="O1805" s="5">
        <f t="shared" si="280"/>
        <v>1.2720636890600084E-2</v>
      </c>
      <c r="P1805" s="5">
        <f t="shared" si="284"/>
        <v>-1.087043087754796E-2</v>
      </c>
      <c r="Q1805">
        <f t="shared" si="285"/>
        <v>18.255322086040884</v>
      </c>
    </row>
    <row r="1806" spans="1:17" x14ac:dyDescent="0.35">
      <c r="A1806" s="2">
        <v>39517</v>
      </c>
      <c r="B1806">
        <v>129.8399963378906</v>
      </c>
      <c r="C1806">
        <v>129.92999267578119</v>
      </c>
      <c r="D1806">
        <v>127.5899963378906</v>
      </c>
      <c r="E1806">
        <v>128</v>
      </c>
      <c r="F1806">
        <v>94.986175537109375</v>
      </c>
      <c r="G1806">
        <f t="shared" si="281"/>
        <v>-1.3183306031579844</v>
      </c>
      <c r="H1806">
        <v>235683600</v>
      </c>
      <c r="I1806">
        <f t="shared" si="278"/>
        <v>6.5656669291623698E-2</v>
      </c>
      <c r="J1806">
        <f t="shared" si="279"/>
        <v>0.2975671324969193</v>
      </c>
      <c r="K1806" s="7">
        <f t="shared" si="276"/>
        <v>4.5321691719577091</v>
      </c>
      <c r="L1806">
        <f t="shared" si="277"/>
        <v>81.923907803308865</v>
      </c>
      <c r="M1806">
        <f t="shared" si="282"/>
        <v>127.5899963378906</v>
      </c>
      <c r="N1806">
        <f t="shared" si="283"/>
        <v>134.77000427246091</v>
      </c>
      <c r="O1806" s="5">
        <f t="shared" si="280"/>
        <v>2.8515577316284402E-2</v>
      </c>
      <c r="P1806" s="5">
        <f t="shared" si="284"/>
        <v>4.3984413146972656E-2</v>
      </c>
      <c r="Q1806">
        <f t="shared" si="285"/>
        <v>5.7103511005234013</v>
      </c>
    </row>
    <row r="1807" spans="1:17" x14ac:dyDescent="0.35">
      <c r="A1807" s="2">
        <v>39518</v>
      </c>
      <c r="B1807">
        <v>130.7200012207031</v>
      </c>
      <c r="C1807">
        <v>132.7200012207031</v>
      </c>
      <c r="D1807">
        <v>128.94999694824219</v>
      </c>
      <c r="E1807">
        <v>132.6000061035156</v>
      </c>
      <c r="F1807">
        <v>98.399757385253906</v>
      </c>
      <c r="G1807">
        <f t="shared" si="281"/>
        <v>3.5937547683715598</v>
      </c>
      <c r="H1807">
        <v>341440600</v>
      </c>
      <c r="I1807">
        <f t="shared" si="278"/>
        <v>6.0966907199364866E-2</v>
      </c>
      <c r="J1807">
        <f t="shared" si="279"/>
        <v>0.53300910648796507</v>
      </c>
      <c r="K1807" s="7">
        <f t="shared" si="276"/>
        <v>8.7425971067385522</v>
      </c>
      <c r="L1807">
        <f t="shared" si="277"/>
        <v>89.735796430416471</v>
      </c>
      <c r="M1807">
        <f t="shared" si="282"/>
        <v>127.5899963378906</v>
      </c>
      <c r="N1807">
        <f t="shared" si="283"/>
        <v>134.77000427246091</v>
      </c>
      <c r="O1807" s="5">
        <f t="shared" si="280"/>
        <v>-2.2549059996496729E-2</v>
      </c>
      <c r="P1807" s="5">
        <f t="shared" si="284"/>
        <v>-1.7194560138382532E-2</v>
      </c>
      <c r="Q1807">
        <f t="shared" si="285"/>
        <v>69.777217675523701</v>
      </c>
    </row>
    <row r="1808" spans="1:17" x14ac:dyDescent="0.35">
      <c r="A1808" s="2">
        <v>39519</v>
      </c>
      <c r="B1808">
        <v>132.74000549316409</v>
      </c>
      <c r="C1808">
        <v>133.77000427246091</v>
      </c>
      <c r="D1808">
        <v>131.1600036621094</v>
      </c>
      <c r="E1808">
        <v>131.36000061035159</v>
      </c>
      <c r="F1808">
        <v>97.479583740234375</v>
      </c>
      <c r="G1808">
        <f t="shared" si="281"/>
        <v>-0.93514738769769157</v>
      </c>
      <c r="H1808">
        <v>229161100</v>
      </c>
      <c r="I1808">
        <f t="shared" si="278"/>
        <v>1.0184113864710591E-2</v>
      </c>
      <c r="J1808">
        <f t="shared" si="279"/>
        <v>0.49493702745311047</v>
      </c>
      <c r="K1808" s="7">
        <f t="shared" ref="K1808:K1871" si="286">J1808/I1808</f>
        <v>48.598929079940667</v>
      </c>
      <c r="L1808">
        <f t="shared" ref="L1808:L1871" si="287">(100-(100/(SUM(1,K1808))))</f>
        <v>97.983827436297545</v>
      </c>
      <c r="M1808">
        <f t="shared" si="282"/>
        <v>127.5899963378906</v>
      </c>
      <c r="N1808">
        <f t="shared" si="283"/>
        <v>133.77000427246091</v>
      </c>
      <c r="O1808" s="5">
        <f t="shared" si="280"/>
        <v>-2.3294743790924135E-2</v>
      </c>
      <c r="P1808" s="5">
        <f t="shared" si="284"/>
        <v>5.4811298519920849E-3</v>
      </c>
      <c r="Q1808">
        <f t="shared" si="285"/>
        <v>61.003227056910205</v>
      </c>
    </row>
    <row r="1809" spans="1:17" x14ac:dyDescent="0.35">
      <c r="A1809" s="2">
        <v>39520</v>
      </c>
      <c r="B1809">
        <v>129.61000061035159</v>
      </c>
      <c r="C1809">
        <v>132.63999938964841</v>
      </c>
      <c r="D1809">
        <v>128.6000061035156</v>
      </c>
      <c r="E1809">
        <v>131.6499938964844</v>
      </c>
      <c r="F1809">
        <v>97.694793701171875</v>
      </c>
      <c r="G1809">
        <f t="shared" si="281"/>
        <v>0.22076224481226142</v>
      </c>
      <c r="H1809">
        <v>351504200</v>
      </c>
      <c r="I1809">
        <f t="shared" ref="I1809:I1872" si="288">ABS(IF(G1809&lt;0,(SUM(PRODUCT(I1808,13),G1809))/14,(SUM(PRODUCT(I1808,13),0))/14))</f>
        <v>9.4566771600884062E-3</v>
      </c>
      <c r="J1809">
        <f t="shared" ref="J1809:J1872" si="289">IF(G1809&gt;0,(SUM(PRODUCT(J1808,13),G1809))/14,(SUM(PRODUCT(J1808,13),0))/14)</f>
        <v>0.47535311440733558</v>
      </c>
      <c r="K1809" s="7">
        <f t="shared" si="286"/>
        <v>50.266399747000747</v>
      </c>
      <c r="L1809">
        <f t="shared" si="287"/>
        <v>98.049404668681646</v>
      </c>
      <c r="M1809">
        <f t="shared" si="282"/>
        <v>127.5899963378906</v>
      </c>
      <c r="N1809">
        <f t="shared" si="283"/>
        <v>133.77000427246091</v>
      </c>
      <c r="O1809" s="5">
        <f t="shared" si="280"/>
        <v>1.503996261393652E-2</v>
      </c>
      <c r="P1809" s="5">
        <f t="shared" si="284"/>
        <v>2.3319464235088544E-2</v>
      </c>
      <c r="Q1809">
        <f t="shared" si="285"/>
        <v>65.695669027908664</v>
      </c>
    </row>
    <row r="1810" spans="1:17" x14ac:dyDescent="0.35">
      <c r="A1810" s="2">
        <v>39521</v>
      </c>
      <c r="B1810">
        <v>132.77000427246091</v>
      </c>
      <c r="C1810">
        <v>132.80999755859381</v>
      </c>
      <c r="D1810">
        <v>127.7799987792969</v>
      </c>
      <c r="E1810">
        <v>129.61000061035159</v>
      </c>
      <c r="F1810">
        <v>96.180946350097656</v>
      </c>
      <c r="G1810">
        <f t="shared" si="281"/>
        <v>-1.5495582079075878</v>
      </c>
      <c r="H1810">
        <v>484687800</v>
      </c>
      <c r="I1810">
        <f t="shared" si="288"/>
        <v>0.10190152891617418</v>
      </c>
      <c r="J1810">
        <f t="shared" si="289"/>
        <v>0.44139932052109732</v>
      </c>
      <c r="K1810" s="7">
        <f t="shared" si="286"/>
        <v>4.331626082707742</v>
      </c>
      <c r="L1810">
        <f t="shared" si="287"/>
        <v>81.243996025090041</v>
      </c>
      <c r="M1810">
        <f t="shared" si="282"/>
        <v>127.5899963378906</v>
      </c>
      <c r="N1810">
        <f t="shared" si="283"/>
        <v>133.77000427246091</v>
      </c>
      <c r="O1810" s="5">
        <f t="shared" si="280"/>
        <v>5.4780241534117362E-3</v>
      </c>
      <c r="P1810" s="5">
        <f t="shared" si="284"/>
        <v>4.0429021437297187E-2</v>
      </c>
      <c r="Q1810">
        <f t="shared" si="285"/>
        <v>32.686111310008251</v>
      </c>
    </row>
    <row r="1811" spans="1:17" x14ac:dyDescent="0.35">
      <c r="A1811" s="2">
        <v>39524</v>
      </c>
      <c r="B1811">
        <v>126.5699996948242</v>
      </c>
      <c r="C1811">
        <v>129.25999450683591</v>
      </c>
      <c r="D1811">
        <v>126.0699996948242</v>
      </c>
      <c r="E1811">
        <v>128.30000305175781</v>
      </c>
      <c r="F1811">
        <v>95.208831787109375</v>
      </c>
      <c r="G1811">
        <f t="shared" si="281"/>
        <v>-1.0107225927203278</v>
      </c>
      <c r="H1811">
        <v>405311100</v>
      </c>
      <c r="I1811">
        <f t="shared" si="288"/>
        <v>2.2428377370709747E-2</v>
      </c>
      <c r="J1811">
        <f t="shared" si="289"/>
        <v>0.40987079762673323</v>
      </c>
      <c r="K1811" s="7">
        <f t="shared" si="286"/>
        <v>18.274652278769057</v>
      </c>
      <c r="L1811">
        <f t="shared" si="287"/>
        <v>94.81183896063591</v>
      </c>
      <c r="M1811">
        <f t="shared" si="282"/>
        <v>126.0699996948242</v>
      </c>
      <c r="N1811">
        <f t="shared" si="283"/>
        <v>133.77000427246091</v>
      </c>
      <c r="O1811" s="5">
        <f t="shared" si="280"/>
        <v>2.9462187758265108E-2</v>
      </c>
      <c r="P1811" s="5">
        <f t="shared" si="284"/>
        <v>3.8191689633145655E-2</v>
      </c>
      <c r="Q1811">
        <f t="shared" si="285"/>
        <v>28.961065340275987</v>
      </c>
    </row>
    <row r="1812" spans="1:17" x14ac:dyDescent="0.35">
      <c r="A1812" s="2">
        <v>39525</v>
      </c>
      <c r="B1812">
        <v>130.6199951171875</v>
      </c>
      <c r="C1812">
        <v>133.69000244140619</v>
      </c>
      <c r="D1812">
        <v>129.97999572753909</v>
      </c>
      <c r="E1812">
        <v>133.6300048828125</v>
      </c>
      <c r="F1812">
        <v>99.164077758789063</v>
      </c>
      <c r="G1812">
        <f t="shared" si="281"/>
        <v>4.1543271272600819</v>
      </c>
      <c r="H1812">
        <v>334416600</v>
      </c>
      <c r="I1812">
        <f t="shared" si="288"/>
        <v>2.0826350415659053E-2</v>
      </c>
      <c r="J1812">
        <f t="shared" si="289"/>
        <v>0.67733196402911522</v>
      </c>
      <c r="K1812" s="7">
        <f t="shared" si="286"/>
        <v>32.522835278899294</v>
      </c>
      <c r="L1812">
        <f t="shared" si="287"/>
        <v>97.016958763540373</v>
      </c>
      <c r="M1812">
        <f t="shared" si="282"/>
        <v>126.0699996948242</v>
      </c>
      <c r="N1812">
        <f t="shared" si="283"/>
        <v>133.77000427246091</v>
      </c>
      <c r="O1812" s="5">
        <f t="shared" si="280"/>
        <v>8.1568233036171355E-3</v>
      </c>
      <c r="P1812" s="5">
        <f t="shared" si="284"/>
        <v>-6.3608925574837301E-3</v>
      </c>
      <c r="Q1812">
        <f t="shared" si="285"/>
        <v>98.181827189362821</v>
      </c>
    </row>
    <row r="1813" spans="1:17" x14ac:dyDescent="0.35">
      <c r="A1813" s="2">
        <v>39526</v>
      </c>
      <c r="B1813">
        <v>134.13999938964841</v>
      </c>
      <c r="C1813">
        <v>134.6499938964844</v>
      </c>
      <c r="D1813">
        <v>130.03999328613281</v>
      </c>
      <c r="E1813">
        <v>130.32000732421881</v>
      </c>
      <c r="F1813">
        <v>96.707839965820313</v>
      </c>
      <c r="G1813">
        <f t="shared" si="281"/>
        <v>-2.4769867826439218</v>
      </c>
      <c r="H1813">
        <v>345971600</v>
      </c>
      <c r="I1813">
        <f t="shared" si="288"/>
        <v>0.15758887337431099</v>
      </c>
      <c r="J1813">
        <f t="shared" si="289"/>
        <v>0.62895110945560695</v>
      </c>
      <c r="K1813" s="7">
        <f t="shared" si="286"/>
        <v>3.9910883045765466</v>
      </c>
      <c r="L1813">
        <f t="shared" si="287"/>
        <v>79.964289570211434</v>
      </c>
      <c r="M1813">
        <f t="shared" si="282"/>
        <v>126.0699996948242</v>
      </c>
      <c r="N1813">
        <f t="shared" si="283"/>
        <v>134.6499938964844</v>
      </c>
      <c r="O1813" s="5">
        <f t="shared" si="280"/>
        <v>3.4760577998025712E-2</v>
      </c>
      <c r="P1813" s="5">
        <f t="shared" si="284"/>
        <v>9.1312700716519504E-3</v>
      </c>
      <c r="Q1813">
        <f t="shared" si="285"/>
        <v>49.533921929367281</v>
      </c>
    </row>
    <row r="1814" spans="1:17" x14ac:dyDescent="0.35">
      <c r="A1814" s="2">
        <v>39527</v>
      </c>
      <c r="B1814">
        <v>130.05000305175781</v>
      </c>
      <c r="C1814">
        <v>132.9100036621094</v>
      </c>
      <c r="D1814">
        <v>129.25999450683591</v>
      </c>
      <c r="E1814">
        <v>132.08000183105469</v>
      </c>
      <c r="F1814">
        <v>98.49908447265625</v>
      </c>
      <c r="G1814">
        <f t="shared" si="281"/>
        <v>1.350517501474082</v>
      </c>
      <c r="H1814">
        <v>245320700</v>
      </c>
      <c r="I1814">
        <f t="shared" si="288"/>
        <v>0.1463325252761459</v>
      </c>
      <c r="J1814">
        <f t="shared" si="289"/>
        <v>0.68049156602835514</v>
      </c>
      <c r="K1814" s="7">
        <f t="shared" si="286"/>
        <v>4.6503097294616573</v>
      </c>
      <c r="L1814">
        <f t="shared" si="287"/>
        <v>82.301855156968955</v>
      </c>
      <c r="M1814">
        <f t="shared" si="282"/>
        <v>126.0699996948242</v>
      </c>
      <c r="N1814">
        <f t="shared" si="283"/>
        <v>134.6499938964844</v>
      </c>
      <c r="O1814" s="5">
        <f t="shared" si="280"/>
        <v>8.4796721809566669E-3</v>
      </c>
      <c r="P1814" s="5">
        <f t="shared" si="284"/>
        <v>-8.3283319826338428E-4</v>
      </c>
      <c r="Q1814">
        <f t="shared" si="285"/>
        <v>70.046692281768301</v>
      </c>
    </row>
    <row r="1815" spans="1:17" x14ac:dyDescent="0.35">
      <c r="A1815" s="2">
        <v>39531</v>
      </c>
      <c r="B1815">
        <v>133.30999755859381</v>
      </c>
      <c r="C1815">
        <v>135.80999755859381</v>
      </c>
      <c r="D1815">
        <v>133.24000549316409</v>
      </c>
      <c r="E1815">
        <v>134.7200012207031</v>
      </c>
      <c r="F1815">
        <v>100.46791076660161</v>
      </c>
      <c r="G1815">
        <f t="shared" si="281"/>
        <v>1.9987881231446891</v>
      </c>
      <c r="H1815">
        <v>208977300</v>
      </c>
      <c r="I1815">
        <f t="shared" si="288"/>
        <v>0.1358802020421355</v>
      </c>
      <c r="J1815">
        <f t="shared" si="289"/>
        <v>0.77465560582237891</v>
      </c>
      <c r="K1815" s="7">
        <f t="shared" si="286"/>
        <v>5.7010189430110181</v>
      </c>
      <c r="L1815">
        <f t="shared" si="287"/>
        <v>85.076896386884968</v>
      </c>
      <c r="M1815">
        <f t="shared" si="282"/>
        <v>126.0699996948242</v>
      </c>
      <c r="N1815">
        <f t="shared" si="283"/>
        <v>135.80999755859381</v>
      </c>
      <c r="O1815" s="5">
        <f t="shared" si="280"/>
        <v>-1.4400255521286792E-2</v>
      </c>
      <c r="P1815" s="5">
        <f t="shared" si="284"/>
        <v>1.4029092729536353E-2</v>
      </c>
      <c r="Q1815">
        <f t="shared" si="285"/>
        <v>88.809070051799196</v>
      </c>
    </row>
    <row r="1816" spans="1:17" x14ac:dyDescent="0.35">
      <c r="A1816" s="2">
        <v>39532</v>
      </c>
      <c r="B1816">
        <v>134.86000061035159</v>
      </c>
      <c r="C1816">
        <v>135.55000305175781</v>
      </c>
      <c r="D1816">
        <v>133.77000427246091</v>
      </c>
      <c r="E1816">
        <v>134.8500061035156</v>
      </c>
      <c r="F1816">
        <v>100.5648651123047</v>
      </c>
      <c r="G1816">
        <f t="shared" si="281"/>
        <v>9.6500060595695353E-2</v>
      </c>
      <c r="H1816">
        <v>192947200</v>
      </c>
      <c r="I1816">
        <f t="shared" si="288"/>
        <v>0.12617447332484011</v>
      </c>
      <c r="J1816">
        <f t="shared" si="289"/>
        <v>0.72621592402047297</v>
      </c>
      <c r="K1816" s="7">
        <f t="shared" si="286"/>
        <v>5.7556485466819227</v>
      </c>
      <c r="L1816">
        <f t="shared" si="287"/>
        <v>85.197572178452717</v>
      </c>
      <c r="M1816">
        <f t="shared" si="282"/>
        <v>129.25999450683591</v>
      </c>
      <c r="N1816">
        <f t="shared" si="283"/>
        <v>135.80999755859381</v>
      </c>
      <c r="O1816" s="5">
        <f t="shared" si="280"/>
        <v>-2.4768345906605132E-2</v>
      </c>
      <c r="P1816" s="5">
        <f t="shared" si="284"/>
        <v>1.3718878464910659E-2</v>
      </c>
      <c r="Q1816">
        <f t="shared" si="285"/>
        <v>85.34364873584957</v>
      </c>
    </row>
    <row r="1817" spans="1:17" x14ac:dyDescent="0.35">
      <c r="A1817" s="2">
        <v>39533</v>
      </c>
      <c r="B1817">
        <v>134.46000671386719</v>
      </c>
      <c r="C1817">
        <v>135.0899963378906</v>
      </c>
      <c r="D1817">
        <v>133.11000061035159</v>
      </c>
      <c r="E1817">
        <v>133.19999694824219</v>
      </c>
      <c r="F1817">
        <v>99.334342956542969</v>
      </c>
      <c r="G1817">
        <f t="shared" si="281"/>
        <v>-1.2235884913544639</v>
      </c>
      <c r="H1817">
        <v>196934300</v>
      </c>
      <c r="I1817">
        <f t="shared" si="288"/>
        <v>2.9762832990604098E-2</v>
      </c>
      <c r="J1817">
        <f t="shared" si="289"/>
        <v>0.67434335801901057</v>
      </c>
      <c r="K1817" s="7">
        <f t="shared" si="286"/>
        <v>22.65723018477091</v>
      </c>
      <c r="L1817">
        <f t="shared" si="287"/>
        <v>95.772962463527364</v>
      </c>
      <c r="M1817">
        <f t="shared" si="282"/>
        <v>129.25999450683591</v>
      </c>
      <c r="N1817">
        <f t="shared" si="283"/>
        <v>135.80999755859381</v>
      </c>
      <c r="O1817" s="5">
        <f t="shared" si="280"/>
        <v>-9.2342023702675687E-3</v>
      </c>
      <c r="P1817" s="5">
        <f t="shared" si="284"/>
        <v>2.8828801996014616E-2</v>
      </c>
      <c r="Q1817">
        <f t="shared" si="285"/>
        <v>60.152681002932596</v>
      </c>
    </row>
    <row r="1818" spans="1:17" x14ac:dyDescent="0.35">
      <c r="A1818" s="2">
        <v>39534</v>
      </c>
      <c r="B1818">
        <v>134.19999694824219</v>
      </c>
      <c r="C1818">
        <v>134.44000244140619</v>
      </c>
      <c r="D1818">
        <v>132.36000061035159</v>
      </c>
      <c r="E1818">
        <v>132.7799987792969</v>
      </c>
      <c r="F1818">
        <v>99.021102905273438</v>
      </c>
      <c r="G1818">
        <f t="shared" si="281"/>
        <v>-0.3153139478738004</v>
      </c>
      <c r="H1818">
        <v>225153200</v>
      </c>
      <c r="I1818">
        <f t="shared" si="288"/>
        <v>5.1144915002894909E-3</v>
      </c>
      <c r="J1818">
        <f t="shared" si="289"/>
        <v>0.62617597530336699</v>
      </c>
      <c r="K1818" s="7">
        <f t="shared" si="286"/>
        <v>122.43171687115408</v>
      </c>
      <c r="L1818">
        <f t="shared" si="287"/>
        <v>99.189835460974862</v>
      </c>
      <c r="M1818">
        <f t="shared" si="282"/>
        <v>129.25999450683591</v>
      </c>
      <c r="N1818">
        <f t="shared" si="283"/>
        <v>135.80999755859381</v>
      </c>
      <c r="O1818" s="5">
        <f t="shared" si="280"/>
        <v>2.8844719583261982E-2</v>
      </c>
      <c r="P1818" s="5">
        <f t="shared" si="284"/>
        <v>3.0953461727191538E-2</v>
      </c>
      <c r="Q1818">
        <f t="shared" si="285"/>
        <v>53.740498205054898</v>
      </c>
    </row>
    <row r="1819" spans="1:17" x14ac:dyDescent="0.35">
      <c r="A1819" s="2">
        <v>39535</v>
      </c>
      <c r="B1819">
        <v>132.99000549316409</v>
      </c>
      <c r="C1819">
        <v>133.36000061035159</v>
      </c>
      <c r="D1819">
        <v>131.05999755859381</v>
      </c>
      <c r="E1819">
        <v>131.50999450683591</v>
      </c>
      <c r="F1819">
        <v>98.073997497558594</v>
      </c>
      <c r="G1819">
        <f t="shared" si="281"/>
        <v>-0.95647257428579957</v>
      </c>
      <c r="H1819">
        <v>180896100</v>
      </c>
      <c r="I1819">
        <f t="shared" si="288"/>
        <v>6.3570298913002588E-2</v>
      </c>
      <c r="J1819">
        <f t="shared" si="289"/>
        <v>0.58144911992455506</v>
      </c>
      <c r="K1819" s="7">
        <f t="shared" si="286"/>
        <v>9.146553183905608</v>
      </c>
      <c r="L1819">
        <f t="shared" si="287"/>
        <v>90.144436422151784</v>
      </c>
      <c r="M1819">
        <f t="shared" si="282"/>
        <v>131.05999755859381</v>
      </c>
      <c r="N1819">
        <f t="shared" si="283"/>
        <v>135.80999755859381</v>
      </c>
      <c r="O1819" s="5">
        <f t="shared" si="280"/>
        <v>3.9464699704907229E-2</v>
      </c>
      <c r="P1819" s="5">
        <f t="shared" si="284"/>
        <v>4.1441810011998641E-2</v>
      </c>
      <c r="Q1819">
        <f t="shared" si="285"/>
        <v>9.4736199629916271</v>
      </c>
    </row>
    <row r="1820" spans="1:17" x14ac:dyDescent="0.35">
      <c r="A1820" s="2">
        <v>39538</v>
      </c>
      <c r="B1820">
        <v>131.28999328613281</v>
      </c>
      <c r="C1820">
        <v>132.72999572753909</v>
      </c>
      <c r="D1820">
        <v>131.0899963378906</v>
      </c>
      <c r="E1820">
        <v>131.9700012207031</v>
      </c>
      <c r="F1820">
        <v>98.417098999023438</v>
      </c>
      <c r="G1820">
        <f t="shared" si="281"/>
        <v>0.3497884062669292</v>
      </c>
      <c r="H1820">
        <v>166692100</v>
      </c>
      <c r="I1820">
        <f t="shared" si="288"/>
        <v>5.9029563276359547E-2</v>
      </c>
      <c r="J1820">
        <f t="shared" si="289"/>
        <v>0.5649019260918674</v>
      </c>
      <c r="K1820" s="7">
        <f t="shared" si="286"/>
        <v>9.5698137464978021</v>
      </c>
      <c r="L1820">
        <f t="shared" si="287"/>
        <v>90.539095352258784</v>
      </c>
      <c r="M1820">
        <f t="shared" si="282"/>
        <v>131.05999755859381</v>
      </c>
      <c r="N1820">
        <f t="shared" si="283"/>
        <v>135.55000305175781</v>
      </c>
      <c r="O1820" s="5">
        <f t="shared" si="280"/>
        <v>3.8417761752921387E-2</v>
      </c>
      <c r="P1820" s="5">
        <f t="shared" si="284"/>
        <v>3.6750822600999225E-2</v>
      </c>
      <c r="Q1820">
        <f t="shared" si="285"/>
        <v>20.267317345040276</v>
      </c>
    </row>
    <row r="1821" spans="1:17" x14ac:dyDescent="0.35">
      <c r="A1821" s="2">
        <v>39539</v>
      </c>
      <c r="B1821">
        <v>133.61000061035159</v>
      </c>
      <c r="C1821">
        <v>136.8399963378906</v>
      </c>
      <c r="D1821">
        <v>133.50999450683591</v>
      </c>
      <c r="E1821">
        <v>136.61000061035159</v>
      </c>
      <c r="F1821">
        <v>101.8773574829102</v>
      </c>
      <c r="G1821">
        <f t="shared" si="281"/>
        <v>3.515950099817521</v>
      </c>
      <c r="H1821">
        <v>254547300</v>
      </c>
      <c r="I1821">
        <f t="shared" si="288"/>
        <v>5.4813165899476719E-2</v>
      </c>
      <c r="J1821">
        <f t="shared" si="289"/>
        <v>0.77569108135798548</v>
      </c>
      <c r="K1821" s="7">
        <f t="shared" si="286"/>
        <v>14.151546779482604</v>
      </c>
      <c r="L1821">
        <f t="shared" si="287"/>
        <v>93.40001377711387</v>
      </c>
      <c r="M1821">
        <f t="shared" si="282"/>
        <v>131.05999755859381</v>
      </c>
      <c r="N1821">
        <f t="shared" si="283"/>
        <v>136.8399963378906</v>
      </c>
      <c r="O1821" s="5">
        <f t="shared" si="280"/>
        <v>2.0496213896920319E-3</v>
      </c>
      <c r="P1821" s="5">
        <f t="shared" si="284"/>
        <v>-5.7096755421418184E-3</v>
      </c>
      <c r="Q1821">
        <f t="shared" si="285"/>
        <v>96.020834323307795</v>
      </c>
    </row>
    <row r="1822" spans="1:17" x14ac:dyDescent="0.35">
      <c r="A1822" s="2">
        <v>39540</v>
      </c>
      <c r="B1822">
        <v>137.05000305175781</v>
      </c>
      <c r="C1822">
        <v>137.66999816894531</v>
      </c>
      <c r="D1822">
        <v>135.97999572753909</v>
      </c>
      <c r="E1822">
        <v>136.69999694824219</v>
      </c>
      <c r="F1822">
        <v>101.9444885253906</v>
      </c>
      <c r="G1822">
        <f t="shared" si="281"/>
        <v>6.5878294040339194E-2</v>
      </c>
      <c r="H1822">
        <v>210910800</v>
      </c>
      <c r="I1822">
        <f t="shared" si="288"/>
        <v>5.0897939763799811E-2</v>
      </c>
      <c r="J1822">
        <f t="shared" si="289"/>
        <v>0.72499016797815352</v>
      </c>
      <c r="K1822" s="7">
        <f t="shared" si="286"/>
        <v>14.243998310002107</v>
      </c>
      <c r="L1822">
        <f t="shared" si="287"/>
        <v>93.440041256473606</v>
      </c>
      <c r="M1822">
        <f t="shared" si="282"/>
        <v>131.05999755859381</v>
      </c>
      <c r="N1822">
        <f t="shared" si="283"/>
        <v>137.66999816894531</v>
      </c>
      <c r="O1822" s="5">
        <f t="shared" si="280"/>
        <v>1.9020466088484681E-3</v>
      </c>
      <c r="P1822" s="5">
        <f t="shared" si="284"/>
        <v>-4.9743430209346646E-3</v>
      </c>
      <c r="Q1822">
        <f t="shared" si="285"/>
        <v>85.325247637888751</v>
      </c>
    </row>
    <row r="1823" spans="1:17" x14ac:dyDescent="0.35">
      <c r="A1823" s="2">
        <v>39541</v>
      </c>
      <c r="B1823">
        <v>135.96000671386719</v>
      </c>
      <c r="C1823">
        <v>137.44000244140619</v>
      </c>
      <c r="D1823">
        <v>135.71000671386719</v>
      </c>
      <c r="E1823">
        <v>137.03999328613281</v>
      </c>
      <c r="F1823">
        <v>102.1980514526367</v>
      </c>
      <c r="G1823">
        <f t="shared" si="281"/>
        <v>0.24871715104672282</v>
      </c>
      <c r="H1823">
        <v>175884800</v>
      </c>
      <c r="I1823">
        <f t="shared" si="288"/>
        <v>4.7262372637814111E-2</v>
      </c>
      <c r="J1823">
        <f t="shared" si="289"/>
        <v>0.69097066676876562</v>
      </c>
      <c r="K1823" s="7">
        <f t="shared" si="286"/>
        <v>14.619889527423503</v>
      </c>
      <c r="L1823">
        <f t="shared" si="287"/>
        <v>93.59790606556902</v>
      </c>
      <c r="M1823">
        <f t="shared" si="282"/>
        <v>131.05999755859381</v>
      </c>
      <c r="N1823">
        <f t="shared" si="283"/>
        <v>137.66999816894531</v>
      </c>
      <c r="O1823" s="5">
        <f t="shared" si="280"/>
        <v>-1.605268335460917E-3</v>
      </c>
      <c r="P1823" s="5">
        <f t="shared" si="284"/>
        <v>-2.6707447333848271E-2</v>
      </c>
      <c r="Q1823">
        <f t="shared" si="285"/>
        <v>90.468913394260682</v>
      </c>
    </row>
    <row r="1824" spans="1:17" x14ac:dyDescent="0.35">
      <c r="A1824" s="2">
        <v>39542</v>
      </c>
      <c r="B1824">
        <v>137.1199951171875</v>
      </c>
      <c r="C1824">
        <v>137.96000671386719</v>
      </c>
      <c r="D1824">
        <v>136.1199951171875</v>
      </c>
      <c r="E1824">
        <v>136.88999938964841</v>
      </c>
      <c r="F1824">
        <v>102.08616638183589</v>
      </c>
      <c r="G1824">
        <f t="shared" si="281"/>
        <v>-0.10945264436143359</v>
      </c>
      <c r="H1824">
        <v>204446800</v>
      </c>
      <c r="I1824">
        <f t="shared" si="288"/>
        <v>3.6068442852153555E-2</v>
      </c>
      <c r="J1824">
        <f t="shared" si="289"/>
        <v>0.64161561914242526</v>
      </c>
      <c r="K1824" s="7">
        <f t="shared" si="286"/>
        <v>17.788836123933642</v>
      </c>
      <c r="L1824">
        <f t="shared" si="287"/>
        <v>94.677690553029109</v>
      </c>
      <c r="M1824">
        <f t="shared" si="282"/>
        <v>131.0899963378906</v>
      </c>
      <c r="N1824">
        <f t="shared" si="283"/>
        <v>137.96000671386719</v>
      </c>
      <c r="O1824" s="5">
        <f t="shared" si="280"/>
        <v>-7.7434258406014599E-3</v>
      </c>
      <c r="P1824" s="5">
        <f t="shared" si="284"/>
        <v>-2.8928385795337148E-2</v>
      </c>
      <c r="Q1824">
        <f t="shared" si="285"/>
        <v>84.424953301956634</v>
      </c>
    </row>
    <row r="1825" spans="1:17" x14ac:dyDescent="0.35">
      <c r="A1825" s="2">
        <v>39545</v>
      </c>
      <c r="B1825">
        <v>137.8699951171875</v>
      </c>
      <c r="C1825">
        <v>138.57000732421881</v>
      </c>
      <c r="D1825">
        <v>136.74000549316409</v>
      </c>
      <c r="E1825">
        <v>136.96000671386719</v>
      </c>
      <c r="F1825">
        <v>102.1383972167969</v>
      </c>
      <c r="G1825">
        <f t="shared" si="281"/>
        <v>5.1141299240938097E-2</v>
      </c>
      <c r="H1825">
        <v>154245500</v>
      </c>
      <c r="I1825">
        <f t="shared" si="288"/>
        <v>3.3492125505571159E-2</v>
      </c>
      <c r="J1825">
        <f t="shared" si="289"/>
        <v>0.59943888200660467</v>
      </c>
      <c r="K1825" s="7">
        <f t="shared" si="286"/>
        <v>17.897905043586814</v>
      </c>
      <c r="L1825">
        <f t="shared" si="287"/>
        <v>94.708408166441927</v>
      </c>
      <c r="M1825">
        <f t="shared" si="282"/>
        <v>133.50999450683591</v>
      </c>
      <c r="N1825">
        <f t="shared" si="283"/>
        <v>138.57000732421881</v>
      </c>
      <c r="O1825" s="5">
        <f t="shared" si="280"/>
        <v>-6.8633352462526076E-3</v>
      </c>
      <c r="P1825" s="5">
        <f t="shared" si="284"/>
        <v>-2.716122253465432E-2</v>
      </c>
      <c r="Q1825">
        <f t="shared" si="285"/>
        <v>68.181886717347652</v>
      </c>
    </row>
    <row r="1826" spans="1:17" x14ac:dyDescent="0.35">
      <c r="A1826" s="2">
        <v>39546</v>
      </c>
      <c r="B1826">
        <v>136.19000244140619</v>
      </c>
      <c r="C1826">
        <v>136.91999816894531</v>
      </c>
      <c r="D1826">
        <v>135.94999694824219</v>
      </c>
      <c r="E1826">
        <v>136.82000732421881</v>
      </c>
      <c r="F1826">
        <v>102.0340194702148</v>
      </c>
      <c r="G1826">
        <f t="shared" si="281"/>
        <v>-0.10221917551512921</v>
      </c>
      <c r="H1826">
        <v>148937300</v>
      </c>
      <c r="I1826">
        <f t="shared" si="288"/>
        <v>2.3798461146949702E-2</v>
      </c>
      <c r="J1826">
        <f t="shared" si="289"/>
        <v>0.55662181900613283</v>
      </c>
      <c r="K1826" s="7">
        <f t="shared" si="286"/>
        <v>23.388983664495306</v>
      </c>
      <c r="L1826">
        <f t="shared" si="287"/>
        <v>95.899788143055062</v>
      </c>
      <c r="M1826">
        <f t="shared" si="282"/>
        <v>135.71000671386719</v>
      </c>
      <c r="N1826">
        <f t="shared" si="283"/>
        <v>138.57000732421881</v>
      </c>
      <c r="O1826" s="5">
        <f t="shared" si="280"/>
        <v>-2.5142539520953414E-2</v>
      </c>
      <c r="P1826" s="5">
        <f t="shared" si="284"/>
        <v>2.192572554517002E-4</v>
      </c>
      <c r="Q1826">
        <f t="shared" si="285"/>
        <v>38.811201869469244</v>
      </c>
    </row>
    <row r="1827" spans="1:17" x14ac:dyDescent="0.35">
      <c r="A1827" s="2">
        <v>39547</v>
      </c>
      <c r="B1827">
        <v>136.61000061035159</v>
      </c>
      <c r="C1827">
        <v>136.80000305175781</v>
      </c>
      <c r="D1827">
        <v>134.88999938964841</v>
      </c>
      <c r="E1827">
        <v>135.83000183105469</v>
      </c>
      <c r="F1827">
        <v>101.2956848144531</v>
      </c>
      <c r="G1827">
        <f t="shared" si="281"/>
        <v>-0.72358240035620602</v>
      </c>
      <c r="H1827">
        <v>195610600</v>
      </c>
      <c r="I1827">
        <f t="shared" si="288"/>
        <v>2.9585886103275706E-2</v>
      </c>
      <c r="J1827">
        <f t="shared" si="289"/>
        <v>0.51686311764855186</v>
      </c>
      <c r="K1827" s="7">
        <f t="shared" si="286"/>
        <v>17.469921835172805</v>
      </c>
      <c r="L1827">
        <f t="shared" si="287"/>
        <v>94.58579192200115</v>
      </c>
      <c r="M1827">
        <f t="shared" si="282"/>
        <v>134.88999938964841</v>
      </c>
      <c r="N1827">
        <f t="shared" si="283"/>
        <v>138.57000732421881</v>
      </c>
      <c r="O1827" s="5">
        <f t="shared" si="280"/>
        <v>-2.1350284297872019E-2</v>
      </c>
      <c r="P1827" s="5">
        <f t="shared" si="284"/>
        <v>8.9818243705875982E-3</v>
      </c>
      <c r="Q1827">
        <f t="shared" si="285"/>
        <v>25.543489528264125</v>
      </c>
    </row>
    <row r="1828" spans="1:17" x14ac:dyDescent="0.35">
      <c r="A1828" s="2">
        <v>39548</v>
      </c>
      <c r="B1828">
        <v>135.41999816894531</v>
      </c>
      <c r="C1828">
        <v>136.66999816894531</v>
      </c>
      <c r="D1828">
        <v>134.8999938964844</v>
      </c>
      <c r="E1828">
        <v>136.02000427246091</v>
      </c>
      <c r="F1828">
        <v>101.43739318847661</v>
      </c>
      <c r="G1828">
        <f t="shared" si="281"/>
        <v>0.13988252878222482</v>
      </c>
      <c r="H1828">
        <v>192967800</v>
      </c>
      <c r="I1828">
        <f t="shared" si="288"/>
        <v>2.74726085244703E-2</v>
      </c>
      <c r="J1828">
        <f t="shared" si="289"/>
        <v>0.48993593272952857</v>
      </c>
      <c r="K1828" s="7">
        <f t="shared" si="286"/>
        <v>17.833615337005028</v>
      </c>
      <c r="L1828">
        <f t="shared" si="287"/>
        <v>94.690344991621657</v>
      </c>
      <c r="M1828">
        <f t="shared" si="282"/>
        <v>134.88999938964841</v>
      </c>
      <c r="N1828">
        <f t="shared" si="283"/>
        <v>138.57000732421881</v>
      </c>
      <c r="O1828" s="5">
        <f t="shared" si="280"/>
        <v>-2.0438161240814389E-2</v>
      </c>
      <c r="P1828" s="5">
        <f t="shared" si="284"/>
        <v>1.8085512261494911E-2</v>
      </c>
      <c r="Q1828">
        <f t="shared" si="285"/>
        <v>30.706588216756554</v>
      </c>
    </row>
    <row r="1829" spans="1:17" x14ac:dyDescent="0.35">
      <c r="A1829" s="2">
        <v>39549</v>
      </c>
      <c r="B1829">
        <v>134.49000549316409</v>
      </c>
      <c r="C1829">
        <v>135.1199951171875</v>
      </c>
      <c r="D1829">
        <v>133.00999450683591</v>
      </c>
      <c r="E1829">
        <v>133.3800048828125</v>
      </c>
      <c r="F1829">
        <v>99.468597412109375</v>
      </c>
      <c r="G1829">
        <f t="shared" si="281"/>
        <v>-1.9408905357481396</v>
      </c>
      <c r="H1829">
        <v>222973300</v>
      </c>
      <c r="I1829">
        <f t="shared" si="288"/>
        <v>0.11312475892357325</v>
      </c>
      <c r="J1829">
        <f t="shared" si="289"/>
        <v>0.45494050896313365</v>
      </c>
      <c r="K1829" s="7">
        <f t="shared" si="286"/>
        <v>4.021582130137312</v>
      </c>
      <c r="L1829">
        <f t="shared" si="287"/>
        <v>80.08595749139613</v>
      </c>
      <c r="M1829">
        <f t="shared" si="282"/>
        <v>133.00999450683591</v>
      </c>
      <c r="N1829">
        <f t="shared" si="283"/>
        <v>138.57000732421881</v>
      </c>
      <c r="O1829" s="5">
        <f t="shared" si="280"/>
        <v>2.6015902636619598E-2</v>
      </c>
      <c r="P1829" s="5">
        <f t="shared" si="284"/>
        <v>3.8761418351181395E-2</v>
      </c>
      <c r="Q1829">
        <f t="shared" si="285"/>
        <v>6.654847535958651</v>
      </c>
    </row>
    <row r="1830" spans="1:17" x14ac:dyDescent="0.35">
      <c r="A1830" s="2">
        <v>39552</v>
      </c>
      <c r="B1830">
        <v>133.19000244140619</v>
      </c>
      <c r="C1830">
        <v>133.53999328613281</v>
      </c>
      <c r="D1830">
        <v>132.55000305175781</v>
      </c>
      <c r="E1830">
        <v>132.92999267578119</v>
      </c>
      <c r="F1830">
        <v>99.133003234863281</v>
      </c>
      <c r="G1830">
        <f t="shared" si="281"/>
        <v>-0.33739105604823377</v>
      </c>
      <c r="H1830">
        <v>160522000</v>
      </c>
      <c r="I1830">
        <f t="shared" si="288"/>
        <v>8.0945057854158467E-2</v>
      </c>
      <c r="J1830">
        <f t="shared" si="289"/>
        <v>0.42244475832290984</v>
      </c>
      <c r="K1830" s="7">
        <f t="shared" si="286"/>
        <v>5.2189073616334092</v>
      </c>
      <c r="L1830">
        <f t="shared" si="287"/>
        <v>83.920004884309009</v>
      </c>
      <c r="M1830">
        <f t="shared" si="282"/>
        <v>132.55000305175781</v>
      </c>
      <c r="N1830">
        <f t="shared" si="283"/>
        <v>136.91999816894531</v>
      </c>
      <c r="O1830" s="5">
        <f t="shared" si="280"/>
        <v>3.0993835875891485E-2</v>
      </c>
      <c r="P1830" s="5">
        <f t="shared" si="284"/>
        <v>3.7689084794012666E-2</v>
      </c>
      <c r="Q1830">
        <f t="shared" si="285"/>
        <v>8.6954244531957166</v>
      </c>
    </row>
    <row r="1831" spans="1:17" x14ac:dyDescent="0.35">
      <c r="A1831" s="2">
        <v>39553</v>
      </c>
      <c r="B1831">
        <v>133.58000183105469</v>
      </c>
      <c r="C1831">
        <v>133.69000244140619</v>
      </c>
      <c r="D1831">
        <v>132.33000183105469</v>
      </c>
      <c r="E1831">
        <v>133.24000549316409</v>
      </c>
      <c r="F1831">
        <v>99.36419677734375</v>
      </c>
      <c r="G1831">
        <f t="shared" si="281"/>
        <v>0.2332151015301904</v>
      </c>
      <c r="H1831">
        <v>172389200</v>
      </c>
      <c r="I1831">
        <f t="shared" si="288"/>
        <v>7.5163268007432865E-2</v>
      </c>
      <c r="J1831">
        <f t="shared" si="289"/>
        <v>0.40892835426628699</v>
      </c>
      <c r="K1831" s="7">
        <f t="shared" si="286"/>
        <v>5.4405345204767865</v>
      </c>
      <c r="L1831">
        <f t="shared" si="287"/>
        <v>84.473338403503021</v>
      </c>
      <c r="M1831">
        <f t="shared" si="282"/>
        <v>132.33000183105469</v>
      </c>
      <c r="N1831">
        <f t="shared" si="283"/>
        <v>136.80000305175781</v>
      </c>
      <c r="O1831" s="5">
        <f t="shared" si="280"/>
        <v>3.9327454355620232E-2</v>
      </c>
      <c r="P1831" s="5">
        <f t="shared" si="284"/>
        <v>3.3623503023413284E-2</v>
      </c>
      <c r="Q1831">
        <f t="shared" si="285"/>
        <v>20.358018201307363</v>
      </c>
    </row>
    <row r="1832" spans="1:17" x14ac:dyDescent="0.35">
      <c r="A1832" s="2">
        <v>39554</v>
      </c>
      <c r="B1832">
        <v>134.53999328613281</v>
      </c>
      <c r="C1832">
        <v>136.9100036621094</v>
      </c>
      <c r="D1832">
        <v>134.52000427246091</v>
      </c>
      <c r="E1832">
        <v>136.8500061035156</v>
      </c>
      <c r="F1832">
        <v>102.0563583374023</v>
      </c>
      <c r="G1832">
        <f t="shared" si="281"/>
        <v>2.7093969239867057</v>
      </c>
      <c r="H1832">
        <v>189268900</v>
      </c>
      <c r="I1832">
        <f t="shared" si="288"/>
        <v>6.9794463149759095E-2</v>
      </c>
      <c r="J1832">
        <f t="shared" si="289"/>
        <v>0.5732475378177454</v>
      </c>
      <c r="K1832" s="7">
        <f t="shared" si="286"/>
        <v>8.2133669627591956</v>
      </c>
      <c r="L1832">
        <f t="shared" si="287"/>
        <v>89.146204595539928</v>
      </c>
      <c r="M1832">
        <f t="shared" si="282"/>
        <v>132.33000183105469</v>
      </c>
      <c r="N1832">
        <f t="shared" si="283"/>
        <v>136.9100036621094</v>
      </c>
      <c r="O1832" s="5">
        <f t="shared" si="280"/>
        <v>1.2422337394390106E-2</v>
      </c>
      <c r="P1832" s="5">
        <f t="shared" si="284"/>
        <v>1.0741696420468386E-2</v>
      </c>
      <c r="Q1832">
        <f t="shared" si="285"/>
        <v>98.690010161415358</v>
      </c>
    </row>
    <row r="1833" spans="1:17" x14ac:dyDescent="0.35">
      <c r="A1833" s="2">
        <v>39555</v>
      </c>
      <c r="B1833">
        <v>136.02000427246091</v>
      </c>
      <c r="C1833">
        <v>137.25</v>
      </c>
      <c r="D1833">
        <v>135.6600036621094</v>
      </c>
      <c r="E1833">
        <v>137.05000305175781</v>
      </c>
      <c r="F1833">
        <v>102.2054901123047</v>
      </c>
      <c r="G1833">
        <f t="shared" si="281"/>
        <v>0.14614317816758804</v>
      </c>
      <c r="H1833">
        <v>179665700</v>
      </c>
      <c r="I1833">
        <f t="shared" si="288"/>
        <v>6.4809144353347739E-2</v>
      </c>
      <c r="J1833">
        <f t="shared" si="289"/>
        <v>0.54274008355701986</v>
      </c>
      <c r="K1833" s="7">
        <f t="shared" si="286"/>
        <v>8.374436801663844</v>
      </c>
      <c r="L1833">
        <f t="shared" si="287"/>
        <v>89.332692500284253</v>
      </c>
      <c r="M1833">
        <f t="shared" si="282"/>
        <v>132.33000183105469</v>
      </c>
      <c r="N1833">
        <f t="shared" si="283"/>
        <v>137.25</v>
      </c>
      <c r="O1833" s="5">
        <f t="shared" si="280"/>
        <v>6.4939757010604856E-3</v>
      </c>
      <c r="P1833" s="5">
        <f t="shared" si="284"/>
        <v>1.8606369901318129E-2</v>
      </c>
      <c r="Q1833">
        <f t="shared" si="285"/>
        <v>95.935019864345591</v>
      </c>
    </row>
    <row r="1834" spans="1:17" x14ac:dyDescent="0.35">
      <c r="A1834" s="2">
        <v>39556</v>
      </c>
      <c r="B1834">
        <v>138.94000244140619</v>
      </c>
      <c r="C1834">
        <v>139.55999755859381</v>
      </c>
      <c r="D1834">
        <v>138.25999450683591</v>
      </c>
      <c r="E1834">
        <v>138.47999572753909</v>
      </c>
      <c r="F1834">
        <v>103.27194976806641</v>
      </c>
      <c r="G1834">
        <f t="shared" si="281"/>
        <v>1.043409444683655</v>
      </c>
      <c r="H1834">
        <v>218530600</v>
      </c>
      <c r="I1834">
        <f t="shared" si="288"/>
        <v>6.0179919756680043E-2</v>
      </c>
      <c r="J1834">
        <f t="shared" si="289"/>
        <v>0.57850218078035098</v>
      </c>
      <c r="K1834" s="7">
        <f t="shared" si="286"/>
        <v>9.6128772374465736</v>
      </c>
      <c r="L1834">
        <f t="shared" si="287"/>
        <v>90.577484525387788</v>
      </c>
      <c r="M1834">
        <f t="shared" si="282"/>
        <v>132.33000183105469</v>
      </c>
      <c r="N1834">
        <f t="shared" si="283"/>
        <v>139.55999755859381</v>
      </c>
      <c r="O1834" s="5">
        <f t="shared" si="280"/>
        <v>-5.4881176363645468E-3</v>
      </c>
      <c r="P1834" s="5">
        <f t="shared" si="284"/>
        <v>8.3045146646022767E-3</v>
      </c>
      <c r="Q1834">
        <f t="shared" si="285"/>
        <v>85.06220651084233</v>
      </c>
    </row>
    <row r="1835" spans="1:17" x14ac:dyDescent="0.35">
      <c r="A1835" s="2">
        <v>39559</v>
      </c>
      <c r="B1835">
        <v>138.22999572753909</v>
      </c>
      <c r="C1835">
        <v>138.97999572753909</v>
      </c>
      <c r="D1835">
        <v>137.8500061035156</v>
      </c>
      <c r="E1835">
        <v>138.55000305175781</v>
      </c>
      <c r="F1835">
        <v>103.32415771484381</v>
      </c>
      <c r="G1835">
        <f t="shared" si="281"/>
        <v>5.0554106281503475E-2</v>
      </c>
      <c r="H1835">
        <v>118587400</v>
      </c>
      <c r="I1835">
        <f t="shared" si="288"/>
        <v>5.5881354059774326E-2</v>
      </c>
      <c r="J1835">
        <f t="shared" si="289"/>
        <v>0.54079160403043336</v>
      </c>
      <c r="K1835" s="7">
        <f t="shared" si="286"/>
        <v>9.677496423081795</v>
      </c>
      <c r="L1835">
        <f t="shared" si="287"/>
        <v>90.634508686528079</v>
      </c>
      <c r="M1835">
        <f t="shared" si="282"/>
        <v>132.33000183105469</v>
      </c>
      <c r="N1835">
        <f t="shared" si="283"/>
        <v>139.55999755859381</v>
      </c>
      <c r="O1835" s="5">
        <f t="shared" si="280"/>
        <v>-1.6600196497511925E-3</v>
      </c>
      <c r="P1835" s="5">
        <f t="shared" si="284"/>
        <v>3.8253249196889918E-3</v>
      </c>
      <c r="Q1835">
        <f t="shared" si="285"/>
        <v>86.030496491319965</v>
      </c>
    </row>
    <row r="1836" spans="1:17" x14ac:dyDescent="0.35">
      <c r="A1836" s="2">
        <v>39560</v>
      </c>
      <c r="B1836">
        <v>138.19000244140619</v>
      </c>
      <c r="C1836">
        <v>138.30999755859381</v>
      </c>
      <c r="D1836">
        <v>136.8999938964844</v>
      </c>
      <c r="E1836">
        <v>137.94000244140619</v>
      </c>
      <c r="F1836">
        <v>102.8692092895508</v>
      </c>
      <c r="G1836">
        <f t="shared" si="281"/>
        <v>-0.44027470004727665</v>
      </c>
      <c r="H1836">
        <v>162166000</v>
      </c>
      <c r="I1836">
        <f t="shared" si="288"/>
        <v>2.044163590927069E-2</v>
      </c>
      <c r="J1836">
        <f t="shared" si="289"/>
        <v>0.50216363231397387</v>
      </c>
      <c r="K1836" s="7">
        <f t="shared" si="286"/>
        <v>24.565726272731069</v>
      </c>
      <c r="L1836">
        <f t="shared" si="287"/>
        <v>96.088513233177267</v>
      </c>
      <c r="M1836">
        <f t="shared" si="282"/>
        <v>134.52000427246091</v>
      </c>
      <c r="N1836">
        <f t="shared" si="283"/>
        <v>139.55999755859381</v>
      </c>
      <c r="O1836" s="5">
        <f t="shared" si="280"/>
        <v>1.2034244111417467E-2</v>
      </c>
      <c r="P1836" s="5">
        <f t="shared" si="284"/>
        <v>2.3197916468476309E-3</v>
      </c>
      <c r="Q1836">
        <f t="shared" si="285"/>
        <v>67.857196920383018</v>
      </c>
    </row>
    <row r="1837" spans="1:17" x14ac:dyDescent="0.35">
      <c r="A1837" s="2">
        <v>39561</v>
      </c>
      <c r="B1837">
        <v>138.0899963378906</v>
      </c>
      <c r="C1837">
        <v>138.7799987792969</v>
      </c>
      <c r="D1837">
        <v>137.1199951171875</v>
      </c>
      <c r="E1837">
        <v>137.7200012207031</v>
      </c>
      <c r="F1837">
        <v>102.70518493652339</v>
      </c>
      <c r="G1837">
        <f t="shared" si="281"/>
        <v>-0.1594905153032371</v>
      </c>
      <c r="H1837">
        <v>193309000</v>
      </c>
      <c r="I1837">
        <f t="shared" si="288"/>
        <v>7.5893393940915611E-3</v>
      </c>
      <c r="J1837">
        <f t="shared" si="289"/>
        <v>0.46629480143440427</v>
      </c>
      <c r="K1837" s="7">
        <f t="shared" si="286"/>
        <v>61.440762788579896</v>
      </c>
      <c r="L1837">
        <f t="shared" si="287"/>
        <v>98.398482088718339</v>
      </c>
      <c r="M1837">
        <f t="shared" si="282"/>
        <v>135.6600036621094</v>
      </c>
      <c r="N1837">
        <f t="shared" si="283"/>
        <v>139.55999755859381</v>
      </c>
      <c r="O1837" s="5">
        <f t="shared" si="280"/>
        <v>1.3868745608334176E-2</v>
      </c>
      <c r="P1837" s="5">
        <f t="shared" si="284"/>
        <v>2.4687727754487493E-2</v>
      </c>
      <c r="Q1837">
        <f t="shared" si="285"/>
        <v>52.820532884696306</v>
      </c>
    </row>
    <row r="1838" spans="1:17" x14ac:dyDescent="0.35">
      <c r="A1838" s="2">
        <v>39562</v>
      </c>
      <c r="B1838">
        <v>138.08000183105469</v>
      </c>
      <c r="C1838">
        <v>139.74000549316409</v>
      </c>
      <c r="D1838">
        <v>137.03999328613281</v>
      </c>
      <c r="E1838">
        <v>138.32000732421881</v>
      </c>
      <c r="F1838">
        <v>103.1525802612305</v>
      </c>
      <c r="G1838">
        <f t="shared" si="281"/>
        <v>0.43567099781982344</v>
      </c>
      <c r="H1838">
        <v>229381300</v>
      </c>
      <c r="I1838">
        <f t="shared" si="288"/>
        <v>7.0472437230850215E-3</v>
      </c>
      <c r="J1838">
        <f t="shared" si="289"/>
        <v>0.46410738689050562</v>
      </c>
      <c r="K1838" s="7">
        <f t="shared" si="286"/>
        <v>65.85658239266013</v>
      </c>
      <c r="L1838">
        <f t="shared" si="287"/>
        <v>98.504260965469598</v>
      </c>
      <c r="M1838">
        <f t="shared" si="282"/>
        <v>136.8999938964844</v>
      </c>
      <c r="N1838">
        <f t="shared" si="283"/>
        <v>139.74000549316409</v>
      </c>
      <c r="O1838" s="5">
        <f t="shared" si="280"/>
        <v>5.4944654901186605E-3</v>
      </c>
      <c r="P1838" s="5">
        <f t="shared" si="284"/>
        <v>2.3062369966044379E-2</v>
      </c>
      <c r="Q1838">
        <f t="shared" si="285"/>
        <v>50.000268639556566</v>
      </c>
    </row>
    <row r="1839" spans="1:17" x14ac:dyDescent="0.35">
      <c r="A1839" s="2">
        <v>39563</v>
      </c>
      <c r="B1839">
        <v>139.3999938964844</v>
      </c>
      <c r="C1839">
        <v>139.88999938964841</v>
      </c>
      <c r="D1839">
        <v>137.9100036621094</v>
      </c>
      <c r="E1839">
        <v>139.6000061035156</v>
      </c>
      <c r="F1839">
        <v>104.1072235107422</v>
      </c>
      <c r="G1839">
        <f t="shared" si="281"/>
        <v>0.92538946755294993</v>
      </c>
      <c r="H1839">
        <v>190788100</v>
      </c>
      <c r="I1839">
        <f t="shared" si="288"/>
        <v>6.5438691714360909E-3</v>
      </c>
      <c r="J1839">
        <f t="shared" si="289"/>
        <v>0.49705610693782309</v>
      </c>
      <c r="K1839" s="7">
        <f t="shared" si="286"/>
        <v>75.957525114876518</v>
      </c>
      <c r="L1839">
        <f t="shared" si="287"/>
        <v>98.700581913844971</v>
      </c>
      <c r="M1839">
        <f t="shared" si="282"/>
        <v>136.8999938964844</v>
      </c>
      <c r="N1839">
        <f t="shared" si="283"/>
        <v>139.88999938964841</v>
      </c>
      <c r="O1839" s="5">
        <f t="shared" si="280"/>
        <v>-9.5989365192867392E-3</v>
      </c>
      <c r="P1839" s="5">
        <f t="shared" si="284"/>
        <v>8.8108572619046283E-3</v>
      </c>
      <c r="Q1839">
        <f t="shared" si="285"/>
        <v>90.301245706878504</v>
      </c>
    </row>
    <row r="1840" spans="1:17" x14ac:dyDescent="0.35">
      <c r="A1840" s="2">
        <v>39566</v>
      </c>
      <c r="B1840">
        <v>139.8800048828125</v>
      </c>
      <c r="C1840">
        <v>140.25</v>
      </c>
      <c r="D1840">
        <v>139.3800048828125</v>
      </c>
      <c r="E1840">
        <v>139.6300048828125</v>
      </c>
      <c r="F1840">
        <v>104.1295471191406</v>
      </c>
      <c r="G1840">
        <f t="shared" si="281"/>
        <v>2.1489095978017979E-2</v>
      </c>
      <c r="H1840">
        <v>105610200</v>
      </c>
      <c r="I1840">
        <f t="shared" si="288"/>
        <v>6.0764499449049419E-3</v>
      </c>
      <c r="J1840">
        <f t="shared" si="289"/>
        <v>0.4630870347264085</v>
      </c>
      <c r="K1840" s="7">
        <f t="shared" si="286"/>
        <v>76.210129092679111</v>
      </c>
      <c r="L1840">
        <f t="shared" si="287"/>
        <v>98.704833145920986</v>
      </c>
      <c r="M1840">
        <f t="shared" si="282"/>
        <v>136.8999938964844</v>
      </c>
      <c r="N1840">
        <f t="shared" si="283"/>
        <v>140.25</v>
      </c>
      <c r="O1840" s="5">
        <f t="shared" si="280"/>
        <v>1.0670988915494966E-2</v>
      </c>
      <c r="P1840" s="5">
        <f t="shared" si="284"/>
        <v>1.7331505294842238E-2</v>
      </c>
      <c r="Q1840">
        <f t="shared" si="285"/>
        <v>81.492716788281115</v>
      </c>
    </row>
    <row r="1841" spans="1:17" x14ac:dyDescent="0.35">
      <c r="A1841" s="2">
        <v>39567</v>
      </c>
      <c r="B1841">
        <v>139.38999938964841</v>
      </c>
      <c r="C1841">
        <v>139.72999572753909</v>
      </c>
      <c r="D1841">
        <v>138.61000061035159</v>
      </c>
      <c r="E1841">
        <v>139.08000183105469</v>
      </c>
      <c r="F1841">
        <v>103.7193908691406</v>
      </c>
      <c r="G1841">
        <f t="shared" si="281"/>
        <v>-0.39390033125001639</v>
      </c>
      <c r="H1841">
        <v>125514100</v>
      </c>
      <c r="I1841">
        <f t="shared" si="288"/>
        <v>2.2493320140446582E-2</v>
      </c>
      <c r="J1841">
        <f t="shared" si="289"/>
        <v>0.43000938938880789</v>
      </c>
      <c r="K1841" s="7">
        <f t="shared" si="286"/>
        <v>19.117203983398714</v>
      </c>
      <c r="L1841">
        <f t="shared" si="287"/>
        <v>95.029130286568517</v>
      </c>
      <c r="M1841">
        <f t="shared" si="282"/>
        <v>137.03999328613281</v>
      </c>
      <c r="N1841">
        <f t="shared" si="283"/>
        <v>140.25</v>
      </c>
      <c r="O1841" s="5">
        <f t="shared" si="280"/>
        <v>1.7471905693048653E-2</v>
      </c>
      <c r="P1841" s="5">
        <f t="shared" si="284"/>
        <v>3.1636643342923439E-3</v>
      </c>
      <c r="Q1841">
        <f t="shared" si="285"/>
        <v>63.551535145053265</v>
      </c>
    </row>
    <row r="1842" spans="1:17" x14ac:dyDescent="0.35">
      <c r="A1842" s="2">
        <v>39568</v>
      </c>
      <c r="B1842">
        <v>139.28999328613281</v>
      </c>
      <c r="C1842">
        <v>140.5899963378906</v>
      </c>
      <c r="D1842">
        <v>138.25999450683591</v>
      </c>
      <c r="E1842">
        <v>138.25999450683591</v>
      </c>
      <c r="F1842">
        <v>103.10788726806641</v>
      </c>
      <c r="G1842">
        <f t="shared" si="281"/>
        <v>-0.5895939843420982</v>
      </c>
      <c r="H1842">
        <v>208395900</v>
      </c>
      <c r="I1842">
        <f t="shared" si="288"/>
        <v>2.1227201608306618E-2</v>
      </c>
      <c r="J1842">
        <f t="shared" si="289"/>
        <v>0.39929443300389306</v>
      </c>
      <c r="K1842" s="7">
        <f t="shared" si="286"/>
        <v>18.810507403276432</v>
      </c>
      <c r="L1842">
        <f t="shared" si="287"/>
        <v>94.95217371446725</v>
      </c>
      <c r="M1842">
        <f t="shared" si="282"/>
        <v>137.03999328613281</v>
      </c>
      <c r="N1842">
        <f t="shared" si="283"/>
        <v>140.5899963378906</v>
      </c>
      <c r="O1842" s="5">
        <f t="shared" si="280"/>
        <v>1.8588220933942762E-2</v>
      </c>
      <c r="P1842" s="5">
        <f t="shared" si="284"/>
        <v>6.5095413787897675E-3</v>
      </c>
      <c r="Q1842">
        <f t="shared" si="285"/>
        <v>34.366202026192987</v>
      </c>
    </row>
    <row r="1843" spans="1:17" x14ac:dyDescent="0.35">
      <c r="A1843" s="2">
        <v>39569</v>
      </c>
      <c r="B1843">
        <v>138.3800048828125</v>
      </c>
      <c r="C1843">
        <v>141.1199951171875</v>
      </c>
      <c r="D1843">
        <v>138.27000427246091</v>
      </c>
      <c r="E1843">
        <v>141.1199951171875</v>
      </c>
      <c r="F1843">
        <v>105.24072265625</v>
      </c>
      <c r="G1843">
        <f t="shared" si="281"/>
        <v>2.0685669926091208</v>
      </c>
      <c r="H1843">
        <v>187279500</v>
      </c>
      <c r="I1843">
        <f t="shared" si="288"/>
        <v>1.9710972921999002E-2</v>
      </c>
      <c r="J1843">
        <f t="shared" si="289"/>
        <v>0.51852818726140926</v>
      </c>
      <c r="K1843" s="7">
        <f t="shared" si="286"/>
        <v>26.306574988122016</v>
      </c>
      <c r="L1843">
        <f t="shared" si="287"/>
        <v>96.337878329907767</v>
      </c>
      <c r="M1843">
        <f t="shared" si="282"/>
        <v>137.9100036621094</v>
      </c>
      <c r="N1843">
        <f t="shared" si="283"/>
        <v>141.1199951171875</v>
      </c>
      <c r="O1843" s="5">
        <f t="shared" si="280"/>
        <v>6.5901925081419139E-3</v>
      </c>
      <c r="P1843" s="5">
        <f t="shared" si="284"/>
        <v>-1.5731301711423562E-2</v>
      </c>
      <c r="Q1843">
        <f t="shared" si="285"/>
        <v>100</v>
      </c>
    </row>
    <row r="1844" spans="1:17" x14ac:dyDescent="0.35">
      <c r="A1844" s="2">
        <v>39570</v>
      </c>
      <c r="B1844">
        <v>142.3399963378906</v>
      </c>
      <c r="C1844">
        <v>142.3699951171875</v>
      </c>
      <c r="D1844">
        <v>140.55999755859381</v>
      </c>
      <c r="E1844">
        <v>141.50999450683591</v>
      </c>
      <c r="F1844">
        <v>105.53159332275391</v>
      </c>
      <c r="G1844">
        <f t="shared" si="281"/>
        <v>0.27636012127448667</v>
      </c>
      <c r="H1844">
        <v>181585500</v>
      </c>
      <c r="I1844">
        <f t="shared" si="288"/>
        <v>1.8303046284713357E-2</v>
      </c>
      <c r="J1844">
        <f t="shared" si="289"/>
        <v>0.50123046826234341</v>
      </c>
      <c r="K1844" s="7">
        <f t="shared" si="286"/>
        <v>27.385084453453491</v>
      </c>
      <c r="L1844">
        <f t="shared" si="287"/>
        <v>96.477022988464867</v>
      </c>
      <c r="M1844">
        <f t="shared" si="282"/>
        <v>138.25999450683591</v>
      </c>
      <c r="N1844">
        <f t="shared" si="283"/>
        <v>142.3699951171875</v>
      </c>
      <c r="O1844" s="5">
        <f t="shared" si="280"/>
        <v>-1.4062541951967001E-2</v>
      </c>
      <c r="P1844" s="5">
        <f t="shared" si="284"/>
        <v>-7.4198843454693223E-3</v>
      </c>
      <c r="Q1844">
        <f t="shared" si="285"/>
        <v>79.075414047736075</v>
      </c>
    </row>
    <row r="1845" spans="1:17" x14ac:dyDescent="0.35">
      <c r="A1845" s="2">
        <v>39573</v>
      </c>
      <c r="B1845">
        <v>141.05000305175781</v>
      </c>
      <c r="C1845">
        <v>141.61000061035159</v>
      </c>
      <c r="D1845">
        <v>140.4100036621094</v>
      </c>
      <c r="E1845">
        <v>140.83000183105469</v>
      </c>
      <c r="F1845">
        <v>105.0244445800781</v>
      </c>
      <c r="G1845">
        <f t="shared" si="281"/>
        <v>-0.48052625410028771</v>
      </c>
      <c r="H1845">
        <v>118504500</v>
      </c>
      <c r="I1845">
        <f t="shared" si="288"/>
        <v>1.7327618028501003E-2</v>
      </c>
      <c r="J1845">
        <f t="shared" si="289"/>
        <v>0.46542829195789032</v>
      </c>
      <c r="K1845" s="7">
        <f t="shared" si="286"/>
        <v>26.860488913844907</v>
      </c>
      <c r="L1845">
        <f t="shared" si="287"/>
        <v>96.410687540005583</v>
      </c>
      <c r="M1845">
        <f t="shared" si="282"/>
        <v>138.25999450683591</v>
      </c>
      <c r="N1845">
        <f t="shared" si="283"/>
        <v>142.3699951171875</v>
      </c>
      <c r="O1845" s="5">
        <f t="shared" si="280"/>
        <v>-1.1858255678706025E-2</v>
      </c>
      <c r="P1845" s="5">
        <f t="shared" si="284"/>
        <v>-2.4853092307381914E-3</v>
      </c>
      <c r="Q1845">
        <f t="shared" si="285"/>
        <v>62.530582544096667</v>
      </c>
    </row>
    <row r="1846" spans="1:17" x14ac:dyDescent="0.35">
      <c r="A1846" s="2">
        <v>39574</v>
      </c>
      <c r="B1846">
        <v>140.02000427246091</v>
      </c>
      <c r="C1846">
        <v>142.19999694824219</v>
      </c>
      <c r="D1846">
        <v>139.69000244140619</v>
      </c>
      <c r="E1846">
        <v>142.05000305175781</v>
      </c>
      <c r="F1846">
        <v>105.9342575073242</v>
      </c>
      <c r="G1846">
        <f t="shared" si="281"/>
        <v>0.86629354884670617</v>
      </c>
      <c r="H1846">
        <v>179339800</v>
      </c>
      <c r="I1846">
        <f t="shared" si="288"/>
        <v>1.6089931026465217E-2</v>
      </c>
      <c r="J1846">
        <f t="shared" si="289"/>
        <v>0.49406152459280578</v>
      </c>
      <c r="K1846" s="7">
        <f t="shared" si="286"/>
        <v>30.706254972762661</v>
      </c>
      <c r="L1846">
        <f t="shared" si="287"/>
        <v>96.846048198189749</v>
      </c>
      <c r="M1846">
        <f t="shared" si="282"/>
        <v>138.25999450683591</v>
      </c>
      <c r="N1846">
        <f t="shared" si="283"/>
        <v>142.3699951171875</v>
      </c>
      <c r="O1846" s="5">
        <f t="shared" si="280"/>
        <v>-2.2175354365361478E-2</v>
      </c>
      <c r="P1846" s="5">
        <f t="shared" si="284"/>
        <v>-9.0109028637649427E-3</v>
      </c>
      <c r="Q1846">
        <f t="shared" si="285"/>
        <v>92.214306133586831</v>
      </c>
    </row>
    <row r="1847" spans="1:17" x14ac:dyDescent="0.35">
      <c r="A1847" s="2">
        <v>39575</v>
      </c>
      <c r="B1847">
        <v>141.88999938964841</v>
      </c>
      <c r="C1847">
        <v>142.03999328613281</v>
      </c>
      <c r="D1847">
        <v>139.1300048828125</v>
      </c>
      <c r="E1847">
        <v>139.52000427246091</v>
      </c>
      <c r="F1847">
        <v>104.0475158691406</v>
      </c>
      <c r="G1847">
        <f t="shared" si="281"/>
        <v>-1.781062108372546</v>
      </c>
      <c r="H1847">
        <v>199267300</v>
      </c>
      <c r="I1847">
        <f t="shared" si="288"/>
        <v>0.11227807178774987</v>
      </c>
      <c r="J1847">
        <f t="shared" si="289"/>
        <v>0.4587714156933197</v>
      </c>
      <c r="K1847" s="7">
        <f t="shared" si="286"/>
        <v>4.0860286286406824</v>
      </c>
      <c r="L1847">
        <f t="shared" si="287"/>
        <v>80.338293922123185</v>
      </c>
      <c r="M1847">
        <f t="shared" si="282"/>
        <v>138.27000427246091</v>
      </c>
      <c r="N1847">
        <f t="shared" si="283"/>
        <v>142.3699951171875</v>
      </c>
      <c r="O1847" s="5">
        <f t="shared" si="280"/>
        <v>6.7374026133958506E-3</v>
      </c>
      <c r="P1847" s="5">
        <f t="shared" si="284"/>
        <v>2.1573927857384108E-2</v>
      </c>
      <c r="Q1847">
        <f t="shared" si="285"/>
        <v>30.48787295727136</v>
      </c>
    </row>
    <row r="1848" spans="1:17" x14ac:dyDescent="0.35">
      <c r="A1848" s="2">
        <v>39576</v>
      </c>
      <c r="B1848">
        <v>139.74000549316409</v>
      </c>
      <c r="C1848">
        <v>140.32000732421881</v>
      </c>
      <c r="D1848">
        <v>138.97999572753909</v>
      </c>
      <c r="E1848">
        <v>139.1600036621094</v>
      </c>
      <c r="F1848">
        <v>103.77903747558589</v>
      </c>
      <c r="G1848">
        <f t="shared" si="281"/>
        <v>-0.25802795249954291</v>
      </c>
      <c r="H1848">
        <v>178321200</v>
      </c>
      <c r="I1848">
        <f t="shared" si="288"/>
        <v>8.5827641481514672E-2</v>
      </c>
      <c r="J1848">
        <f t="shared" si="289"/>
        <v>0.42600202885808258</v>
      </c>
      <c r="K1848" s="7">
        <f t="shared" si="286"/>
        <v>4.9634595743823828</v>
      </c>
      <c r="L1848">
        <f t="shared" si="287"/>
        <v>83.231210214021331</v>
      </c>
      <c r="M1848">
        <f t="shared" si="282"/>
        <v>138.97999572753909</v>
      </c>
      <c r="N1848">
        <f t="shared" si="283"/>
        <v>142.3699951171875</v>
      </c>
      <c r="O1848" s="5">
        <f t="shared" si="280"/>
        <v>9.4854270673542379E-3</v>
      </c>
      <c r="P1848" s="5">
        <f t="shared" si="284"/>
        <v>2.5150904770728909E-2</v>
      </c>
      <c r="Q1848">
        <f t="shared" si="285"/>
        <v>5.3099695274276106</v>
      </c>
    </row>
    <row r="1849" spans="1:17" x14ac:dyDescent="0.35">
      <c r="A1849" s="2">
        <v>39577</v>
      </c>
      <c r="B1849">
        <v>138.6000061035156</v>
      </c>
      <c r="C1849">
        <v>139.38999938964841</v>
      </c>
      <c r="D1849">
        <v>138.44999694824219</v>
      </c>
      <c r="E1849">
        <v>138.8999938964844</v>
      </c>
      <c r="F1849">
        <v>103.5851593017578</v>
      </c>
      <c r="G1849">
        <f t="shared" si="281"/>
        <v>-0.18684231013411196</v>
      </c>
      <c r="H1849">
        <v>152588200</v>
      </c>
      <c r="I1849">
        <f t="shared" si="288"/>
        <v>6.635121636611277E-2</v>
      </c>
      <c r="J1849">
        <f t="shared" si="289"/>
        <v>0.39557331251107669</v>
      </c>
      <c r="K1849" s="7">
        <f t="shared" si="286"/>
        <v>5.9618095066770458</v>
      </c>
      <c r="L1849">
        <f t="shared" si="287"/>
        <v>85.635918376667675</v>
      </c>
      <c r="M1849">
        <f t="shared" si="282"/>
        <v>138.44999694824219</v>
      </c>
      <c r="N1849">
        <f t="shared" si="283"/>
        <v>142.19999694824219</v>
      </c>
      <c r="O1849" s="5">
        <f t="shared" si="280"/>
        <v>1.34629982588058E-2</v>
      </c>
      <c r="P1849" s="5">
        <f t="shared" si="284"/>
        <v>2.987767701679105E-2</v>
      </c>
      <c r="Q1849">
        <f t="shared" si="285"/>
        <v>11.999918619792425</v>
      </c>
    </row>
    <row r="1850" spans="1:17" x14ac:dyDescent="0.35">
      <c r="A1850" s="2">
        <v>39580</v>
      </c>
      <c r="B1850">
        <v>139.25</v>
      </c>
      <c r="C1850">
        <v>140.55999755859381</v>
      </c>
      <c r="D1850">
        <v>138.72999572753909</v>
      </c>
      <c r="E1850">
        <v>140.46000671386719</v>
      </c>
      <c r="F1850">
        <v>104.7485275268555</v>
      </c>
      <c r="G1850">
        <f t="shared" si="281"/>
        <v>1.1231194283171733</v>
      </c>
      <c r="H1850">
        <v>147865900</v>
      </c>
      <c r="I1850">
        <f t="shared" si="288"/>
        <v>6.1611843768533285E-2</v>
      </c>
      <c r="J1850">
        <f t="shared" si="289"/>
        <v>0.44754089221151222</v>
      </c>
      <c r="K1850" s="7">
        <f t="shared" si="286"/>
        <v>7.263877605949566</v>
      </c>
      <c r="L1850">
        <f t="shared" si="287"/>
        <v>87.899143142196934</v>
      </c>
      <c r="M1850">
        <f t="shared" si="282"/>
        <v>138.44999694824219</v>
      </c>
      <c r="N1850">
        <f t="shared" si="283"/>
        <v>142.19999694824219</v>
      </c>
      <c r="O1850" s="5">
        <f t="shared" si="280"/>
        <v>1.4737234561340455E-2</v>
      </c>
      <c r="P1850" s="5">
        <f t="shared" si="284"/>
        <v>1.0180781770103979E-2</v>
      </c>
      <c r="Q1850">
        <f t="shared" si="285"/>
        <v>53.600260416666664</v>
      </c>
    </row>
    <row r="1851" spans="1:17" x14ac:dyDescent="0.35">
      <c r="A1851" s="2">
        <v>39581</v>
      </c>
      <c r="B1851">
        <v>140.80000305175781</v>
      </c>
      <c r="C1851">
        <v>140.88999938964841</v>
      </c>
      <c r="D1851">
        <v>139.72999572753909</v>
      </c>
      <c r="E1851">
        <v>140.47999572753909</v>
      </c>
      <c r="F1851">
        <v>104.7634582519531</v>
      </c>
      <c r="G1851">
        <f t="shared" si="281"/>
        <v>1.4231106874872425E-2</v>
      </c>
      <c r="H1851">
        <v>159132200</v>
      </c>
      <c r="I1851">
        <f t="shared" si="288"/>
        <v>5.7210997785066622E-2</v>
      </c>
      <c r="J1851">
        <f t="shared" si="289"/>
        <v>0.41659019325889507</v>
      </c>
      <c r="K1851" s="7">
        <f t="shared" si="286"/>
        <v>7.2816453022540122</v>
      </c>
      <c r="L1851">
        <f t="shared" si="287"/>
        <v>87.925104692326897</v>
      </c>
      <c r="M1851">
        <f t="shared" si="282"/>
        <v>138.44999694824219</v>
      </c>
      <c r="N1851">
        <f t="shared" si="283"/>
        <v>142.03999328613281</v>
      </c>
      <c r="O1851" s="5">
        <f t="shared" si="280"/>
        <v>1.5518280188436489E-2</v>
      </c>
      <c r="P1851" s="5">
        <f t="shared" si="284"/>
        <v>-7.0471972130116359E-3</v>
      </c>
      <c r="Q1851">
        <f t="shared" si="285"/>
        <v>56.545984681691074</v>
      </c>
    </row>
    <row r="1852" spans="1:17" x14ac:dyDescent="0.35">
      <c r="A1852" s="2">
        <v>39582</v>
      </c>
      <c r="B1852">
        <v>141.07000732421881</v>
      </c>
      <c r="C1852">
        <v>142.19999694824219</v>
      </c>
      <c r="D1852">
        <v>140.46000671386719</v>
      </c>
      <c r="E1852">
        <v>140.77000427246091</v>
      </c>
      <c r="F1852">
        <v>104.9797286987305</v>
      </c>
      <c r="G1852">
        <f t="shared" si="281"/>
        <v>0.20644116866595699</v>
      </c>
      <c r="H1852">
        <v>181910800</v>
      </c>
      <c r="I1852">
        <f t="shared" si="288"/>
        <v>5.3124497943276151E-2</v>
      </c>
      <c r="J1852">
        <f t="shared" si="289"/>
        <v>0.40157954864511375</v>
      </c>
      <c r="K1852" s="7">
        <f t="shared" si="286"/>
        <v>7.5592158832992942</v>
      </c>
      <c r="L1852">
        <f t="shared" si="287"/>
        <v>88.316686789601889</v>
      </c>
      <c r="M1852">
        <f t="shared" si="282"/>
        <v>138.44999694824219</v>
      </c>
      <c r="N1852">
        <f t="shared" si="283"/>
        <v>142.19999694824219</v>
      </c>
      <c r="O1852" s="5">
        <f t="shared" si="280"/>
        <v>1.6196623642093216E-2</v>
      </c>
      <c r="P1852" s="5">
        <f t="shared" si="284"/>
        <v>-8.9508398620649753E-3</v>
      </c>
      <c r="Q1852">
        <f t="shared" si="285"/>
        <v>61.866861979165911</v>
      </c>
    </row>
    <row r="1853" spans="1:17" x14ac:dyDescent="0.35">
      <c r="A1853" s="2">
        <v>39583</v>
      </c>
      <c r="B1853">
        <v>141.03999328613281</v>
      </c>
      <c r="C1853">
        <v>142.6300048828125</v>
      </c>
      <c r="D1853">
        <v>140.83000183105469</v>
      </c>
      <c r="E1853">
        <v>142.5299987792969</v>
      </c>
      <c r="F1853">
        <v>106.2922286987305</v>
      </c>
      <c r="G1853">
        <f t="shared" si="281"/>
        <v>1.2502624518143211</v>
      </c>
      <c r="H1853">
        <v>166927000</v>
      </c>
      <c r="I1853">
        <f t="shared" si="288"/>
        <v>4.9329890947327856E-2</v>
      </c>
      <c r="J1853">
        <f t="shared" si="289"/>
        <v>0.46219975601434282</v>
      </c>
      <c r="K1853" s="7">
        <f t="shared" si="286"/>
        <v>9.3695677638504833</v>
      </c>
      <c r="L1853">
        <f t="shared" si="287"/>
        <v>90.356396498163448</v>
      </c>
      <c r="M1853">
        <f t="shared" si="282"/>
        <v>138.44999694824219</v>
      </c>
      <c r="N1853">
        <f t="shared" si="283"/>
        <v>142.6300048828125</v>
      </c>
      <c r="O1853" s="5">
        <f t="shared" si="280"/>
        <v>-4.4902785036819706E-3</v>
      </c>
      <c r="P1853" s="5">
        <f t="shared" si="284"/>
        <v>-3.4308562629124136E-2</v>
      </c>
      <c r="Q1853">
        <f t="shared" si="285"/>
        <v>97.607514026743672</v>
      </c>
    </row>
    <row r="1854" spans="1:17" x14ac:dyDescent="0.35">
      <c r="A1854" s="2">
        <v>39584</v>
      </c>
      <c r="B1854">
        <v>142.86000061035159</v>
      </c>
      <c r="C1854">
        <v>142.8699951171875</v>
      </c>
      <c r="D1854">
        <v>141.61000061035159</v>
      </c>
      <c r="E1854">
        <v>142.6600036621094</v>
      </c>
      <c r="F1854">
        <v>106.38916015625</v>
      </c>
      <c r="G1854">
        <f t="shared" si="281"/>
        <v>9.1212294903480887E-2</v>
      </c>
      <c r="H1854">
        <v>204236800</v>
      </c>
      <c r="I1854">
        <f t="shared" si="288"/>
        <v>4.5806327308233009E-2</v>
      </c>
      <c r="J1854">
        <f t="shared" si="289"/>
        <v>0.43570065164928129</v>
      </c>
      <c r="K1854" s="7">
        <f t="shared" si="286"/>
        <v>9.5118006016380736</v>
      </c>
      <c r="L1854">
        <f t="shared" si="287"/>
        <v>90.486881953942614</v>
      </c>
      <c r="M1854">
        <f t="shared" si="282"/>
        <v>138.72999572753909</v>
      </c>
      <c r="N1854">
        <f t="shared" si="283"/>
        <v>142.8699951171875</v>
      </c>
      <c r="O1854" s="5">
        <f t="shared" si="280"/>
        <v>-2.2220651111529911E-2</v>
      </c>
      <c r="P1854" s="5">
        <f t="shared" si="284"/>
        <v>-2.8038692677129117E-2</v>
      </c>
      <c r="Q1854">
        <f t="shared" si="285"/>
        <v>94.927741883171379</v>
      </c>
    </row>
    <row r="1855" spans="1:17" x14ac:dyDescent="0.35">
      <c r="A1855" s="2">
        <v>39587</v>
      </c>
      <c r="B1855">
        <v>142.80999755859381</v>
      </c>
      <c r="C1855">
        <v>144.30000305175781</v>
      </c>
      <c r="D1855">
        <v>142.30000305175781</v>
      </c>
      <c r="E1855">
        <v>143.05000305175781</v>
      </c>
      <c r="F1855">
        <v>106.6800003051758</v>
      </c>
      <c r="G1855">
        <f t="shared" si="281"/>
        <v>0.27337682576549183</v>
      </c>
      <c r="H1855">
        <v>165664400</v>
      </c>
      <c r="I1855">
        <f t="shared" si="288"/>
        <v>4.2534446786216366E-2</v>
      </c>
      <c r="J1855">
        <f t="shared" si="289"/>
        <v>0.42410609265758203</v>
      </c>
      <c r="K1855" s="7">
        <f t="shared" si="286"/>
        <v>9.970885357677135</v>
      </c>
      <c r="L1855">
        <f t="shared" si="287"/>
        <v>90.884965366079356</v>
      </c>
      <c r="M1855">
        <f t="shared" si="282"/>
        <v>139.72999572753909</v>
      </c>
      <c r="N1855">
        <f t="shared" si="283"/>
        <v>144.30000305175781</v>
      </c>
      <c r="O1855" s="5">
        <f t="shared" si="280"/>
        <v>-2.4746651306543986E-2</v>
      </c>
      <c r="P1855" s="5">
        <f t="shared" si="284"/>
        <v>-2.6214609716877734E-2</v>
      </c>
      <c r="Q1855">
        <f t="shared" si="285"/>
        <v>72.647746243739391</v>
      </c>
    </row>
    <row r="1856" spans="1:17" x14ac:dyDescent="0.35">
      <c r="A1856" s="2">
        <v>39588</v>
      </c>
      <c r="B1856">
        <v>142.27000427246091</v>
      </c>
      <c r="C1856">
        <v>142.3399963378906</v>
      </c>
      <c r="D1856">
        <v>141</v>
      </c>
      <c r="E1856">
        <v>141.88999938964841</v>
      </c>
      <c r="F1856">
        <v>105.8149490356445</v>
      </c>
      <c r="G1856">
        <f t="shared" si="281"/>
        <v>-0.81090782059591793</v>
      </c>
      <c r="H1856">
        <v>178552100</v>
      </c>
      <c r="I1856">
        <f t="shared" si="288"/>
        <v>1.8425715169650365E-2</v>
      </c>
      <c r="J1856">
        <f t="shared" si="289"/>
        <v>0.39381280032489757</v>
      </c>
      <c r="K1856" s="7">
        <f t="shared" si="286"/>
        <v>21.372999457495158</v>
      </c>
      <c r="L1856">
        <f t="shared" si="287"/>
        <v>95.5303266247343</v>
      </c>
      <c r="M1856">
        <f t="shared" si="282"/>
        <v>140.46000671386719</v>
      </c>
      <c r="N1856">
        <f t="shared" si="283"/>
        <v>144.30000305175781</v>
      </c>
      <c r="O1856" s="5">
        <f t="shared" si="280"/>
        <v>-2.9952780451629624E-2</v>
      </c>
      <c r="P1856" s="5">
        <f t="shared" si="284"/>
        <v>-1.3320173358083009E-2</v>
      </c>
      <c r="Q1856">
        <f t="shared" si="285"/>
        <v>37.239428112755462</v>
      </c>
    </row>
    <row r="1857" spans="1:17" x14ac:dyDescent="0.35">
      <c r="A1857" s="2">
        <v>39589</v>
      </c>
      <c r="B1857">
        <v>141.80999755859381</v>
      </c>
      <c r="C1857">
        <v>142.1199951171875</v>
      </c>
      <c r="D1857">
        <v>139</v>
      </c>
      <c r="E1857">
        <v>139.49000549316409</v>
      </c>
      <c r="F1857">
        <v>104.0251846313477</v>
      </c>
      <c r="G1857">
        <f t="shared" si="281"/>
        <v>-1.6914468298034329</v>
      </c>
      <c r="H1857">
        <v>252724800</v>
      </c>
      <c r="I1857">
        <f t="shared" si="288"/>
        <v>0.10370803804271271</v>
      </c>
      <c r="J1857">
        <f t="shared" si="289"/>
        <v>0.36568331458740488</v>
      </c>
      <c r="K1857" s="7">
        <f t="shared" si="286"/>
        <v>3.5260845879351828</v>
      </c>
      <c r="L1857">
        <f t="shared" si="287"/>
        <v>77.905848187954348</v>
      </c>
      <c r="M1857">
        <f t="shared" si="282"/>
        <v>139</v>
      </c>
      <c r="N1857">
        <f t="shared" si="283"/>
        <v>144.30000305175781</v>
      </c>
      <c r="O1857" s="5">
        <f t="shared" si="280"/>
        <v>-5.9502602220154258E-3</v>
      </c>
      <c r="P1857" s="5">
        <f t="shared" si="284"/>
        <v>6.1653206429449258E-3</v>
      </c>
      <c r="Q1857">
        <f t="shared" si="285"/>
        <v>9.2453813399517646</v>
      </c>
    </row>
    <row r="1858" spans="1:17" x14ac:dyDescent="0.35">
      <c r="A1858" s="2">
        <v>39590</v>
      </c>
      <c r="B1858">
        <v>139.42999267578119</v>
      </c>
      <c r="C1858">
        <v>140.16999816894531</v>
      </c>
      <c r="D1858">
        <v>139</v>
      </c>
      <c r="E1858">
        <v>139.50999450683591</v>
      </c>
      <c r="F1858">
        <v>104.0400695800781</v>
      </c>
      <c r="G1858">
        <f t="shared" si="281"/>
        <v>1.4330068739439362E-2</v>
      </c>
      <c r="H1858">
        <v>170820400</v>
      </c>
      <c r="I1858">
        <f t="shared" si="288"/>
        <v>9.6300321039661796E-2</v>
      </c>
      <c r="J1858">
        <f t="shared" si="289"/>
        <v>0.34058665416969308</v>
      </c>
      <c r="K1858" s="7">
        <f t="shared" si="286"/>
        <v>3.5367135902840934</v>
      </c>
      <c r="L1858">
        <f t="shared" si="287"/>
        <v>77.957612264930773</v>
      </c>
      <c r="M1858">
        <f t="shared" si="282"/>
        <v>139</v>
      </c>
      <c r="N1858">
        <f t="shared" si="283"/>
        <v>144.30000305175781</v>
      </c>
      <c r="O1858" s="5">
        <f t="shared" si="280"/>
        <v>-1.5052072492756576E-3</v>
      </c>
      <c r="P1858" s="5">
        <f t="shared" si="284"/>
        <v>-4.3724509667414256E-3</v>
      </c>
      <c r="Q1858">
        <f t="shared" si="285"/>
        <v>9.6225323241420213</v>
      </c>
    </row>
    <row r="1859" spans="1:17" x14ac:dyDescent="0.35">
      <c r="A1859" s="2">
        <v>39591</v>
      </c>
      <c r="B1859">
        <v>139.05000305175781</v>
      </c>
      <c r="C1859">
        <v>139.6600036621094</v>
      </c>
      <c r="D1859">
        <v>137.52000427246091</v>
      </c>
      <c r="E1859">
        <v>137.63999938964841</v>
      </c>
      <c r="F1859">
        <v>102.64549255371089</v>
      </c>
      <c r="G1859">
        <f t="shared" si="281"/>
        <v>-1.3404022584889941</v>
      </c>
      <c r="H1859">
        <v>181376400</v>
      </c>
      <c r="I1859">
        <f t="shared" si="288"/>
        <v>6.321291783813624E-3</v>
      </c>
      <c r="J1859">
        <f t="shared" si="289"/>
        <v>0.316259036014715</v>
      </c>
      <c r="K1859" s="7">
        <f t="shared" si="286"/>
        <v>50.030760615184967</v>
      </c>
      <c r="L1859">
        <f t="shared" si="287"/>
        <v>98.040397619112824</v>
      </c>
      <c r="M1859">
        <f t="shared" si="282"/>
        <v>137.52000427246091</v>
      </c>
      <c r="N1859">
        <f t="shared" si="283"/>
        <v>144.30000305175781</v>
      </c>
      <c r="O1859" s="5">
        <f t="shared" ref="O1859:O1922" si="290">(E1862-E1859)/E1859</f>
        <v>1.7146182946939776E-2</v>
      </c>
      <c r="P1859" s="5">
        <f t="shared" si="284"/>
        <v>3.2693762731593758E-3</v>
      </c>
      <c r="Q1859">
        <f t="shared" si="285"/>
        <v>1.7698398051915827</v>
      </c>
    </row>
    <row r="1860" spans="1:17" x14ac:dyDescent="0.35">
      <c r="A1860" s="2">
        <v>39595</v>
      </c>
      <c r="B1860">
        <v>137.80000305175781</v>
      </c>
      <c r="C1860">
        <v>139</v>
      </c>
      <c r="D1860">
        <v>137.5299987792969</v>
      </c>
      <c r="E1860">
        <v>138.6600036621094</v>
      </c>
      <c r="F1860">
        <v>103.40618896484381</v>
      </c>
      <c r="G1860">
        <f t="shared" ref="G1860:G1923" si="291">PRODUCT(((E1860-E1859)/E1859),100)</f>
        <v>0.74106675165947911</v>
      </c>
      <c r="H1860">
        <v>168322900</v>
      </c>
      <c r="I1860">
        <f t="shared" si="288"/>
        <v>5.8697709421126508E-3</v>
      </c>
      <c r="J1860">
        <f t="shared" si="289"/>
        <v>0.34660244427505532</v>
      </c>
      <c r="K1860" s="7">
        <f t="shared" si="286"/>
        <v>59.048717180487799</v>
      </c>
      <c r="L1860">
        <f t="shared" si="287"/>
        <v>98.334685490458838</v>
      </c>
      <c r="M1860">
        <f t="shared" si="282"/>
        <v>137.52000427246091</v>
      </c>
      <c r="N1860">
        <f t="shared" si="283"/>
        <v>142.3399963378906</v>
      </c>
      <c r="O1860" s="5">
        <f t="shared" si="290"/>
        <v>1.2188103250916094E-2</v>
      </c>
      <c r="P1860" s="5">
        <f t="shared" si="284"/>
        <v>-4.6156019958578888E-3</v>
      </c>
      <c r="Q1860">
        <f t="shared" si="285"/>
        <v>23.651478553769508</v>
      </c>
    </row>
    <row r="1861" spans="1:17" x14ac:dyDescent="0.35">
      <c r="A1861" s="2">
        <v>39596</v>
      </c>
      <c r="B1861">
        <v>139.16999816894531</v>
      </c>
      <c r="C1861">
        <v>140</v>
      </c>
      <c r="D1861">
        <v>138</v>
      </c>
      <c r="E1861">
        <v>139.30000305175781</v>
      </c>
      <c r="F1861">
        <v>103.8834533691406</v>
      </c>
      <c r="G1861">
        <f t="shared" si="291"/>
        <v>0.46156019958572736</v>
      </c>
      <c r="H1861">
        <v>181288100</v>
      </c>
      <c r="I1861">
        <f t="shared" si="288"/>
        <v>5.4505015891046036E-3</v>
      </c>
      <c r="J1861">
        <f t="shared" si="289"/>
        <v>0.35481371251153188</v>
      </c>
      <c r="K1861" s="7">
        <f t="shared" si="286"/>
        <v>65.097442264909034</v>
      </c>
      <c r="L1861">
        <f t="shared" si="287"/>
        <v>98.487082153660126</v>
      </c>
      <c r="M1861">
        <f t="shared" si="282"/>
        <v>137.52000427246091</v>
      </c>
      <c r="N1861">
        <f t="shared" si="283"/>
        <v>142.1199951171875</v>
      </c>
      <c r="O1861" s="5">
        <f t="shared" si="290"/>
        <v>-2.8715660194550256E-3</v>
      </c>
      <c r="P1861" s="5">
        <f t="shared" si="284"/>
        <v>1.0624520424376366E-2</v>
      </c>
      <c r="Q1861">
        <f t="shared" si="285"/>
        <v>38.69570265204954</v>
      </c>
    </row>
    <row r="1862" spans="1:17" x14ac:dyDescent="0.35">
      <c r="A1862" s="2">
        <v>39597</v>
      </c>
      <c r="B1862">
        <v>139.1300048828125</v>
      </c>
      <c r="C1862">
        <v>140.92999267578119</v>
      </c>
      <c r="D1862">
        <v>139.08000183105469</v>
      </c>
      <c r="E1862">
        <v>140</v>
      </c>
      <c r="F1862">
        <v>104.40550231933589</v>
      </c>
      <c r="G1862">
        <f t="shared" si="291"/>
        <v>0.50251036102425573</v>
      </c>
      <c r="H1862">
        <v>173927200</v>
      </c>
      <c r="I1862">
        <f t="shared" si="288"/>
        <v>5.061180047025703E-3</v>
      </c>
      <c r="J1862">
        <f t="shared" si="289"/>
        <v>0.36536347311958356</v>
      </c>
      <c r="K1862" s="7">
        <f t="shared" si="286"/>
        <v>72.189384634576726</v>
      </c>
      <c r="L1862">
        <f t="shared" si="287"/>
        <v>98.633681639772149</v>
      </c>
      <c r="M1862">
        <f t="shared" si="282"/>
        <v>137.52000427246091</v>
      </c>
      <c r="N1862">
        <f t="shared" si="283"/>
        <v>140.92999267578119</v>
      </c>
      <c r="O1862" s="5">
        <f t="shared" si="290"/>
        <v>-1.3642883300781453E-2</v>
      </c>
      <c r="P1862" s="5">
        <f t="shared" si="284"/>
        <v>-2.6500047956194196E-2</v>
      </c>
      <c r="Q1862">
        <f t="shared" si="285"/>
        <v>72.727394765458286</v>
      </c>
    </row>
    <row r="1863" spans="1:17" x14ac:dyDescent="0.35">
      <c r="A1863" s="2">
        <v>39598</v>
      </c>
      <c r="B1863">
        <v>140.4700012207031</v>
      </c>
      <c r="C1863">
        <v>140.74000549316409</v>
      </c>
      <c r="D1863">
        <v>139.94000244140619</v>
      </c>
      <c r="E1863">
        <v>140.3500061035156</v>
      </c>
      <c r="F1863">
        <v>104.6664962768555</v>
      </c>
      <c r="G1863">
        <f t="shared" si="291"/>
        <v>0.25000435965399753</v>
      </c>
      <c r="H1863">
        <v>117362000</v>
      </c>
      <c r="I1863">
        <f t="shared" si="288"/>
        <v>4.6996671865238678E-3</v>
      </c>
      <c r="J1863">
        <f t="shared" si="289"/>
        <v>0.35712353644347028</v>
      </c>
      <c r="K1863" s="7">
        <f t="shared" si="286"/>
        <v>75.989112051915001</v>
      </c>
      <c r="L1863">
        <f t="shared" si="287"/>
        <v>98.701115036466859</v>
      </c>
      <c r="M1863">
        <f t="shared" ref="M1863:M1926" si="292">MIN(D1859:D1863)</f>
        <v>137.52000427246091</v>
      </c>
      <c r="N1863">
        <f t="shared" ref="N1863:N1926" si="293">MAX(C1859:C1863)</f>
        <v>140.92999267578119</v>
      </c>
      <c r="O1863" s="5">
        <f t="shared" si="290"/>
        <v>-1.6601366082849952E-2</v>
      </c>
      <c r="P1863" s="5">
        <f t="shared" ref="P1863:P1926" si="294">((E1869-E1863)/E1863)</f>
        <v>-2.6576493224923801E-2</v>
      </c>
      <c r="Q1863">
        <f t="shared" ref="Q1863:Q1926" si="295">PRODUCT((E1863-M1863)/(N1863-M1863),100)</f>
        <v>82.991538279107715</v>
      </c>
    </row>
    <row r="1864" spans="1:17" x14ac:dyDescent="0.35">
      <c r="A1864" s="2">
        <v>39601</v>
      </c>
      <c r="B1864">
        <v>139.83000183105469</v>
      </c>
      <c r="C1864">
        <v>139.86000061035159</v>
      </c>
      <c r="D1864">
        <v>138</v>
      </c>
      <c r="E1864">
        <v>138.8999938964844</v>
      </c>
      <c r="F1864">
        <v>103.5851593017578</v>
      </c>
      <c r="G1864">
        <f t="shared" si="291"/>
        <v>-1.0331401097066799</v>
      </c>
      <c r="H1864">
        <v>181069900</v>
      </c>
      <c r="I1864">
        <f t="shared" si="288"/>
        <v>6.9431745448704979E-2</v>
      </c>
      <c r="J1864">
        <f t="shared" si="289"/>
        <v>0.3316147124117938</v>
      </c>
      <c r="K1864" s="7">
        <f t="shared" si="286"/>
        <v>4.7761252474458571</v>
      </c>
      <c r="L1864">
        <f t="shared" si="287"/>
        <v>82.687356018774182</v>
      </c>
      <c r="M1864">
        <f t="shared" si="292"/>
        <v>137.5299987792969</v>
      </c>
      <c r="N1864">
        <f t="shared" si="293"/>
        <v>140.92999267578119</v>
      </c>
      <c r="O1864" s="5">
        <f t="shared" si="290"/>
        <v>1.3534952954811349E-2</v>
      </c>
      <c r="P1864" s="5">
        <f t="shared" si="294"/>
        <v>-2.1310234594280487E-2</v>
      </c>
      <c r="Q1864">
        <f t="shared" si="295"/>
        <v>40.294046368851482</v>
      </c>
    </row>
    <row r="1865" spans="1:17" x14ac:dyDescent="0.35">
      <c r="A1865" s="2">
        <v>39602</v>
      </c>
      <c r="B1865">
        <v>139.30000305175781</v>
      </c>
      <c r="C1865">
        <v>139.6199951171875</v>
      </c>
      <c r="D1865">
        <v>137.22999572753909</v>
      </c>
      <c r="E1865">
        <v>138.0899963378906</v>
      </c>
      <c r="F1865">
        <v>102.9811096191406</v>
      </c>
      <c r="G1865">
        <f t="shared" si="291"/>
        <v>-0.58315161568506602</v>
      </c>
      <c r="H1865">
        <v>271965700</v>
      </c>
      <c r="I1865">
        <f t="shared" si="288"/>
        <v>2.2818648224864197E-2</v>
      </c>
      <c r="J1865">
        <f t="shared" si="289"/>
        <v>0.30792794723952277</v>
      </c>
      <c r="K1865" s="7">
        <f t="shared" si="286"/>
        <v>13.494574446526197</v>
      </c>
      <c r="L1865">
        <f t="shared" si="287"/>
        <v>93.100866785091014</v>
      </c>
      <c r="M1865">
        <f t="shared" si="292"/>
        <v>137.22999572753909</v>
      </c>
      <c r="N1865">
        <f t="shared" si="293"/>
        <v>140.92999267578119</v>
      </c>
      <c r="O1865" s="5">
        <f t="shared" si="290"/>
        <v>-1.3034999634248525E-2</v>
      </c>
      <c r="P1865" s="5">
        <f t="shared" si="294"/>
        <v>-3.0052820671599107E-2</v>
      </c>
      <c r="Q1865">
        <f t="shared" si="295"/>
        <v>23.243278910273123</v>
      </c>
    </row>
    <row r="1866" spans="1:17" x14ac:dyDescent="0.35">
      <c r="A1866" s="2">
        <v>39603</v>
      </c>
      <c r="B1866">
        <v>137.69999694824219</v>
      </c>
      <c r="C1866">
        <v>139.1600036621094</v>
      </c>
      <c r="D1866">
        <v>137.46000671386719</v>
      </c>
      <c r="E1866">
        <v>138.02000427246091</v>
      </c>
      <c r="F1866">
        <v>102.9288787841797</v>
      </c>
      <c r="G1866">
        <f t="shared" si="291"/>
        <v>-5.0685833359300575E-2</v>
      </c>
      <c r="H1866">
        <v>246637700</v>
      </c>
      <c r="I1866">
        <f t="shared" si="288"/>
        <v>1.756832811170957E-2</v>
      </c>
      <c r="J1866">
        <f t="shared" si="289"/>
        <v>0.28593309386527116</v>
      </c>
      <c r="K1866" s="7">
        <f t="shared" si="286"/>
        <v>16.275486890223334</v>
      </c>
      <c r="L1866">
        <f t="shared" si="287"/>
        <v>94.211451136778507</v>
      </c>
      <c r="M1866">
        <f t="shared" si="292"/>
        <v>137.22999572753909</v>
      </c>
      <c r="N1866">
        <f t="shared" si="293"/>
        <v>140.92999267578119</v>
      </c>
      <c r="O1866" s="5">
        <f t="shared" si="290"/>
        <v>-1.0143523488882781E-2</v>
      </c>
      <c r="P1866" s="5">
        <f t="shared" si="294"/>
        <v>-2.5865868813996582E-2</v>
      </c>
      <c r="Q1866">
        <f t="shared" si="295"/>
        <v>21.351599905971746</v>
      </c>
    </row>
    <row r="1867" spans="1:17" x14ac:dyDescent="0.35">
      <c r="A1867" s="2">
        <v>39604</v>
      </c>
      <c r="B1867">
        <v>138.58000183105469</v>
      </c>
      <c r="C1867">
        <v>140.88999938964841</v>
      </c>
      <c r="D1867">
        <v>138.32000732421881</v>
      </c>
      <c r="E1867">
        <v>140.7799987792969</v>
      </c>
      <c r="F1867">
        <v>104.987174987793</v>
      </c>
      <c r="G1867">
        <f t="shared" si="291"/>
        <v>1.999706145050957</v>
      </c>
      <c r="H1867">
        <v>237867100</v>
      </c>
      <c r="I1867">
        <f t="shared" si="288"/>
        <v>1.6313447532301743E-2</v>
      </c>
      <c r="J1867">
        <f t="shared" si="289"/>
        <v>0.40834545466424871</v>
      </c>
      <c r="K1867" s="7">
        <f t="shared" si="286"/>
        <v>25.031217580201655</v>
      </c>
      <c r="L1867">
        <f t="shared" si="287"/>
        <v>96.158458601027704</v>
      </c>
      <c r="M1867">
        <f t="shared" si="292"/>
        <v>137.22999572753909</v>
      </c>
      <c r="N1867">
        <f t="shared" si="293"/>
        <v>140.88999938964841</v>
      </c>
      <c r="O1867" s="5">
        <f t="shared" si="290"/>
        <v>-3.4379857791293572E-2</v>
      </c>
      <c r="P1867" s="5">
        <f t="shared" si="294"/>
        <v>-3.2888229314954276E-2</v>
      </c>
      <c r="Q1867">
        <f t="shared" si="295"/>
        <v>96.994521850065297</v>
      </c>
    </row>
    <row r="1868" spans="1:17" x14ac:dyDescent="0.35">
      <c r="A1868" s="2">
        <v>39605</v>
      </c>
      <c r="B1868">
        <v>139.55000305175781</v>
      </c>
      <c r="C1868">
        <v>139.80000305175781</v>
      </c>
      <c r="D1868">
        <v>136.2200012207031</v>
      </c>
      <c r="E1868">
        <v>136.28999328613281</v>
      </c>
      <c r="F1868">
        <v>101.6387176513672</v>
      </c>
      <c r="G1868">
        <f t="shared" si="291"/>
        <v>-3.1893774201569256</v>
      </c>
      <c r="H1868">
        <v>384276300</v>
      </c>
      <c r="I1868">
        <f t="shared" si="288"/>
        <v>0.21266447158835736</v>
      </c>
      <c r="J1868">
        <f t="shared" si="289"/>
        <v>0.37917792218823093</v>
      </c>
      <c r="K1868" s="7">
        <f t="shared" si="286"/>
        <v>1.7829866895782398</v>
      </c>
      <c r="L1868">
        <f t="shared" si="287"/>
        <v>64.067381143258388</v>
      </c>
      <c r="M1868">
        <f t="shared" si="292"/>
        <v>136.2200012207031</v>
      </c>
      <c r="N1868">
        <f t="shared" si="293"/>
        <v>140.88999938964841</v>
      </c>
      <c r="O1868" s="5">
        <f t="shared" si="290"/>
        <v>-1.7242578035739954E-2</v>
      </c>
      <c r="P1868" s="5">
        <f t="shared" si="294"/>
        <v>-4.40219836740033E-4</v>
      </c>
      <c r="Q1868">
        <f t="shared" si="295"/>
        <v>1.4987600186901819</v>
      </c>
    </row>
    <row r="1869" spans="1:17" x14ac:dyDescent="0.35">
      <c r="A1869" s="2">
        <v>39608</v>
      </c>
      <c r="B1869">
        <v>136.86000061035159</v>
      </c>
      <c r="C1869">
        <v>137.5</v>
      </c>
      <c r="D1869">
        <v>135.4100036621094</v>
      </c>
      <c r="E1869">
        <v>136.6199951171875</v>
      </c>
      <c r="F1869">
        <v>101.8848495483398</v>
      </c>
      <c r="G1869">
        <f t="shared" si="291"/>
        <v>0.24213210603207538</v>
      </c>
      <c r="H1869">
        <v>228263900</v>
      </c>
      <c r="I1869">
        <f t="shared" si="288"/>
        <v>0.19747415218918898</v>
      </c>
      <c r="J1869">
        <f t="shared" si="289"/>
        <v>0.36938893531993411</v>
      </c>
      <c r="K1869" s="7">
        <f t="shared" si="286"/>
        <v>1.8705685337797686</v>
      </c>
      <c r="L1869">
        <f t="shared" si="287"/>
        <v>65.16369533657263</v>
      </c>
      <c r="M1869">
        <f t="shared" si="292"/>
        <v>135.4100036621094</v>
      </c>
      <c r="N1869">
        <f t="shared" si="293"/>
        <v>140.88999938964841</v>
      </c>
      <c r="O1869" s="5">
        <f t="shared" si="290"/>
        <v>-1.588345957035037E-2</v>
      </c>
      <c r="P1869" s="5">
        <f t="shared" si="294"/>
        <v>-7.6854620882401076E-3</v>
      </c>
      <c r="Q1869">
        <f t="shared" si="295"/>
        <v>22.080153256277953</v>
      </c>
    </row>
    <row r="1870" spans="1:17" x14ac:dyDescent="0.35">
      <c r="A1870" s="2">
        <v>39609</v>
      </c>
      <c r="B1870">
        <v>135.66999816894531</v>
      </c>
      <c r="C1870">
        <v>137.1000061035156</v>
      </c>
      <c r="D1870">
        <v>135.3500061035156</v>
      </c>
      <c r="E1870">
        <v>135.94000244140619</v>
      </c>
      <c r="F1870">
        <v>101.37774658203119</v>
      </c>
      <c r="G1870">
        <f t="shared" si="291"/>
        <v>-0.49772558928730359</v>
      </c>
      <c r="H1870">
        <v>260234900</v>
      </c>
      <c r="I1870">
        <f t="shared" si="288"/>
        <v>0.14781702779801092</v>
      </c>
      <c r="J1870">
        <f t="shared" si="289"/>
        <v>0.34300401136851022</v>
      </c>
      <c r="K1870" s="7">
        <f t="shared" si="286"/>
        <v>2.3204634572765088</v>
      </c>
      <c r="L1870">
        <f t="shared" si="287"/>
        <v>69.883722171114812</v>
      </c>
      <c r="M1870">
        <f t="shared" si="292"/>
        <v>135.3500061035156</v>
      </c>
      <c r="N1870">
        <f t="shared" si="293"/>
        <v>140.88999938964841</v>
      </c>
      <c r="O1870" s="5">
        <f t="shared" si="290"/>
        <v>1.5447362903257432E-3</v>
      </c>
      <c r="P1870" s="5">
        <f t="shared" si="294"/>
        <v>-1.24319730105539E-2</v>
      </c>
      <c r="Q1870">
        <f t="shared" si="295"/>
        <v>10.649766297865733</v>
      </c>
    </row>
    <row r="1871" spans="1:17" x14ac:dyDescent="0.35">
      <c r="A1871" s="2">
        <v>39610</v>
      </c>
      <c r="B1871">
        <v>135.9700012207031</v>
      </c>
      <c r="C1871">
        <v>136.25999450683591</v>
      </c>
      <c r="D1871">
        <v>133.92999267578119</v>
      </c>
      <c r="E1871">
        <v>133.94000244140619</v>
      </c>
      <c r="F1871">
        <v>99.886192321777344</v>
      </c>
      <c r="G1871">
        <f t="shared" si="291"/>
        <v>-1.4712372841555994</v>
      </c>
      <c r="H1871">
        <v>283890100</v>
      </c>
      <c r="I1871">
        <f t="shared" si="288"/>
        <v>3.2170291229895898E-2</v>
      </c>
      <c r="J1871">
        <f t="shared" si="289"/>
        <v>0.31850372484218809</v>
      </c>
      <c r="K1871" s="7">
        <f t="shared" si="286"/>
        <v>9.9005546007056999</v>
      </c>
      <c r="L1871">
        <f t="shared" si="287"/>
        <v>90.826154845962975</v>
      </c>
      <c r="M1871">
        <f t="shared" si="292"/>
        <v>133.92999267578119</v>
      </c>
      <c r="N1871">
        <f t="shared" si="293"/>
        <v>140.88999938964841</v>
      </c>
      <c r="O1871" s="5">
        <f t="shared" si="290"/>
        <v>1.7097157267371897E-2</v>
      </c>
      <c r="P1871" s="5">
        <f t="shared" si="294"/>
        <v>3.5836622277881452E-3</v>
      </c>
      <c r="Q1871">
        <f t="shared" si="295"/>
        <v>0.14381833289120829</v>
      </c>
    </row>
    <row r="1872" spans="1:17" x14ac:dyDescent="0.35">
      <c r="A1872" s="2">
        <v>39611</v>
      </c>
      <c r="B1872">
        <v>134.6000061035156</v>
      </c>
      <c r="C1872">
        <v>135.8699951171875</v>
      </c>
      <c r="D1872">
        <v>133.52000427246091</v>
      </c>
      <c r="E1872">
        <v>134.44999694824219</v>
      </c>
      <c r="F1872">
        <v>100.2665328979492</v>
      </c>
      <c r="G1872">
        <f t="shared" si="291"/>
        <v>0.38076339968643658</v>
      </c>
      <c r="H1872">
        <v>252791800</v>
      </c>
      <c r="I1872">
        <f t="shared" si="288"/>
        <v>2.9872413284903334E-2</v>
      </c>
      <c r="J1872">
        <f t="shared" si="289"/>
        <v>0.32295084447392014</v>
      </c>
      <c r="K1872" s="7">
        <f t="shared" ref="K1872:K1935" si="296">J1872/I1872</f>
        <v>10.811006174620994</v>
      </c>
      <c r="L1872">
        <f t="shared" ref="L1872:L1935" si="297">(100-(100/(SUM(1,K1872))))</f>
        <v>91.533320826224283</v>
      </c>
      <c r="M1872">
        <f t="shared" si="292"/>
        <v>133.52000427246091</v>
      </c>
      <c r="N1872">
        <f t="shared" si="293"/>
        <v>139.80000305175781</v>
      </c>
      <c r="O1872" s="5">
        <f t="shared" si="290"/>
        <v>8.3303116504180961E-3</v>
      </c>
      <c r="P1872" s="5">
        <f t="shared" si="294"/>
        <v>-2.134618953016661E-2</v>
      </c>
      <c r="Q1872">
        <f t="shared" si="295"/>
        <v>14.808803448293004</v>
      </c>
    </row>
    <row r="1873" spans="1:17" x14ac:dyDescent="0.35">
      <c r="A1873" s="2">
        <v>39612</v>
      </c>
      <c r="B1873">
        <v>135.16999816894531</v>
      </c>
      <c r="C1873">
        <v>136.52000427246091</v>
      </c>
      <c r="D1873">
        <v>134.41999816894531</v>
      </c>
      <c r="E1873">
        <v>136.1499938964844</v>
      </c>
      <c r="F1873">
        <v>101.53432464599609</v>
      </c>
      <c r="G1873">
        <f t="shared" si="291"/>
        <v>1.2644083204380034</v>
      </c>
      <c r="H1873">
        <v>244726900</v>
      </c>
      <c r="I1873">
        <f t="shared" ref="I1873:I1936" si="298">ABS(IF(G1873&lt;0,(SUM(PRODUCT(I1872,13),G1873))/14,(SUM(PRODUCT(I1872,13),0))/14))</f>
        <v>2.7738669478838813E-2</v>
      </c>
      <c r="J1873">
        <f t="shared" ref="J1873:J1936" si="299">IF(G1873&gt;0,(SUM(PRODUCT(J1872,13),G1873))/14,(SUM(PRODUCT(J1872,13),0))/14)</f>
        <v>0.39019780704278328</v>
      </c>
      <c r="K1873" s="7">
        <f t="shared" si="296"/>
        <v>14.06692586104233</v>
      </c>
      <c r="L1873">
        <f t="shared" si="297"/>
        <v>93.362946036751651</v>
      </c>
      <c r="M1873">
        <f t="shared" si="292"/>
        <v>133.52000427246091</v>
      </c>
      <c r="N1873">
        <f t="shared" si="293"/>
        <v>137.5</v>
      </c>
      <c r="O1873" s="5">
        <f t="shared" si="290"/>
        <v>-1.3955152270730025E-2</v>
      </c>
      <c r="P1873" s="5">
        <f t="shared" si="294"/>
        <v>-3.4520728306573774E-2</v>
      </c>
      <c r="Q1873">
        <f t="shared" si="295"/>
        <v>66.080212243083693</v>
      </c>
    </row>
    <row r="1874" spans="1:17" x14ac:dyDescent="0.35">
      <c r="A1874" s="2">
        <v>39615</v>
      </c>
      <c r="B1874">
        <v>135.55000305175781</v>
      </c>
      <c r="C1874">
        <v>136.92999267578119</v>
      </c>
      <c r="D1874">
        <v>135.46000671386719</v>
      </c>
      <c r="E1874">
        <v>136.22999572753909</v>
      </c>
      <c r="F1874">
        <v>101.5939865112305</v>
      </c>
      <c r="G1874">
        <f t="shared" si="291"/>
        <v>5.8760069512388921E-2</v>
      </c>
      <c r="H1874">
        <v>185832500</v>
      </c>
      <c r="I1874">
        <f t="shared" si="298"/>
        <v>2.5757335944636039E-2</v>
      </c>
      <c r="J1874">
        <f t="shared" si="299"/>
        <v>0.36652368293346937</v>
      </c>
      <c r="K1874" s="7">
        <f t="shared" si="296"/>
        <v>14.229875470090994</v>
      </c>
      <c r="L1874">
        <f t="shared" si="297"/>
        <v>93.433958130755315</v>
      </c>
      <c r="M1874">
        <f t="shared" si="292"/>
        <v>133.52000427246091</v>
      </c>
      <c r="N1874">
        <f t="shared" si="293"/>
        <v>137.1000061035156</v>
      </c>
      <c r="O1874" s="5">
        <f t="shared" si="290"/>
        <v>-1.3286336455693545E-2</v>
      </c>
      <c r="P1874" s="5">
        <f t="shared" si="294"/>
        <v>-3.6996208208160838E-2</v>
      </c>
      <c r="Q1874">
        <f t="shared" si="295"/>
        <v>75.69804662026678</v>
      </c>
    </row>
    <row r="1875" spans="1:17" x14ac:dyDescent="0.35">
      <c r="A1875" s="2">
        <v>39616</v>
      </c>
      <c r="B1875">
        <v>137.07000732421881</v>
      </c>
      <c r="C1875">
        <v>137.1199951171875</v>
      </c>
      <c r="D1875">
        <v>135.3699951171875</v>
      </c>
      <c r="E1875">
        <v>135.57000732421881</v>
      </c>
      <c r="F1875">
        <v>101.1018600463867</v>
      </c>
      <c r="G1875">
        <f t="shared" si="291"/>
        <v>-0.48446628790935686</v>
      </c>
      <c r="H1875">
        <v>191707700</v>
      </c>
      <c r="I1875">
        <f t="shared" si="298"/>
        <v>1.0687208616363455E-2</v>
      </c>
      <c r="J1875">
        <f t="shared" si="299"/>
        <v>0.34034341986679301</v>
      </c>
      <c r="K1875" s="7">
        <f t="shared" si="296"/>
        <v>31.845866594733128</v>
      </c>
      <c r="L1875">
        <f t="shared" si="297"/>
        <v>96.955476887431701</v>
      </c>
      <c r="M1875">
        <f t="shared" si="292"/>
        <v>133.52000427246091</v>
      </c>
      <c r="N1875">
        <f t="shared" si="293"/>
        <v>137.1199951171875</v>
      </c>
      <c r="O1875" s="5">
        <f t="shared" si="290"/>
        <v>-2.9431329037417023E-2</v>
      </c>
      <c r="P1875" s="5">
        <f t="shared" si="294"/>
        <v>-2.7734820111301239E-2</v>
      </c>
      <c r="Q1875">
        <f t="shared" si="295"/>
        <v>56.944674033291598</v>
      </c>
    </row>
    <row r="1876" spans="1:17" x14ac:dyDescent="0.35">
      <c r="A1876" s="2">
        <v>39617</v>
      </c>
      <c r="B1876">
        <v>134.69000244140619</v>
      </c>
      <c r="C1876">
        <v>135.52000427246091</v>
      </c>
      <c r="D1876">
        <v>133.71000671386719</v>
      </c>
      <c r="E1876">
        <v>134.25</v>
      </c>
      <c r="F1876">
        <v>100.1173934936523</v>
      </c>
      <c r="G1876">
        <f t="shared" si="291"/>
        <v>-0.9736720903628624</v>
      </c>
      <c r="H1876">
        <v>265893000</v>
      </c>
      <c r="I1876">
        <f t="shared" si="298"/>
        <v>5.9624169882152675E-2</v>
      </c>
      <c r="J1876">
        <f t="shared" si="299"/>
        <v>0.31603317559059352</v>
      </c>
      <c r="K1876" s="7">
        <f t="shared" si="296"/>
        <v>5.3004205545374283</v>
      </c>
      <c r="L1876">
        <f t="shared" si="297"/>
        <v>84.128043654485552</v>
      </c>
      <c r="M1876">
        <f t="shared" si="292"/>
        <v>133.52000427246091</v>
      </c>
      <c r="N1876">
        <f t="shared" si="293"/>
        <v>137.1199951171875</v>
      </c>
      <c r="O1876" s="5">
        <f t="shared" si="290"/>
        <v>-2.0856633532646648E-2</v>
      </c>
      <c r="P1876" s="5">
        <f t="shared" si="294"/>
        <v>-4.4841745046263752E-2</v>
      </c>
      <c r="Q1876">
        <f t="shared" si="295"/>
        <v>20.277710667192878</v>
      </c>
    </row>
    <row r="1877" spans="1:17" x14ac:dyDescent="0.35">
      <c r="A1877" s="2">
        <v>39618</v>
      </c>
      <c r="B1877">
        <v>134.1499938964844</v>
      </c>
      <c r="C1877">
        <v>135.24000549316409</v>
      </c>
      <c r="D1877">
        <v>133.5</v>
      </c>
      <c r="E1877">
        <v>134.41999816894531</v>
      </c>
      <c r="F1877">
        <v>100.2441940307617</v>
      </c>
      <c r="G1877">
        <f t="shared" si="291"/>
        <v>0.12662805880470204</v>
      </c>
      <c r="H1877">
        <v>304204900</v>
      </c>
      <c r="I1877">
        <f t="shared" si="298"/>
        <v>5.5365300604856053E-2</v>
      </c>
      <c r="J1877">
        <f t="shared" si="299"/>
        <v>0.30250423867731552</v>
      </c>
      <c r="K1877" s="7">
        <f t="shared" si="296"/>
        <v>5.4637875234580244</v>
      </c>
      <c r="L1877">
        <f t="shared" si="297"/>
        <v>84.529194433281504</v>
      </c>
      <c r="M1877">
        <f t="shared" si="292"/>
        <v>133.5</v>
      </c>
      <c r="N1877">
        <f t="shared" si="293"/>
        <v>137.1199951171875</v>
      </c>
      <c r="O1877" s="5">
        <f t="shared" si="290"/>
        <v>-2.4029130869943252E-2</v>
      </c>
      <c r="P1877" s="5">
        <f t="shared" si="294"/>
        <v>-5.1257249542502874E-2</v>
      </c>
      <c r="Q1877">
        <f t="shared" si="295"/>
        <v>25.414348339234532</v>
      </c>
    </row>
    <row r="1878" spans="1:17" x14ac:dyDescent="0.35">
      <c r="A1878" s="2">
        <v>39619</v>
      </c>
      <c r="B1878">
        <v>132.8399963378906</v>
      </c>
      <c r="C1878">
        <v>133.0899963378906</v>
      </c>
      <c r="D1878">
        <v>131.2200012207031</v>
      </c>
      <c r="E1878">
        <v>131.58000183105469</v>
      </c>
      <c r="F1878">
        <v>98.617050170898438</v>
      </c>
      <c r="G1878">
        <f t="shared" si="291"/>
        <v>-2.1127781405867787</v>
      </c>
      <c r="H1878">
        <v>289275700</v>
      </c>
      <c r="I1878">
        <f t="shared" si="298"/>
        <v>9.950208805168928E-2</v>
      </c>
      <c r="J1878">
        <f t="shared" si="299"/>
        <v>0.28089679305750725</v>
      </c>
      <c r="K1878" s="7">
        <f t="shared" si="296"/>
        <v>2.8230241048970468</v>
      </c>
      <c r="L1878">
        <f t="shared" si="297"/>
        <v>73.842696970728895</v>
      </c>
      <c r="M1878">
        <f t="shared" si="292"/>
        <v>131.2200012207031</v>
      </c>
      <c r="N1878">
        <f t="shared" si="293"/>
        <v>137.1199951171875</v>
      </c>
      <c r="O1878" s="5">
        <f t="shared" si="290"/>
        <v>1.7479535213445877E-3</v>
      </c>
      <c r="P1878" s="5">
        <f t="shared" si="294"/>
        <v>-2.7359769144428184E-2</v>
      </c>
      <c r="Q1878">
        <f t="shared" si="295"/>
        <v>6.1017115723814985</v>
      </c>
    </row>
    <row r="1879" spans="1:17" x14ac:dyDescent="0.35">
      <c r="A1879" s="2">
        <v>39622</v>
      </c>
      <c r="B1879">
        <v>132.0899963378906</v>
      </c>
      <c r="C1879">
        <v>132.22999572753909</v>
      </c>
      <c r="D1879">
        <v>131.32000732421881</v>
      </c>
      <c r="E1879">
        <v>131.44999694824219</v>
      </c>
      <c r="F1879">
        <v>98.519645690917969</v>
      </c>
      <c r="G1879">
        <f t="shared" si="291"/>
        <v>-9.8802919139203929E-2</v>
      </c>
      <c r="H1879">
        <v>165096400</v>
      </c>
      <c r="I1879">
        <f t="shared" si="298"/>
        <v>8.5337444680911201E-2</v>
      </c>
      <c r="J1879">
        <f t="shared" si="299"/>
        <v>0.26083273641054244</v>
      </c>
      <c r="K1879" s="7">
        <f t="shared" si="296"/>
        <v>3.0564863687427368</v>
      </c>
      <c r="L1879">
        <f t="shared" si="297"/>
        <v>75.348123743111728</v>
      </c>
      <c r="M1879">
        <f t="shared" si="292"/>
        <v>131.2200012207031</v>
      </c>
      <c r="N1879">
        <f t="shared" si="293"/>
        <v>137.1199951171875</v>
      </c>
      <c r="O1879" s="5">
        <f t="shared" si="290"/>
        <v>-2.4496015941110724E-2</v>
      </c>
      <c r="P1879" s="5">
        <f t="shared" si="294"/>
        <v>-2.335482797035349E-2</v>
      </c>
      <c r="Q1879">
        <f t="shared" si="295"/>
        <v>3.898236702857222</v>
      </c>
    </row>
    <row r="1880" spans="1:17" x14ac:dyDescent="0.35">
      <c r="A1880" s="2">
        <v>39623</v>
      </c>
      <c r="B1880">
        <v>131.05000305175781</v>
      </c>
      <c r="C1880">
        <v>132.44000244140619</v>
      </c>
      <c r="D1880">
        <v>130.19000244140619</v>
      </c>
      <c r="E1880">
        <v>131.19000244140619</v>
      </c>
      <c r="F1880">
        <v>98.324752807617188</v>
      </c>
      <c r="G1880">
        <f t="shared" si="291"/>
        <v>-0.19778966365314254</v>
      </c>
      <c r="H1880">
        <v>267300600</v>
      </c>
      <c r="I1880">
        <f t="shared" si="298"/>
        <v>6.5114079799907368E-2</v>
      </c>
      <c r="J1880">
        <f t="shared" si="299"/>
        <v>0.24220182666693227</v>
      </c>
      <c r="K1880" s="7">
        <f t="shared" si="296"/>
        <v>3.7196536818335999</v>
      </c>
      <c r="L1880">
        <f t="shared" si="297"/>
        <v>78.812004706000025</v>
      </c>
      <c r="M1880">
        <f t="shared" si="292"/>
        <v>130.19000244140619</v>
      </c>
      <c r="N1880">
        <f t="shared" si="293"/>
        <v>135.52000427246091</v>
      </c>
      <c r="O1880" s="5">
        <f t="shared" si="290"/>
        <v>-2.78984952663902E-2</v>
      </c>
      <c r="P1880" s="5">
        <f t="shared" si="294"/>
        <v>-3.8188901920845918E-2</v>
      </c>
      <c r="Q1880">
        <f t="shared" si="295"/>
        <v>18.761719633445551</v>
      </c>
    </row>
    <row r="1881" spans="1:17" x14ac:dyDescent="0.35">
      <c r="A1881" s="2">
        <v>39624</v>
      </c>
      <c r="B1881">
        <v>131.7200012207031</v>
      </c>
      <c r="C1881">
        <v>133.3999938964844</v>
      </c>
      <c r="D1881">
        <v>131.24000549316409</v>
      </c>
      <c r="E1881">
        <v>131.80999755859381</v>
      </c>
      <c r="F1881">
        <v>98.7894287109375</v>
      </c>
      <c r="G1881">
        <f t="shared" si="291"/>
        <v>0.47259326598802687</v>
      </c>
      <c r="H1881">
        <v>287853900</v>
      </c>
      <c r="I1881">
        <f t="shared" si="298"/>
        <v>6.0463074099913985E-2</v>
      </c>
      <c r="J1881">
        <f t="shared" si="299"/>
        <v>0.25865835804701048</v>
      </c>
      <c r="K1881" s="7">
        <f t="shared" si="296"/>
        <v>4.2779557919860789</v>
      </c>
      <c r="L1881">
        <f t="shared" si="297"/>
        <v>81.053270633331636</v>
      </c>
      <c r="M1881">
        <f t="shared" si="292"/>
        <v>130.19000244140619</v>
      </c>
      <c r="N1881">
        <f t="shared" si="293"/>
        <v>135.24000549316409</v>
      </c>
      <c r="O1881" s="5">
        <f t="shared" si="290"/>
        <v>-2.9056932498292908E-2</v>
      </c>
      <c r="P1881" s="5">
        <f t="shared" si="294"/>
        <v>-4.1726728638736769E-2</v>
      </c>
      <c r="Q1881">
        <f t="shared" si="295"/>
        <v>32.079091845770193</v>
      </c>
    </row>
    <row r="1882" spans="1:17" x14ac:dyDescent="0.35">
      <c r="A1882" s="2">
        <v>39625</v>
      </c>
      <c r="B1882">
        <v>130.57000732421881</v>
      </c>
      <c r="C1882">
        <v>131.41999816894531</v>
      </c>
      <c r="D1882">
        <v>128.08000183105469</v>
      </c>
      <c r="E1882">
        <v>128.22999572753909</v>
      </c>
      <c r="F1882">
        <v>96.106269836425781</v>
      </c>
      <c r="G1882">
        <f t="shared" si="291"/>
        <v>-2.7160320896472889</v>
      </c>
      <c r="H1882">
        <v>297775000</v>
      </c>
      <c r="I1882">
        <f t="shared" si="298"/>
        <v>0.13785800902488624</v>
      </c>
      <c r="J1882">
        <f t="shared" si="299"/>
        <v>0.2401827610436526</v>
      </c>
      <c r="K1882" s="7">
        <f t="shared" si="296"/>
        <v>1.7422474235812779</v>
      </c>
      <c r="L1882">
        <f t="shared" si="297"/>
        <v>63.533560414689518</v>
      </c>
      <c r="M1882">
        <f t="shared" si="292"/>
        <v>128.08000183105469</v>
      </c>
      <c r="N1882">
        <f t="shared" si="293"/>
        <v>133.3999938964844</v>
      </c>
      <c r="O1882" s="5">
        <f t="shared" si="290"/>
        <v>1.1698445002848318E-3</v>
      </c>
      <c r="P1882" s="5">
        <f t="shared" si="294"/>
        <v>-2.5033137264491811E-2</v>
      </c>
      <c r="Q1882">
        <f t="shared" si="295"/>
        <v>2.8194383495248285</v>
      </c>
    </row>
    <row r="1883" spans="1:17" x14ac:dyDescent="0.35">
      <c r="A1883" s="2">
        <v>39626</v>
      </c>
      <c r="B1883">
        <v>128.2799987792969</v>
      </c>
      <c r="C1883">
        <v>128.86000061035159</v>
      </c>
      <c r="D1883">
        <v>127.0400009155273</v>
      </c>
      <c r="E1883">
        <v>127.5299987792969</v>
      </c>
      <c r="F1883">
        <v>95.581642150878906</v>
      </c>
      <c r="G1883">
        <f t="shared" si="291"/>
        <v>-0.54589173482429887</v>
      </c>
      <c r="H1883">
        <v>303423400</v>
      </c>
      <c r="I1883">
        <f t="shared" si="298"/>
        <v>8.9018741607087309E-2</v>
      </c>
      <c r="J1883">
        <f t="shared" si="299"/>
        <v>0.22302684954053456</v>
      </c>
      <c r="K1883" s="7">
        <f t="shared" si="296"/>
        <v>2.505392072659653</v>
      </c>
      <c r="L1883">
        <f t="shared" si="297"/>
        <v>71.472520640429593</v>
      </c>
      <c r="M1883">
        <f t="shared" si="292"/>
        <v>127.0400009155273</v>
      </c>
      <c r="N1883">
        <f t="shared" si="293"/>
        <v>133.3999938964844</v>
      </c>
      <c r="O1883" s="5">
        <f t="shared" si="290"/>
        <v>-1.0585732667161802E-2</v>
      </c>
      <c r="P1883" s="5">
        <f t="shared" si="294"/>
        <v>-2.273981951723182E-3</v>
      </c>
      <c r="Q1883">
        <f t="shared" si="295"/>
        <v>7.704377429923885</v>
      </c>
    </row>
    <row r="1884" spans="1:17" x14ac:dyDescent="0.35">
      <c r="A1884" s="2">
        <v>39629</v>
      </c>
      <c r="B1884">
        <v>127.88999938964839</v>
      </c>
      <c r="C1884">
        <v>128.9100036621094</v>
      </c>
      <c r="D1884">
        <v>127.3000030517578</v>
      </c>
      <c r="E1884">
        <v>127.98000335693359</v>
      </c>
      <c r="F1884">
        <v>95.918914794921875</v>
      </c>
      <c r="G1884">
        <f t="shared" si="291"/>
        <v>0.35286174385955038</v>
      </c>
      <c r="H1884">
        <v>258842600</v>
      </c>
      <c r="I1884">
        <f t="shared" si="298"/>
        <v>8.2660260063723928E-2</v>
      </c>
      <c r="J1884">
        <f t="shared" si="299"/>
        <v>0.23230077056332138</v>
      </c>
      <c r="K1884" s="7">
        <f t="shared" si="296"/>
        <v>2.8103077631771001</v>
      </c>
      <c r="L1884">
        <f t="shared" si="297"/>
        <v>73.755400819219318</v>
      </c>
      <c r="M1884">
        <f t="shared" si="292"/>
        <v>127.0400009155273</v>
      </c>
      <c r="N1884">
        <f t="shared" si="293"/>
        <v>133.3999938964844</v>
      </c>
      <c r="O1884" s="5">
        <f t="shared" si="290"/>
        <v>-1.3048958857128446E-2</v>
      </c>
      <c r="P1884" s="5">
        <f t="shared" si="294"/>
        <v>-2.4925788074168443E-2</v>
      </c>
      <c r="Q1884">
        <f t="shared" si="295"/>
        <v>14.779928912198791</v>
      </c>
    </row>
    <row r="1885" spans="1:17" x14ac:dyDescent="0.35">
      <c r="A1885" s="2">
        <v>39630</v>
      </c>
      <c r="B1885">
        <v>126.51999664306641</v>
      </c>
      <c r="C1885">
        <v>128.4700012207031</v>
      </c>
      <c r="D1885">
        <v>125.9300003051758</v>
      </c>
      <c r="E1885">
        <v>128.3800048828125</v>
      </c>
      <c r="F1885">
        <v>96.218696594238281</v>
      </c>
      <c r="G1885">
        <f t="shared" si="291"/>
        <v>0.31255001983654451</v>
      </c>
      <c r="H1885">
        <v>388622000</v>
      </c>
      <c r="I1885">
        <f t="shared" si="298"/>
        <v>7.6755955773457937E-2</v>
      </c>
      <c r="J1885">
        <f t="shared" si="299"/>
        <v>0.23803285979712305</v>
      </c>
      <c r="K1885" s="7">
        <f t="shared" si="296"/>
        <v>3.1011646900687069</v>
      </c>
      <c r="L1885">
        <f t="shared" si="297"/>
        <v>75.616682684760775</v>
      </c>
      <c r="M1885">
        <f t="shared" si="292"/>
        <v>125.9300003051758</v>
      </c>
      <c r="N1885">
        <f t="shared" si="293"/>
        <v>133.3999938964844</v>
      </c>
      <c r="O1885" s="5">
        <f t="shared" si="290"/>
        <v>-2.617236416849468E-2</v>
      </c>
      <c r="P1885" s="5">
        <f t="shared" si="294"/>
        <v>-2.3991289249958987E-2</v>
      </c>
      <c r="Q1885">
        <f t="shared" si="295"/>
        <v>32.79794751748252</v>
      </c>
    </row>
    <row r="1886" spans="1:17" x14ac:dyDescent="0.35">
      <c r="A1886" s="2">
        <v>39631</v>
      </c>
      <c r="B1886">
        <v>128.78999328613281</v>
      </c>
      <c r="C1886">
        <v>129.1600036621094</v>
      </c>
      <c r="D1886">
        <v>125.9499969482422</v>
      </c>
      <c r="E1886">
        <v>126.1800003051758</v>
      </c>
      <c r="F1886">
        <v>94.569816589355469</v>
      </c>
      <c r="G1886">
        <f t="shared" si="291"/>
        <v>-1.7136660647776942</v>
      </c>
      <c r="H1886">
        <v>288064600</v>
      </c>
      <c r="I1886">
        <f t="shared" si="298"/>
        <v>5.1131331408767224E-2</v>
      </c>
      <c r="J1886">
        <f t="shared" si="299"/>
        <v>0.22103051266875712</v>
      </c>
      <c r="K1886" s="7">
        <f t="shared" si="296"/>
        <v>4.3227998680835871</v>
      </c>
      <c r="L1886">
        <f t="shared" si="297"/>
        <v>81.212895002944407</v>
      </c>
      <c r="M1886">
        <f t="shared" si="292"/>
        <v>125.9300003051758</v>
      </c>
      <c r="N1886">
        <f t="shared" si="293"/>
        <v>131.41999816894531</v>
      </c>
      <c r="O1886" s="5">
        <f t="shared" si="290"/>
        <v>8.400678047472054E-3</v>
      </c>
      <c r="P1886" s="5">
        <f t="shared" si="294"/>
        <v>-1.8544967202613123E-2</v>
      </c>
      <c r="Q1886">
        <f t="shared" si="295"/>
        <v>4.5537358338486884</v>
      </c>
    </row>
    <row r="1887" spans="1:17" x14ac:dyDescent="0.35">
      <c r="A1887" s="2">
        <v>39632</v>
      </c>
      <c r="B1887">
        <v>127.11000061035161</v>
      </c>
      <c r="C1887">
        <v>127.11000061035161</v>
      </c>
      <c r="D1887">
        <v>124.9899978637695</v>
      </c>
      <c r="E1887">
        <v>126.30999755859381</v>
      </c>
      <c r="F1887">
        <v>94.667282104492188</v>
      </c>
      <c r="G1887">
        <f t="shared" si="291"/>
        <v>0.10302524417784378</v>
      </c>
      <c r="H1887">
        <v>239352500</v>
      </c>
      <c r="I1887">
        <f t="shared" si="298"/>
        <v>4.7479093450998142E-2</v>
      </c>
      <c r="J1887">
        <f t="shared" si="299"/>
        <v>0.21260156491940618</v>
      </c>
      <c r="K1887" s="7">
        <f t="shared" si="296"/>
        <v>4.4777932657628856</v>
      </c>
      <c r="L1887">
        <f t="shared" si="297"/>
        <v>81.744473522756593</v>
      </c>
      <c r="M1887">
        <f t="shared" si="292"/>
        <v>124.9899978637695</v>
      </c>
      <c r="N1887">
        <f t="shared" si="293"/>
        <v>129.1600036621094</v>
      </c>
      <c r="O1887" s="5">
        <f t="shared" si="290"/>
        <v>-1.2033858542047681E-2</v>
      </c>
      <c r="P1887" s="5">
        <f t="shared" si="294"/>
        <v>-2.8422107570901904E-2</v>
      </c>
      <c r="Q1887">
        <f t="shared" si="295"/>
        <v>31.654624925217185</v>
      </c>
    </row>
    <row r="1888" spans="1:17" x14ac:dyDescent="0.35">
      <c r="A1888" s="2">
        <v>39636</v>
      </c>
      <c r="B1888">
        <v>126.7900009155273</v>
      </c>
      <c r="C1888">
        <v>127.3399963378906</v>
      </c>
      <c r="D1888">
        <v>123.9199981689453</v>
      </c>
      <c r="E1888">
        <v>125.01999664306641</v>
      </c>
      <c r="F1888">
        <v>93.700439453125</v>
      </c>
      <c r="G1888">
        <f t="shared" si="291"/>
        <v>-1.0212975540031846</v>
      </c>
      <c r="H1888">
        <v>372427300</v>
      </c>
      <c r="I1888">
        <f t="shared" si="298"/>
        <v>2.8862095652872049E-2</v>
      </c>
      <c r="J1888">
        <f t="shared" si="299"/>
        <v>0.19741573885373431</v>
      </c>
      <c r="K1888" s="7">
        <f t="shared" si="296"/>
        <v>6.8399655114471773</v>
      </c>
      <c r="L1888">
        <f t="shared" si="297"/>
        <v>87.244841848603869</v>
      </c>
      <c r="M1888">
        <f t="shared" si="292"/>
        <v>123.9199981689453</v>
      </c>
      <c r="N1888">
        <f t="shared" si="293"/>
        <v>129.1600036621094</v>
      </c>
      <c r="O1888" s="5">
        <f t="shared" si="290"/>
        <v>2.2396929788025327E-3</v>
      </c>
      <c r="P1888" s="5">
        <f t="shared" si="294"/>
        <v>-3.223483352669252E-2</v>
      </c>
      <c r="Q1888">
        <f t="shared" si="295"/>
        <v>20.992315285854577</v>
      </c>
    </row>
    <row r="1889" spans="1:17" x14ac:dyDescent="0.35">
      <c r="A1889" s="2">
        <v>39637</v>
      </c>
      <c r="B1889">
        <v>124.9899978637695</v>
      </c>
      <c r="C1889">
        <v>127.38999938964839</v>
      </c>
      <c r="D1889">
        <v>124.1999969482422</v>
      </c>
      <c r="E1889">
        <v>127.2399978637695</v>
      </c>
      <c r="F1889">
        <v>95.364295959472656</v>
      </c>
      <c r="G1889">
        <f t="shared" si="291"/>
        <v>1.7757169095446601</v>
      </c>
      <c r="H1889">
        <v>375973700</v>
      </c>
      <c r="I1889">
        <f t="shared" si="298"/>
        <v>2.6800517391952616E-2</v>
      </c>
      <c r="J1889">
        <f t="shared" si="299"/>
        <v>0.310151536760229</v>
      </c>
      <c r="K1889" s="7">
        <f t="shared" si="296"/>
        <v>11.572595119128488</v>
      </c>
      <c r="L1889">
        <f t="shared" si="297"/>
        <v>92.046192607614017</v>
      </c>
      <c r="M1889">
        <f t="shared" si="292"/>
        <v>123.9199981689453</v>
      </c>
      <c r="N1889">
        <f t="shared" si="293"/>
        <v>129.1600036621094</v>
      </c>
      <c r="O1889" s="5">
        <f t="shared" si="290"/>
        <v>-2.6721169309662708E-2</v>
      </c>
      <c r="P1889" s="5">
        <f t="shared" si="294"/>
        <v>-2.5778048053793277E-2</v>
      </c>
      <c r="Q1889">
        <f t="shared" si="295"/>
        <v>63.358706382184884</v>
      </c>
    </row>
    <row r="1890" spans="1:17" x14ac:dyDescent="0.35">
      <c r="A1890" s="2">
        <v>39638</v>
      </c>
      <c r="B1890">
        <v>127.5</v>
      </c>
      <c r="C1890">
        <v>127.7399978637695</v>
      </c>
      <c r="D1890">
        <v>124.38999938964839</v>
      </c>
      <c r="E1890">
        <v>124.7900009155273</v>
      </c>
      <c r="F1890">
        <v>93.52801513671875</v>
      </c>
      <c r="G1890">
        <f t="shared" si="291"/>
        <v>-1.9254927612190862</v>
      </c>
      <c r="H1890">
        <v>336729400</v>
      </c>
      <c r="I1890">
        <f t="shared" si="298"/>
        <v>0.11264900250883587</v>
      </c>
      <c r="J1890">
        <f t="shared" si="299"/>
        <v>0.28799785556306973</v>
      </c>
      <c r="K1890" s="7">
        <f t="shared" si="296"/>
        <v>2.5565948135269103</v>
      </c>
      <c r="L1890">
        <f t="shared" si="297"/>
        <v>71.883218290802532</v>
      </c>
      <c r="M1890">
        <f t="shared" si="292"/>
        <v>123.9199981689453</v>
      </c>
      <c r="N1890">
        <f t="shared" si="293"/>
        <v>129.1600036621094</v>
      </c>
      <c r="O1890" s="5">
        <f t="shared" si="290"/>
        <v>-1.6587865050385137E-2</v>
      </c>
      <c r="P1890" s="5">
        <f t="shared" si="294"/>
        <v>3.2854878572557639E-3</v>
      </c>
      <c r="Q1890">
        <f t="shared" si="295"/>
        <v>16.603088445555496</v>
      </c>
    </row>
    <row r="1891" spans="1:17" x14ac:dyDescent="0.35">
      <c r="A1891" s="2">
        <v>39639</v>
      </c>
      <c r="B1891">
        <v>124.4300003051758</v>
      </c>
      <c r="C1891">
        <v>125.7900009155273</v>
      </c>
      <c r="D1891">
        <v>123.5800018310547</v>
      </c>
      <c r="E1891">
        <v>125.3000030517578</v>
      </c>
      <c r="F1891">
        <v>93.910285949707031</v>
      </c>
      <c r="G1891">
        <f t="shared" si="291"/>
        <v>0.40868830233900488</v>
      </c>
      <c r="H1891">
        <v>436475700</v>
      </c>
      <c r="I1891">
        <f t="shared" si="298"/>
        <v>0.10460264518677617</v>
      </c>
      <c r="J1891">
        <f t="shared" si="299"/>
        <v>0.29661860176135085</v>
      </c>
      <c r="K1891" s="7">
        <f t="shared" si="296"/>
        <v>2.8356701805362112</v>
      </c>
      <c r="L1891">
        <f t="shared" si="297"/>
        <v>73.928936719470386</v>
      </c>
      <c r="M1891">
        <f t="shared" si="292"/>
        <v>123.5800018310547</v>
      </c>
      <c r="N1891">
        <f t="shared" si="293"/>
        <v>127.7399978637695</v>
      </c>
      <c r="O1891" s="5">
        <f t="shared" si="290"/>
        <v>-3.4397486696053449E-2</v>
      </c>
      <c r="P1891" s="5">
        <f t="shared" si="294"/>
        <v>5.4269775627611679E-3</v>
      </c>
      <c r="Q1891">
        <f t="shared" si="295"/>
        <v>41.3462226208093</v>
      </c>
    </row>
    <row r="1892" spans="1:17" x14ac:dyDescent="0.35">
      <c r="A1892" s="2">
        <v>39640</v>
      </c>
      <c r="B1892">
        <v>123.9700012207031</v>
      </c>
      <c r="C1892">
        <v>125.90000152587891</v>
      </c>
      <c r="D1892">
        <v>122.4899978637695</v>
      </c>
      <c r="E1892">
        <v>123.8399963378906</v>
      </c>
      <c r="F1892">
        <v>92.8160400390625</v>
      </c>
      <c r="G1892">
        <f t="shared" si="291"/>
        <v>-1.1652088414268555</v>
      </c>
      <c r="H1892">
        <v>481124600</v>
      </c>
      <c r="I1892">
        <f t="shared" si="298"/>
        <v>1.3901824714373909E-2</v>
      </c>
      <c r="J1892">
        <f t="shared" si="299"/>
        <v>0.2754315587783972</v>
      </c>
      <c r="K1892" s="7">
        <f t="shared" si="296"/>
        <v>19.812619166001454</v>
      </c>
      <c r="L1892">
        <f t="shared" si="297"/>
        <v>95.195222705878578</v>
      </c>
      <c r="M1892">
        <f t="shared" si="292"/>
        <v>122.4899978637695</v>
      </c>
      <c r="N1892">
        <f t="shared" si="293"/>
        <v>127.7399978637695</v>
      </c>
      <c r="O1892" s="5">
        <f t="shared" si="290"/>
        <v>9.6901445519007793E-4</v>
      </c>
      <c r="P1892" s="5">
        <f t="shared" si="294"/>
        <v>1.7845661976905427E-2</v>
      </c>
      <c r="Q1892">
        <f t="shared" si="295"/>
        <v>25.714256649925595</v>
      </c>
    </row>
    <row r="1893" spans="1:17" x14ac:dyDescent="0.35">
      <c r="A1893" s="2">
        <v>39643</v>
      </c>
      <c r="B1893">
        <v>125.2600021362305</v>
      </c>
      <c r="C1893">
        <v>125.5</v>
      </c>
      <c r="D1893">
        <v>122.40000152587891</v>
      </c>
      <c r="E1893">
        <v>122.7200012207031</v>
      </c>
      <c r="F1893">
        <v>91.976608276367188</v>
      </c>
      <c r="G1893">
        <f t="shared" si="291"/>
        <v>-0.90438884876228121</v>
      </c>
      <c r="H1893">
        <v>322720800</v>
      </c>
      <c r="I1893">
        <f t="shared" si="298"/>
        <v>5.1690366248244315E-2</v>
      </c>
      <c r="J1893">
        <f t="shared" si="299"/>
        <v>0.25575787600851169</v>
      </c>
      <c r="K1893" s="7">
        <f t="shared" si="296"/>
        <v>4.9478828372046717</v>
      </c>
      <c r="L1893">
        <f t="shared" si="297"/>
        <v>83.187294918708076</v>
      </c>
      <c r="M1893">
        <f t="shared" si="292"/>
        <v>122.40000152587891</v>
      </c>
      <c r="N1893">
        <f t="shared" si="293"/>
        <v>127.7399978637695</v>
      </c>
      <c r="O1893" s="5">
        <f t="shared" si="290"/>
        <v>2.0208569938644404E-2</v>
      </c>
      <c r="P1893" s="5">
        <f t="shared" si="294"/>
        <v>3.8787500724270493E-2</v>
      </c>
      <c r="Q1893">
        <f t="shared" si="295"/>
        <v>5.9925077579846526</v>
      </c>
    </row>
    <row r="1894" spans="1:17" x14ac:dyDescent="0.35">
      <c r="A1894" s="2">
        <v>39644</v>
      </c>
      <c r="B1894">
        <v>121.8000030517578</v>
      </c>
      <c r="C1894">
        <v>123.4899978637695</v>
      </c>
      <c r="D1894">
        <v>120.01999664306641</v>
      </c>
      <c r="E1894">
        <v>120.9899978637695</v>
      </c>
      <c r="F1894">
        <v>90.680046081542969</v>
      </c>
      <c r="G1894">
        <f t="shared" si="291"/>
        <v>-1.4097158896065418</v>
      </c>
      <c r="H1894">
        <v>502502500</v>
      </c>
      <c r="I1894">
        <f t="shared" si="298"/>
        <v>5.2695794884240407E-2</v>
      </c>
      <c r="J1894">
        <f t="shared" si="299"/>
        <v>0.23748945629361801</v>
      </c>
      <c r="K1894" s="7">
        <f t="shared" si="296"/>
        <v>4.5068009091678656</v>
      </c>
      <c r="L1894">
        <f t="shared" si="297"/>
        <v>81.840636396802111</v>
      </c>
      <c r="M1894">
        <f t="shared" si="292"/>
        <v>120.01999664306641</v>
      </c>
      <c r="N1894">
        <f t="shared" si="293"/>
        <v>127.7399978637695</v>
      </c>
      <c r="O1894" s="5">
        <f t="shared" si="290"/>
        <v>4.1243124070327389E-2</v>
      </c>
      <c r="P1894" s="5">
        <f t="shared" si="294"/>
        <v>5.9343750987253002E-2</v>
      </c>
      <c r="Q1894">
        <f t="shared" si="295"/>
        <v>12.564780664824221</v>
      </c>
    </row>
    <row r="1895" spans="1:17" x14ac:dyDescent="0.35">
      <c r="A1895" s="2">
        <v>39645</v>
      </c>
      <c r="B1895">
        <v>121.4499969482422</v>
      </c>
      <c r="C1895">
        <v>124.5699996948242</v>
      </c>
      <c r="D1895">
        <v>121.09999847412109</v>
      </c>
      <c r="E1895">
        <v>123.9599990844727</v>
      </c>
      <c r="F1895">
        <v>92.905975341796875</v>
      </c>
      <c r="G1895">
        <f t="shared" si="291"/>
        <v>2.4547493785786436</v>
      </c>
      <c r="H1895">
        <v>371642900</v>
      </c>
      <c r="I1895">
        <f t="shared" si="298"/>
        <v>4.8931809535366091E-2</v>
      </c>
      <c r="J1895">
        <f t="shared" si="299"/>
        <v>0.39586516502826269</v>
      </c>
      <c r="K1895" s="7">
        <f t="shared" si="296"/>
        <v>8.0901394979506343</v>
      </c>
      <c r="L1895">
        <f t="shared" si="297"/>
        <v>88.999068713682021</v>
      </c>
      <c r="M1895">
        <f t="shared" si="292"/>
        <v>120.01999664306641</v>
      </c>
      <c r="N1895">
        <f t="shared" si="293"/>
        <v>125.90000152587891</v>
      </c>
      <c r="O1895" s="5">
        <f t="shared" si="290"/>
        <v>1.6860309637957191E-2</v>
      </c>
      <c r="P1895" s="5">
        <f t="shared" si="294"/>
        <v>1.2504058270455027E-2</v>
      </c>
      <c r="Q1895">
        <f t="shared" si="295"/>
        <v>67.006788598476916</v>
      </c>
    </row>
    <row r="1896" spans="1:17" x14ac:dyDescent="0.35">
      <c r="A1896" s="2">
        <v>39646</v>
      </c>
      <c r="B1896">
        <v>125.13999938964839</v>
      </c>
      <c r="C1896">
        <v>126.2600021362305</v>
      </c>
      <c r="D1896">
        <v>124.0899963378906</v>
      </c>
      <c r="E1896">
        <v>125.1999969482422</v>
      </c>
      <c r="F1896">
        <v>93.835350036621094</v>
      </c>
      <c r="G1896">
        <f t="shared" si="291"/>
        <v>1.0003209688026091</v>
      </c>
      <c r="H1896">
        <v>375490600</v>
      </c>
      <c r="I1896">
        <f t="shared" si="298"/>
        <v>4.5436680282839939E-2</v>
      </c>
      <c r="J1896">
        <f t="shared" si="299"/>
        <v>0.43904057958357312</v>
      </c>
      <c r="K1896" s="7">
        <f t="shared" si="296"/>
        <v>9.6626905145925779</v>
      </c>
      <c r="L1896">
        <f t="shared" si="297"/>
        <v>90.621504031919187</v>
      </c>
      <c r="M1896">
        <f t="shared" si="292"/>
        <v>120.01999664306641</v>
      </c>
      <c r="N1896">
        <f t="shared" si="293"/>
        <v>126.2600021362305</v>
      </c>
      <c r="O1896" s="5">
        <f t="shared" si="290"/>
        <v>1.8210914251331402E-2</v>
      </c>
      <c r="P1896" s="5">
        <f t="shared" si="294"/>
        <v>2.2364729673847112E-3</v>
      </c>
      <c r="Q1896">
        <f t="shared" si="295"/>
        <v>83.012752326107275</v>
      </c>
    </row>
    <row r="1897" spans="1:17" x14ac:dyDescent="0.35">
      <c r="A1897" s="2">
        <v>39647</v>
      </c>
      <c r="B1897">
        <v>126.1699981689453</v>
      </c>
      <c r="C1897">
        <v>126.4199981689453</v>
      </c>
      <c r="D1897">
        <v>125.15000152587891</v>
      </c>
      <c r="E1897">
        <v>125.98000335693359</v>
      </c>
      <c r="F1897">
        <v>94.419937133789063</v>
      </c>
      <c r="G1897">
        <f t="shared" si="291"/>
        <v>0.62300832883713841</v>
      </c>
      <c r="H1897">
        <v>267030100</v>
      </c>
      <c r="I1897">
        <f t="shared" si="298"/>
        <v>4.2191203119779939E-2</v>
      </c>
      <c r="J1897">
        <f t="shared" si="299"/>
        <v>0.4521811331016849</v>
      </c>
      <c r="K1897" s="7">
        <f t="shared" si="296"/>
        <v>10.717426848861175</v>
      </c>
      <c r="L1897">
        <f t="shared" si="297"/>
        <v>91.465703068611944</v>
      </c>
      <c r="M1897">
        <f t="shared" si="292"/>
        <v>120.01999664306641</v>
      </c>
      <c r="N1897">
        <f t="shared" si="293"/>
        <v>126.4199981689453</v>
      </c>
      <c r="O1897" s="5">
        <f t="shared" si="290"/>
        <v>1.7383670056008039E-2</v>
      </c>
      <c r="P1897" s="5">
        <f t="shared" si="294"/>
        <v>-1.8574407881664909E-2</v>
      </c>
      <c r="Q1897">
        <f t="shared" si="295"/>
        <v>93.125082701425114</v>
      </c>
    </row>
    <row r="1898" spans="1:17" x14ac:dyDescent="0.35">
      <c r="A1898" s="2">
        <v>39650</v>
      </c>
      <c r="B1898">
        <v>126.5100021362305</v>
      </c>
      <c r="C1898">
        <v>126.8000030517578</v>
      </c>
      <c r="D1898">
        <v>125.19000244140619</v>
      </c>
      <c r="E1898">
        <v>126.0500030517578</v>
      </c>
      <c r="F1898">
        <v>94.472427368164063</v>
      </c>
      <c r="G1898">
        <f t="shared" si="291"/>
        <v>5.5564131575610048E-2</v>
      </c>
      <c r="H1898">
        <v>222863000</v>
      </c>
      <c r="I1898">
        <f t="shared" si="298"/>
        <v>3.9177545754081375E-2</v>
      </c>
      <c r="J1898">
        <f t="shared" si="299"/>
        <v>0.42385134727839385</v>
      </c>
      <c r="K1898" s="7">
        <f t="shared" si="296"/>
        <v>10.818731472842158</v>
      </c>
      <c r="L1898">
        <f t="shared" si="297"/>
        <v>91.538855059886387</v>
      </c>
      <c r="M1898">
        <f t="shared" si="292"/>
        <v>120.01999664306641</v>
      </c>
      <c r="N1898">
        <f t="shared" si="293"/>
        <v>126.8000030517578</v>
      </c>
      <c r="O1898" s="5">
        <f t="shared" si="290"/>
        <v>-4.2840214395359405E-3</v>
      </c>
      <c r="P1898" s="5">
        <f t="shared" si="294"/>
        <v>1.8246388097639778E-3</v>
      </c>
      <c r="Q1898">
        <f t="shared" si="295"/>
        <v>88.938063553471508</v>
      </c>
    </row>
    <row r="1899" spans="1:17" x14ac:dyDescent="0.35">
      <c r="A1899" s="2">
        <v>39651</v>
      </c>
      <c r="B1899">
        <v>125.15000152587891</v>
      </c>
      <c r="C1899">
        <v>127.8000030517578</v>
      </c>
      <c r="D1899">
        <v>124.84999847412109</v>
      </c>
      <c r="E1899">
        <v>127.48000335693359</v>
      </c>
      <c r="F1899">
        <v>95.544158935546875</v>
      </c>
      <c r="G1899">
        <f t="shared" si="291"/>
        <v>1.1344706628754451</v>
      </c>
      <c r="H1899">
        <v>296904200</v>
      </c>
      <c r="I1899">
        <f t="shared" si="298"/>
        <v>3.6379149628789846E-2</v>
      </c>
      <c r="J1899">
        <f t="shared" si="299"/>
        <v>0.47460986982104042</v>
      </c>
      <c r="K1899" s="7">
        <f t="shared" si="296"/>
        <v>13.046205715744444</v>
      </c>
      <c r="L1899">
        <f t="shared" si="297"/>
        <v>92.880639652891489</v>
      </c>
      <c r="M1899">
        <f t="shared" si="292"/>
        <v>121.09999847412109</v>
      </c>
      <c r="N1899">
        <f t="shared" si="293"/>
        <v>127.8000030517578</v>
      </c>
      <c r="O1899" s="5">
        <f t="shared" si="290"/>
        <v>-1.5688735074787873E-2</v>
      </c>
      <c r="P1899" s="5">
        <f t="shared" si="294"/>
        <v>8.2365500055989818E-3</v>
      </c>
      <c r="Q1899">
        <f t="shared" si="295"/>
        <v>95.223888415057203</v>
      </c>
    </row>
    <row r="1900" spans="1:17" x14ac:dyDescent="0.35">
      <c r="A1900" s="2">
        <v>39652</v>
      </c>
      <c r="B1900">
        <v>127.88999938964839</v>
      </c>
      <c r="C1900">
        <v>129.1499938964844</v>
      </c>
      <c r="D1900">
        <v>127.5500030517578</v>
      </c>
      <c r="E1900">
        <v>128.16999816894531</v>
      </c>
      <c r="F1900">
        <v>96.061294555664063</v>
      </c>
      <c r="G1900">
        <f t="shared" si="291"/>
        <v>0.54125729043149584</v>
      </c>
      <c r="H1900">
        <v>311698400</v>
      </c>
      <c r="I1900">
        <f t="shared" si="298"/>
        <v>3.3780638941019139E-2</v>
      </c>
      <c r="J1900">
        <f t="shared" si="299"/>
        <v>0.47937039986464436</v>
      </c>
      <c r="K1900" s="7">
        <f t="shared" si="296"/>
        <v>14.190684809177919</v>
      </c>
      <c r="L1900">
        <f t="shared" si="297"/>
        <v>93.417018307194297</v>
      </c>
      <c r="M1900">
        <f t="shared" si="292"/>
        <v>124.0899963378906</v>
      </c>
      <c r="N1900">
        <f t="shared" si="293"/>
        <v>129.1499938964844</v>
      </c>
      <c r="O1900" s="5">
        <f t="shared" si="290"/>
        <v>-3.5343675150293512E-2</v>
      </c>
      <c r="P1900" s="5">
        <f t="shared" si="294"/>
        <v>-1.045483620998664E-2</v>
      </c>
      <c r="Q1900">
        <f t="shared" si="295"/>
        <v>80.632486158522269</v>
      </c>
    </row>
    <row r="1901" spans="1:17" x14ac:dyDescent="0.35">
      <c r="A1901" s="2">
        <v>39653</v>
      </c>
      <c r="B1901">
        <v>128.3399963378906</v>
      </c>
      <c r="C1901">
        <v>128.4100036621094</v>
      </c>
      <c r="D1901">
        <v>125.1600036621094</v>
      </c>
      <c r="E1901">
        <v>125.5100021362305</v>
      </c>
      <c r="F1901">
        <v>94.067672729492188</v>
      </c>
      <c r="G1901">
        <f t="shared" si="291"/>
        <v>-2.0753655853287776</v>
      </c>
      <c r="H1901">
        <v>248634500</v>
      </c>
      <c r="I1901">
        <f t="shared" si="298"/>
        <v>0.11687266279253776</v>
      </c>
      <c r="J1901">
        <f t="shared" si="299"/>
        <v>0.44512965701716972</v>
      </c>
      <c r="K1901" s="7">
        <f t="shared" si="296"/>
        <v>3.8086721597789328</v>
      </c>
      <c r="L1901">
        <f t="shared" si="297"/>
        <v>79.20423836824898</v>
      </c>
      <c r="M1901">
        <f t="shared" si="292"/>
        <v>124.84999847412109</v>
      </c>
      <c r="N1901">
        <f t="shared" si="293"/>
        <v>129.1499938964844</v>
      </c>
      <c r="O1901" s="5">
        <f t="shared" si="290"/>
        <v>6.1349424743905269E-3</v>
      </c>
      <c r="P1901" s="5">
        <f t="shared" si="294"/>
        <v>5.1788822788273441E-3</v>
      </c>
      <c r="Q1901">
        <f t="shared" si="295"/>
        <v>15.348938714605897</v>
      </c>
    </row>
    <row r="1902" spans="1:17" x14ac:dyDescent="0.35">
      <c r="A1902" s="2">
        <v>39654</v>
      </c>
      <c r="B1902">
        <v>125.88999938964839</v>
      </c>
      <c r="C1902">
        <v>126.4899978637695</v>
      </c>
      <c r="D1902">
        <v>125.1699981689453</v>
      </c>
      <c r="E1902">
        <v>125.48000335693359</v>
      </c>
      <c r="F1902">
        <v>94.045196533203125</v>
      </c>
      <c r="G1902">
        <f t="shared" si="291"/>
        <v>-2.3901504889102212E-2</v>
      </c>
      <c r="H1902">
        <v>219131000</v>
      </c>
      <c r="I1902">
        <f t="shared" si="298"/>
        <v>0.10681736510099205</v>
      </c>
      <c r="J1902">
        <f t="shared" si="299"/>
        <v>0.41333468151594327</v>
      </c>
      <c r="K1902" s="7">
        <f t="shared" si="296"/>
        <v>3.8695457534002071</v>
      </c>
      <c r="L1902">
        <f t="shared" si="297"/>
        <v>79.464203631278323</v>
      </c>
      <c r="M1902">
        <f t="shared" si="292"/>
        <v>124.84999847412109</v>
      </c>
      <c r="N1902">
        <f t="shared" si="293"/>
        <v>129.1499938964844</v>
      </c>
      <c r="O1902" s="5">
        <f t="shared" si="290"/>
        <v>2.4306625285046086E-2</v>
      </c>
      <c r="P1902" s="5">
        <f t="shared" si="294"/>
        <v>-3.9050484543760168E-3</v>
      </c>
      <c r="Q1902">
        <f t="shared" si="295"/>
        <v>14.651291941753849</v>
      </c>
    </row>
    <row r="1903" spans="1:17" x14ac:dyDescent="0.35">
      <c r="A1903" s="2">
        <v>39657</v>
      </c>
      <c r="B1903">
        <v>125.5100021362305</v>
      </c>
      <c r="C1903">
        <v>126.05999755859381</v>
      </c>
      <c r="D1903">
        <v>123.4199981689453</v>
      </c>
      <c r="E1903">
        <v>123.63999938964839</v>
      </c>
      <c r="F1903">
        <v>92.666152954101563</v>
      </c>
      <c r="G1903">
        <f t="shared" si="291"/>
        <v>-1.4663722649506341</v>
      </c>
      <c r="H1903">
        <v>205201300</v>
      </c>
      <c r="I1903">
        <f t="shared" si="298"/>
        <v>5.5533227598383939E-3</v>
      </c>
      <c r="J1903">
        <f t="shared" si="299"/>
        <v>0.38381077569337585</v>
      </c>
      <c r="K1903" s="7">
        <f t="shared" si="296"/>
        <v>69.113716650703921</v>
      </c>
      <c r="L1903">
        <f t="shared" si="297"/>
        <v>98.573745555407015</v>
      </c>
      <c r="M1903">
        <f t="shared" si="292"/>
        <v>123.4199981689453</v>
      </c>
      <c r="N1903">
        <f t="shared" si="293"/>
        <v>129.1499938964844</v>
      </c>
      <c r="O1903" s="5">
        <f t="shared" si="290"/>
        <v>2.5800731617226017E-2</v>
      </c>
      <c r="P1903" s="5">
        <f t="shared" si="294"/>
        <v>3.8175357845386504E-2</v>
      </c>
      <c r="Q1903">
        <f t="shared" si="295"/>
        <v>3.8394657023170553</v>
      </c>
    </row>
    <row r="1904" spans="1:17" x14ac:dyDescent="0.35">
      <c r="A1904" s="2">
        <v>39658</v>
      </c>
      <c r="B1904">
        <v>123.98000335693359</v>
      </c>
      <c r="C1904">
        <v>126.379997253418</v>
      </c>
      <c r="D1904">
        <v>123.63999938964839</v>
      </c>
      <c r="E1904">
        <v>126.2799987792969</v>
      </c>
      <c r="F1904">
        <v>94.644790649414063</v>
      </c>
      <c r="G1904">
        <f t="shared" si="291"/>
        <v>2.1352308336144645</v>
      </c>
      <c r="H1904">
        <v>261505600</v>
      </c>
      <c r="I1904">
        <f t="shared" si="298"/>
        <v>5.1566568484213652E-3</v>
      </c>
      <c r="J1904">
        <f t="shared" si="299"/>
        <v>0.50891220840202511</v>
      </c>
      <c r="K1904" s="7">
        <f t="shared" si="296"/>
        <v>98.690338209691248</v>
      </c>
      <c r="L1904">
        <f t="shared" si="297"/>
        <v>98.996893763268645</v>
      </c>
      <c r="M1904">
        <f t="shared" si="292"/>
        <v>123.4199981689453</v>
      </c>
      <c r="N1904">
        <f t="shared" si="293"/>
        <v>129.1499938964844</v>
      </c>
      <c r="O1904" s="5">
        <f t="shared" si="290"/>
        <v>-9.5023058558322312E-4</v>
      </c>
      <c r="P1904" s="5">
        <f t="shared" si="294"/>
        <v>2.0985064318188335E-2</v>
      </c>
      <c r="Q1904">
        <f t="shared" si="295"/>
        <v>49.912787833437115</v>
      </c>
    </row>
    <row r="1905" spans="1:17" x14ac:dyDescent="0.35">
      <c r="A1905" s="2">
        <v>39659</v>
      </c>
      <c r="B1905">
        <v>127.11000061035161</v>
      </c>
      <c r="C1905">
        <v>128.6000061035156</v>
      </c>
      <c r="D1905">
        <v>126.2799987792969</v>
      </c>
      <c r="E1905">
        <v>128.5299987792969</v>
      </c>
      <c r="F1905">
        <v>96.331108093261719</v>
      </c>
      <c r="G1905">
        <f t="shared" si="291"/>
        <v>1.781754847758898</v>
      </c>
      <c r="H1905">
        <v>354710000</v>
      </c>
      <c r="I1905">
        <f t="shared" si="298"/>
        <v>4.7883242163912678E-3</v>
      </c>
      <c r="J1905">
        <f t="shared" si="299"/>
        <v>0.59982953978465881</v>
      </c>
      <c r="K1905" s="7">
        <f t="shared" si="296"/>
        <v>125.26919913470725</v>
      </c>
      <c r="L1905">
        <f t="shared" si="297"/>
        <v>99.208041227114165</v>
      </c>
      <c r="M1905">
        <f t="shared" si="292"/>
        <v>123.4199981689453</v>
      </c>
      <c r="N1905">
        <f t="shared" si="293"/>
        <v>128.6000061035156</v>
      </c>
      <c r="O1905" s="5">
        <f t="shared" si="290"/>
        <v>-2.7542215429458245E-2</v>
      </c>
      <c r="P1905" s="5">
        <f t="shared" si="294"/>
        <v>-1.1826006827218932E-2</v>
      </c>
      <c r="Q1905">
        <f t="shared" si="295"/>
        <v>98.648509324638695</v>
      </c>
    </row>
    <row r="1906" spans="1:17" x14ac:dyDescent="0.35">
      <c r="A1906" s="2">
        <v>39660</v>
      </c>
      <c r="B1906">
        <v>127.40000152587891</v>
      </c>
      <c r="C1906">
        <v>128.57000732421881</v>
      </c>
      <c r="D1906">
        <v>126.629997253418</v>
      </c>
      <c r="E1906">
        <v>126.8300018310547</v>
      </c>
      <c r="F1906">
        <v>95.057037353515625</v>
      </c>
      <c r="G1906">
        <f t="shared" si="291"/>
        <v>-1.3226460471390205</v>
      </c>
      <c r="H1906">
        <v>277402100</v>
      </c>
      <c r="I1906">
        <f t="shared" si="298"/>
        <v>9.0028416594709573E-2</v>
      </c>
      <c r="J1906">
        <f t="shared" si="299"/>
        <v>0.55698457265718315</v>
      </c>
      <c r="K1906" s="7">
        <f t="shared" si="296"/>
        <v>6.1867640654463516</v>
      </c>
      <c r="L1906">
        <f t="shared" si="297"/>
        <v>86.085531806895446</v>
      </c>
      <c r="M1906">
        <f t="shared" si="292"/>
        <v>123.4199981689453</v>
      </c>
      <c r="N1906">
        <f t="shared" si="293"/>
        <v>128.6000061035156</v>
      </c>
      <c r="O1906" s="5">
        <f t="shared" si="290"/>
        <v>1.2063382143090566E-2</v>
      </c>
      <c r="P1906" s="5">
        <f t="shared" si="294"/>
        <v>2.0026754312565762E-2</v>
      </c>
      <c r="Q1906">
        <f t="shared" si="295"/>
        <v>65.830085690636622</v>
      </c>
    </row>
    <row r="1907" spans="1:17" x14ac:dyDescent="0.35">
      <c r="A1907" s="2">
        <v>39661</v>
      </c>
      <c r="B1907">
        <v>127.120002746582</v>
      </c>
      <c r="C1907">
        <v>127.2799987792969</v>
      </c>
      <c r="D1907">
        <v>125.4599990844727</v>
      </c>
      <c r="E1907">
        <v>126.1600036621094</v>
      </c>
      <c r="F1907">
        <v>94.554847717285156</v>
      </c>
      <c r="G1907">
        <f t="shared" si="291"/>
        <v>-0.52826473174523536</v>
      </c>
      <c r="H1907">
        <v>248690900</v>
      </c>
      <c r="I1907">
        <f t="shared" si="298"/>
        <v>4.5864620284713511E-2</v>
      </c>
      <c r="J1907">
        <f t="shared" si="299"/>
        <v>0.5171999603245272</v>
      </c>
      <c r="K1907" s="7">
        <f t="shared" si="296"/>
        <v>11.276665044077729</v>
      </c>
      <c r="L1907">
        <f t="shared" si="297"/>
        <v>91.854465390970319</v>
      </c>
      <c r="M1907">
        <f t="shared" si="292"/>
        <v>123.4199981689453</v>
      </c>
      <c r="N1907">
        <f t="shared" si="293"/>
        <v>128.6000061035156</v>
      </c>
      <c r="O1907" s="5">
        <f t="shared" si="290"/>
        <v>2.1956158316946226E-2</v>
      </c>
      <c r="P1907" s="5">
        <f t="shared" si="294"/>
        <v>3.6065337029823827E-2</v>
      </c>
      <c r="Q1907">
        <f t="shared" si="295"/>
        <v>52.89577791720891</v>
      </c>
    </row>
    <row r="1908" spans="1:17" x14ac:dyDescent="0.35">
      <c r="A1908" s="2">
        <v>39664</v>
      </c>
      <c r="B1908">
        <v>126.0400009155273</v>
      </c>
      <c r="C1908">
        <v>126.13999938964839</v>
      </c>
      <c r="D1908">
        <v>124.7600021362305</v>
      </c>
      <c r="E1908">
        <v>124.9899978637695</v>
      </c>
      <c r="F1908">
        <v>93.677940368652344</v>
      </c>
      <c r="G1908">
        <f t="shared" si="291"/>
        <v>-0.92739835476978294</v>
      </c>
      <c r="H1908">
        <v>188239600</v>
      </c>
      <c r="I1908">
        <f t="shared" si="298"/>
        <v>2.3654163647750519E-2</v>
      </c>
      <c r="J1908">
        <f t="shared" si="299"/>
        <v>0.48025710601563237</v>
      </c>
      <c r="K1908" s="7">
        <f t="shared" si="296"/>
        <v>20.303279928534028</v>
      </c>
      <c r="L1908">
        <f t="shared" si="297"/>
        <v>95.30588715280139</v>
      </c>
      <c r="M1908">
        <f t="shared" si="292"/>
        <v>123.63999938964839</v>
      </c>
      <c r="N1908">
        <f t="shared" si="293"/>
        <v>128.6000061035156</v>
      </c>
      <c r="O1908" s="5">
        <f t="shared" si="290"/>
        <v>1.6161327362071484E-2</v>
      </c>
      <c r="P1908" s="5">
        <f t="shared" si="294"/>
        <v>3.4882857142682751E-2</v>
      </c>
      <c r="Q1908">
        <f t="shared" si="295"/>
        <v>27.217674329891089</v>
      </c>
    </row>
    <row r="1909" spans="1:17" x14ac:dyDescent="0.35">
      <c r="A1909" s="2">
        <v>39665</v>
      </c>
      <c r="B1909">
        <v>126.01999664306641</v>
      </c>
      <c r="C1909">
        <v>128.55999755859381</v>
      </c>
      <c r="D1909">
        <v>124.9700012207031</v>
      </c>
      <c r="E1909">
        <v>128.36000061035159</v>
      </c>
      <c r="F1909">
        <v>96.203712463378906</v>
      </c>
      <c r="G1909">
        <f t="shared" si="291"/>
        <v>2.6962179407788769</v>
      </c>
      <c r="H1909">
        <v>251577600</v>
      </c>
      <c r="I1909">
        <f t="shared" si="298"/>
        <v>2.196458053005405E-2</v>
      </c>
      <c r="J1909">
        <f t="shared" si="299"/>
        <v>0.63854002278443556</v>
      </c>
      <c r="K1909" s="7">
        <f t="shared" si="296"/>
        <v>29.071350664344521</v>
      </c>
      <c r="L1909">
        <f t="shared" si="297"/>
        <v>96.674575707749312</v>
      </c>
      <c r="M1909">
        <f t="shared" si="292"/>
        <v>124.7600021362305</v>
      </c>
      <c r="N1909">
        <f t="shared" si="293"/>
        <v>128.6000061035156</v>
      </c>
      <c r="O1909" s="5">
        <f t="shared" si="290"/>
        <v>7.868452025813235E-3</v>
      </c>
      <c r="P1909" s="5">
        <f t="shared" si="294"/>
        <v>1.6360759805907942E-3</v>
      </c>
      <c r="Q1909">
        <f t="shared" si="295"/>
        <v>93.749863406164906</v>
      </c>
    </row>
    <row r="1910" spans="1:17" x14ac:dyDescent="0.35">
      <c r="A1910" s="2">
        <v>39666</v>
      </c>
      <c r="B1910">
        <v>128.02000427246091</v>
      </c>
      <c r="C1910">
        <v>129.30000305175781</v>
      </c>
      <c r="D1910">
        <v>127.48000335693359</v>
      </c>
      <c r="E1910">
        <v>128.92999267578119</v>
      </c>
      <c r="F1910">
        <v>96.630912780761719</v>
      </c>
      <c r="G1910">
        <f t="shared" si="291"/>
        <v>0.44405738759682994</v>
      </c>
      <c r="H1910">
        <v>209555400</v>
      </c>
      <c r="I1910">
        <f t="shared" si="298"/>
        <v>2.0395681920764474E-2</v>
      </c>
      <c r="J1910">
        <f t="shared" si="299"/>
        <v>0.6246484059853209</v>
      </c>
      <c r="K1910" s="7">
        <f t="shared" si="296"/>
        <v>30.626502629920783</v>
      </c>
      <c r="L1910">
        <f t="shared" si="297"/>
        <v>96.838094898757689</v>
      </c>
      <c r="M1910">
        <f t="shared" si="292"/>
        <v>124.7600021362305</v>
      </c>
      <c r="N1910">
        <f t="shared" si="293"/>
        <v>129.30000305175781</v>
      </c>
      <c r="O1910" s="5">
        <f t="shared" si="290"/>
        <v>1.3806050874152887E-2</v>
      </c>
      <c r="P1910" s="5">
        <f t="shared" si="294"/>
        <v>4.7312545179893171E-3</v>
      </c>
      <c r="Q1910">
        <f t="shared" si="295"/>
        <v>91.8499933620907</v>
      </c>
    </row>
    <row r="1911" spans="1:17" x14ac:dyDescent="0.35">
      <c r="A1911" s="2">
        <v>39667</v>
      </c>
      <c r="B1911">
        <v>127.9599990844727</v>
      </c>
      <c r="C1911">
        <v>128.44000244140619</v>
      </c>
      <c r="D1911">
        <v>126.5400009155273</v>
      </c>
      <c r="E1911">
        <v>127.0100021362305</v>
      </c>
      <c r="F1911">
        <v>95.191925048828125</v>
      </c>
      <c r="G1911">
        <f t="shared" si="291"/>
        <v>-1.4891729222221199</v>
      </c>
      <c r="H1911">
        <v>246312500</v>
      </c>
      <c r="I1911">
        <f t="shared" si="298"/>
        <v>8.7430646946584423E-2</v>
      </c>
      <c r="J1911">
        <f t="shared" si="299"/>
        <v>0.58003066270065506</v>
      </c>
      <c r="K1911" s="7">
        <f t="shared" si="296"/>
        <v>6.6341801525845234</v>
      </c>
      <c r="L1911">
        <f t="shared" si="297"/>
        <v>86.901016480971393</v>
      </c>
      <c r="M1911">
        <f t="shared" si="292"/>
        <v>124.7600021362305</v>
      </c>
      <c r="N1911">
        <f t="shared" si="293"/>
        <v>129.30000305175781</v>
      </c>
      <c r="O1911" s="5">
        <f t="shared" si="290"/>
        <v>1.8423777087848713E-2</v>
      </c>
      <c r="P1911" s="5">
        <f t="shared" si="294"/>
        <v>2.4879899059645823E-2</v>
      </c>
      <c r="Q1911">
        <f t="shared" si="295"/>
        <v>49.559461371576958</v>
      </c>
    </row>
    <row r="1912" spans="1:17" x14ac:dyDescent="0.35">
      <c r="A1912" s="2">
        <v>39668</v>
      </c>
      <c r="B1912">
        <v>126.5800018310547</v>
      </c>
      <c r="C1912">
        <v>129.92999267578119</v>
      </c>
      <c r="D1912">
        <v>126.379997253418</v>
      </c>
      <c r="E1912">
        <v>129.3699951171875</v>
      </c>
      <c r="F1912">
        <v>96.960678100585938</v>
      </c>
      <c r="G1912">
        <f t="shared" si="291"/>
        <v>1.8581158501404342</v>
      </c>
      <c r="H1912">
        <v>260811700</v>
      </c>
      <c r="I1912">
        <f t="shared" si="298"/>
        <v>8.1185600736114111E-2</v>
      </c>
      <c r="J1912">
        <f t="shared" si="299"/>
        <v>0.67132246180349653</v>
      </c>
      <c r="K1912" s="7">
        <f t="shared" si="296"/>
        <v>8.2689843484137633</v>
      </c>
      <c r="L1912">
        <f t="shared" si="297"/>
        <v>89.211331442466687</v>
      </c>
      <c r="M1912">
        <f t="shared" si="292"/>
        <v>124.7600021362305</v>
      </c>
      <c r="N1912">
        <f t="shared" si="293"/>
        <v>129.92999267578119</v>
      </c>
      <c r="O1912" s="5">
        <f t="shared" si="290"/>
        <v>-6.1837197430829188E-3</v>
      </c>
      <c r="P1912" s="5">
        <f t="shared" si="294"/>
        <v>-7.5751392481029261E-3</v>
      </c>
      <c r="Q1912">
        <f t="shared" si="295"/>
        <v>89.168305931902907</v>
      </c>
    </row>
    <row r="1913" spans="1:17" x14ac:dyDescent="0.35">
      <c r="A1913" s="2">
        <v>39671</v>
      </c>
      <c r="B1913">
        <v>129.4700012207031</v>
      </c>
      <c r="C1913">
        <v>131.50999450683591</v>
      </c>
      <c r="D1913">
        <v>129.22999572753909</v>
      </c>
      <c r="E1913">
        <v>130.71000671386719</v>
      </c>
      <c r="F1913">
        <v>97.965003967285156</v>
      </c>
      <c r="G1913">
        <f t="shared" si="291"/>
        <v>1.0357978258141403</v>
      </c>
      <c r="H1913">
        <v>249425800</v>
      </c>
      <c r="I1913">
        <f t="shared" si="298"/>
        <v>7.5386629254963103E-2</v>
      </c>
      <c r="J1913">
        <f t="shared" si="299"/>
        <v>0.69735641637568535</v>
      </c>
      <c r="K1913" s="7">
        <f t="shared" si="296"/>
        <v>9.2503992189009381</v>
      </c>
      <c r="L1913">
        <f t="shared" si="297"/>
        <v>90.244282406522487</v>
      </c>
      <c r="M1913">
        <f t="shared" si="292"/>
        <v>124.9700012207031</v>
      </c>
      <c r="N1913">
        <f t="shared" si="293"/>
        <v>131.50999450683591</v>
      </c>
      <c r="O1913" s="5">
        <f t="shared" si="290"/>
        <v>-8.9512154206801576E-3</v>
      </c>
      <c r="P1913" s="5">
        <f t="shared" si="294"/>
        <v>-2.846001575258908E-2</v>
      </c>
      <c r="Q1913">
        <f t="shared" si="295"/>
        <v>87.767758192275366</v>
      </c>
    </row>
    <row r="1914" spans="1:17" x14ac:dyDescent="0.35">
      <c r="A1914" s="2">
        <v>39672</v>
      </c>
      <c r="B1914">
        <v>130.2799987792969</v>
      </c>
      <c r="C1914">
        <v>130.69999694824219</v>
      </c>
      <c r="D1914">
        <v>128.72999572753909</v>
      </c>
      <c r="E1914">
        <v>129.3500061035156</v>
      </c>
      <c r="F1914">
        <v>96.945686340332031</v>
      </c>
      <c r="G1914">
        <f t="shared" si="291"/>
        <v>-1.0404716857896901</v>
      </c>
      <c r="H1914">
        <v>213200800</v>
      </c>
      <c r="I1914">
        <f t="shared" si="298"/>
        <v>4.317536105369264E-3</v>
      </c>
      <c r="J1914">
        <f t="shared" si="299"/>
        <v>0.64754524377742217</v>
      </c>
      <c r="K1914" s="7">
        <f t="shared" si="296"/>
        <v>149.98027300157108</v>
      </c>
      <c r="L1914">
        <f t="shared" si="297"/>
        <v>99.337661814938173</v>
      </c>
      <c r="M1914">
        <f t="shared" si="292"/>
        <v>126.379997253418</v>
      </c>
      <c r="N1914">
        <f t="shared" si="293"/>
        <v>131.50999450683591</v>
      </c>
      <c r="O1914" s="5">
        <f t="shared" si="290"/>
        <v>6.3393276129689287E-3</v>
      </c>
      <c r="P1914" s="5">
        <f t="shared" si="294"/>
        <v>-1.3683836018101185E-2</v>
      </c>
      <c r="Q1914">
        <f t="shared" si="295"/>
        <v>57.894940355354017</v>
      </c>
    </row>
    <row r="1915" spans="1:17" x14ac:dyDescent="0.35">
      <c r="A1915" s="2">
        <v>39673</v>
      </c>
      <c r="B1915">
        <v>128.78999328613281</v>
      </c>
      <c r="C1915">
        <v>129.6499938964844</v>
      </c>
      <c r="D1915">
        <v>127.6699981689453</v>
      </c>
      <c r="E1915">
        <v>128.57000732421881</v>
      </c>
      <c r="F1915">
        <v>96.361114501953125</v>
      </c>
      <c r="G1915">
        <f t="shared" si="291"/>
        <v>-0.60301410320195581</v>
      </c>
      <c r="H1915">
        <v>256393200</v>
      </c>
      <c r="I1915">
        <f t="shared" si="298"/>
        <v>3.9063295273725381E-2</v>
      </c>
      <c r="J1915">
        <f t="shared" si="299"/>
        <v>0.60129201207903482</v>
      </c>
      <c r="K1915" s="7">
        <f t="shared" si="296"/>
        <v>15.392762127865689</v>
      </c>
      <c r="L1915">
        <f t="shared" si="297"/>
        <v>93.899746777267495</v>
      </c>
      <c r="M1915">
        <f t="shared" si="292"/>
        <v>126.379997253418</v>
      </c>
      <c r="N1915">
        <f t="shared" si="293"/>
        <v>131.50999450683591</v>
      </c>
      <c r="O1915" s="5">
        <f t="shared" si="290"/>
        <v>-1.4000771899815359E-3</v>
      </c>
      <c r="P1915" s="5">
        <f t="shared" si="294"/>
        <v>-5.9889883222862851E-3</v>
      </c>
      <c r="Q1915">
        <f t="shared" si="295"/>
        <v>42.690277647647733</v>
      </c>
    </row>
    <row r="1916" spans="1:17" x14ac:dyDescent="0.35">
      <c r="A1916" s="2">
        <v>39674</v>
      </c>
      <c r="B1916">
        <v>127.8399963378906</v>
      </c>
      <c r="C1916">
        <v>130.2799987792969</v>
      </c>
      <c r="D1916">
        <v>127.75</v>
      </c>
      <c r="E1916">
        <v>129.53999328613281</v>
      </c>
      <c r="F1916">
        <v>97.088096618652344</v>
      </c>
      <c r="G1916">
        <f t="shared" si="291"/>
        <v>0.75444186564286586</v>
      </c>
      <c r="H1916">
        <v>239555300</v>
      </c>
      <c r="I1916">
        <f t="shared" si="298"/>
        <v>3.627305989703071E-2</v>
      </c>
      <c r="J1916">
        <f t="shared" si="299"/>
        <v>0.61223128733359411</v>
      </c>
      <c r="K1916" s="7">
        <f t="shared" si="296"/>
        <v>16.878402017132032</v>
      </c>
      <c r="L1916">
        <f t="shared" si="297"/>
        <v>94.406658945012268</v>
      </c>
      <c r="M1916">
        <f t="shared" si="292"/>
        <v>126.379997253418</v>
      </c>
      <c r="N1916">
        <f t="shared" si="293"/>
        <v>131.50999450683591</v>
      </c>
      <c r="O1916" s="5">
        <f t="shared" si="290"/>
        <v>-1.9685005052692751E-2</v>
      </c>
      <c r="P1916" s="5">
        <f t="shared" si="294"/>
        <v>8.4916331675745447E-4</v>
      </c>
      <c r="Q1916">
        <f t="shared" si="295"/>
        <v>61.598396190357342</v>
      </c>
    </row>
    <row r="1917" spans="1:17" x14ac:dyDescent="0.35">
      <c r="A1917" s="2">
        <v>39675</v>
      </c>
      <c r="B1917">
        <v>129.92999267578119</v>
      </c>
      <c r="C1917">
        <v>130.5</v>
      </c>
      <c r="D1917">
        <v>129.30000305175781</v>
      </c>
      <c r="E1917">
        <v>130.16999816894531</v>
      </c>
      <c r="F1917">
        <v>97.560264587402344</v>
      </c>
      <c r="G1917">
        <f t="shared" si="291"/>
        <v>0.48634006134377472</v>
      </c>
      <c r="H1917">
        <v>181000800</v>
      </c>
      <c r="I1917">
        <f t="shared" si="298"/>
        <v>3.3682127047242806E-2</v>
      </c>
      <c r="J1917">
        <f t="shared" si="299"/>
        <v>0.60323905690574986</v>
      </c>
      <c r="K1917" s="7">
        <f t="shared" si="296"/>
        <v>17.90976727982892</v>
      </c>
      <c r="L1917">
        <f t="shared" si="297"/>
        <v>94.711727620959664</v>
      </c>
      <c r="M1917">
        <f t="shared" si="292"/>
        <v>127.6699981689453</v>
      </c>
      <c r="N1917">
        <f t="shared" si="293"/>
        <v>131.50999450683591</v>
      </c>
      <c r="O1917" s="5">
        <f t="shared" si="290"/>
        <v>-1.9897029840386882E-2</v>
      </c>
      <c r="P1917" s="5">
        <f t="shared" si="294"/>
        <v>-2.419913628477259E-2</v>
      </c>
      <c r="Q1917">
        <f t="shared" si="295"/>
        <v>65.104228754898131</v>
      </c>
    </row>
    <row r="1918" spans="1:17" x14ac:dyDescent="0.35">
      <c r="A1918" s="2">
        <v>39678</v>
      </c>
      <c r="B1918">
        <v>130.42999267578119</v>
      </c>
      <c r="C1918">
        <v>130.47999572753909</v>
      </c>
      <c r="D1918">
        <v>127.6600036621094</v>
      </c>
      <c r="E1918">
        <v>128.38999938964841</v>
      </c>
      <c r="F1918">
        <v>96.226203918457031</v>
      </c>
      <c r="G1918">
        <f t="shared" si="291"/>
        <v>-1.3674416565533594</v>
      </c>
      <c r="H1918">
        <v>172275100</v>
      </c>
      <c r="I1918">
        <f t="shared" si="298"/>
        <v>6.639814320994307E-2</v>
      </c>
      <c r="J1918">
        <f t="shared" si="299"/>
        <v>0.56015055284105342</v>
      </c>
      <c r="K1918" s="7">
        <f t="shared" si="296"/>
        <v>8.4362382103054241</v>
      </c>
      <c r="L1918">
        <f t="shared" si="297"/>
        <v>89.402556636309924</v>
      </c>
      <c r="M1918">
        <f t="shared" si="292"/>
        <v>127.6600036621094</v>
      </c>
      <c r="N1918">
        <f t="shared" si="293"/>
        <v>130.69999694824219</v>
      </c>
      <c r="O1918" s="5">
        <f t="shared" si="290"/>
        <v>-4.5953449699773106E-3</v>
      </c>
      <c r="P1918" s="5">
        <f t="shared" si="294"/>
        <v>-7.7887686327120613E-3</v>
      </c>
      <c r="Q1918">
        <f t="shared" si="295"/>
        <v>24.013070386337692</v>
      </c>
    </row>
    <row r="1919" spans="1:17" x14ac:dyDescent="0.35">
      <c r="A1919" s="2">
        <v>39679</v>
      </c>
      <c r="B1919">
        <v>127.4199981689453</v>
      </c>
      <c r="C1919">
        <v>127.69000244140619</v>
      </c>
      <c r="D1919">
        <v>126.5299987792969</v>
      </c>
      <c r="E1919">
        <v>126.9899978637695</v>
      </c>
      <c r="F1919">
        <v>95.176910400390625</v>
      </c>
      <c r="G1919">
        <f t="shared" si="291"/>
        <v>-1.0904287970514495</v>
      </c>
      <c r="H1919">
        <v>194673700</v>
      </c>
      <c r="I1919">
        <f t="shared" si="298"/>
        <v>1.6232352523013544E-2</v>
      </c>
      <c r="J1919">
        <f t="shared" si="299"/>
        <v>0.5201397990666925</v>
      </c>
      <c r="K1919" s="7">
        <f t="shared" si="296"/>
        <v>32.043402108798475</v>
      </c>
      <c r="L1919">
        <f t="shared" si="297"/>
        <v>96.973677236056361</v>
      </c>
      <c r="M1919">
        <f t="shared" si="292"/>
        <v>126.5299987792969</v>
      </c>
      <c r="N1919">
        <f t="shared" si="293"/>
        <v>130.5</v>
      </c>
      <c r="O1919" s="5">
        <f t="shared" si="290"/>
        <v>2.0946500334368481E-2</v>
      </c>
      <c r="P1919" s="5">
        <f t="shared" si="294"/>
        <v>1.2914458198529464E-2</v>
      </c>
      <c r="Q1919">
        <f t="shared" si="295"/>
        <v>11.586875139326343</v>
      </c>
    </row>
    <row r="1920" spans="1:17" x14ac:dyDescent="0.35">
      <c r="A1920" s="2">
        <v>39680</v>
      </c>
      <c r="B1920">
        <v>127.38999938964839</v>
      </c>
      <c r="C1920">
        <v>127.9499969482422</v>
      </c>
      <c r="D1920">
        <v>126.3399963378906</v>
      </c>
      <c r="E1920">
        <v>127.5800018310547</v>
      </c>
      <c r="F1920">
        <v>95.619102478027344</v>
      </c>
      <c r="G1920">
        <f t="shared" si="291"/>
        <v>0.46460664399580098</v>
      </c>
      <c r="H1920">
        <v>225498200</v>
      </c>
      <c r="I1920">
        <f t="shared" si="298"/>
        <v>1.5072898771369719E-2</v>
      </c>
      <c r="J1920">
        <f t="shared" si="299"/>
        <v>0.51617314513305745</v>
      </c>
      <c r="K1920" s="7">
        <f t="shared" si="296"/>
        <v>34.245114557095327</v>
      </c>
      <c r="L1920">
        <f t="shared" si="297"/>
        <v>97.16272733805404</v>
      </c>
      <c r="M1920">
        <f t="shared" si="292"/>
        <v>126.3399963378906</v>
      </c>
      <c r="N1920">
        <f t="shared" si="293"/>
        <v>130.5</v>
      </c>
      <c r="O1920" s="5">
        <f t="shared" si="290"/>
        <v>-4.3894433292913041E-3</v>
      </c>
      <c r="P1920" s="5">
        <f t="shared" si="294"/>
        <v>2.045775648920066E-2</v>
      </c>
      <c r="Q1920">
        <f t="shared" si="295"/>
        <v>29.807798114661715</v>
      </c>
    </row>
    <row r="1921" spans="1:17" x14ac:dyDescent="0.35">
      <c r="A1921" s="2">
        <v>39681</v>
      </c>
      <c r="B1921">
        <v>126.75</v>
      </c>
      <c r="C1921">
        <v>128.44000244140619</v>
      </c>
      <c r="D1921">
        <v>126.59999847412109</v>
      </c>
      <c r="E1921">
        <v>127.8000030517578</v>
      </c>
      <c r="F1921">
        <v>95.784011840820313</v>
      </c>
      <c r="G1921">
        <f t="shared" si="291"/>
        <v>0.17244177578428699</v>
      </c>
      <c r="H1921">
        <v>180609800</v>
      </c>
      <c r="I1921">
        <f t="shared" si="298"/>
        <v>1.3996263144843311E-2</v>
      </c>
      <c r="J1921">
        <f t="shared" si="299"/>
        <v>0.49162090446528811</v>
      </c>
      <c r="K1921" s="7">
        <f t="shared" si="296"/>
        <v>35.12515443426895</v>
      </c>
      <c r="L1921">
        <f t="shared" si="297"/>
        <v>97.231845743885927</v>
      </c>
      <c r="M1921">
        <f t="shared" si="292"/>
        <v>126.3399963378906</v>
      </c>
      <c r="N1921">
        <f t="shared" si="293"/>
        <v>130.5</v>
      </c>
      <c r="O1921" s="5">
        <f t="shared" si="290"/>
        <v>-3.2081662935747801E-3</v>
      </c>
      <c r="P1921" s="5">
        <f t="shared" si="294"/>
        <v>7.746402274920741E-3</v>
      </c>
      <c r="Q1921">
        <f t="shared" si="295"/>
        <v>35.096284341415206</v>
      </c>
    </row>
    <row r="1922" spans="1:17" x14ac:dyDescent="0.35">
      <c r="A1922" s="2">
        <v>39682</v>
      </c>
      <c r="B1922">
        <v>128.66999816894531</v>
      </c>
      <c r="C1922">
        <v>129.6499938964844</v>
      </c>
      <c r="D1922">
        <v>127.8000030517578</v>
      </c>
      <c r="E1922">
        <v>129.6499938964844</v>
      </c>
      <c r="F1922">
        <v>97.170547485351563</v>
      </c>
      <c r="G1922">
        <f t="shared" si="291"/>
        <v>1.447567136580878</v>
      </c>
      <c r="H1922">
        <v>167715300</v>
      </c>
      <c r="I1922">
        <f t="shared" si="298"/>
        <v>1.2996530063068789E-2</v>
      </c>
      <c r="J1922">
        <f t="shared" si="299"/>
        <v>0.55990277818783019</v>
      </c>
      <c r="K1922" s="7">
        <f t="shared" si="296"/>
        <v>43.080943564995216</v>
      </c>
      <c r="L1922">
        <f t="shared" si="297"/>
        <v>97.731446019240607</v>
      </c>
      <c r="M1922">
        <f t="shared" si="292"/>
        <v>126.3399963378906</v>
      </c>
      <c r="N1922">
        <f t="shared" si="293"/>
        <v>130.47999572753909</v>
      </c>
      <c r="O1922" s="5">
        <f t="shared" si="290"/>
        <v>-7.8672507650581654E-3</v>
      </c>
      <c r="P1922" s="5">
        <f t="shared" si="294"/>
        <v>-1.2803672278151285E-2</v>
      </c>
      <c r="Q1922">
        <f t="shared" si="295"/>
        <v>79.951643637194863</v>
      </c>
    </row>
    <row r="1923" spans="1:17" x14ac:dyDescent="0.35">
      <c r="A1923" s="2">
        <v>39685</v>
      </c>
      <c r="B1923">
        <v>128.80000305175781</v>
      </c>
      <c r="C1923">
        <v>129.6499938964844</v>
      </c>
      <c r="D1923">
        <v>126.75</v>
      </c>
      <c r="E1923">
        <v>127.01999664306641</v>
      </c>
      <c r="F1923">
        <v>95.199409484863281</v>
      </c>
      <c r="G1923">
        <f t="shared" si="291"/>
        <v>-2.0285363495796602</v>
      </c>
      <c r="H1923">
        <v>171936900</v>
      </c>
      <c r="I1923">
        <f t="shared" si="298"/>
        <v>0.13282724705426899</v>
      </c>
      <c r="J1923">
        <f t="shared" si="299"/>
        <v>0.51990972260298518</v>
      </c>
      <c r="K1923" s="7">
        <f t="shared" si="296"/>
        <v>3.9141797645671796</v>
      </c>
      <c r="L1923">
        <f t="shared" si="297"/>
        <v>79.65072406975581</v>
      </c>
      <c r="M1923">
        <f t="shared" si="292"/>
        <v>126.3399963378906</v>
      </c>
      <c r="N1923">
        <f t="shared" si="293"/>
        <v>129.6499938964844</v>
      </c>
      <c r="O1923" s="5">
        <f t="shared" ref="O1923:O1986" si="300">(E1926-E1923)/E1923</f>
        <v>2.4956746040922108E-2</v>
      </c>
      <c r="P1923" s="5">
        <f t="shared" si="294"/>
        <v>6.7705922931823306E-3</v>
      </c>
      <c r="Q1923">
        <f t="shared" si="295"/>
        <v>20.543831019159288</v>
      </c>
    </row>
    <row r="1924" spans="1:17" x14ac:dyDescent="0.35">
      <c r="A1924" s="2">
        <v>39686</v>
      </c>
      <c r="B1924">
        <v>127.01999664306641</v>
      </c>
      <c r="C1924">
        <v>127.870002746582</v>
      </c>
      <c r="D1924">
        <v>126.5800018310547</v>
      </c>
      <c r="E1924">
        <v>127.38999938964839</v>
      </c>
      <c r="F1924">
        <v>95.476676940917969</v>
      </c>
      <c r="G1924">
        <f t="shared" ref="G1924:G1987" si="301">PRODUCT(((E1924-E1923)/E1923),100)</f>
        <v>0.29129487983039226</v>
      </c>
      <c r="H1924">
        <v>159117200</v>
      </c>
      <c r="I1924">
        <f t="shared" si="298"/>
        <v>0.12333958655039264</v>
      </c>
      <c r="J1924">
        <f t="shared" si="299"/>
        <v>0.50358009097637146</v>
      </c>
      <c r="K1924" s="7">
        <f t="shared" si="296"/>
        <v>4.0828748097888639</v>
      </c>
      <c r="L1924">
        <f t="shared" si="297"/>
        <v>80.326094239540424</v>
      </c>
      <c r="M1924">
        <f t="shared" si="292"/>
        <v>126.3399963378906</v>
      </c>
      <c r="N1924">
        <f t="shared" si="293"/>
        <v>129.6499938964844</v>
      </c>
      <c r="O1924" s="5">
        <f t="shared" si="300"/>
        <v>1.0989825757061585E-2</v>
      </c>
      <c r="P1924" s="5">
        <f t="shared" si="294"/>
        <v>-2.6375701597063688E-2</v>
      </c>
      <c r="Q1924">
        <f t="shared" si="295"/>
        <v>31.722169976580687</v>
      </c>
    </row>
    <row r="1925" spans="1:17" x14ac:dyDescent="0.35">
      <c r="A1925" s="2">
        <v>39687</v>
      </c>
      <c r="B1925">
        <v>127.5500030517578</v>
      </c>
      <c r="C1925">
        <v>128.83000183105469</v>
      </c>
      <c r="D1925">
        <v>127.3000030517578</v>
      </c>
      <c r="E1925">
        <v>128.6300048828125</v>
      </c>
      <c r="F1925">
        <v>96.406097412109375</v>
      </c>
      <c r="G1925">
        <f t="shared" si="301"/>
        <v>0.97339312277669021</v>
      </c>
      <c r="H1925">
        <v>171032800</v>
      </c>
      <c r="I1925">
        <f t="shared" si="298"/>
        <v>0.11452961608250745</v>
      </c>
      <c r="J1925">
        <f t="shared" si="299"/>
        <v>0.53713816467639419</v>
      </c>
      <c r="K1925" s="7">
        <f t="shared" si="296"/>
        <v>4.689949927793684</v>
      </c>
      <c r="L1925">
        <f t="shared" si="297"/>
        <v>82.425152897825996</v>
      </c>
      <c r="M1925">
        <f t="shared" si="292"/>
        <v>126.5800018310547</v>
      </c>
      <c r="N1925">
        <f t="shared" si="293"/>
        <v>129.6499938964844</v>
      </c>
      <c r="O1925" s="5">
        <f t="shared" si="300"/>
        <v>-4.9755655348537944E-3</v>
      </c>
      <c r="P1925" s="5">
        <f t="shared" si="294"/>
        <v>-3.2729585276022495E-2</v>
      </c>
      <c r="Q1925">
        <f t="shared" si="295"/>
        <v>66.775516290165484</v>
      </c>
    </row>
    <row r="1926" spans="1:17" x14ac:dyDescent="0.35">
      <c r="A1926" s="2">
        <v>39688</v>
      </c>
      <c r="B1926">
        <v>129.2799987792969</v>
      </c>
      <c r="C1926">
        <v>130.3399963378906</v>
      </c>
      <c r="D1926">
        <v>129.11000061035159</v>
      </c>
      <c r="E1926">
        <v>130.19000244140619</v>
      </c>
      <c r="F1926">
        <v>97.575294494628906</v>
      </c>
      <c r="G1926">
        <f t="shared" si="301"/>
        <v>1.212778900237871</v>
      </c>
      <c r="H1926">
        <v>167537100</v>
      </c>
      <c r="I1926">
        <f t="shared" si="298"/>
        <v>0.10634892921947119</v>
      </c>
      <c r="J1926">
        <f t="shared" si="299"/>
        <v>0.58539821721649965</v>
      </c>
      <c r="K1926" s="7">
        <f t="shared" si="296"/>
        <v>5.5045050430965734</v>
      </c>
      <c r="L1926">
        <f t="shared" si="297"/>
        <v>84.626040054172449</v>
      </c>
      <c r="M1926">
        <f t="shared" si="292"/>
        <v>126.5800018310547</v>
      </c>
      <c r="N1926">
        <f t="shared" si="293"/>
        <v>130.3399963378906</v>
      </c>
      <c r="O1926" s="5">
        <f t="shared" si="300"/>
        <v>-1.7743337773020212E-2</v>
      </c>
      <c r="P1926" s="5">
        <f t="shared" si="294"/>
        <v>-2.457949548834901E-2</v>
      </c>
      <c r="Q1926">
        <f t="shared" si="295"/>
        <v>96.010794797393842</v>
      </c>
    </row>
    <row r="1927" spans="1:17" x14ac:dyDescent="0.35">
      <c r="A1927" s="2">
        <v>39689</v>
      </c>
      <c r="B1927">
        <v>129.72999572753909</v>
      </c>
      <c r="C1927">
        <v>130.13999938964841</v>
      </c>
      <c r="D1927">
        <v>128.50999450683591</v>
      </c>
      <c r="E1927">
        <v>128.78999328613281</v>
      </c>
      <c r="F1927">
        <v>96.525985717773438</v>
      </c>
      <c r="G1927">
        <f t="shared" si="301"/>
        <v>-1.075358421552741</v>
      </c>
      <c r="H1927">
        <v>189195800</v>
      </c>
      <c r="I1927">
        <f t="shared" si="298"/>
        <v>2.1941261307170317E-2</v>
      </c>
      <c r="J1927">
        <f t="shared" si="299"/>
        <v>0.5435840588438926</v>
      </c>
      <c r="K1927" s="7">
        <f t="shared" si="296"/>
        <v>24.774512788207463</v>
      </c>
      <c r="L1927">
        <f t="shared" si="297"/>
        <v>96.120198243058439</v>
      </c>
      <c r="M1927">
        <f t="shared" ref="M1927:M1990" si="302">MIN(D1923:D1927)</f>
        <v>126.5800018310547</v>
      </c>
      <c r="N1927">
        <f t="shared" ref="N1927:N1990" si="303">MAX(C1923:C1927)</f>
        <v>130.3399963378906</v>
      </c>
      <c r="O1927" s="5">
        <f t="shared" si="300"/>
        <v>-3.6959350531687862E-2</v>
      </c>
      <c r="P1927" s="5">
        <f t="shared" ref="P1927:P1990" si="304">((E1933-E1927)/E1927)</f>
        <v>-4.3248640079162522E-2</v>
      </c>
      <c r="Q1927">
        <f t="shared" ref="Q1927:Q1990" si="305">PRODUCT((E1927-M1927)/(N1927-M1927),100)</f>
        <v>58.776454355457538</v>
      </c>
    </row>
    <row r="1928" spans="1:17" x14ac:dyDescent="0.35">
      <c r="A1928" s="2">
        <v>39693</v>
      </c>
      <c r="B1928">
        <v>130.0299987792969</v>
      </c>
      <c r="C1928">
        <v>130.71000671386719</v>
      </c>
      <c r="D1928">
        <v>127.51999664306641</v>
      </c>
      <c r="E1928">
        <v>127.9899978637695</v>
      </c>
      <c r="F1928">
        <v>95.9263916015625</v>
      </c>
      <c r="G1928">
        <f t="shared" si="301"/>
        <v>-0.62116271765459241</v>
      </c>
      <c r="H1928">
        <v>252364900</v>
      </c>
      <c r="I1928">
        <f t="shared" si="298"/>
        <v>2.3994737190098449E-2</v>
      </c>
      <c r="J1928">
        <f t="shared" si="299"/>
        <v>0.50475662606932892</v>
      </c>
      <c r="K1928" s="7">
        <f t="shared" si="296"/>
        <v>21.036138969574516</v>
      </c>
      <c r="L1928">
        <f t="shared" si="297"/>
        <v>95.461999938461503</v>
      </c>
      <c r="M1928">
        <f t="shared" si="302"/>
        <v>126.5800018310547</v>
      </c>
      <c r="N1928">
        <f t="shared" si="303"/>
        <v>130.71000671386719</v>
      </c>
      <c r="O1928" s="5">
        <f t="shared" si="300"/>
        <v>-2.7892802206497844E-2</v>
      </c>
      <c r="P1928" s="5">
        <f t="shared" si="304"/>
        <v>-3.3361955733535696E-2</v>
      </c>
      <c r="Q1928">
        <f t="shared" si="305"/>
        <v>34.140299411815953</v>
      </c>
    </row>
    <row r="1929" spans="1:17" x14ac:dyDescent="0.35">
      <c r="A1929" s="2">
        <v>39694</v>
      </c>
      <c r="B1929">
        <v>127.879997253418</v>
      </c>
      <c r="C1929">
        <v>128.5</v>
      </c>
      <c r="D1929">
        <v>126.9300003051758</v>
      </c>
      <c r="E1929">
        <v>127.879997253418</v>
      </c>
      <c r="F1929">
        <v>95.843940734863281</v>
      </c>
      <c r="G1929">
        <f t="shared" si="301"/>
        <v>-8.5944692700587855E-2</v>
      </c>
      <c r="H1929">
        <v>251947000</v>
      </c>
      <c r="I1929">
        <f t="shared" si="298"/>
        <v>1.6141920769335145E-2</v>
      </c>
      <c r="J1929">
        <f t="shared" si="299"/>
        <v>0.46870258135009113</v>
      </c>
      <c r="K1929" s="7">
        <f t="shared" si="296"/>
        <v>29.036357447651881</v>
      </c>
      <c r="L1929">
        <f t="shared" si="297"/>
        <v>96.670701493205939</v>
      </c>
      <c r="M1929">
        <f t="shared" si="302"/>
        <v>126.9300003051758</v>
      </c>
      <c r="N1929">
        <f t="shared" si="303"/>
        <v>130.71000671386719</v>
      </c>
      <c r="O1929" s="5">
        <f t="shared" si="300"/>
        <v>-6.9596450481993286E-3</v>
      </c>
      <c r="P1929" s="5">
        <f t="shared" si="304"/>
        <v>-1.8532961902485139E-2</v>
      </c>
      <c r="Q1929">
        <f t="shared" si="305"/>
        <v>25.132151788363849</v>
      </c>
    </row>
    <row r="1930" spans="1:17" x14ac:dyDescent="0.35">
      <c r="A1930" s="2">
        <v>39695</v>
      </c>
      <c r="B1930">
        <v>126.9700012207031</v>
      </c>
      <c r="C1930">
        <v>127.23000335693359</v>
      </c>
      <c r="D1930">
        <v>123.9599990844727</v>
      </c>
      <c r="E1930">
        <v>124.0299987792969</v>
      </c>
      <c r="F1930">
        <v>92.95843505859375</v>
      </c>
      <c r="G1930">
        <f t="shared" si="301"/>
        <v>-3.0106338417349243</v>
      </c>
      <c r="H1930">
        <v>340042500</v>
      </c>
      <c r="I1930">
        <f t="shared" si="298"/>
        <v>0.20005634798096911</v>
      </c>
      <c r="J1930">
        <f t="shared" si="299"/>
        <v>0.43522382553937033</v>
      </c>
      <c r="K1930" s="7">
        <f t="shared" si="296"/>
        <v>2.1755062007868511</v>
      </c>
      <c r="L1930">
        <f t="shared" si="297"/>
        <v>68.508957729252359</v>
      </c>
      <c r="M1930">
        <f t="shared" si="302"/>
        <v>123.9599990844727</v>
      </c>
      <c r="N1930">
        <f t="shared" si="303"/>
        <v>130.71000671386719</v>
      </c>
      <c r="O1930" s="5">
        <f t="shared" si="300"/>
        <v>-6.5306584420366191E-3</v>
      </c>
      <c r="P1930" s="5">
        <f t="shared" si="304"/>
        <v>1.6608865426656346E-2</v>
      </c>
      <c r="Q1930">
        <f t="shared" si="305"/>
        <v>1.0370313437776644</v>
      </c>
    </row>
    <row r="1931" spans="1:17" x14ac:dyDescent="0.35">
      <c r="A1931" s="2">
        <v>39696</v>
      </c>
      <c r="B1931">
        <v>123.2900009155273</v>
      </c>
      <c r="C1931">
        <v>124.9499969482422</v>
      </c>
      <c r="D1931">
        <v>122</v>
      </c>
      <c r="E1931">
        <v>124.4199981689453</v>
      </c>
      <c r="F1931">
        <v>93.250732421875</v>
      </c>
      <c r="G1931">
        <f t="shared" si="301"/>
        <v>0.31443956582017929</v>
      </c>
      <c r="H1931">
        <v>289503400</v>
      </c>
      <c r="I1931">
        <f t="shared" si="298"/>
        <v>0.18576660883947133</v>
      </c>
      <c r="J1931">
        <f t="shared" si="299"/>
        <v>0.426596378416571</v>
      </c>
      <c r="K1931" s="7">
        <f t="shared" si="296"/>
        <v>2.2964104317865366</v>
      </c>
      <c r="L1931">
        <f t="shared" si="297"/>
        <v>69.663971744621747</v>
      </c>
      <c r="M1931">
        <f t="shared" si="302"/>
        <v>122</v>
      </c>
      <c r="N1931">
        <f t="shared" si="303"/>
        <v>130.71000671386719</v>
      </c>
      <c r="O1931" s="5">
        <f t="shared" si="300"/>
        <v>-5.6260806827187204E-3</v>
      </c>
      <c r="P1931" s="5">
        <f t="shared" si="304"/>
        <v>-3.4801494090806469E-2</v>
      </c>
      <c r="Q1931">
        <f t="shared" si="305"/>
        <v>27.784113703292824</v>
      </c>
    </row>
    <row r="1932" spans="1:17" x14ac:dyDescent="0.35">
      <c r="A1932" s="2">
        <v>39699</v>
      </c>
      <c r="B1932">
        <v>128.03999328613281</v>
      </c>
      <c r="C1932">
        <v>128.24000549316409</v>
      </c>
      <c r="D1932">
        <v>124.4199981689453</v>
      </c>
      <c r="E1932">
        <v>126.9899978637695</v>
      </c>
      <c r="F1932">
        <v>95.176910400390625</v>
      </c>
      <c r="G1932">
        <f t="shared" si="301"/>
        <v>2.0655840963238861</v>
      </c>
      <c r="H1932">
        <v>364075300</v>
      </c>
      <c r="I1932">
        <f t="shared" si="298"/>
        <v>0.17249756535093766</v>
      </c>
      <c r="J1932">
        <f t="shared" si="299"/>
        <v>0.54366692969566499</v>
      </c>
      <c r="K1932" s="7">
        <f t="shared" si="296"/>
        <v>3.15173682938424</v>
      </c>
      <c r="L1932">
        <f t="shared" si="297"/>
        <v>75.913694892161217</v>
      </c>
      <c r="M1932">
        <f t="shared" si="302"/>
        <v>122</v>
      </c>
      <c r="N1932">
        <f t="shared" si="303"/>
        <v>130.71000671386719</v>
      </c>
      <c r="O1932" s="5">
        <f t="shared" si="300"/>
        <v>-1.1654427533156542E-2</v>
      </c>
      <c r="P1932" s="5">
        <f t="shared" si="304"/>
        <v>-3.8506964894150418E-2</v>
      </c>
      <c r="Q1932">
        <f t="shared" si="305"/>
        <v>57.290402036371979</v>
      </c>
    </row>
    <row r="1933" spans="1:17" x14ac:dyDescent="0.35">
      <c r="A1933" s="2">
        <v>39700</v>
      </c>
      <c r="B1933">
        <v>127.09999847412109</v>
      </c>
      <c r="C1933">
        <v>127.36000061035161</v>
      </c>
      <c r="D1933">
        <v>122.8000030517578</v>
      </c>
      <c r="E1933">
        <v>123.2200012207031</v>
      </c>
      <c r="F1933">
        <v>92.35137939453125</v>
      </c>
      <c r="G1933">
        <f t="shared" si="301"/>
        <v>-2.9687351023587927</v>
      </c>
      <c r="H1933">
        <v>377326800</v>
      </c>
      <c r="I1933">
        <f t="shared" si="298"/>
        <v>5.1876196628328798E-2</v>
      </c>
      <c r="J1933">
        <f t="shared" si="299"/>
        <v>0.50483357757454606</v>
      </c>
      <c r="K1933" s="7">
        <f t="shared" si="296"/>
        <v>9.7315071340227011</v>
      </c>
      <c r="L1933">
        <f t="shared" si="297"/>
        <v>90.681644362611067</v>
      </c>
      <c r="M1933">
        <f t="shared" si="302"/>
        <v>122</v>
      </c>
      <c r="N1933">
        <f t="shared" si="303"/>
        <v>128.5</v>
      </c>
      <c r="O1933" s="5">
        <f t="shared" si="300"/>
        <v>2.3291633572109484E-2</v>
      </c>
      <c r="P1933" s="5">
        <f t="shared" si="304"/>
        <v>-5.3643893400975688E-2</v>
      </c>
      <c r="Q1933">
        <f t="shared" si="305"/>
        <v>18.769249549278406</v>
      </c>
    </row>
    <row r="1934" spans="1:17" x14ac:dyDescent="0.35">
      <c r="A1934" s="2">
        <v>39701</v>
      </c>
      <c r="B1934">
        <v>123.88999938964839</v>
      </c>
      <c r="C1934">
        <v>124.90000152587891</v>
      </c>
      <c r="D1934">
        <v>122.5500030517578</v>
      </c>
      <c r="E1934">
        <v>123.7200012207031</v>
      </c>
      <c r="F1934">
        <v>92.726104736328125</v>
      </c>
      <c r="G1934">
        <f t="shared" si="301"/>
        <v>0.40577827872638533</v>
      </c>
      <c r="H1934">
        <v>298916600</v>
      </c>
      <c r="I1934">
        <f t="shared" si="298"/>
        <v>4.8170754012019597E-2</v>
      </c>
      <c r="J1934">
        <f t="shared" si="299"/>
        <v>0.49775819908539176</v>
      </c>
      <c r="K1934" s="7">
        <f t="shared" si="296"/>
        <v>10.33320339891692</v>
      </c>
      <c r="L1934">
        <f t="shared" si="297"/>
        <v>91.176369427062724</v>
      </c>
      <c r="M1934">
        <f t="shared" si="302"/>
        <v>122</v>
      </c>
      <c r="N1934">
        <f t="shared" si="303"/>
        <v>128.24000549316409</v>
      </c>
      <c r="O1934" s="5">
        <f t="shared" si="300"/>
        <v>-2.9340485345913988E-2</v>
      </c>
      <c r="P1934" s="5">
        <f t="shared" si="304"/>
        <v>-2.9502113561797369E-2</v>
      </c>
      <c r="Q1934">
        <f t="shared" si="305"/>
        <v>27.564097861570048</v>
      </c>
    </row>
    <row r="1935" spans="1:17" x14ac:dyDescent="0.35">
      <c r="A1935" s="2">
        <v>39702</v>
      </c>
      <c r="B1935">
        <v>122.120002746582</v>
      </c>
      <c r="C1935">
        <v>125.7399978637695</v>
      </c>
      <c r="D1935">
        <v>121.59999847412109</v>
      </c>
      <c r="E1935">
        <v>125.5100021362305</v>
      </c>
      <c r="F1935">
        <v>94.067672729492188</v>
      </c>
      <c r="G1935">
        <f t="shared" si="301"/>
        <v>1.4468161153136692</v>
      </c>
      <c r="H1935">
        <v>375369400</v>
      </c>
      <c r="I1935">
        <f t="shared" si="298"/>
        <v>4.4729985868303908E-2</v>
      </c>
      <c r="J1935">
        <f t="shared" si="299"/>
        <v>0.56554805024455435</v>
      </c>
      <c r="K1935" s="7">
        <f t="shared" si="296"/>
        <v>12.643600020569357</v>
      </c>
      <c r="L1935">
        <f t="shared" si="297"/>
        <v>92.670556169248727</v>
      </c>
      <c r="M1935">
        <f t="shared" si="302"/>
        <v>121.59999847412109</v>
      </c>
      <c r="N1935">
        <f t="shared" si="303"/>
        <v>128.24000549316409</v>
      </c>
      <c r="O1935" s="5">
        <f t="shared" si="300"/>
        <v>-2.7169178583935746E-2</v>
      </c>
      <c r="P1935" s="5">
        <f t="shared" si="304"/>
        <v>-1.1074809704327528E-2</v>
      </c>
      <c r="Q1935">
        <f t="shared" si="305"/>
        <v>58.885535073921346</v>
      </c>
    </row>
    <row r="1936" spans="1:17" x14ac:dyDescent="0.35">
      <c r="A1936" s="2">
        <v>39703</v>
      </c>
      <c r="B1936">
        <v>124.2900009155273</v>
      </c>
      <c r="C1936">
        <v>126.2099990844727</v>
      </c>
      <c r="D1936">
        <v>123.8300018310547</v>
      </c>
      <c r="E1936">
        <v>126.0899963378906</v>
      </c>
      <c r="F1936">
        <v>94.50238037109375</v>
      </c>
      <c r="G1936">
        <f t="shared" si="301"/>
        <v>0.46210994485568152</v>
      </c>
      <c r="H1936">
        <v>297851200</v>
      </c>
      <c r="I1936">
        <f t="shared" si="298"/>
        <v>4.1534986877710775E-2</v>
      </c>
      <c r="J1936">
        <f t="shared" si="299"/>
        <v>0.5581596141453492</v>
      </c>
      <c r="K1936" s="7">
        <f t="shared" ref="K1936:K1999" si="306">J1936/I1936</f>
        <v>13.438299999677586</v>
      </c>
      <c r="L1936">
        <f t="shared" ref="L1936:L1999" si="307">(100-(100/(SUM(1,K1936))))</f>
        <v>93.073976853075976</v>
      </c>
      <c r="M1936">
        <f t="shared" si="302"/>
        <v>121.59999847412109</v>
      </c>
      <c r="N1936">
        <f t="shared" si="303"/>
        <v>128.24000549316409</v>
      </c>
      <c r="O1936" s="5">
        <f t="shared" si="300"/>
        <v>-7.5184360400288239E-2</v>
      </c>
      <c r="P1936" s="5">
        <f t="shared" si="304"/>
        <v>-3.7909421192205868E-2</v>
      </c>
      <c r="Q1936">
        <f t="shared" si="305"/>
        <v>67.620378275091525</v>
      </c>
    </row>
    <row r="1937" spans="1:17" x14ac:dyDescent="0.35">
      <c r="A1937" s="2">
        <v>39706</v>
      </c>
      <c r="B1937">
        <v>121.629997253418</v>
      </c>
      <c r="C1937">
        <v>125.65000152587891</v>
      </c>
      <c r="D1937">
        <v>119.88999938964839</v>
      </c>
      <c r="E1937">
        <v>120.0899963378906</v>
      </c>
      <c r="F1937">
        <v>90.005477905273438</v>
      </c>
      <c r="G1937">
        <f t="shared" si="301"/>
        <v>-4.7585059673738561</v>
      </c>
      <c r="H1937">
        <v>483607000</v>
      </c>
      <c r="I1937">
        <f t="shared" ref="I1937:I2000" si="308">ABS(IF(G1937&lt;0,(SUM(PRODUCT(I1936,13),G1937))/14,(SUM(PRODUCT(I1936,13),0))/14))</f>
        <v>0.30132508128311547</v>
      </c>
      <c r="J1937">
        <f t="shared" ref="J1937:J2000" si="309">IF(G1937&gt;0,(SUM(PRODUCT(J1936,13),G1937))/14,(SUM(PRODUCT(J1936,13),0))/14)</f>
        <v>0.51829107027782428</v>
      </c>
      <c r="K1937" s="7">
        <f t="shared" si="306"/>
        <v>1.7200395933548407</v>
      </c>
      <c r="L1937">
        <f t="shared" si="307"/>
        <v>63.235829270903345</v>
      </c>
      <c r="M1937">
        <f t="shared" si="302"/>
        <v>119.88999938964839</v>
      </c>
      <c r="N1937">
        <f t="shared" si="303"/>
        <v>127.36000061035161</v>
      </c>
      <c r="O1937" s="5">
        <f t="shared" si="300"/>
        <v>-1.6651381194257502E-4</v>
      </c>
      <c r="P1937" s="5">
        <f t="shared" si="304"/>
        <v>-1.2823660030763963E-2</v>
      </c>
      <c r="Q1937">
        <f t="shared" si="305"/>
        <v>2.6773348803197976</v>
      </c>
    </row>
    <row r="1938" spans="1:17" x14ac:dyDescent="0.35">
      <c r="A1938" s="2">
        <v>39707</v>
      </c>
      <c r="B1938">
        <v>117.1999969482422</v>
      </c>
      <c r="C1938">
        <v>122.3199996948242</v>
      </c>
      <c r="D1938">
        <v>117</v>
      </c>
      <c r="E1938">
        <v>122.09999847412109</v>
      </c>
      <c r="F1938">
        <v>91.511970520019531</v>
      </c>
      <c r="G1938">
        <f t="shared" si="301"/>
        <v>1.6737465213797369</v>
      </c>
      <c r="H1938">
        <v>581744300</v>
      </c>
      <c r="I1938">
        <f t="shared" si="308"/>
        <v>0.27980186119146438</v>
      </c>
      <c r="J1938">
        <f t="shared" si="309"/>
        <v>0.60082360249938938</v>
      </c>
      <c r="K1938" s="7">
        <f t="shared" si="306"/>
        <v>2.1473181055370265</v>
      </c>
      <c r="L1938">
        <f t="shared" si="307"/>
        <v>68.226916807655513</v>
      </c>
      <c r="M1938">
        <f t="shared" si="302"/>
        <v>117</v>
      </c>
      <c r="N1938">
        <f t="shared" si="303"/>
        <v>126.2099990844727</v>
      </c>
      <c r="O1938" s="5">
        <f t="shared" si="300"/>
        <v>1.6543851742054246E-2</v>
      </c>
      <c r="P1938" s="5">
        <f t="shared" si="304"/>
        <v>-2.5962311290422944E-2</v>
      </c>
      <c r="Q1938">
        <f t="shared" si="305"/>
        <v>55.374581770798123</v>
      </c>
    </row>
    <row r="1939" spans="1:17" x14ac:dyDescent="0.35">
      <c r="A1939" s="2">
        <v>39708</v>
      </c>
      <c r="B1939">
        <v>119.63999938964839</v>
      </c>
      <c r="C1939">
        <v>121.84999847412109</v>
      </c>
      <c r="D1939">
        <v>116</v>
      </c>
      <c r="E1939">
        <v>116.61000061035161</v>
      </c>
      <c r="F1939">
        <v>87.39727783203125</v>
      </c>
      <c r="G1939">
        <f t="shared" si="301"/>
        <v>-4.496312802930202</v>
      </c>
      <c r="H1939">
        <v>624095600</v>
      </c>
      <c r="I1939">
        <f t="shared" si="308"/>
        <v>6.1349186245797487E-2</v>
      </c>
      <c r="J1939">
        <f t="shared" si="309"/>
        <v>0.55790763089229012</v>
      </c>
      <c r="K1939" s="7">
        <f t="shared" si="306"/>
        <v>9.093969537868281</v>
      </c>
      <c r="L1939">
        <f t="shared" si="307"/>
        <v>90.093094730983438</v>
      </c>
      <c r="M1939">
        <f t="shared" si="302"/>
        <v>116</v>
      </c>
      <c r="N1939">
        <f t="shared" si="303"/>
        <v>126.2099990844727</v>
      </c>
      <c r="O1939" s="5">
        <f t="shared" si="300"/>
        <v>4.0305264759813213E-2</v>
      </c>
      <c r="P1939" s="5">
        <f t="shared" si="304"/>
        <v>3.5845984763717018E-2</v>
      </c>
      <c r="Q1939">
        <f t="shared" si="305"/>
        <v>5.9745412835471274</v>
      </c>
    </row>
    <row r="1940" spans="1:17" x14ac:dyDescent="0.35">
      <c r="A1940" s="2">
        <v>39709</v>
      </c>
      <c r="B1940">
        <v>118.0500030517578</v>
      </c>
      <c r="C1940">
        <v>121.7900009155273</v>
      </c>
      <c r="D1940">
        <v>113.8000030517578</v>
      </c>
      <c r="E1940">
        <v>120.0699996948242</v>
      </c>
      <c r="F1940">
        <v>89.990470886230469</v>
      </c>
      <c r="G1940">
        <f t="shared" si="301"/>
        <v>2.9671546748670985</v>
      </c>
      <c r="H1940">
        <v>776114700</v>
      </c>
      <c r="I1940">
        <f t="shared" si="308"/>
        <v>5.6967101513954808E-2</v>
      </c>
      <c r="J1940">
        <f t="shared" si="309"/>
        <v>0.72999670546191919</v>
      </c>
      <c r="K1940" s="7">
        <f t="shared" si="306"/>
        <v>12.814355760808672</v>
      </c>
      <c r="L1940">
        <f t="shared" si="307"/>
        <v>92.761153561449461</v>
      </c>
      <c r="M1940">
        <f t="shared" si="302"/>
        <v>113.8000030517578</v>
      </c>
      <c r="N1940">
        <f t="shared" si="303"/>
        <v>126.2099990844727</v>
      </c>
      <c r="O1940" s="5">
        <f t="shared" si="300"/>
        <v>-1.2659254159487834E-2</v>
      </c>
      <c r="P1940" s="5">
        <f t="shared" si="304"/>
        <v>6.4962003937650732E-3</v>
      </c>
      <c r="Q1940">
        <f t="shared" si="305"/>
        <v>50.523760253731012</v>
      </c>
    </row>
    <row r="1941" spans="1:17" x14ac:dyDescent="0.35">
      <c r="A1941" s="2">
        <v>39710</v>
      </c>
      <c r="B1941">
        <v>126.6999969482422</v>
      </c>
      <c r="C1941">
        <v>128</v>
      </c>
      <c r="D1941">
        <v>123.3300018310547</v>
      </c>
      <c r="E1941">
        <v>124.120002746582</v>
      </c>
      <c r="F1941">
        <v>93.564346313476563</v>
      </c>
      <c r="G1941">
        <f t="shared" si="301"/>
        <v>3.3730349479899098</v>
      </c>
      <c r="H1941">
        <v>501087800</v>
      </c>
      <c r="I1941">
        <f t="shared" si="308"/>
        <v>5.2898022834386604E-2</v>
      </c>
      <c r="J1941">
        <f t="shared" si="309"/>
        <v>0.91878515135677563</v>
      </c>
      <c r="K1941" s="7">
        <f t="shared" si="306"/>
        <v>17.368988520295225</v>
      </c>
      <c r="L1941">
        <f t="shared" si="307"/>
        <v>94.55604210925857</v>
      </c>
      <c r="M1941">
        <f t="shared" si="302"/>
        <v>113.8000030517578</v>
      </c>
      <c r="N1941">
        <f t="shared" si="303"/>
        <v>128</v>
      </c>
      <c r="O1941" s="5">
        <f t="shared" si="300"/>
        <v>-4.1814391931675403E-2</v>
      </c>
      <c r="P1941" s="5">
        <f t="shared" si="304"/>
        <v>-0.10264264591723785</v>
      </c>
      <c r="Q1941">
        <f t="shared" si="305"/>
        <v>72.67606980790022</v>
      </c>
    </row>
    <row r="1942" spans="1:17" x14ac:dyDescent="0.35">
      <c r="A1942" s="2">
        <v>39713</v>
      </c>
      <c r="B1942">
        <v>124.4499969482422</v>
      </c>
      <c r="C1942">
        <v>124.75</v>
      </c>
      <c r="D1942">
        <v>120.36000061035161</v>
      </c>
      <c r="E1942">
        <v>121.30999755859381</v>
      </c>
      <c r="F1942">
        <v>91.446136474609375</v>
      </c>
      <c r="G1942">
        <f t="shared" si="301"/>
        <v>-2.2639422541146996</v>
      </c>
      <c r="H1942">
        <v>249966500</v>
      </c>
      <c r="I1942">
        <f t="shared" si="308"/>
        <v>0.1125905683762624</v>
      </c>
      <c r="J1942">
        <f t="shared" si="309"/>
        <v>0.8531576405455773</v>
      </c>
      <c r="K1942" s="7">
        <f t="shared" si="306"/>
        <v>7.5775231695646141</v>
      </c>
      <c r="L1942">
        <f t="shared" si="307"/>
        <v>88.341622864415314</v>
      </c>
      <c r="M1942">
        <f t="shared" si="302"/>
        <v>113.8000030517578</v>
      </c>
      <c r="N1942">
        <f t="shared" si="303"/>
        <v>128</v>
      </c>
      <c r="O1942" s="5">
        <f t="shared" si="300"/>
        <v>-4.2865110339759321E-3</v>
      </c>
      <c r="P1942" s="5">
        <f t="shared" si="304"/>
        <v>-4.3854585787578615E-2</v>
      </c>
      <c r="Q1942">
        <f t="shared" si="305"/>
        <v>52.887296625550761</v>
      </c>
    </row>
    <row r="1943" spans="1:17" x14ac:dyDescent="0.35">
      <c r="A1943" s="2">
        <v>39714</v>
      </c>
      <c r="B1943">
        <v>120.84999847412109</v>
      </c>
      <c r="C1943">
        <v>122.01999664306641</v>
      </c>
      <c r="D1943">
        <v>118.2799987792969</v>
      </c>
      <c r="E1943">
        <v>118.5500030517578</v>
      </c>
      <c r="F1943">
        <v>89.365554809570313</v>
      </c>
      <c r="G1943">
        <f t="shared" si="301"/>
        <v>-2.2751583236187161</v>
      </c>
      <c r="H1943">
        <v>327470400</v>
      </c>
      <c r="I1943">
        <f t="shared" si="308"/>
        <v>5.7962923909093203E-2</v>
      </c>
      <c r="J1943">
        <f t="shared" si="309"/>
        <v>0.79221780907803596</v>
      </c>
      <c r="K1943" s="7">
        <f t="shared" si="306"/>
        <v>13.667664700982296</v>
      </c>
      <c r="L1943">
        <f t="shared" si="307"/>
        <v>93.182282112482227</v>
      </c>
      <c r="M1943">
        <f t="shared" si="302"/>
        <v>113.8000030517578</v>
      </c>
      <c r="N1943">
        <f t="shared" si="303"/>
        <v>128</v>
      </c>
      <c r="O1943" s="5">
        <f t="shared" si="300"/>
        <v>1.9401057470737806E-2</v>
      </c>
      <c r="P1943" s="5">
        <f t="shared" si="304"/>
        <v>-2.1003841662297375E-2</v>
      </c>
      <c r="Q1943">
        <f t="shared" si="305"/>
        <v>33.450711414328829</v>
      </c>
    </row>
    <row r="1944" spans="1:17" x14ac:dyDescent="0.35">
      <c r="A1944" s="2">
        <v>39715</v>
      </c>
      <c r="B1944">
        <v>119.34999847412109</v>
      </c>
      <c r="C1944">
        <v>120</v>
      </c>
      <c r="D1944">
        <v>117.7900009155273</v>
      </c>
      <c r="E1944">
        <v>118.9300003051758</v>
      </c>
      <c r="F1944">
        <v>89.652046203613281</v>
      </c>
      <c r="G1944">
        <f t="shared" si="301"/>
        <v>0.32053753153603382</v>
      </c>
      <c r="H1944">
        <v>311818400</v>
      </c>
      <c r="I1944">
        <f t="shared" si="308"/>
        <v>5.3822715058443694E-2</v>
      </c>
      <c r="J1944">
        <f t="shared" si="309"/>
        <v>0.75852636068217871</v>
      </c>
      <c r="K1944" s="7">
        <f t="shared" si="306"/>
        <v>14.093052716841369</v>
      </c>
      <c r="L1944">
        <f t="shared" si="307"/>
        <v>93.374435120840971</v>
      </c>
      <c r="M1944">
        <f t="shared" si="302"/>
        <v>113.8000030517578</v>
      </c>
      <c r="N1944">
        <f t="shared" si="303"/>
        <v>128</v>
      </c>
      <c r="O1944" s="5">
        <f t="shared" si="300"/>
        <v>-6.3482746425497352E-2</v>
      </c>
      <c r="P1944" s="5">
        <f t="shared" si="304"/>
        <v>-5.953083168996328E-2</v>
      </c>
      <c r="Q1944">
        <f t="shared" si="305"/>
        <v>36.126748985344207</v>
      </c>
    </row>
    <row r="1945" spans="1:17" x14ac:dyDescent="0.35">
      <c r="A1945" s="2">
        <v>39716</v>
      </c>
      <c r="B1945">
        <v>119.40000152587891</v>
      </c>
      <c r="C1945">
        <v>121.9100036621094</v>
      </c>
      <c r="D1945">
        <v>118.44000244140619</v>
      </c>
      <c r="E1945">
        <v>120.7900009155273</v>
      </c>
      <c r="F1945">
        <v>91.054153442382813</v>
      </c>
      <c r="G1945">
        <f t="shared" si="301"/>
        <v>1.5639456870249071</v>
      </c>
      <c r="H1945">
        <v>328253000</v>
      </c>
      <c r="I1945">
        <f t="shared" si="308"/>
        <v>4.9978235411412004E-2</v>
      </c>
      <c r="J1945">
        <f t="shared" si="309"/>
        <v>0.81605631256380218</v>
      </c>
      <c r="K1945" s="7">
        <f t="shared" si="306"/>
        <v>16.32823379709529</v>
      </c>
      <c r="L1945">
        <f t="shared" si="307"/>
        <v>94.229071400412266</v>
      </c>
      <c r="M1945">
        <f t="shared" si="302"/>
        <v>117.7900009155273</v>
      </c>
      <c r="N1945">
        <f t="shared" si="303"/>
        <v>128</v>
      </c>
      <c r="O1945" s="5">
        <f t="shared" si="300"/>
        <v>-3.9738413903271756E-2</v>
      </c>
      <c r="P1945" s="5">
        <f t="shared" si="304"/>
        <v>-8.6513821495413021E-2</v>
      </c>
      <c r="Q1945">
        <f t="shared" si="305"/>
        <v>29.382960519187325</v>
      </c>
    </row>
    <row r="1946" spans="1:17" x14ac:dyDescent="0.35">
      <c r="A1946" s="2">
        <v>39717</v>
      </c>
      <c r="B1946">
        <v>118.8300018310547</v>
      </c>
      <c r="C1946">
        <v>121.5</v>
      </c>
      <c r="D1946">
        <v>118.5100021362305</v>
      </c>
      <c r="E1946">
        <v>120.84999847412109</v>
      </c>
      <c r="F1946">
        <v>91.099349975585938</v>
      </c>
      <c r="G1946">
        <f t="shared" si="301"/>
        <v>4.9670964598924901E-2</v>
      </c>
      <c r="H1946">
        <v>285917400</v>
      </c>
      <c r="I1946">
        <f t="shared" si="308"/>
        <v>4.6408361453454006E-2</v>
      </c>
      <c r="J1946">
        <f t="shared" si="309"/>
        <v>0.76131450199488238</v>
      </c>
      <c r="K1946" s="7">
        <f t="shared" si="306"/>
        <v>16.404683943828843</v>
      </c>
      <c r="L1946">
        <f t="shared" si="307"/>
        <v>94.254420228328428</v>
      </c>
      <c r="M1946">
        <f t="shared" si="302"/>
        <v>117.7900009155273</v>
      </c>
      <c r="N1946">
        <f t="shared" si="303"/>
        <v>124.75</v>
      </c>
      <c r="O1946" s="5">
        <f t="shared" si="300"/>
        <v>-3.9635920364144824E-2</v>
      </c>
      <c r="P1946" s="5">
        <f t="shared" si="304"/>
        <v>-0.13347122430350786</v>
      </c>
      <c r="Q1946">
        <f t="shared" si="305"/>
        <v>43.965487946980431</v>
      </c>
    </row>
    <row r="1947" spans="1:17" x14ac:dyDescent="0.35">
      <c r="A1947" s="2">
        <v>39720</v>
      </c>
      <c r="B1947">
        <v>119.13999938964839</v>
      </c>
      <c r="C1947">
        <v>119.3399963378906</v>
      </c>
      <c r="D1947">
        <v>110.9700012207031</v>
      </c>
      <c r="E1947">
        <v>111.379997253418</v>
      </c>
      <c r="F1947">
        <v>83.960685729980469</v>
      </c>
      <c r="G1947">
        <f t="shared" si="301"/>
        <v>-7.8361616386209629</v>
      </c>
      <c r="H1947">
        <v>459562300</v>
      </c>
      <c r="I1947">
        <f t="shared" si="308"/>
        <v>0.5166323528375758</v>
      </c>
      <c r="J1947">
        <f t="shared" si="309"/>
        <v>0.70693489470953363</v>
      </c>
      <c r="K1947" s="7">
        <f t="shared" si="306"/>
        <v>1.3683519640741257</v>
      </c>
      <c r="L1947">
        <f t="shared" si="307"/>
        <v>57.776546089046526</v>
      </c>
      <c r="M1947">
        <f t="shared" si="302"/>
        <v>110.9700012207031</v>
      </c>
      <c r="N1947">
        <f t="shared" si="303"/>
        <v>122.01999664306641</v>
      </c>
      <c r="O1947" s="5">
        <f t="shared" si="300"/>
        <v>4.219799176630643E-3</v>
      </c>
      <c r="P1947" s="5">
        <f t="shared" si="304"/>
        <v>-0.1019033826001714</v>
      </c>
      <c r="Q1947">
        <f t="shared" si="305"/>
        <v>3.7103728738668837</v>
      </c>
    </row>
    <row r="1948" spans="1:17" x14ac:dyDescent="0.35">
      <c r="A1948" s="2">
        <v>39721</v>
      </c>
      <c r="B1948">
        <v>113.5100021362305</v>
      </c>
      <c r="C1948">
        <v>116.8000030517578</v>
      </c>
      <c r="D1948">
        <v>110.5299987792969</v>
      </c>
      <c r="E1948">
        <v>115.9899978637695</v>
      </c>
      <c r="F1948">
        <v>87.435775756835938</v>
      </c>
      <c r="G1948">
        <f t="shared" si="301"/>
        <v>4.1389843095996621</v>
      </c>
      <c r="H1948">
        <v>328154400</v>
      </c>
      <c r="I1948">
        <f t="shared" si="308"/>
        <v>0.47973004192060609</v>
      </c>
      <c r="J1948">
        <f t="shared" si="309"/>
        <v>0.95208128148740001</v>
      </c>
      <c r="K1948" s="7">
        <f t="shared" si="306"/>
        <v>1.9846188445395851</v>
      </c>
      <c r="L1948">
        <f t="shared" si="307"/>
        <v>66.494884201729207</v>
      </c>
      <c r="M1948">
        <f t="shared" si="302"/>
        <v>110.5299987792969</v>
      </c>
      <c r="N1948">
        <f t="shared" si="303"/>
        <v>121.9100036621094</v>
      </c>
      <c r="O1948" s="5">
        <f t="shared" si="300"/>
        <v>-4.8711109836512327E-2</v>
      </c>
      <c r="P1948" s="5">
        <f t="shared" si="304"/>
        <v>-0.15932404576163392</v>
      </c>
      <c r="Q1948">
        <f t="shared" si="305"/>
        <v>47.978881737730795</v>
      </c>
    </row>
    <row r="1949" spans="1:17" x14ac:dyDescent="0.35">
      <c r="A1949" s="2">
        <v>39722</v>
      </c>
      <c r="B1949">
        <v>115.26999664306641</v>
      </c>
      <c r="C1949">
        <v>116.69000244140619</v>
      </c>
      <c r="D1949">
        <v>113.9499969482422</v>
      </c>
      <c r="E1949">
        <v>116.05999755859381</v>
      </c>
      <c r="F1949">
        <v>87.488563537597656</v>
      </c>
      <c r="G1949">
        <f t="shared" si="301"/>
        <v>6.0349768181320942E-2</v>
      </c>
      <c r="H1949">
        <v>332783000</v>
      </c>
      <c r="I1949">
        <f t="shared" si="308"/>
        <v>0.44546361035484849</v>
      </c>
      <c r="J1949">
        <f t="shared" si="309"/>
        <v>0.88838617339410864</v>
      </c>
      <c r="K1949" s="7">
        <f t="shared" si="306"/>
        <v>1.9942957241477834</v>
      </c>
      <c r="L1949">
        <f t="shared" si="307"/>
        <v>66.60316508034245</v>
      </c>
      <c r="M1949">
        <f t="shared" si="302"/>
        <v>110.5299987792969</v>
      </c>
      <c r="N1949">
        <f t="shared" si="303"/>
        <v>121.9100036621094</v>
      </c>
      <c r="O1949" s="5">
        <f t="shared" si="300"/>
        <v>-9.7708052528310829E-2</v>
      </c>
      <c r="P1949" s="5">
        <f t="shared" si="304"/>
        <v>-0.21850767830275392</v>
      </c>
      <c r="Q1949">
        <f t="shared" si="305"/>
        <v>48.593993027621593</v>
      </c>
    </row>
    <row r="1950" spans="1:17" x14ac:dyDescent="0.35">
      <c r="A1950" s="2">
        <v>39723</v>
      </c>
      <c r="B1950">
        <v>114.9499969482422</v>
      </c>
      <c r="C1950">
        <v>115.11000061035161</v>
      </c>
      <c r="D1950">
        <v>111.05999755859381</v>
      </c>
      <c r="E1950">
        <v>111.84999847412109</v>
      </c>
      <c r="F1950">
        <v>84.314933776855469</v>
      </c>
      <c r="G1950">
        <f t="shared" si="301"/>
        <v>-3.6274333732837292</v>
      </c>
      <c r="H1950">
        <v>365337800</v>
      </c>
      <c r="I1950">
        <f t="shared" si="308"/>
        <v>0.15454239723780722</v>
      </c>
      <c r="J1950">
        <f t="shared" si="309"/>
        <v>0.82493001815167233</v>
      </c>
      <c r="K1950" s="7">
        <f t="shared" si="306"/>
        <v>5.3378880675850011</v>
      </c>
      <c r="L1950">
        <f t="shared" si="307"/>
        <v>84.221873448436554</v>
      </c>
      <c r="M1950">
        <f t="shared" si="302"/>
        <v>110.5299987792969</v>
      </c>
      <c r="N1950">
        <f t="shared" si="303"/>
        <v>121.5</v>
      </c>
      <c r="O1950" s="5">
        <f t="shared" si="300"/>
        <v>-0.10567724502525587</v>
      </c>
      <c r="P1950" s="5">
        <f t="shared" si="304"/>
        <v>-0.20876172367157983</v>
      </c>
      <c r="Q1950">
        <f t="shared" si="305"/>
        <v>12.032812652135586</v>
      </c>
    </row>
    <row r="1951" spans="1:17" x14ac:dyDescent="0.35">
      <c r="A1951" s="2">
        <v>39724</v>
      </c>
      <c r="B1951">
        <v>112.86000061035161</v>
      </c>
      <c r="C1951">
        <v>115.4499969482422</v>
      </c>
      <c r="D1951">
        <v>109.6800003051758</v>
      </c>
      <c r="E1951">
        <v>110.3399963378906</v>
      </c>
      <c r="F1951">
        <v>83.17669677734375</v>
      </c>
      <c r="G1951">
        <f t="shared" si="301"/>
        <v>-1.3500242796872892</v>
      </c>
      <c r="H1951">
        <v>461798000</v>
      </c>
      <c r="I1951">
        <f t="shared" si="308"/>
        <v>4.7073348886014603E-2</v>
      </c>
      <c r="J1951">
        <f t="shared" si="309"/>
        <v>0.76600644542655283</v>
      </c>
      <c r="K1951" s="7">
        <f t="shared" si="306"/>
        <v>16.272614197927435</v>
      </c>
      <c r="L1951">
        <f t="shared" si="307"/>
        <v>94.210488415123692</v>
      </c>
      <c r="M1951">
        <f t="shared" si="302"/>
        <v>109.6800003051758</v>
      </c>
      <c r="N1951">
        <f t="shared" si="303"/>
        <v>119.3399963378906</v>
      </c>
      <c r="O1951" s="5">
        <f t="shared" si="300"/>
        <v>-0.11627691342648999</v>
      </c>
      <c r="P1951" s="5">
        <f t="shared" si="304"/>
        <v>-8.1475422894158198E-2</v>
      </c>
      <c r="Q1951">
        <f t="shared" si="305"/>
        <v>6.8322598733958158</v>
      </c>
    </row>
    <row r="1952" spans="1:17" x14ac:dyDescent="0.35">
      <c r="A1952" s="2">
        <v>39727</v>
      </c>
      <c r="B1952">
        <v>107.15000152587891</v>
      </c>
      <c r="C1952">
        <v>107.620002746582</v>
      </c>
      <c r="D1952">
        <v>100.63999938964839</v>
      </c>
      <c r="E1952">
        <v>104.7200012207031</v>
      </c>
      <c r="F1952">
        <v>78.940223693847656</v>
      </c>
      <c r="G1952">
        <f t="shared" si="301"/>
        <v>-5.0933435777699057</v>
      </c>
      <c r="H1952">
        <v>610637500</v>
      </c>
      <c r="I1952">
        <f t="shared" si="308"/>
        <v>0.32009928873226545</v>
      </c>
      <c r="J1952">
        <f t="shared" si="309"/>
        <v>0.71129169932465619</v>
      </c>
      <c r="K1952" s="7">
        <f t="shared" si="306"/>
        <v>2.2220970941287792</v>
      </c>
      <c r="L1952">
        <f t="shared" si="307"/>
        <v>68.964312036959598</v>
      </c>
      <c r="M1952">
        <f t="shared" si="302"/>
        <v>100.63999938964839</v>
      </c>
      <c r="N1952">
        <f t="shared" si="303"/>
        <v>116.8000030517578</v>
      </c>
      <c r="O1952" s="5">
        <f t="shared" si="300"/>
        <v>-0.13388086429557031</v>
      </c>
      <c r="P1952" s="5">
        <f t="shared" si="304"/>
        <v>-4.6504991308376778E-2</v>
      </c>
      <c r="Q1952">
        <f t="shared" si="305"/>
        <v>25.247530361773009</v>
      </c>
    </row>
    <row r="1953" spans="1:17" x14ac:dyDescent="0.35">
      <c r="A1953" s="2">
        <v>39728</v>
      </c>
      <c r="B1953">
        <v>106.8399963378906</v>
      </c>
      <c r="C1953">
        <v>107.3300018310547</v>
      </c>
      <c r="D1953">
        <v>99.650001525878906</v>
      </c>
      <c r="E1953">
        <v>100.0299987792969</v>
      </c>
      <c r="F1953">
        <v>75.404792785644531</v>
      </c>
      <c r="G1953">
        <f t="shared" si="301"/>
        <v>-4.4786119048277682</v>
      </c>
      <c r="H1953">
        <v>540012100</v>
      </c>
      <c r="I1953">
        <f t="shared" si="308"/>
        <v>2.2665796522022687E-2</v>
      </c>
      <c r="J1953">
        <f t="shared" si="309"/>
        <v>0.66048514937289504</v>
      </c>
      <c r="K1953" s="7">
        <f t="shared" si="306"/>
        <v>29.140169361846613</v>
      </c>
      <c r="L1953">
        <f t="shared" si="307"/>
        <v>96.682168610287022</v>
      </c>
      <c r="M1953">
        <f t="shared" si="302"/>
        <v>99.650001525878906</v>
      </c>
      <c r="N1953">
        <f t="shared" si="303"/>
        <v>116.69000244140619</v>
      </c>
      <c r="O1953" s="5">
        <f t="shared" si="300"/>
        <v>-0.11526540957714432</v>
      </c>
      <c r="P1953" s="5">
        <f t="shared" si="304"/>
        <v>-0.10007000158338757</v>
      </c>
      <c r="Q1953">
        <f t="shared" si="305"/>
        <v>2.2300307101024504</v>
      </c>
    </row>
    <row r="1954" spans="1:17" x14ac:dyDescent="0.35">
      <c r="A1954" s="2">
        <v>39729</v>
      </c>
      <c r="B1954">
        <v>97.519996643066406</v>
      </c>
      <c r="C1954">
        <v>102.1800003051758</v>
      </c>
      <c r="D1954">
        <v>96.80999755859375</v>
      </c>
      <c r="E1954">
        <v>97.510002136230469</v>
      </c>
      <c r="F1954">
        <v>73.505149841308594</v>
      </c>
      <c r="G1954">
        <f t="shared" si="301"/>
        <v>-2.5192409015484216</v>
      </c>
      <c r="H1954">
        <v>725414800</v>
      </c>
      <c r="I1954">
        <f t="shared" si="308"/>
        <v>0.15889896762586617</v>
      </c>
      <c r="J1954">
        <f t="shared" si="309"/>
        <v>0.61330763870340255</v>
      </c>
      <c r="K1954" s="7">
        <f t="shared" si="306"/>
        <v>3.8597333127264828</v>
      </c>
      <c r="L1954">
        <f t="shared" si="307"/>
        <v>79.422739157697436</v>
      </c>
      <c r="M1954">
        <f t="shared" si="302"/>
        <v>96.80999755859375</v>
      </c>
      <c r="N1954">
        <f t="shared" si="303"/>
        <v>115.4499969482422</v>
      </c>
      <c r="O1954" s="5">
        <f t="shared" si="300"/>
        <v>3.9380537932157934E-2</v>
      </c>
      <c r="P1954" s="5">
        <f t="shared" si="304"/>
        <v>-3.8355096002756002E-2</v>
      </c>
      <c r="Q1954">
        <f t="shared" si="305"/>
        <v>3.7553894879710121</v>
      </c>
    </row>
    <row r="1955" spans="1:17" x14ac:dyDescent="0.35">
      <c r="A1955" s="2">
        <v>39730</v>
      </c>
      <c r="B1955">
        <v>99.660003662109375</v>
      </c>
      <c r="C1955">
        <v>100.620002746582</v>
      </c>
      <c r="D1955">
        <v>90.25</v>
      </c>
      <c r="E1955">
        <v>90.699996948242188</v>
      </c>
      <c r="F1955">
        <v>68.371650695800781</v>
      </c>
      <c r="G1955">
        <f t="shared" si="301"/>
        <v>-6.9839042547389916</v>
      </c>
      <c r="H1955">
        <v>534485200</v>
      </c>
      <c r="I1955">
        <f t="shared" si="308"/>
        <v>0.35130126254305222</v>
      </c>
      <c r="J1955">
        <f t="shared" si="309"/>
        <v>0.5694999502245881</v>
      </c>
      <c r="K1955" s="7">
        <f t="shared" si="306"/>
        <v>1.6211155806899369</v>
      </c>
      <c r="L1955">
        <f t="shared" si="307"/>
        <v>61.848305837136053</v>
      </c>
      <c r="M1955">
        <f t="shared" si="302"/>
        <v>90.25</v>
      </c>
      <c r="N1955">
        <f t="shared" si="303"/>
        <v>115.4499969482422</v>
      </c>
      <c r="O1955" s="5">
        <f t="shared" si="300"/>
        <v>0.10088204888364374</v>
      </c>
      <c r="P1955" s="5">
        <f t="shared" si="304"/>
        <v>2.7673673877440123E-2</v>
      </c>
      <c r="Q1955">
        <f t="shared" si="305"/>
        <v>1.7857023918154742</v>
      </c>
    </row>
    <row r="1956" spans="1:17" x14ac:dyDescent="0.35">
      <c r="A1956" s="2">
        <v>39731</v>
      </c>
      <c r="B1956">
        <v>86.760002136230469</v>
      </c>
      <c r="C1956">
        <v>93.94000244140625</v>
      </c>
      <c r="D1956">
        <v>83.580001831054688</v>
      </c>
      <c r="E1956">
        <v>88.5</v>
      </c>
      <c r="F1956">
        <v>66.713249206542969</v>
      </c>
      <c r="G1956">
        <f t="shared" si="301"/>
        <v>-2.4255755482523469</v>
      </c>
      <c r="H1956">
        <v>871026300</v>
      </c>
      <c r="I1956">
        <f t="shared" si="308"/>
        <v>0.15295291891480942</v>
      </c>
      <c r="J1956">
        <f t="shared" si="309"/>
        <v>0.5288213823514033</v>
      </c>
      <c r="K1956" s="7">
        <f t="shared" si="306"/>
        <v>3.4574128176392782</v>
      </c>
      <c r="L1956">
        <f t="shared" si="307"/>
        <v>77.565461380585859</v>
      </c>
      <c r="M1956">
        <f t="shared" si="302"/>
        <v>83.580001831054688</v>
      </c>
      <c r="N1956">
        <f t="shared" si="303"/>
        <v>107.620002746582</v>
      </c>
      <c r="O1956" s="5">
        <f t="shared" si="300"/>
        <v>1.7175103311484818E-2</v>
      </c>
      <c r="P1956" s="5">
        <f t="shared" si="304"/>
        <v>0.11649714755473164</v>
      </c>
      <c r="Q1956">
        <f t="shared" si="305"/>
        <v>20.465881786915869</v>
      </c>
    </row>
    <row r="1957" spans="1:17" x14ac:dyDescent="0.35">
      <c r="A1957" s="2">
        <v>39734</v>
      </c>
      <c r="B1957">
        <v>93.870002746582031</v>
      </c>
      <c r="C1957">
        <v>101.34999847412109</v>
      </c>
      <c r="D1957">
        <v>89.949996948242188</v>
      </c>
      <c r="E1957">
        <v>101.34999847412109</v>
      </c>
      <c r="F1957">
        <v>76.399856567382813</v>
      </c>
      <c r="G1957">
        <f t="shared" si="301"/>
        <v>14.51977228714248</v>
      </c>
      <c r="H1957">
        <v>455584000</v>
      </c>
      <c r="I1957">
        <f t="shared" si="308"/>
        <v>0.14202771042089446</v>
      </c>
      <c r="J1957">
        <f t="shared" si="309"/>
        <v>1.5281750184079088</v>
      </c>
      <c r="K1957" s="7">
        <f t="shared" si="306"/>
        <v>10.759696216176494</v>
      </c>
      <c r="L1957">
        <f t="shared" si="307"/>
        <v>91.496378974276453</v>
      </c>
      <c r="M1957">
        <f t="shared" si="302"/>
        <v>83.580001831054688</v>
      </c>
      <c r="N1957">
        <f t="shared" si="303"/>
        <v>107.3300018310547</v>
      </c>
      <c r="O1957" s="5">
        <f t="shared" si="300"/>
        <v>-7.4790349730396694E-2</v>
      </c>
      <c r="P1957" s="5">
        <f t="shared" si="304"/>
        <v>-5.4168701987414018E-2</v>
      </c>
      <c r="Q1957">
        <f t="shared" si="305"/>
        <v>74.821038497121663</v>
      </c>
    </row>
    <row r="1958" spans="1:17" x14ac:dyDescent="0.35">
      <c r="A1958" s="2">
        <v>39735</v>
      </c>
      <c r="B1958">
        <v>104.6999969482422</v>
      </c>
      <c r="C1958">
        <v>105.5299987792969</v>
      </c>
      <c r="D1958">
        <v>97.110000610351563</v>
      </c>
      <c r="E1958">
        <v>99.849998474121094</v>
      </c>
      <c r="F1958">
        <v>75.269081115722656</v>
      </c>
      <c r="G1958">
        <f t="shared" si="301"/>
        <v>-1.4800197558789436</v>
      </c>
      <c r="H1958">
        <v>546268300</v>
      </c>
      <c r="I1958">
        <f t="shared" si="308"/>
        <v>2.6167177113763169E-2</v>
      </c>
      <c r="J1958">
        <f t="shared" si="309"/>
        <v>1.4190196599502012</v>
      </c>
      <c r="K1958" s="7">
        <f t="shared" si="306"/>
        <v>54.228992824901944</v>
      </c>
      <c r="L1958">
        <f t="shared" si="307"/>
        <v>98.189356805454693</v>
      </c>
      <c r="M1958">
        <f t="shared" si="302"/>
        <v>83.580001831054688</v>
      </c>
      <c r="N1958">
        <f t="shared" si="303"/>
        <v>105.5299987792969</v>
      </c>
      <c r="O1958" s="5">
        <f t="shared" si="300"/>
        <v>-6.6499744527981922E-2</v>
      </c>
      <c r="P1958" s="5">
        <f t="shared" si="304"/>
        <v>-9.2238349776837342E-2</v>
      </c>
      <c r="Q1958">
        <f t="shared" si="305"/>
        <v>74.123001845653235</v>
      </c>
    </row>
    <row r="1959" spans="1:17" x14ac:dyDescent="0.35">
      <c r="A1959" s="2">
        <v>39736</v>
      </c>
      <c r="B1959">
        <v>97.459999084472656</v>
      </c>
      <c r="C1959">
        <v>97.800003051757813</v>
      </c>
      <c r="D1959">
        <v>89.709999084472656</v>
      </c>
      <c r="E1959">
        <v>90.019996643066406</v>
      </c>
      <c r="F1959">
        <v>67.859054565429688</v>
      </c>
      <c r="G1959">
        <f t="shared" si="301"/>
        <v>-9.8447691349764082</v>
      </c>
      <c r="H1959">
        <v>484627500</v>
      </c>
      <c r="I1959">
        <f t="shared" si="308"/>
        <v>0.67889970232124897</v>
      </c>
      <c r="J1959">
        <f t="shared" si="309"/>
        <v>1.317661112810901</v>
      </c>
      <c r="K1959" s="7">
        <f t="shared" si="306"/>
        <v>1.9408774349224802</v>
      </c>
      <c r="L1959">
        <f t="shared" si="307"/>
        <v>65.996542796202618</v>
      </c>
      <c r="M1959">
        <f t="shared" si="302"/>
        <v>83.580001831054688</v>
      </c>
      <c r="N1959">
        <f t="shared" si="303"/>
        <v>105.5299987792969</v>
      </c>
      <c r="O1959" s="5">
        <f t="shared" si="300"/>
        <v>9.7644981596479261E-2</v>
      </c>
      <c r="P1959" s="5">
        <f t="shared" si="304"/>
        <v>1.8551498118373595E-2</v>
      </c>
      <c r="Q1959">
        <f t="shared" si="305"/>
        <v>29.339388188513809</v>
      </c>
    </row>
    <row r="1960" spans="1:17" x14ac:dyDescent="0.35">
      <c r="A1960" s="2">
        <v>39737</v>
      </c>
      <c r="B1960">
        <v>91.290000915527344</v>
      </c>
      <c r="C1960">
        <v>94.769996643066406</v>
      </c>
      <c r="D1960">
        <v>86.540000915527344</v>
      </c>
      <c r="E1960">
        <v>93.769996643066406</v>
      </c>
      <c r="F1960">
        <v>70.68585205078125</v>
      </c>
      <c r="G1960">
        <f t="shared" si="301"/>
        <v>4.165741101800891</v>
      </c>
      <c r="H1960">
        <v>708811200</v>
      </c>
      <c r="I1960">
        <f t="shared" si="308"/>
        <v>0.63040686644115973</v>
      </c>
      <c r="J1960">
        <f t="shared" si="309"/>
        <v>1.5210953977387576</v>
      </c>
      <c r="K1960" s="7">
        <f t="shared" si="306"/>
        <v>2.4128788544544384</v>
      </c>
      <c r="L1960">
        <f t="shared" si="307"/>
        <v>70.6992236570362</v>
      </c>
      <c r="M1960">
        <f t="shared" si="302"/>
        <v>83.580001831054688</v>
      </c>
      <c r="N1960">
        <f t="shared" si="303"/>
        <v>105.5299987792969</v>
      </c>
      <c r="O1960" s="5">
        <f t="shared" si="300"/>
        <v>2.2288621543207623E-2</v>
      </c>
      <c r="P1960" s="5">
        <f t="shared" si="304"/>
        <v>-7.177131245036357E-2</v>
      </c>
      <c r="Q1960">
        <f t="shared" si="305"/>
        <v>46.423673023916969</v>
      </c>
    </row>
    <row r="1961" spans="1:17" x14ac:dyDescent="0.35">
      <c r="A1961" s="2">
        <v>39738</v>
      </c>
      <c r="B1961">
        <v>91.989997863769531</v>
      </c>
      <c r="C1961">
        <v>98.589996337890625</v>
      </c>
      <c r="D1961">
        <v>91.650001525878906</v>
      </c>
      <c r="E1961">
        <v>93.209999084472656</v>
      </c>
      <c r="F1961">
        <v>70.263740539550781</v>
      </c>
      <c r="G1961">
        <f t="shared" si="301"/>
        <v>-0.59720334717017154</v>
      </c>
      <c r="H1961">
        <v>476649000</v>
      </c>
      <c r="I1961">
        <f t="shared" si="308"/>
        <v>0.542720422611779</v>
      </c>
      <c r="J1961">
        <f t="shared" si="309"/>
        <v>1.4124457264717036</v>
      </c>
      <c r="K1961" s="7">
        <f t="shared" si="306"/>
        <v>2.6025291616528317</v>
      </c>
      <c r="L1961">
        <f t="shared" si="307"/>
        <v>72.241723657798161</v>
      </c>
      <c r="M1961">
        <f t="shared" si="302"/>
        <v>86.540000915527344</v>
      </c>
      <c r="N1961">
        <f t="shared" si="303"/>
        <v>105.5299987792969</v>
      </c>
      <c r="O1961" s="5">
        <f t="shared" si="300"/>
        <v>-2.7572145907813241E-2</v>
      </c>
      <c r="P1961" s="5">
        <f t="shared" si="304"/>
        <v>-9.9345587674971259E-2</v>
      </c>
      <c r="Q1961">
        <f t="shared" si="305"/>
        <v>35.12374365070783</v>
      </c>
    </row>
    <row r="1962" spans="1:17" x14ac:dyDescent="0.35">
      <c r="A1962" s="2">
        <v>39741</v>
      </c>
      <c r="B1962">
        <v>95.349998474121094</v>
      </c>
      <c r="C1962">
        <v>99.099998474121094</v>
      </c>
      <c r="D1962">
        <v>94.089996337890625</v>
      </c>
      <c r="E1962">
        <v>98.80999755859375</v>
      </c>
      <c r="F1962">
        <v>74.485099792480469</v>
      </c>
      <c r="G1962">
        <f t="shared" si="301"/>
        <v>6.007937484310057</v>
      </c>
      <c r="H1962">
        <v>321294200</v>
      </c>
      <c r="I1962">
        <f t="shared" si="308"/>
        <v>0.50395467813950912</v>
      </c>
      <c r="J1962">
        <f t="shared" si="309"/>
        <v>1.7406951377458719</v>
      </c>
      <c r="K1962" s="7">
        <f t="shared" si="306"/>
        <v>3.454070798930053</v>
      </c>
      <c r="L1962">
        <f t="shared" si="307"/>
        <v>77.548628094546274</v>
      </c>
      <c r="M1962">
        <f t="shared" si="302"/>
        <v>86.540000915527344</v>
      </c>
      <c r="N1962">
        <f t="shared" si="303"/>
        <v>105.5299987792969</v>
      </c>
      <c r="O1962" s="5">
        <f t="shared" si="300"/>
        <v>-7.2057436424541807E-2</v>
      </c>
      <c r="P1962" s="5">
        <f t="shared" si="304"/>
        <v>-5.1108142365540121E-2</v>
      </c>
      <c r="Q1962">
        <f t="shared" si="305"/>
        <v>64.612943777502778</v>
      </c>
    </row>
    <row r="1963" spans="1:17" x14ac:dyDescent="0.35">
      <c r="A1963" s="2">
        <v>39742</v>
      </c>
      <c r="B1963">
        <v>96.970001220703125</v>
      </c>
      <c r="C1963">
        <v>98.639999389648438</v>
      </c>
      <c r="D1963">
        <v>95.220001220703125</v>
      </c>
      <c r="E1963">
        <v>95.860000610351563</v>
      </c>
      <c r="F1963">
        <v>72.261383056640625</v>
      </c>
      <c r="G1963">
        <f t="shared" si="301"/>
        <v>-2.9855247658445254</v>
      </c>
      <c r="H1963">
        <v>356502000</v>
      </c>
      <c r="I1963">
        <f t="shared" si="308"/>
        <v>0.25470614642636374</v>
      </c>
      <c r="J1963">
        <f t="shared" si="309"/>
        <v>1.616359770764024</v>
      </c>
      <c r="K1963" s="7">
        <f t="shared" si="306"/>
        <v>6.3459786638141384</v>
      </c>
      <c r="L1963">
        <f t="shared" si="307"/>
        <v>86.387109930962069</v>
      </c>
      <c r="M1963">
        <f t="shared" si="302"/>
        <v>86.540000915527344</v>
      </c>
      <c r="N1963">
        <f t="shared" si="303"/>
        <v>99.099998474121094</v>
      </c>
      <c r="O1963" s="5">
        <f t="shared" si="300"/>
        <v>-9.2009176284855776E-2</v>
      </c>
      <c r="P1963" s="5">
        <f t="shared" si="304"/>
        <v>-2.9000612993910969E-2</v>
      </c>
      <c r="Q1963">
        <f t="shared" si="305"/>
        <v>74.203833650009969</v>
      </c>
    </row>
    <row r="1964" spans="1:17" x14ac:dyDescent="0.35">
      <c r="A1964" s="2">
        <v>39743</v>
      </c>
      <c r="B1964">
        <v>93.199996948242188</v>
      </c>
      <c r="C1964">
        <v>95.860000610351563</v>
      </c>
      <c r="D1964">
        <v>87.529998779296875</v>
      </c>
      <c r="E1964">
        <v>90.639999389648438</v>
      </c>
      <c r="F1964">
        <v>68.326416015625</v>
      </c>
      <c r="G1964">
        <f t="shared" si="301"/>
        <v>-5.4454425072676633</v>
      </c>
      <c r="H1964">
        <v>516168000</v>
      </c>
      <c r="I1964">
        <f t="shared" si="308"/>
        <v>0.15244732883749532</v>
      </c>
      <c r="J1964">
        <f t="shared" si="309"/>
        <v>1.5009055014237365</v>
      </c>
      <c r="K1964" s="7">
        <f t="shared" si="306"/>
        <v>9.8454037395673932</v>
      </c>
      <c r="L1964">
        <f t="shared" si="307"/>
        <v>90.779504165882827</v>
      </c>
      <c r="M1964">
        <f t="shared" si="302"/>
        <v>86.540000915527344</v>
      </c>
      <c r="N1964">
        <f t="shared" si="303"/>
        <v>99.099998474121094</v>
      </c>
      <c r="O1964" s="5">
        <f t="shared" si="300"/>
        <v>-7.3808500512526298E-2</v>
      </c>
      <c r="P1964" s="5">
        <f t="shared" si="304"/>
        <v>6.2444877539968045E-2</v>
      </c>
      <c r="Q1964">
        <f t="shared" si="305"/>
        <v>32.643306298382271</v>
      </c>
    </row>
    <row r="1965" spans="1:17" x14ac:dyDescent="0.35">
      <c r="A1965" s="2">
        <v>39744</v>
      </c>
      <c r="B1965">
        <v>90.290000915527344</v>
      </c>
      <c r="C1965">
        <v>92.449996948242188</v>
      </c>
      <c r="D1965">
        <v>85.80999755859375</v>
      </c>
      <c r="E1965">
        <v>91.69000244140625</v>
      </c>
      <c r="F1965">
        <v>69.117912292480469</v>
      </c>
      <c r="G1965">
        <f t="shared" si="301"/>
        <v>1.1584323243913528</v>
      </c>
      <c r="H1965">
        <v>634666400</v>
      </c>
      <c r="I1965">
        <f t="shared" si="308"/>
        <v>0.14155823392053138</v>
      </c>
      <c r="J1965">
        <f t="shared" si="309"/>
        <v>1.4764431316357089</v>
      </c>
      <c r="K1965" s="7">
        <f t="shared" si="306"/>
        <v>10.4299346688979</v>
      </c>
      <c r="L1965">
        <f t="shared" si="307"/>
        <v>91.251043606389899</v>
      </c>
      <c r="M1965">
        <f t="shared" si="302"/>
        <v>85.80999755859375</v>
      </c>
      <c r="N1965">
        <f t="shared" si="303"/>
        <v>99.099998474121094</v>
      </c>
      <c r="O1965" s="5">
        <f t="shared" si="300"/>
        <v>2.257606761595448E-2</v>
      </c>
      <c r="P1965" s="5">
        <f t="shared" si="304"/>
        <v>5.6058449697753171E-2</v>
      </c>
      <c r="Q1965">
        <f t="shared" si="305"/>
        <v>44.243826017668738</v>
      </c>
    </row>
    <row r="1966" spans="1:17" x14ac:dyDescent="0.35">
      <c r="A1966" s="2">
        <v>39745</v>
      </c>
      <c r="B1966">
        <v>84.05999755859375</v>
      </c>
      <c r="C1966">
        <v>89.919998168945313</v>
      </c>
      <c r="D1966">
        <v>84</v>
      </c>
      <c r="E1966">
        <v>87.040000915527344</v>
      </c>
      <c r="F1966">
        <v>65.612678527832031</v>
      </c>
      <c r="G1966">
        <f t="shared" si="301"/>
        <v>-5.0714378907890767</v>
      </c>
      <c r="H1966">
        <v>545812600</v>
      </c>
      <c r="I1966">
        <f t="shared" si="308"/>
        <v>0.23079863213015492</v>
      </c>
      <c r="J1966">
        <f t="shared" si="309"/>
        <v>1.3709829079474438</v>
      </c>
      <c r="K1966" s="7">
        <f t="shared" si="306"/>
        <v>5.9401691218616133</v>
      </c>
      <c r="L1966">
        <f t="shared" si="307"/>
        <v>85.591129229834067</v>
      </c>
      <c r="M1966">
        <f t="shared" si="302"/>
        <v>84</v>
      </c>
      <c r="N1966">
        <f t="shared" si="303"/>
        <v>99.099998474121094</v>
      </c>
      <c r="O1966" s="5">
        <f t="shared" si="300"/>
        <v>6.9393392141495813E-2</v>
      </c>
      <c r="P1966" s="5">
        <f t="shared" si="304"/>
        <v>0.11569392910045109</v>
      </c>
      <c r="Q1966">
        <f t="shared" si="305"/>
        <v>20.132458428637616</v>
      </c>
    </row>
    <row r="1967" spans="1:17" x14ac:dyDescent="0.35">
      <c r="A1967" s="2">
        <v>39748</v>
      </c>
      <c r="B1967">
        <v>85.970001220703125</v>
      </c>
      <c r="C1967">
        <v>89.510002136230469</v>
      </c>
      <c r="D1967">
        <v>83.699996948242188</v>
      </c>
      <c r="E1967">
        <v>83.949996948242188</v>
      </c>
      <c r="F1967">
        <v>63.283317565917969</v>
      </c>
      <c r="G1967">
        <f t="shared" si="301"/>
        <v>-3.5500964324253821</v>
      </c>
      <c r="H1967">
        <v>397288600</v>
      </c>
      <c r="I1967">
        <f t="shared" si="308"/>
        <v>3.9265301052383447E-2</v>
      </c>
      <c r="J1967">
        <f t="shared" si="309"/>
        <v>1.2730555573797691</v>
      </c>
      <c r="K1967" s="7">
        <f t="shared" si="306"/>
        <v>32.421897279773773</v>
      </c>
      <c r="L1967">
        <f t="shared" si="307"/>
        <v>97.007949633651776</v>
      </c>
      <c r="M1967">
        <f t="shared" si="302"/>
        <v>83.699996948242188</v>
      </c>
      <c r="N1967">
        <f t="shared" si="303"/>
        <v>98.639999389648438</v>
      </c>
      <c r="O1967" s="5">
        <f t="shared" si="300"/>
        <v>0.147111453870925</v>
      </c>
      <c r="P1967" s="5">
        <f t="shared" si="304"/>
        <v>0.19606917584541816</v>
      </c>
      <c r="Q1967">
        <f t="shared" si="305"/>
        <v>1.673359833644501</v>
      </c>
    </row>
    <row r="1968" spans="1:17" x14ac:dyDescent="0.35">
      <c r="A1968" s="2">
        <v>39749</v>
      </c>
      <c r="B1968">
        <v>87.339996337890625</v>
      </c>
      <c r="C1968">
        <v>94.239997863769531</v>
      </c>
      <c r="D1968">
        <v>84.529998779296875</v>
      </c>
      <c r="E1968">
        <v>93.760002136230469</v>
      </c>
      <c r="F1968">
        <v>70.678337097167969</v>
      </c>
      <c r="G1968">
        <f t="shared" si="301"/>
        <v>11.68553370411253</v>
      </c>
      <c r="H1968">
        <v>639939500</v>
      </c>
      <c r="I1968">
        <f t="shared" si="308"/>
        <v>3.6460636691498911E-2</v>
      </c>
      <c r="J1968">
        <f t="shared" si="309"/>
        <v>2.0168039964321092</v>
      </c>
      <c r="K1968" s="7">
        <f t="shared" si="306"/>
        <v>55.314557820169476</v>
      </c>
      <c r="L1968">
        <f t="shared" si="307"/>
        <v>98.224260229134146</v>
      </c>
      <c r="M1968">
        <f t="shared" si="302"/>
        <v>83.699996948242188</v>
      </c>
      <c r="N1968">
        <f t="shared" si="303"/>
        <v>95.860000610351563</v>
      </c>
      <c r="O1968" s="5">
        <f t="shared" si="300"/>
        <v>3.2743170060550997E-2</v>
      </c>
      <c r="P1968" s="5">
        <f t="shared" si="304"/>
        <v>2.5917238159242614E-2</v>
      </c>
      <c r="Q1968">
        <f t="shared" si="305"/>
        <v>82.730280907194967</v>
      </c>
    </row>
    <row r="1969" spans="1:17" x14ac:dyDescent="0.35">
      <c r="A1969" s="2">
        <v>39750</v>
      </c>
      <c r="B1969">
        <v>93.769996643066406</v>
      </c>
      <c r="C1969">
        <v>97.169998168945313</v>
      </c>
      <c r="D1969">
        <v>92.099998474121094</v>
      </c>
      <c r="E1969">
        <v>93.080001831054688</v>
      </c>
      <c r="F1969">
        <v>70.165725708007813</v>
      </c>
      <c r="G1969">
        <f t="shared" si="301"/>
        <v>-0.72525628165810108</v>
      </c>
      <c r="H1969">
        <v>531270100</v>
      </c>
      <c r="I1969">
        <f t="shared" si="308"/>
        <v>1.7947714619186799E-2</v>
      </c>
      <c r="J1969">
        <f t="shared" si="309"/>
        <v>1.8727465681155298</v>
      </c>
      <c r="K1969" s="7">
        <f t="shared" si="306"/>
        <v>104.34457020580723</v>
      </c>
      <c r="L1969">
        <f t="shared" si="307"/>
        <v>99.050734178281473</v>
      </c>
      <c r="M1969">
        <f t="shared" si="302"/>
        <v>83.699996948242188</v>
      </c>
      <c r="N1969">
        <f t="shared" si="303"/>
        <v>97.169998168945313</v>
      </c>
      <c r="O1969" s="5">
        <f t="shared" si="300"/>
        <v>4.3296075419202766E-2</v>
      </c>
      <c r="P1969" s="5">
        <f t="shared" si="304"/>
        <v>-2.3850463870129152E-2</v>
      </c>
      <c r="Q1969">
        <f t="shared" si="305"/>
        <v>69.636258595104053</v>
      </c>
    </row>
    <row r="1970" spans="1:17" x14ac:dyDescent="0.35">
      <c r="A1970" s="2">
        <v>39751</v>
      </c>
      <c r="B1970">
        <v>95.779998779296875</v>
      </c>
      <c r="C1970">
        <v>96.540000915527344</v>
      </c>
      <c r="D1970">
        <v>92.900001525878906</v>
      </c>
      <c r="E1970">
        <v>96.300003051757813</v>
      </c>
      <c r="F1970">
        <v>72.593040466308594</v>
      </c>
      <c r="G1970">
        <f t="shared" si="301"/>
        <v>3.4593910156422254</v>
      </c>
      <c r="H1970">
        <v>414582100</v>
      </c>
      <c r="I1970">
        <f t="shared" si="308"/>
        <v>1.66657350035306E-2</v>
      </c>
      <c r="J1970">
        <f t="shared" si="309"/>
        <v>1.9860783143674365</v>
      </c>
      <c r="K1970" s="7">
        <f t="shared" si="306"/>
        <v>119.17136051585425</v>
      </c>
      <c r="L1970">
        <f t="shared" si="307"/>
        <v>99.167854973341946</v>
      </c>
      <c r="M1970">
        <f t="shared" si="302"/>
        <v>83.699996948242188</v>
      </c>
      <c r="N1970">
        <f t="shared" si="303"/>
        <v>97.169998168945313</v>
      </c>
      <c r="O1970" s="5">
        <f t="shared" si="300"/>
        <v>4.2679132711372941E-2</v>
      </c>
      <c r="P1970" s="5">
        <f t="shared" si="304"/>
        <v>-2.5337511568871249E-2</v>
      </c>
      <c r="Q1970">
        <f t="shared" si="305"/>
        <v>93.541239507459466</v>
      </c>
    </row>
    <row r="1971" spans="1:17" x14ac:dyDescent="0.35">
      <c r="A1971" s="2">
        <v>39752</v>
      </c>
      <c r="B1971">
        <v>95.080001831054688</v>
      </c>
      <c r="C1971">
        <v>98.569999694824219</v>
      </c>
      <c r="D1971">
        <v>94.480003356933594</v>
      </c>
      <c r="E1971">
        <v>96.830001831054688</v>
      </c>
      <c r="F1971">
        <v>72.992599487304688</v>
      </c>
      <c r="G1971">
        <f t="shared" si="301"/>
        <v>0.55036216251417935</v>
      </c>
      <c r="H1971">
        <v>411394000</v>
      </c>
      <c r="I1971">
        <f t="shared" si="308"/>
        <v>1.5475325360421273E-2</v>
      </c>
      <c r="J1971">
        <f t="shared" si="309"/>
        <v>1.8835271606636326</v>
      </c>
      <c r="K1971" s="7">
        <f t="shared" si="306"/>
        <v>121.71163557444964</v>
      </c>
      <c r="L1971">
        <f t="shared" si="307"/>
        <v>99.185081353272892</v>
      </c>
      <c r="M1971">
        <f t="shared" si="302"/>
        <v>83.699996948242188</v>
      </c>
      <c r="N1971">
        <f t="shared" si="303"/>
        <v>98.569999694824219</v>
      </c>
      <c r="O1971" s="5">
        <f t="shared" si="300"/>
        <v>-6.6095154140870943E-3</v>
      </c>
      <c r="P1971" s="5">
        <f t="shared" si="304"/>
        <v>-4.3375033545540224E-2</v>
      </c>
      <c r="Q1971">
        <f t="shared" si="305"/>
        <v>88.298604287954959</v>
      </c>
    </row>
    <row r="1972" spans="1:17" x14ac:dyDescent="0.35">
      <c r="A1972" s="2">
        <v>39755</v>
      </c>
      <c r="B1972">
        <v>96.779998779296875</v>
      </c>
      <c r="C1972">
        <v>97.69000244140625</v>
      </c>
      <c r="D1972">
        <v>95.949996948242188</v>
      </c>
      <c r="E1972">
        <v>97.110000610351563</v>
      </c>
      <c r="F1972">
        <v>73.203628540039063</v>
      </c>
      <c r="G1972">
        <f t="shared" si="301"/>
        <v>0.28916531447082511</v>
      </c>
      <c r="H1972">
        <v>205419400</v>
      </c>
      <c r="I1972">
        <f t="shared" si="308"/>
        <v>1.4369944977534039E-2</v>
      </c>
      <c r="J1972">
        <f t="shared" si="309"/>
        <v>1.7696441716498605</v>
      </c>
      <c r="K1972" s="7">
        <f t="shared" si="306"/>
        <v>123.1489873076425</v>
      </c>
      <c r="L1972">
        <f t="shared" si="307"/>
        <v>99.194516184395454</v>
      </c>
      <c r="M1972">
        <f t="shared" si="302"/>
        <v>84.529998779296875</v>
      </c>
      <c r="N1972">
        <f t="shared" si="303"/>
        <v>98.569999694824219</v>
      </c>
      <c r="O1972" s="5">
        <f t="shared" si="300"/>
        <v>-6.4360003714527561E-2</v>
      </c>
      <c r="P1972" s="5">
        <f t="shared" si="304"/>
        <v>-7.5584429215859145E-2</v>
      </c>
      <c r="Q1972">
        <f t="shared" si="305"/>
        <v>89.601146800083256</v>
      </c>
    </row>
    <row r="1973" spans="1:17" x14ac:dyDescent="0.35">
      <c r="A1973" s="2">
        <v>39756</v>
      </c>
      <c r="B1973">
        <v>99.05999755859375</v>
      </c>
      <c r="C1973">
        <v>100.86000061035161</v>
      </c>
      <c r="D1973">
        <v>96.709999084472656</v>
      </c>
      <c r="E1973">
        <v>100.4100036621094</v>
      </c>
      <c r="F1973">
        <v>75.691276550292969</v>
      </c>
      <c r="G1973">
        <f t="shared" si="301"/>
        <v>3.3982113387053903</v>
      </c>
      <c r="H1973">
        <v>346793400</v>
      </c>
      <c r="I1973">
        <f t="shared" si="308"/>
        <v>1.3343520336281608E-2</v>
      </c>
      <c r="J1973">
        <f t="shared" si="309"/>
        <v>1.8859703978681126</v>
      </c>
      <c r="K1973" s="7">
        <f t="shared" si="306"/>
        <v>141.33979267375773</v>
      </c>
      <c r="L1973">
        <f t="shared" si="307"/>
        <v>99.297455770297489</v>
      </c>
      <c r="M1973">
        <f t="shared" si="302"/>
        <v>92.099998474121094</v>
      </c>
      <c r="N1973">
        <f t="shared" si="303"/>
        <v>100.86000061035161</v>
      </c>
      <c r="O1973" s="5">
        <f t="shared" si="300"/>
        <v>-6.5232574572941099E-2</v>
      </c>
      <c r="P1973" s="5">
        <f t="shared" si="304"/>
        <v>-0.14530428677586885</v>
      </c>
      <c r="Q1973">
        <f t="shared" si="305"/>
        <v>94.863049788754523</v>
      </c>
    </row>
    <row r="1974" spans="1:17" x14ac:dyDescent="0.35">
      <c r="A1974" s="2">
        <v>39757</v>
      </c>
      <c r="B1974">
        <v>99.199996948242188</v>
      </c>
      <c r="C1974">
        <v>100.7099990844727</v>
      </c>
      <c r="D1974">
        <v>95</v>
      </c>
      <c r="E1974">
        <v>96.19000244140625</v>
      </c>
      <c r="F1974">
        <v>72.510108947753906</v>
      </c>
      <c r="G1974">
        <f t="shared" si="301"/>
        <v>-4.202769710978119</v>
      </c>
      <c r="H1974">
        <v>387844100</v>
      </c>
      <c r="I1974">
        <f t="shared" si="308"/>
        <v>0.28780742475760412</v>
      </c>
      <c r="J1974">
        <f t="shared" si="309"/>
        <v>1.7512582265918188</v>
      </c>
      <c r="K1974" s="7">
        <f t="shared" si="306"/>
        <v>6.0848264358251205</v>
      </c>
      <c r="L1974">
        <f t="shared" si="307"/>
        <v>85.885328186116155</v>
      </c>
      <c r="M1974">
        <f t="shared" si="302"/>
        <v>92.900001525878906</v>
      </c>
      <c r="N1974">
        <f t="shared" si="303"/>
        <v>100.86000061035161</v>
      </c>
      <c r="O1974" s="5">
        <f t="shared" si="300"/>
        <v>-3.7010137203778992E-2</v>
      </c>
      <c r="P1974" s="5">
        <f t="shared" si="304"/>
        <v>-5.2188420262478448E-2</v>
      </c>
      <c r="Q1974">
        <f t="shared" si="305"/>
        <v>41.331674546860661</v>
      </c>
    </row>
    <row r="1975" spans="1:17" x14ac:dyDescent="0.35">
      <c r="A1975" s="2">
        <v>39758</v>
      </c>
      <c r="B1975">
        <v>94.459999084472656</v>
      </c>
      <c r="C1975">
        <v>95.44000244140625</v>
      </c>
      <c r="D1975">
        <v>90.05999755859375</v>
      </c>
      <c r="E1975">
        <v>90.860000610351563</v>
      </c>
      <c r="F1975">
        <v>68.492263793945313</v>
      </c>
      <c r="G1975">
        <f t="shared" si="301"/>
        <v>-5.5411183031224445</v>
      </c>
      <c r="H1975">
        <v>477721900</v>
      </c>
      <c r="I1975">
        <f t="shared" si="308"/>
        <v>0.12854441294811364</v>
      </c>
      <c r="J1975">
        <f t="shared" si="309"/>
        <v>1.6261683532638318</v>
      </c>
      <c r="K1975" s="7">
        <f t="shared" si="306"/>
        <v>12.65063425137137</v>
      </c>
      <c r="L1975">
        <f t="shared" si="307"/>
        <v>92.674333063318741</v>
      </c>
      <c r="M1975">
        <f t="shared" si="302"/>
        <v>90.05999755859375</v>
      </c>
      <c r="N1975">
        <f t="shared" si="303"/>
        <v>100.86000061035161</v>
      </c>
      <c r="O1975" s="5">
        <f t="shared" si="300"/>
        <v>-1.1996521681301569E-2</v>
      </c>
      <c r="P1975" s="5">
        <f t="shared" si="304"/>
        <v>-4.6665175382867803E-2</v>
      </c>
      <c r="Q1975">
        <f t="shared" si="305"/>
        <v>7.4074335713044128</v>
      </c>
    </row>
    <row r="1976" spans="1:17" x14ac:dyDescent="0.35">
      <c r="A1976" s="2">
        <v>39759</v>
      </c>
      <c r="B1976">
        <v>91.650001525878906</v>
      </c>
      <c r="C1976">
        <v>94</v>
      </c>
      <c r="D1976">
        <v>90.5</v>
      </c>
      <c r="E1976">
        <v>93.860000610351563</v>
      </c>
      <c r="F1976">
        <v>70.753707885742188</v>
      </c>
      <c r="G1976">
        <f t="shared" si="301"/>
        <v>3.3017829406202028</v>
      </c>
      <c r="H1976">
        <v>380391000</v>
      </c>
      <c r="I1976">
        <f t="shared" si="308"/>
        <v>0.11936266916610552</v>
      </c>
      <c r="J1976">
        <f t="shared" si="309"/>
        <v>1.7458551095035726</v>
      </c>
      <c r="K1976" s="7">
        <f t="shared" si="306"/>
        <v>14.62647510901448</v>
      </c>
      <c r="L1976">
        <f t="shared" si="307"/>
        <v>93.600604147616579</v>
      </c>
      <c r="M1976">
        <f t="shared" si="302"/>
        <v>90.05999755859375</v>
      </c>
      <c r="N1976">
        <f t="shared" si="303"/>
        <v>100.86000061035161</v>
      </c>
      <c r="O1976" s="5">
        <f t="shared" si="300"/>
        <v>-8.5659502058863551E-2</v>
      </c>
      <c r="P1976" s="5">
        <f t="shared" si="304"/>
        <v>-8.9388443800235043E-2</v>
      </c>
      <c r="Q1976">
        <f t="shared" si="305"/>
        <v>35.185203499912973</v>
      </c>
    </row>
    <row r="1977" spans="1:17" x14ac:dyDescent="0.35">
      <c r="A1977" s="2">
        <v>39762</v>
      </c>
      <c r="B1977">
        <v>95.209999084472656</v>
      </c>
      <c r="C1977">
        <v>95.529998779296875</v>
      </c>
      <c r="D1977">
        <v>90.919998168945313</v>
      </c>
      <c r="E1977">
        <v>92.629997253417969</v>
      </c>
      <c r="F1977">
        <v>69.826499938964844</v>
      </c>
      <c r="G1977">
        <f t="shared" si="301"/>
        <v>-1.3104659588058218</v>
      </c>
      <c r="H1977">
        <v>301773000</v>
      </c>
      <c r="I1977">
        <f t="shared" si="308"/>
        <v>1.7232052882396424E-2</v>
      </c>
      <c r="J1977">
        <f t="shared" si="309"/>
        <v>1.6211511731104602</v>
      </c>
      <c r="K1977" s="7">
        <f t="shared" si="306"/>
        <v>94.07765773319808</v>
      </c>
      <c r="L1977">
        <f t="shared" si="307"/>
        <v>98.948228191731289</v>
      </c>
      <c r="M1977">
        <f t="shared" si="302"/>
        <v>90.05999755859375</v>
      </c>
      <c r="N1977">
        <f t="shared" si="303"/>
        <v>100.86000061035161</v>
      </c>
      <c r="O1977" s="5">
        <f t="shared" si="300"/>
        <v>-1.5761622884197846E-2</v>
      </c>
      <c r="P1977" s="5">
        <f t="shared" si="304"/>
        <v>-5.9915746377272955E-2</v>
      </c>
      <c r="Q1977">
        <f t="shared" si="305"/>
        <v>23.796286746473786</v>
      </c>
    </row>
    <row r="1978" spans="1:17" x14ac:dyDescent="0.35">
      <c r="A1978" s="2">
        <v>39763</v>
      </c>
      <c r="B1978">
        <v>90.760002136230469</v>
      </c>
      <c r="C1978">
        <v>92.139999389648438</v>
      </c>
      <c r="D1978">
        <v>88.650001525878906</v>
      </c>
      <c r="E1978">
        <v>89.769996643066406</v>
      </c>
      <c r="F1978">
        <v>67.670585632324219</v>
      </c>
      <c r="G1978">
        <f t="shared" si="301"/>
        <v>-3.0875533792008514</v>
      </c>
      <c r="H1978">
        <v>418498200</v>
      </c>
      <c r="I1978">
        <f t="shared" si="308"/>
        <v>0.20453833512354985</v>
      </c>
      <c r="J1978">
        <f t="shared" si="309"/>
        <v>1.5053546607454273</v>
      </c>
      <c r="K1978" s="7">
        <f t="shared" si="306"/>
        <v>7.3597678392958912</v>
      </c>
      <c r="L1978">
        <f t="shared" si="307"/>
        <v>88.03794532068936</v>
      </c>
      <c r="M1978">
        <f t="shared" si="302"/>
        <v>88.650001525878906</v>
      </c>
      <c r="N1978">
        <f t="shared" si="303"/>
        <v>100.7099990844727</v>
      </c>
      <c r="O1978" s="5">
        <f t="shared" si="300"/>
        <v>-3.5089606931913285E-2</v>
      </c>
      <c r="P1978" s="5">
        <f t="shared" si="304"/>
        <v>-9.2124283750935829E-2</v>
      </c>
      <c r="Q1978">
        <f t="shared" si="305"/>
        <v>9.2868602314882427</v>
      </c>
    </row>
    <row r="1979" spans="1:17" x14ac:dyDescent="0.35">
      <c r="A1979" s="2">
        <v>39764</v>
      </c>
      <c r="B1979">
        <v>88.230003356933594</v>
      </c>
      <c r="C1979">
        <v>88.949996948242188</v>
      </c>
      <c r="D1979">
        <v>85.120002746582031</v>
      </c>
      <c r="E1979">
        <v>85.819999694824219</v>
      </c>
      <c r="F1979">
        <v>64.692955017089844</v>
      </c>
      <c r="G1979">
        <f t="shared" si="301"/>
        <v>-4.4001304399595016</v>
      </c>
      <c r="H1979">
        <v>454330600</v>
      </c>
      <c r="I1979">
        <f t="shared" si="308"/>
        <v>0.1243665773823824</v>
      </c>
      <c r="J1979">
        <f t="shared" si="309"/>
        <v>1.3978293278350395</v>
      </c>
      <c r="K1979" s="7">
        <f t="shared" si="306"/>
        <v>11.239589906355775</v>
      </c>
      <c r="L1979">
        <f t="shared" si="307"/>
        <v>91.829791621688898</v>
      </c>
      <c r="M1979">
        <f t="shared" si="302"/>
        <v>85.120002746582031</v>
      </c>
      <c r="N1979">
        <f t="shared" si="303"/>
        <v>95.529998779296875</v>
      </c>
      <c r="O1979" s="5">
        <f t="shared" si="300"/>
        <v>-4.0782856602853386E-3</v>
      </c>
      <c r="P1979" s="5">
        <f t="shared" si="304"/>
        <v>-0.12083433679163068</v>
      </c>
      <c r="Q1979">
        <f t="shared" si="305"/>
        <v>6.7242768012816798</v>
      </c>
    </row>
    <row r="1980" spans="1:17" x14ac:dyDescent="0.35">
      <c r="A1980" s="2">
        <v>39765</v>
      </c>
      <c r="B1980">
        <v>86.129997253417969</v>
      </c>
      <c r="C1980">
        <v>91.730003356933594</v>
      </c>
      <c r="D1980">
        <v>82.089996337890625</v>
      </c>
      <c r="E1980">
        <v>91.169998168945313</v>
      </c>
      <c r="F1980">
        <v>68.725936889648438</v>
      </c>
      <c r="G1980">
        <f t="shared" si="301"/>
        <v>6.2339763378532735</v>
      </c>
      <c r="H1980">
        <v>753141900</v>
      </c>
      <c r="I1980">
        <f t="shared" si="308"/>
        <v>0.11548325042649794</v>
      </c>
      <c r="J1980">
        <f t="shared" si="309"/>
        <v>1.7432683999791991</v>
      </c>
      <c r="K1980" s="7">
        <f t="shared" si="306"/>
        <v>15.09542200744292</v>
      </c>
      <c r="L1980">
        <f t="shared" si="307"/>
        <v>93.787053240744015</v>
      </c>
      <c r="M1980">
        <f t="shared" si="302"/>
        <v>82.089996337890625</v>
      </c>
      <c r="N1980">
        <f t="shared" si="303"/>
        <v>95.529998779296875</v>
      </c>
      <c r="O1980" s="5">
        <f t="shared" si="300"/>
        <v>-4.4861208950685003E-2</v>
      </c>
      <c r="P1980" s="5">
        <f t="shared" si="304"/>
        <v>-0.1277832813409793</v>
      </c>
      <c r="Q1980">
        <f t="shared" si="305"/>
        <v>67.559525161102812</v>
      </c>
    </row>
    <row r="1981" spans="1:17" x14ac:dyDescent="0.35">
      <c r="A1981" s="2">
        <v>39766</v>
      </c>
      <c r="B1981">
        <v>89.410003662109375</v>
      </c>
      <c r="C1981">
        <v>92.05999755859375</v>
      </c>
      <c r="D1981">
        <v>86.519996643066406</v>
      </c>
      <c r="E1981">
        <v>86.620002746582031</v>
      </c>
      <c r="F1981">
        <v>65.296035766601563</v>
      </c>
      <c r="G1981">
        <f t="shared" si="301"/>
        <v>-4.9906718369476932</v>
      </c>
      <c r="H1981">
        <v>540352300</v>
      </c>
      <c r="I1981">
        <f t="shared" si="308"/>
        <v>0.24924211295737284</v>
      </c>
      <c r="J1981">
        <f t="shared" si="309"/>
        <v>1.6187492285521135</v>
      </c>
      <c r="K1981" s="7">
        <f t="shared" si="306"/>
        <v>6.4946858672673971</v>
      </c>
      <c r="L1981">
        <f t="shared" si="307"/>
        <v>86.657212620912617</v>
      </c>
      <c r="M1981">
        <f t="shared" si="302"/>
        <v>82.089996337890625</v>
      </c>
      <c r="N1981">
        <f t="shared" si="303"/>
        <v>95.529998779296875</v>
      </c>
      <c r="O1981" s="5">
        <f t="shared" si="300"/>
        <v>-5.9108780700010577E-2</v>
      </c>
      <c r="P1981" s="5">
        <f t="shared" si="304"/>
        <v>-1.8356083085530689E-2</v>
      </c>
      <c r="Q1981">
        <f t="shared" si="305"/>
        <v>33.705398703911428</v>
      </c>
    </row>
    <row r="1982" spans="1:17" x14ac:dyDescent="0.35">
      <c r="A1982" s="2">
        <v>39769</v>
      </c>
      <c r="B1982">
        <v>86.379997253417969</v>
      </c>
      <c r="C1982">
        <v>88.55999755859375</v>
      </c>
      <c r="D1982">
        <v>85.160003662109375</v>
      </c>
      <c r="E1982">
        <v>85.470001220703125</v>
      </c>
      <c r="F1982">
        <v>64.429153442382813</v>
      </c>
      <c r="G1982">
        <f t="shared" si="301"/>
        <v>-1.3276396783816595</v>
      </c>
      <c r="H1982">
        <v>415254900</v>
      </c>
      <c r="I1982">
        <f t="shared" si="308"/>
        <v>0.13660769929029909</v>
      </c>
      <c r="J1982">
        <f t="shared" si="309"/>
        <v>1.5031242836555339</v>
      </c>
      <c r="K1982" s="7">
        <f t="shared" si="306"/>
        <v>11.003217911322185</v>
      </c>
      <c r="L1982">
        <f t="shared" si="307"/>
        <v>91.668900728222738</v>
      </c>
      <c r="M1982">
        <f t="shared" si="302"/>
        <v>82.089996337890625</v>
      </c>
      <c r="N1982">
        <f t="shared" si="303"/>
        <v>92.139999389648438</v>
      </c>
      <c r="O1982" s="5">
        <f t="shared" si="300"/>
        <v>-0.1172341655475936</v>
      </c>
      <c r="P1982" s="5">
        <f t="shared" si="304"/>
        <v>2.2230307557340517E-3</v>
      </c>
      <c r="Q1982">
        <f t="shared" si="305"/>
        <v>33.631879168646769</v>
      </c>
    </row>
    <row r="1983" spans="1:17" x14ac:dyDescent="0.35">
      <c r="A1983" s="2">
        <v>39770</v>
      </c>
      <c r="B1983">
        <v>85.150001525878906</v>
      </c>
      <c r="C1983">
        <v>87.220001220703125</v>
      </c>
      <c r="D1983">
        <v>82.910003662109375</v>
      </c>
      <c r="E1983">
        <v>87.080001831054688</v>
      </c>
      <c r="F1983">
        <v>65.642799377441406</v>
      </c>
      <c r="G1983">
        <f t="shared" si="301"/>
        <v>1.883702570910432</v>
      </c>
      <c r="H1983">
        <v>523811800</v>
      </c>
      <c r="I1983">
        <f t="shared" si="308"/>
        <v>0.12685000648384917</v>
      </c>
      <c r="J1983">
        <f t="shared" si="309"/>
        <v>1.5303084470308836</v>
      </c>
      <c r="K1983" s="7">
        <f t="shared" si="306"/>
        <v>12.063920920853292</v>
      </c>
      <c r="L1983">
        <f t="shared" si="307"/>
        <v>92.34533027214097</v>
      </c>
      <c r="M1983">
        <f t="shared" si="302"/>
        <v>82.089996337890625</v>
      </c>
      <c r="N1983">
        <f t="shared" si="303"/>
        <v>92.05999755859375</v>
      </c>
      <c r="O1983" s="5">
        <f t="shared" si="300"/>
        <v>-8.6816778008980397E-2</v>
      </c>
      <c r="P1983" s="5">
        <f t="shared" si="304"/>
        <v>2.1704172598839118E-2</v>
      </c>
      <c r="Q1983">
        <f t="shared" si="305"/>
        <v>50.050199420257911</v>
      </c>
    </row>
    <row r="1984" spans="1:17" x14ac:dyDescent="0.35">
      <c r="A1984" s="2">
        <v>39771</v>
      </c>
      <c r="B1984">
        <v>85.910003662109375</v>
      </c>
      <c r="C1984">
        <v>86.870002746582031</v>
      </c>
      <c r="D1984">
        <v>80.919998168945313</v>
      </c>
      <c r="E1984">
        <v>81.5</v>
      </c>
      <c r="F1984">
        <v>61.436481475830078</v>
      </c>
      <c r="G1984">
        <f t="shared" si="301"/>
        <v>-6.4079027488774507</v>
      </c>
      <c r="H1984">
        <v>558327600</v>
      </c>
      <c r="I1984">
        <f t="shared" si="308"/>
        <v>0.33991804747052939</v>
      </c>
      <c r="J1984">
        <f t="shared" si="309"/>
        <v>1.4210007008143921</v>
      </c>
      <c r="K1984" s="7">
        <f t="shared" si="306"/>
        <v>4.1804214615512336</v>
      </c>
      <c r="L1984">
        <f t="shared" si="307"/>
        <v>80.696551285992115</v>
      </c>
      <c r="M1984">
        <f t="shared" si="302"/>
        <v>80.919998168945313</v>
      </c>
      <c r="N1984">
        <f t="shared" si="303"/>
        <v>92.05999755859375</v>
      </c>
      <c r="O1984" s="5">
        <f t="shared" si="300"/>
        <v>4.3312868457630369E-2</v>
      </c>
      <c r="P1984" s="5">
        <f t="shared" si="304"/>
        <v>0.10539872807227761</v>
      </c>
      <c r="Q1984">
        <f t="shared" si="305"/>
        <v>5.2064799177066341</v>
      </c>
    </row>
    <row r="1985" spans="1:17" x14ac:dyDescent="0.35">
      <c r="A1985" s="2">
        <v>39772</v>
      </c>
      <c r="B1985">
        <v>80.129997253417969</v>
      </c>
      <c r="C1985">
        <v>82.510002136230469</v>
      </c>
      <c r="D1985">
        <v>75.050003051757813</v>
      </c>
      <c r="E1985">
        <v>75.449996948242188</v>
      </c>
      <c r="F1985">
        <v>56.875858306884773</v>
      </c>
      <c r="G1985">
        <f t="shared" si="301"/>
        <v>-7.4233166279236968</v>
      </c>
      <c r="H1985">
        <v>814180400</v>
      </c>
      <c r="I1985">
        <f t="shared" si="308"/>
        <v>0.21459871505762962</v>
      </c>
      <c r="J1985">
        <f t="shared" si="309"/>
        <v>1.3195006507562212</v>
      </c>
      <c r="K1985" s="7">
        <f t="shared" si="306"/>
        <v>6.1486884970484317</v>
      </c>
      <c r="L1985">
        <f t="shared" si="307"/>
        <v>86.011420130938944</v>
      </c>
      <c r="M1985">
        <f t="shared" si="302"/>
        <v>75.050003051757813</v>
      </c>
      <c r="N1985">
        <f t="shared" si="303"/>
        <v>92.05999755859375</v>
      </c>
      <c r="O1985" s="5">
        <f t="shared" si="300"/>
        <v>0.13532149936163856</v>
      </c>
      <c r="P1985" s="5">
        <f t="shared" si="304"/>
        <v>8.8270429840813111E-2</v>
      </c>
      <c r="Q1985">
        <f t="shared" si="305"/>
        <v>2.3515227845818902</v>
      </c>
    </row>
    <row r="1986" spans="1:17" x14ac:dyDescent="0.35">
      <c r="A1986" s="2">
        <v>39773</v>
      </c>
      <c r="B1986">
        <v>77.459999084472656</v>
      </c>
      <c r="C1986">
        <v>80.900001525878906</v>
      </c>
      <c r="D1986">
        <v>74.339996337890625</v>
      </c>
      <c r="E1986">
        <v>79.519996643066406</v>
      </c>
      <c r="F1986">
        <v>59.943889617919922</v>
      </c>
      <c r="G1986">
        <f t="shared" si="301"/>
        <v>5.3943006752090277</v>
      </c>
      <c r="H1986">
        <v>718536500</v>
      </c>
      <c r="I1986">
        <f t="shared" si="308"/>
        <v>0.19927023541065608</v>
      </c>
      <c r="J1986">
        <f t="shared" si="309"/>
        <v>1.6105577953599932</v>
      </c>
      <c r="K1986" s="7">
        <f t="shared" si="306"/>
        <v>8.0822797847403347</v>
      </c>
      <c r="L1986">
        <f t="shared" si="307"/>
        <v>88.989548618837333</v>
      </c>
      <c r="M1986">
        <f t="shared" si="302"/>
        <v>74.339996337890625</v>
      </c>
      <c r="N1986">
        <f t="shared" si="303"/>
        <v>88.55999755859375</v>
      </c>
      <c r="O1986" s="5">
        <f t="shared" si="300"/>
        <v>0.1188380907516134</v>
      </c>
      <c r="P1986" s="5">
        <f t="shared" si="304"/>
        <v>7.2308856171227717E-2</v>
      </c>
      <c r="Q1986">
        <f t="shared" si="305"/>
        <v>36.427565826324518</v>
      </c>
    </row>
    <row r="1987" spans="1:17" x14ac:dyDescent="0.35">
      <c r="A1987" s="2">
        <v>39776</v>
      </c>
      <c r="B1987">
        <v>81.919998168945313</v>
      </c>
      <c r="C1987">
        <v>86.989997863769531</v>
      </c>
      <c r="D1987">
        <v>80.360000610351563</v>
      </c>
      <c r="E1987">
        <v>85.029998779296875</v>
      </c>
      <c r="F1987">
        <v>64.097465515136719</v>
      </c>
      <c r="G1987">
        <f t="shared" si="301"/>
        <v>6.9290774255973293</v>
      </c>
      <c r="H1987">
        <v>523305300</v>
      </c>
      <c r="I1987">
        <f t="shared" si="308"/>
        <v>0.18503664716703777</v>
      </c>
      <c r="J1987">
        <f t="shared" si="309"/>
        <v>1.9904520546626598</v>
      </c>
      <c r="K1987" s="7">
        <f t="shared" si="306"/>
        <v>10.757069397533035</v>
      </c>
      <c r="L1987">
        <f t="shared" si="307"/>
        <v>91.49447905606624</v>
      </c>
      <c r="M1987">
        <f t="shared" si="302"/>
        <v>74.339996337890625</v>
      </c>
      <c r="N1987">
        <f t="shared" si="303"/>
        <v>87.220001220703125</v>
      </c>
      <c r="O1987" s="5">
        <f t="shared" ref="O1987:O2050" si="310">(E1990-E1987)/E1987</f>
        <v>5.9508380938913523E-2</v>
      </c>
      <c r="P1987" s="5">
        <f t="shared" si="304"/>
        <v>2.6931682328624397E-2</v>
      </c>
      <c r="Q1987">
        <f t="shared" si="305"/>
        <v>82.996881900808432</v>
      </c>
    </row>
    <row r="1988" spans="1:17" x14ac:dyDescent="0.35">
      <c r="A1988" s="2">
        <v>39777</v>
      </c>
      <c r="B1988">
        <v>87.300003051757813</v>
      </c>
      <c r="C1988">
        <v>87.510002136230469</v>
      </c>
      <c r="D1988">
        <v>83.819999694824219</v>
      </c>
      <c r="E1988">
        <v>85.660003662109375</v>
      </c>
      <c r="F1988">
        <v>64.572380065917969</v>
      </c>
      <c r="G1988">
        <f t="shared" ref="G1988:G2051" si="311">PRODUCT(((E1988-E1987)/E1987),100)</f>
        <v>0.74092072428195044</v>
      </c>
      <c r="H1988">
        <v>454112400</v>
      </c>
      <c r="I1988">
        <f t="shared" si="308"/>
        <v>0.17181974379796364</v>
      </c>
      <c r="J1988">
        <f t="shared" si="309"/>
        <v>1.9011998167783233</v>
      </c>
      <c r="K1988" s="7">
        <f t="shared" si="306"/>
        <v>11.065083527384795</v>
      </c>
      <c r="L1988">
        <f t="shared" si="307"/>
        <v>91.711619751904379</v>
      </c>
      <c r="M1988">
        <f t="shared" si="302"/>
        <v>74.339996337890625</v>
      </c>
      <c r="N1988">
        <f t="shared" si="303"/>
        <v>87.510002136230469</v>
      </c>
      <c r="O1988" s="5">
        <f t="shared" si="310"/>
        <v>-4.1442947700084116E-2</v>
      </c>
      <c r="P1988" s="5">
        <f t="shared" si="304"/>
        <v>-4.2026686313440384E-3</v>
      </c>
      <c r="Q1988">
        <f t="shared" si="305"/>
        <v>85.952941081056338</v>
      </c>
    </row>
    <row r="1989" spans="1:17" x14ac:dyDescent="0.35">
      <c r="A1989" s="2">
        <v>39778</v>
      </c>
      <c r="B1989">
        <v>84.300003051757813</v>
      </c>
      <c r="C1989">
        <v>89.19000244140625</v>
      </c>
      <c r="D1989">
        <v>84.239997863769531</v>
      </c>
      <c r="E1989">
        <v>88.970001220703125</v>
      </c>
      <c r="F1989">
        <v>67.067535400390625</v>
      </c>
      <c r="G1989">
        <f t="shared" si="311"/>
        <v>3.8641109235183069</v>
      </c>
      <c r="H1989">
        <v>370134200</v>
      </c>
      <c r="I1989">
        <f t="shared" si="308"/>
        <v>0.15954690495525195</v>
      </c>
      <c r="J1989">
        <f t="shared" si="309"/>
        <v>2.0414077529740364</v>
      </c>
      <c r="K1989" s="7">
        <f t="shared" si="306"/>
        <v>12.795031991041062</v>
      </c>
      <c r="L1989">
        <f t="shared" si="307"/>
        <v>92.751013548577248</v>
      </c>
      <c r="M1989">
        <f t="shared" si="302"/>
        <v>74.339996337890625</v>
      </c>
      <c r="N1989">
        <f t="shared" si="303"/>
        <v>89.19000244140625</v>
      </c>
      <c r="O1989" s="5">
        <f t="shared" si="310"/>
        <v>-4.1587102696090956E-2</v>
      </c>
      <c r="P1989" s="5">
        <f t="shared" si="304"/>
        <v>-1.1689343613106952E-2</v>
      </c>
      <c r="Q1989">
        <f t="shared" si="305"/>
        <v>98.518510907203989</v>
      </c>
    </row>
    <row r="1990" spans="1:17" x14ac:dyDescent="0.35">
      <c r="A1990" s="2">
        <v>39780</v>
      </c>
      <c r="B1990">
        <v>88.629997253417969</v>
      </c>
      <c r="C1990">
        <v>90.129997253417969</v>
      </c>
      <c r="D1990">
        <v>88.480003356933594</v>
      </c>
      <c r="E1990">
        <v>90.089996337890625</v>
      </c>
      <c r="F1990">
        <v>67.91180419921875</v>
      </c>
      <c r="G1990">
        <f t="shared" si="311"/>
        <v>1.2588457927624257</v>
      </c>
      <c r="H1990">
        <v>118308100</v>
      </c>
      <c r="I1990">
        <f t="shared" si="308"/>
        <v>0.14815069745844825</v>
      </c>
      <c r="J1990">
        <f t="shared" si="309"/>
        <v>1.9855104701017787</v>
      </c>
      <c r="K1990" s="7">
        <f t="shared" si="306"/>
        <v>13.401965054256014</v>
      </c>
      <c r="L1990">
        <f t="shared" si="307"/>
        <v>93.056503079734355</v>
      </c>
      <c r="M1990">
        <f t="shared" si="302"/>
        <v>74.339996337890625</v>
      </c>
      <c r="N1990">
        <f t="shared" si="303"/>
        <v>90.129997253417969</v>
      </c>
      <c r="O1990" s="5">
        <f t="shared" si="310"/>
        <v>-3.0746994734879164E-2</v>
      </c>
      <c r="P1990" s="5">
        <f t="shared" si="304"/>
        <v>1.0101051161067034E-2</v>
      </c>
      <c r="Q1990">
        <f t="shared" si="305"/>
        <v>99.746669327371549</v>
      </c>
    </row>
    <row r="1991" spans="1:17" x14ac:dyDescent="0.35">
      <c r="A1991" s="2">
        <v>39783</v>
      </c>
      <c r="B1991">
        <v>87.510002136230469</v>
      </c>
      <c r="C1991">
        <v>87.550003051757813</v>
      </c>
      <c r="D1991">
        <v>81.860000610351563</v>
      </c>
      <c r="E1991">
        <v>82.110000610351563</v>
      </c>
      <c r="F1991">
        <v>61.896293640136719</v>
      </c>
      <c r="G1991">
        <f t="shared" si="311"/>
        <v>-8.8578044754373959</v>
      </c>
      <c r="H1991">
        <v>369927100</v>
      </c>
      <c r="I1991">
        <f t="shared" si="308"/>
        <v>0.49513181489125496</v>
      </c>
      <c r="J1991">
        <f t="shared" si="309"/>
        <v>1.8436882936659376</v>
      </c>
      <c r="K1991" s="7">
        <f t="shared" si="306"/>
        <v>3.7236312396343667</v>
      </c>
      <c r="L1991">
        <f t="shared" si="307"/>
        <v>78.829846165607862</v>
      </c>
      <c r="M1991">
        <f t="shared" ref="M1991:M2054" si="312">MIN(D1987:D1991)</f>
        <v>80.360000610351563</v>
      </c>
      <c r="N1991">
        <f t="shared" ref="N1991:N2054" si="313">MAX(C1987:C1991)</f>
        <v>90.129997253417969</v>
      </c>
      <c r="O1991" s="5">
        <f t="shared" si="310"/>
        <v>3.8850352182363622E-2</v>
      </c>
      <c r="P1991" s="5">
        <f t="shared" ref="P1991:P2054" si="314">((E1997-E1991)/E1991)</f>
        <v>9.0001209776105942E-2</v>
      </c>
      <c r="Q1991">
        <f t="shared" ref="Q1991:Q2054" si="315">PRODUCT((E1991-M1991)/(N1991-M1991),100)</f>
        <v>17.911981589491578</v>
      </c>
    </row>
    <row r="1992" spans="1:17" x14ac:dyDescent="0.35">
      <c r="A1992" s="2">
        <v>39784</v>
      </c>
      <c r="B1992">
        <v>83.470001220703125</v>
      </c>
      <c r="C1992">
        <v>85.489997863769531</v>
      </c>
      <c r="D1992">
        <v>82.040000915527344</v>
      </c>
      <c r="E1992">
        <v>85.269996643066406</v>
      </c>
      <c r="F1992">
        <v>64.27838134765625</v>
      </c>
      <c r="G1992">
        <f t="shared" si="311"/>
        <v>3.8484910598289104</v>
      </c>
      <c r="H1992">
        <v>469508400</v>
      </c>
      <c r="I1992">
        <f t="shared" si="308"/>
        <v>0.45976525668473672</v>
      </c>
      <c r="J1992">
        <f t="shared" si="309"/>
        <v>1.9868884912490068</v>
      </c>
      <c r="K1992" s="7">
        <f t="shared" si="306"/>
        <v>4.3215281328041408</v>
      </c>
      <c r="L1992">
        <f t="shared" si="307"/>
        <v>81.208405272997084</v>
      </c>
      <c r="M1992">
        <f t="shared" si="312"/>
        <v>81.860000610351563</v>
      </c>
      <c r="N1992">
        <f t="shared" si="313"/>
        <v>90.129997253417969</v>
      </c>
      <c r="O1992" s="5">
        <f t="shared" si="310"/>
        <v>3.1195071734832405E-2</v>
      </c>
      <c r="P1992" s="5">
        <f t="shared" si="314"/>
        <v>5.6760925974291256E-2</v>
      </c>
      <c r="Q1992">
        <f t="shared" si="315"/>
        <v>41.233342404966947</v>
      </c>
    </row>
    <row r="1993" spans="1:17" x14ac:dyDescent="0.35">
      <c r="A1993" s="2">
        <v>39785</v>
      </c>
      <c r="B1993">
        <v>83.400001525878906</v>
      </c>
      <c r="C1993">
        <v>87.830001831054688</v>
      </c>
      <c r="D1993">
        <v>83.139999389648438</v>
      </c>
      <c r="E1993">
        <v>87.319999694824219</v>
      </c>
      <c r="F1993">
        <v>65.823722839355469</v>
      </c>
      <c r="G1993">
        <f t="shared" si="311"/>
        <v>2.4041317373788185</v>
      </c>
      <c r="H1993">
        <v>519863500</v>
      </c>
      <c r="I1993">
        <f t="shared" si="308"/>
        <v>0.42692488120725552</v>
      </c>
      <c r="J1993">
        <f t="shared" si="309"/>
        <v>2.016691580258279</v>
      </c>
      <c r="K1993" s="7">
        <f t="shared" si="306"/>
        <v>4.7237621160788077</v>
      </c>
      <c r="L1993">
        <f t="shared" si="307"/>
        <v>82.528973431812148</v>
      </c>
      <c r="M1993">
        <f t="shared" si="312"/>
        <v>81.860000610351563</v>
      </c>
      <c r="N1993">
        <f t="shared" si="313"/>
        <v>90.129997253417969</v>
      </c>
      <c r="O1993" s="5">
        <f t="shared" si="310"/>
        <v>4.2143842396210045E-2</v>
      </c>
      <c r="P1993" s="5">
        <f t="shared" si="314"/>
        <v>7.1003521386725464E-3</v>
      </c>
      <c r="Q1993">
        <f t="shared" si="315"/>
        <v>66.021781146070211</v>
      </c>
    </row>
    <row r="1994" spans="1:17" x14ac:dyDescent="0.35">
      <c r="A1994" s="2">
        <v>39786</v>
      </c>
      <c r="B1994">
        <v>86.05999755859375</v>
      </c>
      <c r="C1994">
        <v>88.050003051757813</v>
      </c>
      <c r="D1994">
        <v>83.739997863769531</v>
      </c>
      <c r="E1994">
        <v>85.300003051757813</v>
      </c>
      <c r="F1994">
        <v>64.301002502441406</v>
      </c>
      <c r="G1994">
        <f t="shared" si="311"/>
        <v>-2.3133264431128246</v>
      </c>
      <c r="H1994">
        <v>444173800</v>
      </c>
      <c r="I1994">
        <f t="shared" si="308"/>
        <v>0.23119264375582121</v>
      </c>
      <c r="J1994">
        <f t="shared" si="309"/>
        <v>1.872642181668402</v>
      </c>
      <c r="K1994" s="7">
        <f t="shared" si="306"/>
        <v>8.0999211360990842</v>
      </c>
      <c r="L1994">
        <f t="shared" si="307"/>
        <v>89.010893775408306</v>
      </c>
      <c r="M1994">
        <f t="shared" si="312"/>
        <v>81.860000610351563</v>
      </c>
      <c r="N1994">
        <f t="shared" si="313"/>
        <v>90.129997253417969</v>
      </c>
      <c r="O1994" s="5">
        <f t="shared" si="310"/>
        <v>4.9237946049002355E-2</v>
      </c>
      <c r="P1994" s="5">
        <f t="shared" si="314"/>
        <v>4.3259023212141347E-2</v>
      </c>
      <c r="Q1994">
        <f t="shared" si="315"/>
        <v>41.596176998334819</v>
      </c>
    </row>
    <row r="1995" spans="1:17" x14ac:dyDescent="0.35">
      <c r="A1995" s="2">
        <v>39787</v>
      </c>
      <c r="B1995">
        <v>83.650001525878906</v>
      </c>
      <c r="C1995">
        <v>88.419998168945313</v>
      </c>
      <c r="D1995">
        <v>82.239997863769531</v>
      </c>
      <c r="E1995">
        <v>87.930000305175781</v>
      </c>
      <c r="F1995">
        <v>66.283523559570313</v>
      </c>
      <c r="G1995">
        <f t="shared" si="311"/>
        <v>3.0832323087047904</v>
      </c>
      <c r="H1995">
        <v>471905300</v>
      </c>
      <c r="I1995">
        <f t="shared" si="308"/>
        <v>0.21467888348754829</v>
      </c>
      <c r="J1995">
        <f t="shared" si="309"/>
        <v>1.9591129050281442</v>
      </c>
      <c r="K1995" s="7">
        <f t="shared" si="306"/>
        <v>9.1257829983160672</v>
      </c>
      <c r="L1995">
        <f t="shared" si="307"/>
        <v>90.12422051542778</v>
      </c>
      <c r="M1995">
        <f t="shared" si="312"/>
        <v>81.860000610351563</v>
      </c>
      <c r="N1995">
        <f t="shared" si="313"/>
        <v>88.419998168945313</v>
      </c>
      <c r="O1995" s="5">
        <f t="shared" si="310"/>
        <v>2.4792451923231269E-2</v>
      </c>
      <c r="P1995" s="5">
        <f t="shared" si="314"/>
        <v>-2.0470863704203351E-3</v>
      </c>
      <c r="Q1995">
        <f t="shared" si="315"/>
        <v>92.530517589482599</v>
      </c>
    </row>
    <row r="1996" spans="1:17" x14ac:dyDescent="0.35">
      <c r="A1996" s="2">
        <v>39790</v>
      </c>
      <c r="B1996">
        <v>90.339996337890625</v>
      </c>
      <c r="C1996">
        <v>92.379997253417969</v>
      </c>
      <c r="D1996">
        <v>88.080001831054688</v>
      </c>
      <c r="E1996">
        <v>91</v>
      </c>
      <c r="F1996">
        <v>68.597785949707031</v>
      </c>
      <c r="G1996">
        <f t="shared" si="311"/>
        <v>3.4914132652897432</v>
      </c>
      <c r="H1996">
        <v>412859300</v>
      </c>
      <c r="I1996">
        <f t="shared" si="308"/>
        <v>0.199344677524152</v>
      </c>
      <c r="J1996">
        <f t="shared" si="309"/>
        <v>2.0685629307611153</v>
      </c>
      <c r="K1996" s="7">
        <f t="shared" si="306"/>
        <v>10.37681545578509</v>
      </c>
      <c r="L1996">
        <f t="shared" si="307"/>
        <v>91.210194066288537</v>
      </c>
      <c r="M1996">
        <f t="shared" si="312"/>
        <v>82.040000915527344</v>
      </c>
      <c r="N1996">
        <f t="shared" si="313"/>
        <v>92.379997253417969</v>
      </c>
      <c r="O1996" s="5">
        <f t="shared" si="310"/>
        <v>-3.362634679773352E-2</v>
      </c>
      <c r="P1996" s="5">
        <f t="shared" si="314"/>
        <v>9.6702994881095461E-3</v>
      </c>
      <c r="Q1996">
        <f t="shared" si="315"/>
        <v>86.653793596028578</v>
      </c>
    </row>
    <row r="1997" spans="1:17" x14ac:dyDescent="0.35">
      <c r="A1997" s="2">
        <v>39791</v>
      </c>
      <c r="B1997">
        <v>90.370002746582031</v>
      </c>
      <c r="C1997">
        <v>92.129997253417969</v>
      </c>
      <c r="D1997">
        <v>88.980003356933594</v>
      </c>
      <c r="E1997">
        <v>89.5</v>
      </c>
      <c r="F1997">
        <v>67.467071533203125</v>
      </c>
      <c r="G1997">
        <f t="shared" si="311"/>
        <v>-1.6483516483516485</v>
      </c>
      <c r="H1997">
        <v>370790000</v>
      </c>
      <c r="I1997">
        <f t="shared" si="308"/>
        <v>6.7366368533023385E-2</v>
      </c>
      <c r="J1997">
        <f t="shared" si="309"/>
        <v>1.9208084357067499</v>
      </c>
      <c r="K1997" s="7">
        <f t="shared" si="306"/>
        <v>28.512868921606756</v>
      </c>
      <c r="L1997">
        <f t="shared" si="307"/>
        <v>96.611647608179879</v>
      </c>
      <c r="M1997">
        <f t="shared" si="312"/>
        <v>82.239997863769531</v>
      </c>
      <c r="N1997">
        <f t="shared" si="313"/>
        <v>92.379997253417969</v>
      </c>
      <c r="O1997" s="5">
        <f t="shared" si="310"/>
        <v>-5.6983478908432259E-3</v>
      </c>
      <c r="P1997" s="5">
        <f t="shared" si="314"/>
        <v>1.6648020824240571E-2</v>
      </c>
      <c r="Q1997">
        <f t="shared" si="315"/>
        <v>71.597658513095624</v>
      </c>
    </row>
    <row r="1998" spans="1:17" x14ac:dyDescent="0.35">
      <c r="A1998" s="2">
        <v>39792</v>
      </c>
      <c r="B1998">
        <v>90.319999694824219</v>
      </c>
      <c r="C1998">
        <v>91.360000610351563</v>
      </c>
      <c r="D1998">
        <v>89</v>
      </c>
      <c r="E1998">
        <v>90.110000610351563</v>
      </c>
      <c r="F1998">
        <v>67.926864624023438</v>
      </c>
      <c r="G1998">
        <f t="shared" si="311"/>
        <v>0.68156492776710897</v>
      </c>
      <c r="H1998">
        <v>396187400</v>
      </c>
      <c r="I1998">
        <f t="shared" si="308"/>
        <v>6.2554485066378854E-2</v>
      </c>
      <c r="J1998">
        <f t="shared" si="309"/>
        <v>1.8322910422824898</v>
      </c>
      <c r="K1998" s="7">
        <f t="shared" si="306"/>
        <v>29.291121817055625</v>
      </c>
      <c r="L1998">
        <f t="shared" si="307"/>
        <v>96.698702656047089</v>
      </c>
      <c r="M1998">
        <f t="shared" si="312"/>
        <v>82.239997863769531</v>
      </c>
      <c r="N1998">
        <f t="shared" si="313"/>
        <v>92.379997253417969</v>
      </c>
      <c r="O1998" s="5">
        <f t="shared" si="310"/>
        <v>-2.6190218559164594E-2</v>
      </c>
      <c r="P1998" s="5">
        <f t="shared" si="314"/>
        <v>-9.099985454111956E-3</v>
      </c>
      <c r="Q1998">
        <f t="shared" si="315"/>
        <v>77.613443987148912</v>
      </c>
    </row>
    <row r="1999" spans="1:17" x14ac:dyDescent="0.35">
      <c r="A1999" s="2">
        <v>39793</v>
      </c>
      <c r="B1999">
        <v>89.540000915527344</v>
      </c>
      <c r="C1999">
        <v>91</v>
      </c>
      <c r="D1999">
        <v>87.370002746582031</v>
      </c>
      <c r="E1999">
        <v>87.94000244140625</v>
      </c>
      <c r="F1999">
        <v>66.29107666015625</v>
      </c>
      <c r="G1999">
        <f t="shared" si="311"/>
        <v>-2.4081657465842139</v>
      </c>
      <c r="H1999">
        <v>365061000</v>
      </c>
      <c r="I1999">
        <f t="shared" si="308"/>
        <v>0.11392553148009206</v>
      </c>
      <c r="J1999">
        <f t="shared" si="309"/>
        <v>1.7014131106908834</v>
      </c>
      <c r="K1999" s="7">
        <f t="shared" si="306"/>
        <v>14.934432067917955</v>
      </c>
      <c r="L1999">
        <f t="shared" si="307"/>
        <v>93.724282134828144</v>
      </c>
      <c r="M1999">
        <f t="shared" si="312"/>
        <v>82.239997863769531</v>
      </c>
      <c r="N1999">
        <f t="shared" si="313"/>
        <v>92.379997253417969</v>
      </c>
      <c r="O1999" s="5">
        <f t="shared" si="310"/>
        <v>4.4803214721729254E-2</v>
      </c>
      <c r="P1999" s="5">
        <f t="shared" si="314"/>
        <v>2.8428473170281419E-3</v>
      </c>
      <c r="Q1999">
        <f t="shared" si="315"/>
        <v>56.213066279428467</v>
      </c>
    </row>
    <row r="2000" spans="1:17" x14ac:dyDescent="0.35">
      <c r="A2000" s="2">
        <v>39794</v>
      </c>
      <c r="B2000">
        <v>85.550003051757813</v>
      </c>
      <c r="C2000">
        <v>89.069999694824219</v>
      </c>
      <c r="D2000">
        <v>85.199996948242188</v>
      </c>
      <c r="E2000">
        <v>88.989997863769531</v>
      </c>
      <c r="F2000">
        <v>67.082603454589844</v>
      </c>
      <c r="G2000">
        <f t="shared" si="311"/>
        <v>1.193990667742914</v>
      </c>
      <c r="H2000">
        <v>415060400</v>
      </c>
      <c r="I2000">
        <f t="shared" si="308"/>
        <v>0.10578799351722834</v>
      </c>
      <c r="J2000">
        <f t="shared" si="309"/>
        <v>1.665168650480314</v>
      </c>
      <c r="K2000" s="7">
        <f t="shared" ref="K2000:K2063" si="316">J2000/I2000</f>
        <v>15.740620415577967</v>
      </c>
      <c r="L2000">
        <f t="shared" ref="L2000:L2063" si="317">(100-(100/(SUM(1,K2000))))</f>
        <v>94.026505737687884</v>
      </c>
      <c r="M2000">
        <f t="shared" si="312"/>
        <v>85.199996948242188</v>
      </c>
      <c r="N2000">
        <f t="shared" si="313"/>
        <v>92.379997253417969</v>
      </c>
      <c r="O2000" s="5">
        <f t="shared" si="310"/>
        <v>2.2474435869317615E-2</v>
      </c>
      <c r="P2000" s="5">
        <f t="shared" si="314"/>
        <v>-2.1687834043218262E-2</v>
      </c>
      <c r="Q2000">
        <f t="shared" si="315"/>
        <v>52.785525827837091</v>
      </c>
    </row>
    <row r="2001" spans="1:17" x14ac:dyDescent="0.35">
      <c r="A2001" s="2">
        <v>39797</v>
      </c>
      <c r="B2001">
        <v>89.019996643066406</v>
      </c>
      <c r="C2001">
        <v>89.150001525878906</v>
      </c>
      <c r="D2001">
        <v>86.290000915527344</v>
      </c>
      <c r="E2001">
        <v>87.75</v>
      </c>
      <c r="F2001">
        <v>66.147865295410156</v>
      </c>
      <c r="G2001">
        <f t="shared" si="311"/>
        <v>-1.3934126233689588</v>
      </c>
      <c r="H2001">
        <v>256694200</v>
      </c>
      <c r="I2001">
        <f t="shared" ref="I2001:I2064" si="318">ABS(IF(G2001&lt;0,(SUM(PRODUCT(I2000,13),G2001))/14,(SUM(PRODUCT(I2000,13),0))/14))</f>
        <v>1.2977648317850246E-3</v>
      </c>
      <c r="J2001">
        <f t="shared" ref="J2001:J2064" si="319">IF(G2001&gt;0,(SUM(PRODUCT(J2000,13),G2001))/14,(SUM(PRODUCT(J2000,13),0))/14)</f>
        <v>1.5462280325888629</v>
      </c>
      <c r="K2001" s="7">
        <f t="shared" si="316"/>
        <v>1191.454718696674</v>
      </c>
      <c r="L2001">
        <f t="shared" si="317"/>
        <v>99.916139373317847</v>
      </c>
      <c r="M2001">
        <f t="shared" si="312"/>
        <v>85.199996948242188</v>
      </c>
      <c r="N2001">
        <f t="shared" si="313"/>
        <v>92.129997253417969</v>
      </c>
      <c r="O2001" s="5">
        <f t="shared" si="310"/>
        <v>1.7549867983217591E-2</v>
      </c>
      <c r="P2001" s="5">
        <f t="shared" si="314"/>
        <v>-1.8119616386217948E-2</v>
      </c>
      <c r="Q2001">
        <f t="shared" si="315"/>
        <v>36.796579213038449</v>
      </c>
    </row>
    <row r="2002" spans="1:17" x14ac:dyDescent="0.35">
      <c r="A2002" s="2">
        <v>39798</v>
      </c>
      <c r="B2002">
        <v>91.879997253417969</v>
      </c>
      <c r="C2002">
        <v>92.019996643066406</v>
      </c>
      <c r="D2002">
        <v>88.180000305175781</v>
      </c>
      <c r="E2002">
        <v>91.879997253417969</v>
      </c>
      <c r="F2002">
        <v>69.261138916015625</v>
      </c>
      <c r="G2002">
        <f t="shared" si="311"/>
        <v>4.7065495765446936</v>
      </c>
      <c r="H2002">
        <v>377699500</v>
      </c>
      <c r="I2002">
        <f t="shared" si="318"/>
        <v>1.2050673438003799E-3</v>
      </c>
      <c r="J2002">
        <f t="shared" si="319"/>
        <v>1.7719652857285648</v>
      </c>
      <c r="K2002" s="7">
        <f t="shared" si="316"/>
        <v>1470.4284327715479</v>
      </c>
      <c r="L2002">
        <f t="shared" si="317"/>
        <v>99.932038828547277</v>
      </c>
      <c r="M2002">
        <f t="shared" si="312"/>
        <v>85.199996948242188</v>
      </c>
      <c r="N2002">
        <f t="shared" si="313"/>
        <v>92.019996643066406</v>
      </c>
      <c r="O2002" s="5">
        <f t="shared" si="310"/>
        <v>-4.0161024404846174E-2</v>
      </c>
      <c r="P2002" s="5">
        <f t="shared" si="314"/>
        <v>-5.6813166601552202E-2</v>
      </c>
      <c r="Q2002">
        <f t="shared" si="315"/>
        <v>97.947222933826751</v>
      </c>
    </row>
    <row r="2003" spans="1:17" x14ac:dyDescent="0.35">
      <c r="A2003" s="2">
        <v>39799</v>
      </c>
      <c r="B2003">
        <v>90.839996337890625</v>
      </c>
      <c r="C2003">
        <v>92.430000305175781</v>
      </c>
      <c r="D2003">
        <v>90.05999755859375</v>
      </c>
      <c r="E2003">
        <v>90.989997863769531</v>
      </c>
      <c r="F2003">
        <v>68.590240478515625</v>
      </c>
      <c r="G2003">
        <f t="shared" si="311"/>
        <v>-0.96865413175154302</v>
      </c>
      <c r="H2003">
        <v>281819800</v>
      </c>
      <c r="I2003">
        <f t="shared" si="318"/>
        <v>6.8070589734438441E-2</v>
      </c>
      <c r="J2003">
        <f t="shared" si="319"/>
        <v>1.6453963367479532</v>
      </c>
      <c r="K2003" s="7">
        <f t="shared" si="316"/>
        <v>24.171912468616533</v>
      </c>
      <c r="L2003">
        <f t="shared" si="317"/>
        <v>96.027318141810781</v>
      </c>
      <c r="M2003">
        <f t="shared" si="312"/>
        <v>85.199996948242188</v>
      </c>
      <c r="N2003">
        <f t="shared" si="313"/>
        <v>92.430000305175781</v>
      </c>
      <c r="O2003" s="5">
        <f t="shared" si="310"/>
        <v>-4.3191563880018859E-2</v>
      </c>
      <c r="P2003" s="5">
        <f t="shared" si="314"/>
        <v>-4.2092474904708028E-2</v>
      </c>
      <c r="Q2003">
        <f t="shared" si="315"/>
        <v>80.082963031749031</v>
      </c>
    </row>
    <row r="2004" spans="1:17" x14ac:dyDescent="0.35">
      <c r="A2004" s="2">
        <v>39800</v>
      </c>
      <c r="B2004">
        <v>91.400001525878906</v>
      </c>
      <c r="C2004">
        <v>91.669998168945313</v>
      </c>
      <c r="D2004">
        <v>88.209999084472656</v>
      </c>
      <c r="E2004">
        <v>89.290000915527344</v>
      </c>
      <c r="F2004">
        <v>67.308738708496094</v>
      </c>
      <c r="G2004">
        <f t="shared" si="311"/>
        <v>-1.8683338698253709</v>
      </c>
      <c r="H2004">
        <v>374673300</v>
      </c>
      <c r="I2004">
        <f t="shared" si="318"/>
        <v>7.0244014519833656E-2</v>
      </c>
      <c r="J2004">
        <f t="shared" si="319"/>
        <v>1.5278680269802423</v>
      </c>
      <c r="K2004" s="7">
        <f t="shared" si="316"/>
        <v>21.750864289637704</v>
      </c>
      <c r="L2004">
        <f t="shared" si="317"/>
        <v>95.604562590373902</v>
      </c>
      <c r="M2004">
        <f t="shared" si="312"/>
        <v>85.199996948242188</v>
      </c>
      <c r="N2004">
        <f t="shared" si="313"/>
        <v>92.430000305175781</v>
      </c>
      <c r="O2004" s="5">
        <f t="shared" si="310"/>
        <v>-3.5054286273096778E-2</v>
      </c>
      <c r="P2004" s="5">
        <f t="shared" si="314"/>
        <v>-2.6654689539868649E-2</v>
      </c>
      <c r="Q2004">
        <f t="shared" si="315"/>
        <v>56.569876462959471</v>
      </c>
    </row>
    <row r="2005" spans="1:17" x14ac:dyDescent="0.35">
      <c r="A2005" s="2">
        <v>39801</v>
      </c>
      <c r="B2005">
        <v>89.099998474121094</v>
      </c>
      <c r="C2005">
        <v>90.620002746582031</v>
      </c>
      <c r="D2005">
        <v>88.089996337890625</v>
      </c>
      <c r="E2005">
        <v>88.19000244140625</v>
      </c>
      <c r="F2005">
        <v>67.019210815429688</v>
      </c>
      <c r="G2005">
        <f t="shared" si="311"/>
        <v>-1.2319391453044619</v>
      </c>
      <c r="H2005">
        <v>301451300</v>
      </c>
      <c r="I2005">
        <f t="shared" si="318"/>
        <v>2.2769068324758883E-2</v>
      </c>
      <c r="J2005">
        <f t="shared" si="319"/>
        <v>1.4187345964816536</v>
      </c>
      <c r="K2005" s="7">
        <f t="shared" si="316"/>
        <v>62.30973425201303</v>
      </c>
      <c r="L2005">
        <f t="shared" si="317"/>
        <v>98.420464069523078</v>
      </c>
      <c r="M2005">
        <f t="shared" si="312"/>
        <v>86.290000915527344</v>
      </c>
      <c r="N2005">
        <f t="shared" si="313"/>
        <v>92.430000305175781</v>
      </c>
      <c r="O2005" s="5">
        <f t="shared" si="310"/>
        <v>-1.7348891449610875E-2</v>
      </c>
      <c r="P2005" s="5">
        <f t="shared" si="314"/>
        <v>8.844526110713161E-3</v>
      </c>
      <c r="Q2005">
        <f t="shared" si="315"/>
        <v>30.944653334691878</v>
      </c>
    </row>
    <row r="2006" spans="1:17" x14ac:dyDescent="0.35">
      <c r="A2006" s="2">
        <v>39804</v>
      </c>
      <c r="B2006">
        <v>88.580001831054688</v>
      </c>
      <c r="C2006">
        <v>88.669998168945313</v>
      </c>
      <c r="D2006">
        <v>85.489997863769531</v>
      </c>
      <c r="E2006">
        <v>87.05999755859375</v>
      </c>
      <c r="F2006">
        <v>66.160484313964844</v>
      </c>
      <c r="G2006">
        <f t="shared" si="311"/>
        <v>-1.2813299144234396</v>
      </c>
      <c r="H2006">
        <v>243759500</v>
      </c>
      <c r="I2006">
        <f t="shared" si="318"/>
        <v>7.0380859014398153E-2</v>
      </c>
      <c r="J2006">
        <f t="shared" si="319"/>
        <v>1.3173964110186784</v>
      </c>
      <c r="K2006" s="7">
        <f t="shared" si="316"/>
        <v>18.718106449214726</v>
      </c>
      <c r="L2006">
        <f t="shared" si="317"/>
        <v>94.928519112240494</v>
      </c>
      <c r="M2006">
        <f t="shared" si="312"/>
        <v>85.489997863769531</v>
      </c>
      <c r="N2006">
        <f t="shared" si="313"/>
        <v>92.430000305175781</v>
      </c>
      <c r="O2006" s="5">
        <f t="shared" si="310"/>
        <v>1.1487032657945824E-3</v>
      </c>
      <c r="P2006" s="5">
        <f t="shared" si="314"/>
        <v>3.6526537954880534E-2</v>
      </c>
      <c r="Q2006">
        <f t="shared" si="315"/>
        <v>22.622466030517568</v>
      </c>
    </row>
    <row r="2007" spans="1:17" x14ac:dyDescent="0.35">
      <c r="A2007" s="2">
        <v>39805</v>
      </c>
      <c r="B2007">
        <v>87.529998779296875</v>
      </c>
      <c r="C2007">
        <v>87.930000305175781</v>
      </c>
      <c r="D2007">
        <v>85.800003051757813</v>
      </c>
      <c r="E2007">
        <v>86.160003662109375</v>
      </c>
      <c r="F2007">
        <v>65.476531982421875</v>
      </c>
      <c r="G2007">
        <f t="shared" si="311"/>
        <v>-1.0337628322108032</v>
      </c>
      <c r="H2007">
        <v>221625200</v>
      </c>
      <c r="I2007">
        <f t="shared" si="318"/>
        <v>8.4865475016876624E-3</v>
      </c>
      <c r="J2007">
        <f t="shared" si="319"/>
        <v>1.2232966673744872</v>
      </c>
      <c r="K2007" s="7">
        <f t="shared" si="316"/>
        <v>144.14538622817093</v>
      </c>
      <c r="L2007">
        <f t="shared" si="317"/>
        <v>99.311035627113924</v>
      </c>
      <c r="M2007">
        <f t="shared" si="312"/>
        <v>85.489997863769531</v>
      </c>
      <c r="N2007">
        <f t="shared" si="313"/>
        <v>92.430000305175781</v>
      </c>
      <c r="O2007" s="5">
        <f t="shared" si="310"/>
        <v>8.7047350060620744E-3</v>
      </c>
      <c r="P2007" s="5">
        <f t="shared" si="314"/>
        <v>7.8922877592143351E-2</v>
      </c>
      <c r="Q2007">
        <f t="shared" si="315"/>
        <v>9.6542588276680892</v>
      </c>
    </row>
    <row r="2008" spans="1:17" x14ac:dyDescent="0.35">
      <c r="A2008" s="2">
        <v>39806</v>
      </c>
      <c r="B2008">
        <v>86.449996948242188</v>
      </c>
      <c r="C2008">
        <v>86.870002746582031</v>
      </c>
      <c r="D2008">
        <v>86</v>
      </c>
      <c r="E2008">
        <v>86.660003662109375</v>
      </c>
      <c r="F2008">
        <v>65.856483459472656</v>
      </c>
      <c r="G2008">
        <f t="shared" si="311"/>
        <v>0.58031566707080495</v>
      </c>
      <c r="H2008">
        <v>62061600</v>
      </c>
      <c r="I2008">
        <f t="shared" si="318"/>
        <v>7.8803655372814019E-3</v>
      </c>
      <c r="J2008">
        <f t="shared" si="319"/>
        <v>1.1773694530670813</v>
      </c>
      <c r="K2008" s="7">
        <f t="shared" si="316"/>
        <v>149.40543652411012</v>
      </c>
      <c r="L2008">
        <f t="shared" si="317"/>
        <v>99.335130416087253</v>
      </c>
      <c r="M2008">
        <f t="shared" si="312"/>
        <v>85.489997863769531</v>
      </c>
      <c r="N2008">
        <f t="shared" si="313"/>
        <v>91.669998168945313</v>
      </c>
      <c r="O2008" s="5">
        <f t="shared" si="310"/>
        <v>2.6655867308758924E-2</v>
      </c>
      <c r="P2008" s="5">
        <f t="shared" si="314"/>
        <v>7.1428508544111563E-2</v>
      </c>
      <c r="Q2008">
        <f t="shared" si="315"/>
        <v>18.932131724329494</v>
      </c>
    </row>
    <row r="2009" spans="1:17" x14ac:dyDescent="0.35">
      <c r="A2009" s="2">
        <v>39808</v>
      </c>
      <c r="B2009">
        <v>87.239997863769531</v>
      </c>
      <c r="C2009">
        <v>87.300003051757813</v>
      </c>
      <c r="D2009">
        <v>86.5</v>
      </c>
      <c r="E2009">
        <v>87.160003662109375</v>
      </c>
      <c r="F2009">
        <v>66.236434936523438</v>
      </c>
      <c r="G2009">
        <f t="shared" si="311"/>
        <v>0.57696743465361355</v>
      </c>
      <c r="H2009">
        <v>74767700</v>
      </c>
      <c r="I2009">
        <f t="shared" si="318"/>
        <v>7.3174822846184453E-3</v>
      </c>
      <c r="J2009">
        <f t="shared" si="319"/>
        <v>1.1344835946089764</v>
      </c>
      <c r="K2009" s="7">
        <f t="shared" si="316"/>
        <v>155.03742277500186</v>
      </c>
      <c r="L2009">
        <f t="shared" si="317"/>
        <v>99.35912809746803</v>
      </c>
      <c r="M2009">
        <f t="shared" si="312"/>
        <v>85.489997863769531</v>
      </c>
      <c r="N2009">
        <f t="shared" si="313"/>
        <v>90.620002746582031</v>
      </c>
      <c r="O2009" s="5">
        <f t="shared" si="310"/>
        <v>3.5337242683011798E-2</v>
      </c>
      <c r="P2009" s="5">
        <f t="shared" si="314"/>
        <v>7.2395563256921508E-2</v>
      </c>
      <c r="Q2009">
        <f t="shared" si="315"/>
        <v>32.553688280785245</v>
      </c>
    </row>
    <row r="2010" spans="1:17" x14ac:dyDescent="0.35">
      <c r="A2010" s="2">
        <v>39811</v>
      </c>
      <c r="B2010">
        <v>87.239997863769531</v>
      </c>
      <c r="C2010">
        <v>87.330001831054688</v>
      </c>
      <c r="D2010">
        <v>85.599998474121094</v>
      </c>
      <c r="E2010">
        <v>86.910003662109375</v>
      </c>
      <c r="F2010">
        <v>66.0465087890625</v>
      </c>
      <c r="G2010">
        <f t="shared" si="311"/>
        <v>-0.28682880850850773</v>
      </c>
      <c r="H2010">
        <v>127795900</v>
      </c>
      <c r="I2010">
        <f t="shared" si="318"/>
        <v>1.369296705774771E-2</v>
      </c>
      <c r="J2010">
        <f t="shared" si="319"/>
        <v>1.0534490521369066</v>
      </c>
      <c r="K2010" s="7">
        <f t="shared" si="316"/>
        <v>76.933585518329835</v>
      </c>
      <c r="L2010">
        <f t="shared" si="317"/>
        <v>98.71685616239894</v>
      </c>
      <c r="M2010">
        <f t="shared" si="312"/>
        <v>85.489997863769531</v>
      </c>
      <c r="N2010">
        <f t="shared" si="313"/>
        <v>88.669998168945313</v>
      </c>
      <c r="O2010" s="5">
        <f t="shared" si="310"/>
        <v>6.961218694552801E-2</v>
      </c>
      <c r="P2010" s="5">
        <f t="shared" si="314"/>
        <v>4.3263080754824573E-2</v>
      </c>
      <c r="Q2010">
        <f t="shared" si="315"/>
        <v>44.654266102699317</v>
      </c>
    </row>
    <row r="2011" spans="1:17" x14ac:dyDescent="0.35">
      <c r="A2011" s="2">
        <v>39812</v>
      </c>
      <c r="B2011">
        <v>87.510002136230469</v>
      </c>
      <c r="C2011">
        <v>89.050003051757813</v>
      </c>
      <c r="D2011">
        <v>86.879997253417969</v>
      </c>
      <c r="E2011">
        <v>88.970001220703125</v>
      </c>
      <c r="F2011">
        <v>67.611976623535156</v>
      </c>
      <c r="G2011">
        <f t="shared" si="311"/>
        <v>2.3702651844345257</v>
      </c>
      <c r="H2011">
        <v>168256300</v>
      </c>
      <c r="I2011">
        <f t="shared" si="318"/>
        <v>1.2714897982194301E-2</v>
      </c>
      <c r="J2011">
        <f t="shared" si="319"/>
        <v>1.1475073473010222</v>
      </c>
      <c r="K2011" s="7">
        <f t="shared" si="316"/>
        <v>90.249040842322884</v>
      </c>
      <c r="L2011">
        <f t="shared" si="317"/>
        <v>98.904098069668493</v>
      </c>
      <c r="M2011">
        <f t="shared" si="312"/>
        <v>85.599998474121094</v>
      </c>
      <c r="N2011">
        <f t="shared" si="313"/>
        <v>89.050003051757813</v>
      </c>
      <c r="O2011" s="5">
        <f t="shared" si="310"/>
        <v>4.3610174218083546E-2</v>
      </c>
      <c r="P2011" s="5">
        <f t="shared" si="314"/>
        <v>2.3266265779734917E-2</v>
      </c>
      <c r="Q2011">
        <f t="shared" si="315"/>
        <v>97.681109423063745</v>
      </c>
    </row>
    <row r="2012" spans="1:17" x14ac:dyDescent="0.35">
      <c r="A2012" s="2">
        <v>39813</v>
      </c>
      <c r="B2012">
        <v>89.080001831054688</v>
      </c>
      <c r="C2012">
        <v>90.970001220703125</v>
      </c>
      <c r="D2012">
        <v>88.870002746582031</v>
      </c>
      <c r="E2012">
        <v>90.239997863769531</v>
      </c>
      <c r="F2012">
        <v>68.57708740234375</v>
      </c>
      <c r="G2012">
        <f t="shared" si="311"/>
        <v>1.4274436615056276</v>
      </c>
      <c r="H2012">
        <v>193987200</v>
      </c>
      <c r="I2012">
        <f t="shared" si="318"/>
        <v>1.1806690983466137E-2</v>
      </c>
      <c r="J2012">
        <f t="shared" si="319"/>
        <v>1.167502798315637</v>
      </c>
      <c r="K2012" s="7">
        <f t="shared" si="316"/>
        <v>98.884844191364493</v>
      </c>
      <c r="L2012">
        <f t="shared" si="317"/>
        <v>98.998847114298798</v>
      </c>
      <c r="M2012">
        <f t="shared" si="312"/>
        <v>85.599998474121094</v>
      </c>
      <c r="N2012">
        <f t="shared" si="313"/>
        <v>90.970001220703125</v>
      </c>
      <c r="O2012" s="5">
        <f t="shared" si="310"/>
        <v>3.5793477763704694E-2</v>
      </c>
      <c r="P2012" s="5">
        <f t="shared" si="314"/>
        <v>-1.2743811537041497E-2</v>
      </c>
      <c r="Q2012">
        <f t="shared" si="315"/>
        <v>86.405903471869991</v>
      </c>
    </row>
    <row r="2013" spans="1:17" x14ac:dyDescent="0.35">
      <c r="A2013" s="2">
        <v>39815</v>
      </c>
      <c r="B2013">
        <v>90.44000244140625</v>
      </c>
      <c r="C2013">
        <v>93.44000244140625</v>
      </c>
      <c r="D2013">
        <v>89.849998474121094</v>
      </c>
      <c r="E2013">
        <v>92.959999084472656</v>
      </c>
      <c r="F2013">
        <v>70.644142150878906</v>
      </c>
      <c r="G2013">
        <f t="shared" si="311"/>
        <v>3.0141858212467652</v>
      </c>
      <c r="H2013">
        <v>227566300</v>
      </c>
      <c r="I2013">
        <f t="shared" si="318"/>
        <v>1.0963355913218556E-2</v>
      </c>
      <c r="J2013">
        <f t="shared" si="319"/>
        <v>1.2994087285250033</v>
      </c>
      <c r="K2013" s="7">
        <f t="shared" si="316"/>
        <v>118.52289926648298</v>
      </c>
      <c r="L2013">
        <f t="shared" si="317"/>
        <v>99.163340241797144</v>
      </c>
      <c r="M2013">
        <f t="shared" si="312"/>
        <v>85.599998474121094</v>
      </c>
      <c r="N2013">
        <f t="shared" si="313"/>
        <v>93.44000244140625</v>
      </c>
      <c r="O2013" s="5">
        <f t="shared" si="310"/>
        <v>-2.463426138210718E-2</v>
      </c>
      <c r="P2013" s="5">
        <f t="shared" si="314"/>
        <v>-6.4651486611668169E-2</v>
      </c>
      <c r="Q2013">
        <f t="shared" si="315"/>
        <v>93.877511300548363</v>
      </c>
    </row>
    <row r="2014" spans="1:17" x14ac:dyDescent="0.35">
      <c r="A2014" s="2">
        <v>39818</v>
      </c>
      <c r="B2014">
        <v>92.629997253417969</v>
      </c>
      <c r="C2014">
        <v>93.660003662109375</v>
      </c>
      <c r="D2014">
        <v>91.889999389648438</v>
      </c>
      <c r="E2014">
        <v>92.849998474121094</v>
      </c>
      <c r="F2014">
        <v>70.560539245605469</v>
      </c>
      <c r="G2014">
        <f t="shared" si="311"/>
        <v>-0.11833112245580495</v>
      </c>
      <c r="H2014">
        <v>240349700</v>
      </c>
      <c r="I2014">
        <f t="shared" si="318"/>
        <v>1.728036029716877E-3</v>
      </c>
      <c r="J2014">
        <f t="shared" si="319"/>
        <v>1.2065938193446459</v>
      </c>
      <c r="K2014" s="7">
        <f t="shared" si="316"/>
        <v>698.24575332629809</v>
      </c>
      <c r="L2014">
        <f t="shared" si="317"/>
        <v>99.856988763214787</v>
      </c>
      <c r="M2014">
        <f t="shared" si="312"/>
        <v>85.599998474121094</v>
      </c>
      <c r="N2014">
        <f t="shared" si="313"/>
        <v>93.660003662109375</v>
      </c>
      <c r="O2014" s="5">
        <f t="shared" si="310"/>
        <v>-1.9493781242206781E-2</v>
      </c>
      <c r="P2014" s="5">
        <f t="shared" si="314"/>
        <v>-6.1820118019381212E-2</v>
      </c>
      <c r="Q2014">
        <f t="shared" si="315"/>
        <v>89.950314310027721</v>
      </c>
    </row>
    <row r="2015" spans="1:17" x14ac:dyDescent="0.35">
      <c r="A2015" s="2">
        <v>39819</v>
      </c>
      <c r="B2015">
        <v>93.639999389648438</v>
      </c>
      <c r="C2015">
        <v>94.449996948242188</v>
      </c>
      <c r="D2015">
        <v>92.680000305175781</v>
      </c>
      <c r="E2015">
        <v>93.470001220703125</v>
      </c>
      <c r="F2015">
        <v>71.031707763671875</v>
      </c>
      <c r="G2015">
        <f t="shared" si="311"/>
        <v>0.66774664164893527</v>
      </c>
      <c r="H2015">
        <v>328260900</v>
      </c>
      <c r="I2015">
        <f t="shared" si="318"/>
        <v>1.6046048847371001E-3</v>
      </c>
      <c r="J2015">
        <f t="shared" si="319"/>
        <v>1.1681047352235239</v>
      </c>
      <c r="K2015" s="7">
        <f t="shared" si="316"/>
        <v>727.97032237310384</v>
      </c>
      <c r="L2015">
        <f t="shared" si="317"/>
        <v>99.862820204155284</v>
      </c>
      <c r="M2015">
        <f t="shared" si="312"/>
        <v>86.879997253417969</v>
      </c>
      <c r="N2015">
        <f t="shared" si="313"/>
        <v>94.449996948242188</v>
      </c>
      <c r="O2015" s="5">
        <f t="shared" si="310"/>
        <v>-4.6860006693167255E-2</v>
      </c>
      <c r="P2015" s="5">
        <f t="shared" si="314"/>
        <v>-9.7357423293854536E-2</v>
      </c>
      <c r="Q2015">
        <f t="shared" si="315"/>
        <v>87.054217079967543</v>
      </c>
    </row>
    <row r="2016" spans="1:17" x14ac:dyDescent="0.35">
      <c r="A2016" s="2">
        <v>39820</v>
      </c>
      <c r="B2016">
        <v>92</v>
      </c>
      <c r="C2016">
        <v>92.260002136230469</v>
      </c>
      <c r="D2016">
        <v>90.199996948242188</v>
      </c>
      <c r="E2016">
        <v>90.669998168945313</v>
      </c>
      <c r="F2016">
        <v>68.903861999511719</v>
      </c>
      <c r="G2016">
        <f t="shared" si="311"/>
        <v>-2.9956167916874126</v>
      </c>
      <c r="H2016">
        <v>280899200</v>
      </c>
      <c r="I2016">
        <f t="shared" si="318"/>
        <v>0.21248263772755929</v>
      </c>
      <c r="J2016">
        <f t="shared" si="319"/>
        <v>1.084668682707558</v>
      </c>
      <c r="K2016" s="7">
        <f t="shared" si="316"/>
        <v>5.1047402945849019</v>
      </c>
      <c r="L2016">
        <f t="shared" si="317"/>
        <v>83.619286787891184</v>
      </c>
      <c r="M2016">
        <f t="shared" si="312"/>
        <v>88.870002746582031</v>
      </c>
      <c r="N2016">
        <f t="shared" si="313"/>
        <v>94.449996948242188</v>
      </c>
      <c r="O2016" s="5">
        <f t="shared" si="310"/>
        <v>-4.1027917677594422E-2</v>
      </c>
      <c r="P2016" s="5">
        <f t="shared" si="314"/>
        <v>-6.915183378942534E-2</v>
      </c>
      <c r="Q2016">
        <f t="shared" si="315"/>
        <v>32.258015999868739</v>
      </c>
    </row>
    <row r="2017" spans="1:17" x14ac:dyDescent="0.35">
      <c r="A2017" s="2">
        <v>39821</v>
      </c>
      <c r="B2017">
        <v>90.160003662109375</v>
      </c>
      <c r="C2017">
        <v>91.089996337890625</v>
      </c>
      <c r="D2017">
        <v>89.669998168945313</v>
      </c>
      <c r="E2017">
        <v>91.040000915527344</v>
      </c>
      <c r="F2017">
        <v>69.185066223144531</v>
      </c>
      <c r="G2017">
        <f t="shared" si="311"/>
        <v>0.40807627004977493</v>
      </c>
      <c r="H2017">
        <v>263834400</v>
      </c>
      <c r="I2017">
        <f t="shared" si="318"/>
        <v>0.19730530646130506</v>
      </c>
      <c r="J2017">
        <f t="shared" si="319"/>
        <v>1.0363406532320021</v>
      </c>
      <c r="K2017" s="7">
        <f t="shared" si="316"/>
        <v>5.2524722817591636</v>
      </c>
      <c r="L2017">
        <f t="shared" si="317"/>
        <v>84.00632653874564</v>
      </c>
      <c r="M2017">
        <f t="shared" si="312"/>
        <v>89.669998168945313</v>
      </c>
      <c r="N2017">
        <f t="shared" si="313"/>
        <v>94.449996948242188</v>
      </c>
      <c r="O2017" s="5">
        <f t="shared" si="310"/>
        <v>-4.3167841230826474E-2</v>
      </c>
      <c r="P2017" s="5">
        <f t="shared" si="314"/>
        <v>-6.5685449217890698E-2</v>
      </c>
      <c r="Q2017">
        <f t="shared" si="315"/>
        <v>28.661152645389482</v>
      </c>
    </row>
    <row r="2018" spans="1:17" x14ac:dyDescent="0.35">
      <c r="A2018" s="2">
        <v>39822</v>
      </c>
      <c r="B2018">
        <v>91.160003662109375</v>
      </c>
      <c r="C2018">
        <v>91.319999694824219</v>
      </c>
      <c r="D2018">
        <v>85.360000610351563</v>
      </c>
      <c r="E2018">
        <v>89.089996337890625</v>
      </c>
      <c r="F2018">
        <v>67.703170776367188</v>
      </c>
      <c r="G2018">
        <f t="shared" si="311"/>
        <v>-2.141920648096276</v>
      </c>
      <c r="H2018">
        <v>330953600</v>
      </c>
      <c r="I2018">
        <f t="shared" si="318"/>
        <v>3.0217738278620714E-2</v>
      </c>
      <c r="J2018">
        <f t="shared" si="319"/>
        <v>0.96231632085828767</v>
      </c>
      <c r="K2018" s="7">
        <f t="shared" si="316"/>
        <v>31.846073719525659</v>
      </c>
      <c r="L2018">
        <f t="shared" si="317"/>
        <v>96.955496085958245</v>
      </c>
      <c r="M2018">
        <f t="shared" si="312"/>
        <v>85.360000610351563</v>
      </c>
      <c r="N2018">
        <f t="shared" si="313"/>
        <v>94.449996948242188</v>
      </c>
      <c r="O2018" s="5">
        <f t="shared" si="310"/>
        <v>-5.2980062693089885E-2</v>
      </c>
      <c r="P2018" s="5">
        <f t="shared" si="314"/>
        <v>-9.5633595165418028E-2</v>
      </c>
      <c r="Q2018">
        <f t="shared" si="315"/>
        <v>41.03407294006265</v>
      </c>
    </row>
    <row r="2019" spans="1:17" x14ac:dyDescent="0.35">
      <c r="A2019" s="2">
        <v>39825</v>
      </c>
      <c r="B2019">
        <v>88.839996337890625</v>
      </c>
      <c r="C2019">
        <v>88.910003662109375</v>
      </c>
      <c r="D2019">
        <v>86.410003662109375</v>
      </c>
      <c r="E2019">
        <v>86.949996948242188</v>
      </c>
      <c r="F2019">
        <v>66.076873779296875</v>
      </c>
      <c r="G2019">
        <f t="shared" si="311"/>
        <v>-2.4020647408403586</v>
      </c>
      <c r="H2019">
        <v>277858500</v>
      </c>
      <c r="I2019">
        <f t="shared" si="318"/>
        <v>0.14351672451559211</v>
      </c>
      <c r="J2019">
        <f t="shared" si="319"/>
        <v>0.89357944079698137</v>
      </c>
      <c r="K2019" s="7">
        <f t="shared" si="316"/>
        <v>6.226308772117358</v>
      </c>
      <c r="L2019">
        <f t="shared" si="317"/>
        <v>86.16167629234873</v>
      </c>
      <c r="M2019">
        <f t="shared" si="312"/>
        <v>85.360000610351563</v>
      </c>
      <c r="N2019">
        <f t="shared" si="313"/>
        <v>94.449996948242188</v>
      </c>
      <c r="O2019" s="5">
        <f t="shared" si="310"/>
        <v>-2.9327147922514479E-2</v>
      </c>
      <c r="P2019" s="5">
        <f t="shared" si="314"/>
        <v>-3.3352432412512033E-2</v>
      </c>
      <c r="Q2019">
        <f t="shared" si="315"/>
        <v>17.491715934613797</v>
      </c>
    </row>
    <row r="2020" spans="1:17" x14ac:dyDescent="0.35">
      <c r="A2020" s="2">
        <v>39826</v>
      </c>
      <c r="B2020">
        <v>86.730003356933594</v>
      </c>
      <c r="C2020">
        <v>87.879997253417969</v>
      </c>
      <c r="D2020">
        <v>86.199996948242188</v>
      </c>
      <c r="E2020">
        <v>87.110000610351563</v>
      </c>
      <c r="F2020">
        <v>66.198478698730469</v>
      </c>
      <c r="G2020">
        <f t="shared" si="311"/>
        <v>0.18401801923537581</v>
      </c>
      <c r="H2020">
        <v>356432300</v>
      </c>
      <c r="I2020">
        <f t="shared" si="318"/>
        <v>0.13326552990733553</v>
      </c>
      <c r="J2020">
        <f t="shared" si="319"/>
        <v>0.84289648211400958</v>
      </c>
      <c r="K2020" s="7">
        <f t="shared" si="316"/>
        <v>6.3249400103695743</v>
      </c>
      <c r="L2020">
        <f t="shared" si="317"/>
        <v>86.348011061055146</v>
      </c>
      <c r="M2020">
        <f t="shared" si="312"/>
        <v>85.360000610351563</v>
      </c>
      <c r="N2020">
        <f t="shared" si="313"/>
        <v>92.260002136230469</v>
      </c>
      <c r="O2020" s="5">
        <f t="shared" si="310"/>
        <v>-2.3533498305522961E-2</v>
      </c>
      <c r="P2020" s="5">
        <f t="shared" si="314"/>
        <v>-5.005166547815923E-2</v>
      </c>
      <c r="Q2020">
        <f t="shared" si="315"/>
        <v>25.362313231910321</v>
      </c>
    </row>
    <row r="2021" spans="1:17" x14ac:dyDescent="0.35">
      <c r="A2021" s="2">
        <v>39827</v>
      </c>
      <c r="B2021">
        <v>85.540000915527344</v>
      </c>
      <c r="C2021">
        <v>85.75</v>
      </c>
      <c r="D2021">
        <v>83.160003662109375</v>
      </c>
      <c r="E2021">
        <v>84.370002746582031</v>
      </c>
      <c r="F2021">
        <v>64.1162109375</v>
      </c>
      <c r="G2021">
        <f t="shared" si="311"/>
        <v>-3.1454458094033444</v>
      </c>
      <c r="H2021">
        <v>435491600</v>
      </c>
      <c r="I2021">
        <f t="shared" si="318"/>
        <v>0.10092813718628446</v>
      </c>
      <c r="J2021">
        <f t="shared" si="319"/>
        <v>0.78268959053443754</v>
      </c>
      <c r="K2021" s="7">
        <f t="shared" si="316"/>
        <v>7.754919612652877</v>
      </c>
      <c r="L2021">
        <f t="shared" si="317"/>
        <v>88.577850577236944</v>
      </c>
      <c r="M2021">
        <f t="shared" si="312"/>
        <v>83.160003662109375</v>
      </c>
      <c r="N2021">
        <f t="shared" si="313"/>
        <v>91.319999694824219</v>
      </c>
      <c r="O2021" s="5">
        <f t="shared" si="310"/>
        <v>-4.5039740761555883E-2</v>
      </c>
      <c r="P2021" s="5">
        <f t="shared" si="314"/>
        <v>-1.4934243157666763E-2</v>
      </c>
      <c r="Q2021">
        <f t="shared" si="315"/>
        <v>14.828427362238406</v>
      </c>
    </row>
    <row r="2022" spans="1:17" x14ac:dyDescent="0.35">
      <c r="A2022" s="2">
        <v>39828</v>
      </c>
      <c r="B2022">
        <v>84.120002746582031</v>
      </c>
      <c r="C2022">
        <v>85.25</v>
      </c>
      <c r="D2022">
        <v>81.720001220703125</v>
      </c>
      <c r="E2022">
        <v>84.400001525878906</v>
      </c>
      <c r="F2022">
        <v>64.139030456542969</v>
      </c>
      <c r="G2022">
        <f t="shared" si="311"/>
        <v>3.5556214673811065E-2</v>
      </c>
      <c r="H2022">
        <v>532647300</v>
      </c>
      <c r="I2022">
        <f t="shared" si="318"/>
        <v>9.3718984530121285E-2</v>
      </c>
      <c r="J2022">
        <f t="shared" si="319"/>
        <v>0.72932292083010708</v>
      </c>
      <c r="K2022" s="7">
        <f t="shared" si="316"/>
        <v>7.7820190272729928</v>
      </c>
      <c r="L2022">
        <f t="shared" si="317"/>
        <v>88.613096864235317</v>
      </c>
      <c r="M2022">
        <f t="shared" si="312"/>
        <v>81.720001220703125</v>
      </c>
      <c r="N2022">
        <f t="shared" si="313"/>
        <v>91.319999694824219</v>
      </c>
      <c r="O2022" s="5">
        <f t="shared" si="310"/>
        <v>-4.1469012771732771E-3</v>
      </c>
      <c r="P2022" s="5">
        <f t="shared" si="314"/>
        <v>-8.5308199962811221E-3</v>
      </c>
      <c r="Q2022">
        <f t="shared" si="315"/>
        <v>27.916674282816935</v>
      </c>
    </row>
    <row r="2023" spans="1:17" x14ac:dyDescent="0.35">
      <c r="A2023" s="2">
        <v>39829</v>
      </c>
      <c r="B2023">
        <v>85.860000610351563</v>
      </c>
      <c r="C2023">
        <v>85.989997863769531</v>
      </c>
      <c r="D2023">
        <v>83.050003051757813</v>
      </c>
      <c r="E2023">
        <v>85.05999755859375</v>
      </c>
      <c r="F2023">
        <v>64.640602111816406</v>
      </c>
      <c r="G2023">
        <f t="shared" si="311"/>
        <v>0.78198580661455841</v>
      </c>
      <c r="H2023">
        <v>399237200</v>
      </c>
      <c r="I2023">
        <f t="shared" si="318"/>
        <v>8.7024771349398344E-2</v>
      </c>
      <c r="J2023">
        <f t="shared" si="319"/>
        <v>0.73308455552899654</v>
      </c>
      <c r="K2023" s="7">
        <f t="shared" si="316"/>
        <v>8.4238607486334391</v>
      </c>
      <c r="L2023">
        <f t="shared" si="317"/>
        <v>89.388637770936811</v>
      </c>
      <c r="M2023">
        <f t="shared" si="312"/>
        <v>81.720001220703125</v>
      </c>
      <c r="N2023">
        <f t="shared" si="313"/>
        <v>88.910003662109375</v>
      </c>
      <c r="O2023" s="5">
        <f t="shared" si="310"/>
        <v>-2.7157272806203687E-2</v>
      </c>
      <c r="P2023" s="5">
        <f t="shared" si="314"/>
        <v>-6.2308816659885783E-3</v>
      </c>
      <c r="Q2023">
        <f t="shared" si="315"/>
        <v>46.453340803558547</v>
      </c>
    </row>
    <row r="2024" spans="1:17" x14ac:dyDescent="0.35">
      <c r="A2024" s="2">
        <v>39833</v>
      </c>
      <c r="B2024">
        <v>84.230003356933594</v>
      </c>
      <c r="C2024">
        <v>85.05999755859375</v>
      </c>
      <c r="D2024">
        <v>80.050003051757813</v>
      </c>
      <c r="E2024">
        <v>80.569999694824219</v>
      </c>
      <c r="F2024">
        <v>61.228458404541023</v>
      </c>
      <c r="G2024">
        <f t="shared" si="311"/>
        <v>-5.2786244917025629</v>
      </c>
      <c r="H2024">
        <v>419855200</v>
      </c>
      <c r="I2024">
        <f t="shared" si="318"/>
        <v>0.29623589029717035</v>
      </c>
      <c r="J2024">
        <f t="shared" si="319"/>
        <v>0.68072137299121116</v>
      </c>
      <c r="K2024" s="7">
        <f t="shared" si="316"/>
        <v>2.2979031079196464</v>
      </c>
      <c r="L2024">
        <f t="shared" si="317"/>
        <v>69.677702246661482</v>
      </c>
      <c r="M2024">
        <f t="shared" si="312"/>
        <v>80.050003051757813</v>
      </c>
      <c r="N2024">
        <f t="shared" si="313"/>
        <v>87.879997253417969</v>
      </c>
      <c r="O2024" s="5">
        <f t="shared" si="310"/>
        <v>3.1525393138241653E-2</v>
      </c>
      <c r="P2024" s="5">
        <f t="shared" si="314"/>
        <v>8.4646887435228982E-2</v>
      </c>
      <c r="Q2024">
        <f t="shared" si="315"/>
        <v>6.6410859277029068</v>
      </c>
    </row>
    <row r="2025" spans="1:17" x14ac:dyDescent="0.35">
      <c r="A2025" s="2">
        <v>39834</v>
      </c>
      <c r="B2025">
        <v>81.94000244140625</v>
      </c>
      <c r="C2025">
        <v>84.239997863769531</v>
      </c>
      <c r="D2025">
        <v>80.470001220703125</v>
      </c>
      <c r="E2025">
        <v>84.050003051757813</v>
      </c>
      <c r="F2025">
        <v>63.873027801513672</v>
      </c>
      <c r="G2025">
        <f t="shared" si="311"/>
        <v>4.3192297010237519</v>
      </c>
      <c r="H2025">
        <v>364360700</v>
      </c>
      <c r="I2025">
        <f t="shared" si="318"/>
        <v>0.27507618384737248</v>
      </c>
      <c r="J2025">
        <f t="shared" si="319"/>
        <v>0.94061482499353544</v>
      </c>
      <c r="K2025" s="7">
        <f t="shared" si="316"/>
        <v>3.4194702421618612</v>
      </c>
      <c r="L2025">
        <f t="shared" si="317"/>
        <v>77.372853640692625</v>
      </c>
      <c r="M2025">
        <f t="shared" si="312"/>
        <v>80.050003051757813</v>
      </c>
      <c r="N2025">
        <f t="shared" si="313"/>
        <v>85.989997863769531</v>
      </c>
      <c r="O2025" s="5">
        <f t="shared" si="310"/>
        <v>-4.4021741005075797E-3</v>
      </c>
      <c r="P2025" s="5">
        <f t="shared" si="314"/>
        <v>5.9488397602091821E-3</v>
      </c>
      <c r="Q2025">
        <f t="shared" si="315"/>
        <v>67.340126154846018</v>
      </c>
    </row>
    <row r="2026" spans="1:17" x14ac:dyDescent="0.35">
      <c r="A2026" s="2">
        <v>39835</v>
      </c>
      <c r="B2026">
        <v>82.419998168945313</v>
      </c>
      <c r="C2026">
        <v>84.040000915527344</v>
      </c>
      <c r="D2026">
        <v>81.169998168945313</v>
      </c>
      <c r="E2026">
        <v>82.75</v>
      </c>
      <c r="F2026">
        <v>62.885116577148438</v>
      </c>
      <c r="G2026">
        <f t="shared" si="311"/>
        <v>-1.5467019685380301</v>
      </c>
      <c r="H2026">
        <v>427940300</v>
      </c>
      <c r="I2026">
        <f t="shared" si="318"/>
        <v>0.14494917296270085</v>
      </c>
      <c r="J2026">
        <f t="shared" si="319"/>
        <v>0.8734280517797115</v>
      </c>
      <c r="K2026" s="7">
        <f t="shared" si="316"/>
        <v>6.0257539517280794</v>
      </c>
      <c r="L2026">
        <f t="shared" si="317"/>
        <v>85.766652136258827</v>
      </c>
      <c r="M2026">
        <f t="shared" si="312"/>
        <v>80.050003051757813</v>
      </c>
      <c r="N2026">
        <f t="shared" si="313"/>
        <v>85.989997863769531</v>
      </c>
      <c r="O2026" s="5">
        <f t="shared" si="310"/>
        <v>2.1510559266427493E-2</v>
      </c>
      <c r="P2026" s="5">
        <f t="shared" si="314"/>
        <v>9.6678949915030216E-4</v>
      </c>
      <c r="Q2026">
        <f t="shared" si="315"/>
        <v>45.454533778082038</v>
      </c>
    </row>
    <row r="2027" spans="1:17" x14ac:dyDescent="0.35">
      <c r="A2027" s="2">
        <v>39836</v>
      </c>
      <c r="B2027">
        <v>80.900001525878906</v>
      </c>
      <c r="C2027">
        <v>83.989997863769531</v>
      </c>
      <c r="D2027">
        <v>80.569999694824219</v>
      </c>
      <c r="E2027">
        <v>83.110000610351563</v>
      </c>
      <c r="F2027">
        <v>63.158721923828118</v>
      </c>
      <c r="G2027">
        <f t="shared" si="311"/>
        <v>0.43504605480551356</v>
      </c>
      <c r="H2027">
        <v>386800600</v>
      </c>
      <c r="I2027">
        <f t="shared" si="318"/>
        <v>0.13459566060822223</v>
      </c>
      <c r="J2027">
        <f t="shared" si="319"/>
        <v>0.84211505199584014</v>
      </c>
      <c r="K2027" s="7">
        <f t="shared" si="316"/>
        <v>6.256628543523763</v>
      </c>
      <c r="L2027">
        <f t="shared" si="317"/>
        <v>86.219495816794179</v>
      </c>
      <c r="M2027">
        <f t="shared" si="312"/>
        <v>80.050003051757813</v>
      </c>
      <c r="N2027">
        <f t="shared" si="313"/>
        <v>85.989997863769531</v>
      </c>
      <c r="O2027" s="5">
        <f t="shared" si="310"/>
        <v>5.1497999613343649E-2</v>
      </c>
      <c r="P2027" s="5">
        <f t="shared" si="314"/>
        <v>-6.3770758681821298E-3</v>
      </c>
      <c r="Q2027">
        <f t="shared" si="315"/>
        <v>51.51515540730599</v>
      </c>
    </row>
    <row r="2028" spans="1:17" x14ac:dyDescent="0.35">
      <c r="A2028" s="2">
        <v>39839</v>
      </c>
      <c r="B2028">
        <v>83.589996337890625</v>
      </c>
      <c r="C2028">
        <v>85.360000610351563</v>
      </c>
      <c r="D2028">
        <v>82.80999755859375</v>
      </c>
      <c r="E2028">
        <v>83.680000305175781</v>
      </c>
      <c r="F2028">
        <v>63.59185791015625</v>
      </c>
      <c r="G2028">
        <f t="shared" si="311"/>
        <v>0.68583767373143767</v>
      </c>
      <c r="H2028">
        <v>317978800</v>
      </c>
      <c r="I2028">
        <f t="shared" si="318"/>
        <v>0.12498168485049208</v>
      </c>
      <c r="J2028">
        <f t="shared" si="319"/>
        <v>0.83095238211981137</v>
      </c>
      <c r="K2028" s="7">
        <f t="shared" si="316"/>
        <v>6.648593216788754</v>
      </c>
      <c r="L2028">
        <f t="shared" si="317"/>
        <v>86.925700299958592</v>
      </c>
      <c r="M2028">
        <f t="shared" si="312"/>
        <v>80.050003051757813</v>
      </c>
      <c r="N2028">
        <f t="shared" si="313"/>
        <v>85.360000610351563</v>
      </c>
      <c r="O2028" s="5">
        <f t="shared" si="310"/>
        <v>1.0396782306515117E-2</v>
      </c>
      <c r="P2028" s="5">
        <f t="shared" si="314"/>
        <v>7.1698803029329131E-4</v>
      </c>
      <c r="Q2028">
        <f t="shared" si="315"/>
        <v>68.361561627145136</v>
      </c>
    </row>
    <row r="2029" spans="1:17" x14ac:dyDescent="0.35">
      <c r="A2029" s="2">
        <v>39840</v>
      </c>
      <c r="B2029">
        <v>84.129997253417969</v>
      </c>
      <c r="C2029">
        <v>85.150001525878906</v>
      </c>
      <c r="D2029">
        <v>83.300003051757813</v>
      </c>
      <c r="E2029">
        <v>84.529998779296875</v>
      </c>
      <c r="F2029">
        <v>64.237808227539063</v>
      </c>
      <c r="G2029">
        <f t="shared" si="311"/>
        <v>1.0157725514115703</v>
      </c>
      <c r="H2029">
        <v>273789700</v>
      </c>
      <c r="I2029">
        <f t="shared" si="318"/>
        <v>0.11605442164688549</v>
      </c>
      <c r="J2029">
        <f t="shared" si="319"/>
        <v>0.84415382278350848</v>
      </c>
      <c r="K2029" s="7">
        <f t="shared" si="316"/>
        <v>7.2737756201309089</v>
      </c>
      <c r="L2029">
        <f t="shared" si="317"/>
        <v>87.913619538256484</v>
      </c>
      <c r="M2029">
        <f t="shared" si="312"/>
        <v>80.470001220703125</v>
      </c>
      <c r="N2029">
        <f t="shared" si="313"/>
        <v>85.360000610351563</v>
      </c>
      <c r="O2029" s="5">
        <f t="shared" si="310"/>
        <v>-2.0111167310918637E-2</v>
      </c>
      <c r="P2029" s="5">
        <f t="shared" si="314"/>
        <v>-1.4196107483395485E-2</v>
      </c>
      <c r="Q2029">
        <f t="shared" si="315"/>
        <v>83.02654530363121</v>
      </c>
    </row>
    <row r="2030" spans="1:17" x14ac:dyDescent="0.35">
      <c r="A2030" s="2">
        <v>39841</v>
      </c>
      <c r="B2030">
        <v>86.400001525878906</v>
      </c>
      <c r="C2030">
        <v>87.949996948242188</v>
      </c>
      <c r="D2030">
        <v>86.069999694824219</v>
      </c>
      <c r="E2030">
        <v>87.389999389648438</v>
      </c>
      <c r="F2030">
        <v>66.4112548828125</v>
      </c>
      <c r="G2030">
        <f t="shared" si="311"/>
        <v>3.3834149433964442</v>
      </c>
      <c r="H2030">
        <v>330007000</v>
      </c>
      <c r="I2030">
        <f t="shared" si="318"/>
        <v>0.10776482010067938</v>
      </c>
      <c r="J2030">
        <f t="shared" si="319"/>
        <v>1.0255296171130037</v>
      </c>
      <c r="K2030" s="7">
        <f t="shared" si="316"/>
        <v>9.5163673651095202</v>
      </c>
      <c r="L2030">
        <f t="shared" si="317"/>
        <v>90.491013053445329</v>
      </c>
      <c r="M2030">
        <f t="shared" si="312"/>
        <v>80.569999694824219</v>
      </c>
      <c r="N2030">
        <f t="shared" si="313"/>
        <v>87.949996948242188</v>
      </c>
      <c r="O2030" s="5">
        <f t="shared" si="310"/>
        <v>-5.5040594944362781E-2</v>
      </c>
      <c r="P2030" s="5">
        <f t="shared" si="314"/>
        <v>-3.2269135078610088E-2</v>
      </c>
      <c r="Q2030">
        <f t="shared" si="315"/>
        <v>92.411954376617246</v>
      </c>
    </row>
    <row r="2031" spans="1:17" x14ac:dyDescent="0.35">
      <c r="A2031" s="2">
        <v>39842</v>
      </c>
      <c r="B2031">
        <v>86.110000610351563</v>
      </c>
      <c r="C2031">
        <v>87.489997863769531</v>
      </c>
      <c r="D2031">
        <v>84.470001220703125</v>
      </c>
      <c r="E2031">
        <v>84.550003051757813</v>
      </c>
      <c r="F2031">
        <v>64.253013610839844</v>
      </c>
      <c r="G2031">
        <f t="shared" si="311"/>
        <v>-3.2497955804162979</v>
      </c>
      <c r="H2031">
        <v>294392500</v>
      </c>
      <c r="I2031">
        <f t="shared" si="318"/>
        <v>0.13206092279339043</v>
      </c>
      <c r="J2031">
        <f t="shared" si="319"/>
        <v>0.95227750160493208</v>
      </c>
      <c r="K2031" s="7">
        <f t="shared" si="316"/>
        <v>7.2108954069234548</v>
      </c>
      <c r="L2031">
        <f t="shared" si="317"/>
        <v>87.821060305349931</v>
      </c>
      <c r="M2031">
        <f t="shared" si="312"/>
        <v>80.569999694824219</v>
      </c>
      <c r="N2031">
        <f t="shared" si="313"/>
        <v>87.949996948242188</v>
      </c>
      <c r="O2031" s="5">
        <f t="shared" si="310"/>
        <v>-9.5801911147469915E-3</v>
      </c>
      <c r="P2031" s="5">
        <f t="shared" si="314"/>
        <v>2.8740392873649472E-2</v>
      </c>
      <c r="Q2031">
        <f t="shared" si="315"/>
        <v>53.929604853041056</v>
      </c>
    </row>
    <row r="2032" spans="1:17" x14ac:dyDescent="0.35">
      <c r="A2032" s="2">
        <v>39843</v>
      </c>
      <c r="B2032">
        <v>84.980003356933594</v>
      </c>
      <c r="C2032">
        <v>85.400001525878906</v>
      </c>
      <c r="D2032">
        <v>82.209999084472656</v>
      </c>
      <c r="E2032">
        <v>82.830001831054688</v>
      </c>
      <c r="F2032">
        <v>62.945911407470703</v>
      </c>
      <c r="G2032">
        <f t="shared" si="311"/>
        <v>-2.0343006015626228</v>
      </c>
      <c r="H2032">
        <v>383383600</v>
      </c>
      <c r="I2032">
        <f t="shared" si="318"/>
        <v>2.267918608918194E-2</v>
      </c>
      <c r="J2032">
        <f t="shared" si="319"/>
        <v>0.88425768006172256</v>
      </c>
      <c r="K2032" s="7">
        <f t="shared" si="316"/>
        <v>38.989833082392536</v>
      </c>
      <c r="L2032">
        <f t="shared" si="317"/>
        <v>97.499364406098763</v>
      </c>
      <c r="M2032">
        <f t="shared" si="312"/>
        <v>82.209999084472656</v>
      </c>
      <c r="N2032">
        <f t="shared" si="313"/>
        <v>87.949996948242188</v>
      </c>
      <c r="O2032" s="5">
        <f t="shared" si="310"/>
        <v>6.0364600862840932E-3</v>
      </c>
      <c r="P2032" s="5">
        <f t="shared" si="314"/>
        <v>5.1551328608874854E-2</v>
      </c>
      <c r="Q2032">
        <f t="shared" si="315"/>
        <v>10.80144559801051</v>
      </c>
    </row>
    <row r="2033" spans="1:17" x14ac:dyDescent="0.35">
      <c r="A2033" s="2">
        <v>39846</v>
      </c>
      <c r="B2033">
        <v>81.569999694824219</v>
      </c>
      <c r="C2033">
        <v>83.180000305175781</v>
      </c>
      <c r="D2033">
        <v>81.30999755859375</v>
      </c>
      <c r="E2033">
        <v>82.580001831054688</v>
      </c>
      <c r="F2033">
        <v>62.755950927734382</v>
      </c>
      <c r="G2033">
        <f t="shared" si="311"/>
        <v>-0.30182300431420467</v>
      </c>
      <c r="H2033">
        <v>288233300</v>
      </c>
      <c r="I2033">
        <f t="shared" si="318"/>
        <v>4.9954179677424591E-4</v>
      </c>
      <c r="J2033">
        <f t="shared" si="319"/>
        <v>0.82109641720017101</v>
      </c>
      <c r="K2033" s="7">
        <f t="shared" si="316"/>
        <v>1643.6991308882264</v>
      </c>
      <c r="L2033">
        <f t="shared" si="317"/>
        <v>99.939198605920097</v>
      </c>
      <c r="M2033">
        <f t="shared" si="312"/>
        <v>81.30999755859375</v>
      </c>
      <c r="N2033">
        <f t="shared" si="313"/>
        <v>87.949996948242188</v>
      </c>
      <c r="O2033" s="5">
        <f t="shared" si="310"/>
        <v>2.409781811146898E-2</v>
      </c>
      <c r="P2033" s="5">
        <f t="shared" si="314"/>
        <v>6.4180039663981441E-3</v>
      </c>
      <c r="Q2033">
        <f t="shared" si="315"/>
        <v>19.12657212651008</v>
      </c>
    </row>
    <row r="2034" spans="1:17" x14ac:dyDescent="0.35">
      <c r="A2034" s="2">
        <v>39847</v>
      </c>
      <c r="B2034">
        <v>83.099998474121094</v>
      </c>
      <c r="C2034">
        <v>84.360000610351563</v>
      </c>
      <c r="D2034">
        <v>82.220001220703125</v>
      </c>
      <c r="E2034">
        <v>83.739997863769531</v>
      </c>
      <c r="F2034">
        <v>63.637493133544922</v>
      </c>
      <c r="G2034">
        <f t="shared" si="311"/>
        <v>1.4046936388885143</v>
      </c>
      <c r="H2034">
        <v>278385800</v>
      </c>
      <c r="I2034">
        <f t="shared" si="318"/>
        <v>4.6386023986179977E-4</v>
      </c>
      <c r="J2034">
        <f t="shared" si="319"/>
        <v>0.86278193303505268</v>
      </c>
      <c r="K2034" s="7">
        <f t="shared" si="316"/>
        <v>1860.0040678030643</v>
      </c>
      <c r="L2034">
        <f t="shared" si="317"/>
        <v>99.946265566137072</v>
      </c>
      <c r="M2034">
        <f t="shared" si="312"/>
        <v>81.30999755859375</v>
      </c>
      <c r="N2034">
        <f t="shared" si="313"/>
        <v>87.949996948242188</v>
      </c>
      <c r="O2034" s="5">
        <f t="shared" si="310"/>
        <v>3.8691253592279644E-2</v>
      </c>
      <c r="P2034" s="5">
        <f t="shared" si="314"/>
        <v>-1.67183416789898E-3</v>
      </c>
      <c r="Q2034">
        <f t="shared" si="315"/>
        <v>36.59639350214519</v>
      </c>
    </row>
    <row r="2035" spans="1:17" x14ac:dyDescent="0.35">
      <c r="A2035" s="2">
        <v>39848</v>
      </c>
      <c r="B2035">
        <v>84.300003051757813</v>
      </c>
      <c r="C2035">
        <v>85.370002746582031</v>
      </c>
      <c r="D2035">
        <v>83.040000915527344</v>
      </c>
      <c r="E2035">
        <v>83.330001831054688</v>
      </c>
      <c r="F2035">
        <v>63.325897216796882</v>
      </c>
      <c r="G2035">
        <f t="shared" si="311"/>
        <v>-0.48960597465244304</v>
      </c>
      <c r="H2035">
        <v>322989300</v>
      </c>
      <c r="I2035">
        <f t="shared" si="318"/>
        <v>3.4541127966731401E-2</v>
      </c>
      <c r="J2035">
        <f t="shared" si="319"/>
        <v>0.80115465210397752</v>
      </c>
      <c r="K2035" s="7">
        <f t="shared" si="316"/>
        <v>23.194223792448724</v>
      </c>
      <c r="L2035">
        <f t="shared" si="317"/>
        <v>95.866782052697587</v>
      </c>
      <c r="M2035">
        <f t="shared" si="312"/>
        <v>81.30999755859375</v>
      </c>
      <c r="N2035">
        <f t="shared" si="313"/>
        <v>87.489997863769531</v>
      </c>
      <c r="O2035" s="5">
        <f t="shared" si="310"/>
        <v>4.5241768393450787E-2</v>
      </c>
      <c r="P2035" s="5">
        <f t="shared" si="314"/>
        <v>3.9601802928522839E-3</v>
      </c>
      <c r="Q2035">
        <f t="shared" si="315"/>
        <v>32.68615166198574</v>
      </c>
    </row>
    <row r="2036" spans="1:17" x14ac:dyDescent="0.35">
      <c r="A2036" s="2">
        <v>39849</v>
      </c>
      <c r="B2036">
        <v>82.699996948242188</v>
      </c>
      <c r="C2036">
        <v>85.290000915527344</v>
      </c>
      <c r="D2036">
        <v>77.730003356933594</v>
      </c>
      <c r="E2036">
        <v>84.569999694824219</v>
      </c>
      <c r="F2036">
        <v>64.268234252929688</v>
      </c>
      <c r="G2036">
        <f t="shared" si="311"/>
        <v>1.4880569261039183</v>
      </c>
      <c r="H2036">
        <v>417679400</v>
      </c>
      <c r="I2036">
        <f t="shared" si="318"/>
        <v>3.2073904540536304E-2</v>
      </c>
      <c r="J2036">
        <f t="shared" si="319"/>
        <v>0.85021910024683045</v>
      </c>
      <c r="K2036" s="7">
        <f t="shared" si="316"/>
        <v>26.508125918136628</v>
      </c>
      <c r="L2036">
        <f t="shared" si="317"/>
        <v>96.364710547799689</v>
      </c>
      <c r="M2036">
        <f t="shared" si="312"/>
        <v>77.730003356933594</v>
      </c>
      <c r="N2036">
        <f t="shared" si="313"/>
        <v>85.400001525878906</v>
      </c>
      <c r="O2036" s="5">
        <f t="shared" si="310"/>
        <v>-1.7263794368465746E-2</v>
      </c>
      <c r="P2036" s="5">
        <f t="shared" si="314"/>
        <v>-2.140235976262542E-2</v>
      </c>
      <c r="Q2036">
        <f t="shared" si="315"/>
        <v>89.178591535846223</v>
      </c>
    </row>
    <row r="2037" spans="1:17" x14ac:dyDescent="0.35">
      <c r="A2037" s="2">
        <v>39850</v>
      </c>
      <c r="B2037">
        <v>84.860000610351563</v>
      </c>
      <c r="C2037">
        <v>87.339996337890625</v>
      </c>
      <c r="D2037">
        <v>84.680000305175781</v>
      </c>
      <c r="E2037">
        <v>86.980003356933594</v>
      </c>
      <c r="F2037">
        <v>66.099693298339844</v>
      </c>
      <c r="G2037">
        <f t="shared" si="311"/>
        <v>2.8497146397138629</v>
      </c>
      <c r="H2037">
        <v>366101700</v>
      </c>
      <c r="I2037">
        <f t="shared" si="318"/>
        <v>2.9782911359069426E-2</v>
      </c>
      <c r="J2037">
        <f t="shared" si="319"/>
        <v>0.99304021020876132</v>
      </c>
      <c r="K2037" s="7">
        <f t="shared" si="316"/>
        <v>33.342617121491145</v>
      </c>
      <c r="L2037">
        <f t="shared" si="317"/>
        <v>97.088166005338564</v>
      </c>
      <c r="M2037">
        <f t="shared" si="312"/>
        <v>77.730003356933594</v>
      </c>
      <c r="N2037">
        <f t="shared" si="313"/>
        <v>87.339996337890625</v>
      </c>
      <c r="O2037" s="5">
        <f t="shared" si="310"/>
        <v>-3.8859562570286603E-2</v>
      </c>
      <c r="P2037" s="5">
        <f t="shared" si="314"/>
        <v>-8.9215932820631255E-2</v>
      </c>
      <c r="Q2037">
        <f t="shared" si="315"/>
        <v>96.253972488113305</v>
      </c>
    </row>
    <row r="2038" spans="1:17" x14ac:dyDescent="0.35">
      <c r="A2038" s="2">
        <v>39853</v>
      </c>
      <c r="B2038">
        <v>86.959999084472656</v>
      </c>
      <c r="C2038">
        <v>87.739997863769531</v>
      </c>
      <c r="D2038">
        <v>86.319999694824219</v>
      </c>
      <c r="E2038">
        <v>87.099998474121094</v>
      </c>
      <c r="F2038">
        <v>66.190872192382813</v>
      </c>
      <c r="G2038">
        <f t="shared" si="311"/>
        <v>0.13795713101445242</v>
      </c>
      <c r="H2038">
        <v>240075200</v>
      </c>
      <c r="I2038">
        <f t="shared" si="318"/>
        <v>2.7655560547707323E-2</v>
      </c>
      <c r="J2038">
        <f t="shared" si="319"/>
        <v>0.9319628474091679</v>
      </c>
      <c r="K2038" s="7">
        <f t="shared" si="316"/>
        <v>33.698931750144141</v>
      </c>
      <c r="L2038">
        <f t="shared" si="317"/>
        <v>97.118066898425923</v>
      </c>
      <c r="M2038">
        <f t="shared" si="312"/>
        <v>77.730003356933594</v>
      </c>
      <c r="N2038">
        <f t="shared" si="313"/>
        <v>87.739997863769531</v>
      </c>
      <c r="O2038" s="5">
        <f t="shared" si="310"/>
        <v>-3.9494774652996126E-2</v>
      </c>
      <c r="P2038" s="5">
        <f t="shared" si="314"/>
        <v>-9.2652122114812135E-2</v>
      </c>
      <c r="Q2038">
        <f t="shared" si="315"/>
        <v>93.606396195208958</v>
      </c>
    </row>
    <row r="2039" spans="1:17" x14ac:dyDescent="0.35">
      <c r="A2039" s="2">
        <v>39854</v>
      </c>
      <c r="B2039">
        <v>86.269996643066406</v>
      </c>
      <c r="C2039">
        <v>87.029998779296875</v>
      </c>
      <c r="D2039">
        <v>82.449996948242188</v>
      </c>
      <c r="E2039">
        <v>83.110000610351563</v>
      </c>
      <c r="F2039">
        <v>63.158721923828118</v>
      </c>
      <c r="G2039">
        <f t="shared" si="311"/>
        <v>-4.5809390742469738</v>
      </c>
      <c r="H2039">
        <v>536212800</v>
      </c>
      <c r="I2039">
        <f t="shared" si="318"/>
        <v>0.30152977050905561</v>
      </c>
      <c r="J2039">
        <f t="shared" si="319"/>
        <v>0.8653940725942274</v>
      </c>
      <c r="K2039" s="7">
        <f t="shared" si="316"/>
        <v>2.8700120427022235</v>
      </c>
      <c r="L2039">
        <f t="shared" si="317"/>
        <v>74.160287126606633</v>
      </c>
      <c r="M2039">
        <f t="shared" si="312"/>
        <v>77.730003356933594</v>
      </c>
      <c r="N2039">
        <f t="shared" si="313"/>
        <v>87.739997863769531</v>
      </c>
      <c r="O2039" s="5">
        <f t="shared" si="310"/>
        <v>-4.211267856464202E-3</v>
      </c>
      <c r="P2039" s="5">
        <f t="shared" si="314"/>
        <v>-5.9318978088922517E-2</v>
      </c>
      <c r="Q2039">
        <f t="shared" si="315"/>
        <v>53.746255802077691</v>
      </c>
    </row>
    <row r="2040" spans="1:17" x14ac:dyDescent="0.35">
      <c r="A2040" s="2">
        <v>39855</v>
      </c>
      <c r="B2040">
        <v>83.449996948242188</v>
      </c>
      <c r="C2040">
        <v>84.050003051757813</v>
      </c>
      <c r="D2040">
        <v>82.400001525878906</v>
      </c>
      <c r="E2040">
        <v>83.599998474121094</v>
      </c>
      <c r="F2040">
        <v>63.531070709228523</v>
      </c>
      <c r="G2040">
        <f t="shared" si="311"/>
        <v>0.58957749990498831</v>
      </c>
      <c r="H2040">
        <v>324442500</v>
      </c>
      <c r="I2040">
        <f t="shared" si="318"/>
        <v>0.27999192975840875</v>
      </c>
      <c r="J2040">
        <f t="shared" si="319"/>
        <v>0.84569288883071037</v>
      </c>
      <c r="K2040" s="7">
        <f t="shared" si="316"/>
        <v>3.0204188012147961</v>
      </c>
      <c r="L2040">
        <f t="shared" si="317"/>
        <v>75.126969367026049</v>
      </c>
      <c r="M2040">
        <f t="shared" si="312"/>
        <v>77.730003356933594</v>
      </c>
      <c r="N2040">
        <f t="shared" si="313"/>
        <v>87.739997863769531</v>
      </c>
      <c r="O2040" s="5">
        <f t="shared" si="310"/>
        <v>-5.2392312600027434E-2</v>
      </c>
      <c r="P2040" s="5">
        <f t="shared" si="314"/>
        <v>-7.392344997576572E-2</v>
      </c>
      <c r="Q2040">
        <f t="shared" si="315"/>
        <v>58.641342042483778</v>
      </c>
    </row>
    <row r="2041" spans="1:17" x14ac:dyDescent="0.35">
      <c r="A2041" s="2">
        <v>39856</v>
      </c>
      <c r="B2041">
        <v>82.169998168945313</v>
      </c>
      <c r="C2041">
        <v>83.819999694824219</v>
      </c>
      <c r="D2041">
        <v>81.050003051757813</v>
      </c>
      <c r="E2041">
        <v>83.660003662109375</v>
      </c>
      <c r="F2041">
        <v>63.576698303222663</v>
      </c>
      <c r="G2041">
        <f t="shared" si="311"/>
        <v>7.177654196591432E-2</v>
      </c>
      <c r="H2041">
        <v>469302200</v>
      </c>
      <c r="I2041">
        <f t="shared" si="318"/>
        <v>0.2599925062042367</v>
      </c>
      <c r="J2041">
        <f t="shared" si="319"/>
        <v>0.79041314976893917</v>
      </c>
      <c r="K2041" s="7">
        <f t="shared" si="316"/>
        <v>3.0401381997834638</v>
      </c>
      <c r="L2041">
        <f t="shared" si="317"/>
        <v>75.248371452897416</v>
      </c>
      <c r="M2041">
        <f t="shared" si="312"/>
        <v>81.050003051757813</v>
      </c>
      <c r="N2041">
        <f t="shared" si="313"/>
        <v>87.739997863769531</v>
      </c>
      <c r="O2041" s="5">
        <f t="shared" si="310"/>
        <v>-5.5343111165909321E-2</v>
      </c>
      <c r="P2041" s="5">
        <f t="shared" si="314"/>
        <v>-0.10769784534818527</v>
      </c>
      <c r="Q2041">
        <f t="shared" si="315"/>
        <v>39.013492292480876</v>
      </c>
    </row>
    <row r="2042" spans="1:17" x14ac:dyDescent="0.35">
      <c r="A2042" s="2">
        <v>39857</v>
      </c>
      <c r="B2042">
        <v>83.550003051757813</v>
      </c>
      <c r="C2042">
        <v>84.239997863769531</v>
      </c>
      <c r="D2042">
        <v>82.739997863769531</v>
      </c>
      <c r="E2042">
        <v>82.760002136230469</v>
      </c>
      <c r="F2042">
        <v>62.892707824707031</v>
      </c>
      <c r="G2042">
        <f t="shared" si="311"/>
        <v>-1.0757847077247114</v>
      </c>
      <c r="H2042">
        <v>293998400</v>
      </c>
      <c r="I2042">
        <f t="shared" si="318"/>
        <v>0.16457984806645468</v>
      </c>
      <c r="J2042">
        <f t="shared" si="319"/>
        <v>0.73395506764258645</v>
      </c>
      <c r="K2042" s="7">
        <f t="shared" si="316"/>
        <v>4.4595682658925977</v>
      </c>
      <c r="L2042">
        <f t="shared" si="317"/>
        <v>81.68353336201929</v>
      </c>
      <c r="M2042">
        <f t="shared" si="312"/>
        <v>81.050003051757813</v>
      </c>
      <c r="N2042">
        <f t="shared" si="313"/>
        <v>87.739997863769531</v>
      </c>
      <c r="O2042" s="5">
        <f t="shared" si="310"/>
        <v>-5.5340765017327924E-2</v>
      </c>
      <c r="P2042" s="5">
        <f t="shared" si="314"/>
        <v>-6.3798920287671312E-2</v>
      </c>
      <c r="Q2042">
        <f t="shared" si="315"/>
        <v>25.560544253373646</v>
      </c>
    </row>
    <row r="2043" spans="1:17" x14ac:dyDescent="0.35">
      <c r="A2043" s="2">
        <v>39861</v>
      </c>
      <c r="B2043">
        <v>80.160003662109375</v>
      </c>
      <c r="C2043">
        <v>82.959999084472656</v>
      </c>
      <c r="D2043">
        <v>79.169998168945313</v>
      </c>
      <c r="E2043">
        <v>79.220001220703125</v>
      </c>
      <c r="F2043">
        <v>60.202548980712891</v>
      </c>
      <c r="G2043">
        <f t="shared" si="311"/>
        <v>-4.277429705354745</v>
      </c>
      <c r="H2043">
        <v>478910100</v>
      </c>
      <c r="I2043">
        <f t="shared" si="318"/>
        <v>0.15270654860648816</v>
      </c>
      <c r="J2043">
        <f t="shared" si="319"/>
        <v>0.68152970566811599</v>
      </c>
      <c r="K2043" s="7">
        <f t="shared" si="316"/>
        <v>4.4630024834387445</v>
      </c>
      <c r="L2043">
        <f t="shared" si="317"/>
        <v>81.695047676959149</v>
      </c>
      <c r="M2043">
        <f t="shared" si="312"/>
        <v>79.169998168945313</v>
      </c>
      <c r="N2043">
        <f t="shared" si="313"/>
        <v>87.029998779296875</v>
      </c>
      <c r="O2043" s="5">
        <f t="shared" si="310"/>
        <v>-2.2721573138368052E-2</v>
      </c>
      <c r="P2043" s="5">
        <f t="shared" si="314"/>
        <v>-2.9664206487123253E-2</v>
      </c>
      <c r="Q2043">
        <f t="shared" si="315"/>
        <v>0.63617109255639059</v>
      </c>
    </row>
    <row r="2044" spans="1:17" x14ac:dyDescent="0.35">
      <c r="A2044" s="2">
        <v>39862</v>
      </c>
      <c r="B2044">
        <v>79.790000915527344</v>
      </c>
      <c r="C2044">
        <v>79.94000244140625</v>
      </c>
      <c r="D2044">
        <v>78.279998779296875</v>
      </c>
      <c r="E2044">
        <v>79.029998779296875</v>
      </c>
      <c r="F2044">
        <v>60.058147430419922</v>
      </c>
      <c r="G2044">
        <f t="shared" si="311"/>
        <v>-0.23984150274993346</v>
      </c>
      <c r="H2044">
        <v>362964800</v>
      </c>
      <c r="I2044">
        <f t="shared" si="318"/>
        <v>0.12466740208102947</v>
      </c>
      <c r="J2044">
        <f t="shared" si="319"/>
        <v>0.63284901240610769</v>
      </c>
      <c r="K2044" s="7">
        <f t="shared" si="316"/>
        <v>5.0762990311996541</v>
      </c>
      <c r="L2044">
        <f t="shared" si="317"/>
        <v>83.542613770893226</v>
      </c>
      <c r="M2044">
        <f t="shared" si="312"/>
        <v>78.279998779296875</v>
      </c>
      <c r="N2044">
        <f t="shared" si="313"/>
        <v>84.239997863769531</v>
      </c>
      <c r="O2044" s="5">
        <f t="shared" si="310"/>
        <v>-5.5421957751129014E-2</v>
      </c>
      <c r="P2044" s="5">
        <f t="shared" si="314"/>
        <v>-4.3148122047145278E-2</v>
      </c>
      <c r="Q2044">
        <f t="shared" si="315"/>
        <v>12.583894550486502</v>
      </c>
    </row>
    <row r="2045" spans="1:17" x14ac:dyDescent="0.35">
      <c r="A2045" s="2">
        <v>39863</v>
      </c>
      <c r="B2045">
        <v>79.839996337890625</v>
      </c>
      <c r="C2045">
        <v>80.150001525878906</v>
      </c>
      <c r="D2045">
        <v>78.019996643066406</v>
      </c>
      <c r="E2045">
        <v>78.180000305175781</v>
      </c>
      <c r="F2045">
        <v>59.412185668945313</v>
      </c>
      <c r="G2045">
        <f t="shared" si="311"/>
        <v>-1.0755390196763661</v>
      </c>
      <c r="H2045">
        <v>316867500</v>
      </c>
      <c r="I2045">
        <f t="shared" si="318"/>
        <v>3.8938371955501219E-2</v>
      </c>
      <c r="J2045">
        <f t="shared" si="319"/>
        <v>0.58764551151995714</v>
      </c>
      <c r="K2045" s="7">
        <f t="shared" si="316"/>
        <v>15.091681598591707</v>
      </c>
      <c r="L2045">
        <f t="shared" si="317"/>
        <v>93.785609080858791</v>
      </c>
      <c r="M2045">
        <f t="shared" si="312"/>
        <v>78.019996643066406</v>
      </c>
      <c r="N2045">
        <f t="shared" si="313"/>
        <v>84.239997863769531</v>
      </c>
      <c r="O2045" s="5">
        <f t="shared" si="310"/>
        <v>-8.9536575276253274E-3</v>
      </c>
      <c r="P2045" s="5">
        <f t="shared" si="314"/>
        <v>-5.4361729130341735E-2</v>
      </c>
      <c r="Q2045">
        <f t="shared" si="315"/>
        <v>2.5724056383913023</v>
      </c>
    </row>
    <row r="2046" spans="1:17" x14ac:dyDescent="0.35">
      <c r="A2046" s="2">
        <v>39864</v>
      </c>
      <c r="B2046">
        <v>76.730003356933594</v>
      </c>
      <c r="C2046">
        <v>78.339996337890625</v>
      </c>
      <c r="D2046">
        <v>75.769996643066406</v>
      </c>
      <c r="E2046">
        <v>77.419998168945313</v>
      </c>
      <c r="F2046">
        <v>58.834640502929688</v>
      </c>
      <c r="G2046">
        <f t="shared" si="311"/>
        <v>-0.9721183592527487</v>
      </c>
      <c r="H2046">
        <v>477176600</v>
      </c>
      <c r="I2046">
        <f t="shared" si="318"/>
        <v>3.32799659879452E-2</v>
      </c>
      <c r="J2046">
        <f t="shared" si="319"/>
        <v>0.54567083212567447</v>
      </c>
      <c r="K2046" s="7">
        <f t="shared" si="316"/>
        <v>16.396375895435995</v>
      </c>
      <c r="L2046">
        <f t="shared" si="317"/>
        <v>94.251676291598443</v>
      </c>
      <c r="M2046">
        <f t="shared" si="312"/>
        <v>75.769996643066406</v>
      </c>
      <c r="N2046">
        <f t="shared" si="313"/>
        <v>84.239997863769531</v>
      </c>
      <c r="O2046" s="5">
        <f t="shared" si="310"/>
        <v>-7.104048506473554E-3</v>
      </c>
      <c r="P2046" s="5">
        <f t="shared" si="314"/>
        <v>-8.8090930717172958E-2</v>
      </c>
      <c r="Q2046">
        <f t="shared" si="315"/>
        <v>19.480534688068602</v>
      </c>
    </row>
    <row r="2047" spans="1:17" x14ac:dyDescent="0.35">
      <c r="A2047" s="2">
        <v>39867</v>
      </c>
      <c r="B2047">
        <v>78.269996643066406</v>
      </c>
      <c r="C2047">
        <v>78.269996643066406</v>
      </c>
      <c r="D2047">
        <v>74.589996337890625</v>
      </c>
      <c r="E2047">
        <v>74.650001525878906</v>
      </c>
      <c r="F2047">
        <v>56.729591369628913</v>
      </c>
      <c r="G2047">
        <f t="shared" si="311"/>
        <v>-3.5778825995600534</v>
      </c>
      <c r="H2047">
        <v>379641400</v>
      </c>
      <c r="I2047">
        <f t="shared" si="318"/>
        <v>0.22466021726548327</v>
      </c>
      <c r="J2047">
        <f t="shared" si="319"/>
        <v>0.50669434411669767</v>
      </c>
      <c r="K2047" s="7">
        <f t="shared" si="316"/>
        <v>2.2553808159008937</v>
      </c>
      <c r="L2047">
        <f t="shared" si="317"/>
        <v>69.281627663482425</v>
      </c>
      <c r="M2047">
        <f t="shared" si="312"/>
        <v>74.589996337890625</v>
      </c>
      <c r="N2047">
        <f t="shared" si="313"/>
        <v>82.959999084472656</v>
      </c>
      <c r="O2047" s="5">
        <f t="shared" si="310"/>
        <v>1.29939879554705E-2</v>
      </c>
      <c r="P2047" s="5">
        <f t="shared" si="314"/>
        <v>-6.1353003850467956E-2</v>
      </c>
      <c r="Q2047">
        <f t="shared" si="315"/>
        <v>0.71690762601941704</v>
      </c>
    </row>
    <row r="2048" spans="1:17" x14ac:dyDescent="0.35">
      <c r="A2048" s="2">
        <v>39868</v>
      </c>
      <c r="B2048">
        <v>75.290000915527344</v>
      </c>
      <c r="C2048">
        <v>77.949996948242188</v>
      </c>
      <c r="D2048">
        <v>74.699996948242188</v>
      </c>
      <c r="E2048">
        <v>77.480003356933594</v>
      </c>
      <c r="F2048">
        <v>58.8802490234375</v>
      </c>
      <c r="G2048">
        <f t="shared" si="311"/>
        <v>3.7910271576801122</v>
      </c>
      <c r="H2048">
        <v>426260900</v>
      </c>
      <c r="I2048">
        <f t="shared" si="318"/>
        <v>0.20861305888937731</v>
      </c>
      <c r="J2048">
        <f t="shared" si="319"/>
        <v>0.74128954508551304</v>
      </c>
      <c r="K2048" s="7">
        <f t="shared" si="316"/>
        <v>3.5534187027026038</v>
      </c>
      <c r="L2048">
        <f t="shared" si="317"/>
        <v>78.03847910128566</v>
      </c>
      <c r="M2048">
        <f t="shared" si="312"/>
        <v>74.589996337890625</v>
      </c>
      <c r="N2048">
        <f t="shared" si="313"/>
        <v>80.150001525878906</v>
      </c>
      <c r="O2048" s="5">
        <f t="shared" si="310"/>
        <v>-4.5818313086587223E-2</v>
      </c>
      <c r="P2048" s="5">
        <f t="shared" si="314"/>
        <v>-7.4212696836253284E-2</v>
      </c>
      <c r="Q2048">
        <f t="shared" si="315"/>
        <v>51.978495007279477</v>
      </c>
    </row>
    <row r="2049" spans="1:17" x14ac:dyDescent="0.35">
      <c r="A2049" s="2">
        <v>39869</v>
      </c>
      <c r="B2049">
        <v>77.139999389648438</v>
      </c>
      <c r="C2049">
        <v>78.419998168945313</v>
      </c>
      <c r="D2049">
        <v>75.629997253417969</v>
      </c>
      <c r="E2049">
        <v>76.870002746582031</v>
      </c>
      <c r="F2049">
        <v>58.416667938232422</v>
      </c>
      <c r="G2049">
        <f t="shared" si="311"/>
        <v>-0.78730070201652125</v>
      </c>
      <c r="H2049">
        <v>461985800</v>
      </c>
      <c r="I2049">
        <f t="shared" si="318"/>
        <v>0.13747636168181315</v>
      </c>
      <c r="J2049">
        <f t="shared" si="319"/>
        <v>0.68834029186511925</v>
      </c>
      <c r="K2049" s="7">
        <f t="shared" si="316"/>
        <v>5.0069719873607932</v>
      </c>
      <c r="L2049">
        <f t="shared" si="317"/>
        <v>83.352677487025247</v>
      </c>
      <c r="M2049">
        <f t="shared" si="312"/>
        <v>74.589996337890625</v>
      </c>
      <c r="N2049">
        <f t="shared" si="313"/>
        <v>80.150001525878906</v>
      </c>
      <c r="O2049" s="5">
        <f t="shared" si="310"/>
        <v>-8.1566333399665819E-2</v>
      </c>
      <c r="P2049" s="5">
        <f t="shared" si="314"/>
        <v>-0.10498243016106885</v>
      </c>
      <c r="Q2049">
        <f t="shared" si="315"/>
        <v>41.00727124530539</v>
      </c>
    </row>
    <row r="2050" spans="1:17" x14ac:dyDescent="0.35">
      <c r="A2050" s="2">
        <v>39870</v>
      </c>
      <c r="B2050">
        <v>77.819999694824219</v>
      </c>
      <c r="C2050">
        <v>79.669998168945313</v>
      </c>
      <c r="D2050">
        <v>75.529998779296875</v>
      </c>
      <c r="E2050">
        <v>75.620002746582031</v>
      </c>
      <c r="F2050">
        <v>57.466728210449219</v>
      </c>
      <c r="G2050">
        <f t="shared" si="311"/>
        <v>-1.6261219660949997</v>
      </c>
      <c r="H2050">
        <v>363353900</v>
      </c>
      <c r="I2050">
        <f t="shared" si="318"/>
        <v>1.1505052554897945E-2</v>
      </c>
      <c r="J2050">
        <f t="shared" si="319"/>
        <v>0.63917312816046779</v>
      </c>
      <c r="K2050" s="7">
        <f t="shared" si="316"/>
        <v>55.555863400933205</v>
      </c>
      <c r="L2050">
        <f t="shared" si="317"/>
        <v>98.231836736518645</v>
      </c>
      <c r="M2050">
        <f t="shared" si="312"/>
        <v>74.589996337890625</v>
      </c>
      <c r="N2050">
        <f t="shared" si="313"/>
        <v>79.669998168945313</v>
      </c>
      <c r="O2050" s="5">
        <f t="shared" si="310"/>
        <v>-7.339331989125944E-2</v>
      </c>
      <c r="P2050" s="5">
        <f t="shared" si="314"/>
        <v>-8.8600956549681614E-2</v>
      </c>
      <c r="Q2050">
        <f t="shared" si="315"/>
        <v>20.275709398269271</v>
      </c>
    </row>
    <row r="2051" spans="1:17" x14ac:dyDescent="0.35">
      <c r="A2051" s="2">
        <v>39871</v>
      </c>
      <c r="B2051">
        <v>74.010002136230469</v>
      </c>
      <c r="C2051">
        <v>75.69000244140625</v>
      </c>
      <c r="D2051">
        <v>73.80999755859375</v>
      </c>
      <c r="E2051">
        <v>73.930000305175781</v>
      </c>
      <c r="F2051">
        <v>56.182453155517578</v>
      </c>
      <c r="G2051">
        <f t="shared" si="311"/>
        <v>-2.2348616503887087</v>
      </c>
      <c r="H2051">
        <v>470510900</v>
      </c>
      <c r="I2051">
        <f t="shared" si="318"/>
        <v>0.14894971194107395</v>
      </c>
      <c r="J2051">
        <f t="shared" si="319"/>
        <v>0.59351790472043431</v>
      </c>
      <c r="K2051" s="7">
        <f t="shared" si="316"/>
        <v>3.9846864890563611</v>
      </c>
      <c r="L2051">
        <f t="shared" si="317"/>
        <v>79.938557776994571</v>
      </c>
      <c r="M2051">
        <f t="shared" si="312"/>
        <v>73.80999755859375</v>
      </c>
      <c r="N2051">
        <f t="shared" si="313"/>
        <v>79.669998168945313</v>
      </c>
      <c r="O2051" s="5">
        <f t="shared" ref="O2051:O2114" si="320">(E2054-E2051)/E2051</f>
        <v>-2.9757837672944897E-2</v>
      </c>
      <c r="P2051" s="5">
        <f t="shared" si="314"/>
        <v>-7.8723112008654561E-2</v>
      </c>
      <c r="Q2051">
        <f t="shared" si="315"/>
        <v>2.0478282266737144</v>
      </c>
    </row>
    <row r="2052" spans="1:17" x14ac:dyDescent="0.35">
      <c r="A2052" s="2">
        <v>39874</v>
      </c>
      <c r="B2052">
        <v>72.519996643066406</v>
      </c>
      <c r="C2052">
        <v>73.919998168945313</v>
      </c>
      <c r="D2052">
        <v>70.370002746582031</v>
      </c>
      <c r="E2052">
        <v>70.599998474121094</v>
      </c>
      <c r="F2052">
        <v>53.651840209960938</v>
      </c>
      <c r="G2052">
        <f t="shared" ref="G2052:G2115" si="321">PRODUCT(((E2052-E2051)/E2051),100)</f>
        <v>-4.5042632453790974</v>
      </c>
      <c r="H2052">
        <v>426452600</v>
      </c>
      <c r="I2052">
        <f t="shared" si="318"/>
        <v>0.18342264215322399</v>
      </c>
      <c r="J2052">
        <f t="shared" si="319"/>
        <v>0.55112376866897472</v>
      </c>
      <c r="K2052" s="7">
        <f t="shared" si="316"/>
        <v>3.0046659572627235</v>
      </c>
      <c r="L2052">
        <f t="shared" si="317"/>
        <v>75.029128255093667</v>
      </c>
      <c r="M2052">
        <f t="shared" si="312"/>
        <v>70.370002746582031</v>
      </c>
      <c r="N2052">
        <f t="shared" si="313"/>
        <v>79.669998168945313</v>
      </c>
      <c r="O2052" s="5">
        <f t="shared" si="320"/>
        <v>-2.549568642020696E-2</v>
      </c>
      <c r="P2052" s="5">
        <f t="shared" si="314"/>
        <v>2.2237956497969513E-2</v>
      </c>
      <c r="Q2052">
        <f t="shared" si="315"/>
        <v>2.4730735564235018</v>
      </c>
    </row>
    <row r="2053" spans="1:17" x14ac:dyDescent="0.35">
      <c r="A2053" s="2">
        <v>39875</v>
      </c>
      <c r="B2053">
        <v>71.610000610351563</v>
      </c>
      <c r="C2053">
        <v>71.699996948242188</v>
      </c>
      <c r="D2053">
        <v>69.639999389648438</v>
      </c>
      <c r="E2053">
        <v>70.069999694824219</v>
      </c>
      <c r="F2053">
        <v>53.249061584472663</v>
      </c>
      <c r="G2053">
        <f t="shared" si="321"/>
        <v>-0.75070650248122828</v>
      </c>
      <c r="H2053">
        <v>443761000</v>
      </c>
      <c r="I2053">
        <f t="shared" si="318"/>
        <v>0.11669913182219169</v>
      </c>
      <c r="J2053">
        <f t="shared" si="319"/>
        <v>0.51175778519261939</v>
      </c>
      <c r="K2053" s="7">
        <f t="shared" si="316"/>
        <v>4.3852749990664686</v>
      </c>
      <c r="L2053">
        <f t="shared" si="317"/>
        <v>81.430846146699125</v>
      </c>
      <c r="M2053">
        <f t="shared" si="312"/>
        <v>69.639999389648438</v>
      </c>
      <c r="N2053">
        <f t="shared" si="313"/>
        <v>79.669998168945313</v>
      </c>
      <c r="O2053" s="5">
        <f t="shared" si="320"/>
        <v>-1.6412181117275673E-2</v>
      </c>
      <c r="P2053" s="5">
        <f t="shared" si="314"/>
        <v>3.667760391062274E-2</v>
      </c>
      <c r="Q2053">
        <f t="shared" si="315"/>
        <v>4.2871421486446604</v>
      </c>
    </row>
    <row r="2054" spans="1:17" x14ac:dyDescent="0.35">
      <c r="A2054" s="2">
        <v>39876</v>
      </c>
      <c r="B2054">
        <v>71.230003356933594</v>
      </c>
      <c r="C2054">
        <v>72.870002746582031</v>
      </c>
      <c r="D2054">
        <v>70.069999694824219</v>
      </c>
      <c r="E2054">
        <v>71.730003356933594</v>
      </c>
      <c r="F2054">
        <v>54.510570526123047</v>
      </c>
      <c r="G2054">
        <f t="shared" si="321"/>
        <v>2.3690647485931025</v>
      </c>
      <c r="H2054">
        <v>462753100</v>
      </c>
      <c r="I2054">
        <f t="shared" si="318"/>
        <v>0.10836347954917799</v>
      </c>
      <c r="J2054">
        <f t="shared" si="319"/>
        <v>0.64442256829265399</v>
      </c>
      <c r="K2054" s="7">
        <f t="shared" si="316"/>
        <v>5.9468611655294739</v>
      </c>
      <c r="L2054">
        <f t="shared" si="317"/>
        <v>85.605009569472486</v>
      </c>
      <c r="M2054">
        <f t="shared" si="312"/>
        <v>69.639999389648438</v>
      </c>
      <c r="N2054">
        <f t="shared" si="313"/>
        <v>79.669998168945313</v>
      </c>
      <c r="O2054" s="5">
        <f t="shared" si="320"/>
        <v>-5.0467065065766696E-2</v>
      </c>
      <c r="P2054" s="5">
        <f t="shared" si="314"/>
        <v>5.2558155118251355E-2</v>
      </c>
      <c r="Q2054">
        <f t="shared" si="315"/>
        <v>20.837529627612479</v>
      </c>
    </row>
    <row r="2055" spans="1:17" x14ac:dyDescent="0.35">
      <c r="A2055" s="2">
        <v>39877</v>
      </c>
      <c r="B2055">
        <v>70.099998474121094</v>
      </c>
      <c r="C2055">
        <v>71.730003356933594</v>
      </c>
      <c r="D2055">
        <v>68.169998168945313</v>
      </c>
      <c r="E2055">
        <v>68.800003051757813</v>
      </c>
      <c r="F2055">
        <v>52.283962249755859</v>
      </c>
      <c r="G2055">
        <f t="shared" si="321"/>
        <v>-4.0847625373665348</v>
      </c>
      <c r="H2055">
        <v>485549400</v>
      </c>
      <c r="I2055">
        <f t="shared" si="318"/>
        <v>0.19114552165908721</v>
      </c>
      <c r="J2055">
        <f t="shared" si="319"/>
        <v>0.5983923848431788</v>
      </c>
      <c r="K2055" s="7">
        <f t="shared" si="316"/>
        <v>3.1305592704935377</v>
      </c>
      <c r="L2055">
        <f t="shared" si="317"/>
        <v>75.790203347438819</v>
      </c>
      <c r="M2055">
        <f t="shared" ref="M2055:M2118" si="322">MIN(D2051:D2055)</f>
        <v>68.169998168945313</v>
      </c>
      <c r="N2055">
        <f t="shared" ref="N2055:N2118" si="323">MAX(C2051:C2055)</f>
        <v>75.69000244140625</v>
      </c>
      <c r="O2055" s="5">
        <f t="shared" si="320"/>
        <v>4.8982484995709577E-2</v>
      </c>
      <c r="P2055" s="5">
        <f t="shared" ref="P2055:P2118" si="324">((E2061-E2055)/E2055)</f>
        <v>0.10595920004027611</v>
      </c>
      <c r="Q2055">
        <f t="shared" ref="Q2055:Q2118" si="325">PRODUCT((E2055-M2055)/(N2055-M2055),100)</f>
        <v>8.3777197457140478</v>
      </c>
    </row>
    <row r="2056" spans="1:17" x14ac:dyDescent="0.35">
      <c r="A2056" s="2">
        <v>39878</v>
      </c>
      <c r="B2056">
        <v>69.400001525878906</v>
      </c>
      <c r="C2056">
        <v>70.449996948242188</v>
      </c>
      <c r="D2056">
        <v>67.099998474121094</v>
      </c>
      <c r="E2056">
        <v>68.919998168945313</v>
      </c>
      <c r="F2056">
        <v>52.375156402587891</v>
      </c>
      <c r="G2056">
        <f t="shared" si="321"/>
        <v>0.17441149980360965</v>
      </c>
      <c r="H2056">
        <v>490470000</v>
      </c>
      <c r="I2056">
        <f t="shared" si="318"/>
        <v>0.17749227011200958</v>
      </c>
      <c r="J2056">
        <f t="shared" si="319"/>
        <v>0.56810803591178094</v>
      </c>
      <c r="K2056" s="7">
        <f t="shared" si="316"/>
        <v>3.2007480413274703</v>
      </c>
      <c r="L2056">
        <f t="shared" si="317"/>
        <v>76.194716032433305</v>
      </c>
      <c r="M2056">
        <f t="shared" si="322"/>
        <v>67.099998474121094</v>
      </c>
      <c r="N2056">
        <f t="shared" si="323"/>
        <v>73.919998168945313</v>
      </c>
      <c r="O2056" s="5">
        <f t="shared" si="320"/>
        <v>5.3975643057682522E-2</v>
      </c>
      <c r="P2056" s="5">
        <f t="shared" si="324"/>
        <v>0.10069649776243535</v>
      </c>
      <c r="Q2056">
        <f t="shared" si="325"/>
        <v>26.686213728212316</v>
      </c>
    </row>
    <row r="2057" spans="1:17" x14ac:dyDescent="0.35">
      <c r="A2057" s="2">
        <v>39881</v>
      </c>
      <c r="B2057">
        <v>67.949996948242188</v>
      </c>
      <c r="C2057">
        <v>70</v>
      </c>
      <c r="D2057">
        <v>67.730003356933594</v>
      </c>
      <c r="E2057">
        <v>68.110000610351563</v>
      </c>
      <c r="F2057">
        <v>51.759593963623047</v>
      </c>
      <c r="G2057">
        <f t="shared" si="321"/>
        <v>-1.1752721707974843</v>
      </c>
      <c r="H2057">
        <v>379905300</v>
      </c>
      <c r="I2057">
        <f t="shared" si="318"/>
        <v>8.0866238618474293E-2</v>
      </c>
      <c r="J2057">
        <f t="shared" si="319"/>
        <v>0.5275288904895109</v>
      </c>
      <c r="K2057" s="7">
        <f t="shared" si="316"/>
        <v>6.5234750558683006</v>
      </c>
      <c r="L2057">
        <f t="shared" si="317"/>
        <v>86.708269880950809</v>
      </c>
      <c r="M2057">
        <f t="shared" si="322"/>
        <v>67.099998474121094</v>
      </c>
      <c r="N2057">
        <f t="shared" si="323"/>
        <v>72.870002746582031</v>
      </c>
      <c r="O2057" s="5">
        <f t="shared" si="320"/>
        <v>0.10850094440500245</v>
      </c>
      <c r="P2057" s="5">
        <f t="shared" si="324"/>
        <v>0.14784906187908256</v>
      </c>
      <c r="Q2057">
        <f t="shared" si="325"/>
        <v>17.504356817394477</v>
      </c>
    </row>
    <row r="2058" spans="1:17" x14ac:dyDescent="0.35">
      <c r="A2058" s="2">
        <v>39882</v>
      </c>
      <c r="B2058">
        <v>69.510002136230469</v>
      </c>
      <c r="C2058">
        <v>72.370002746582031</v>
      </c>
      <c r="D2058">
        <v>69.370002746582031</v>
      </c>
      <c r="E2058">
        <v>72.169998168945313</v>
      </c>
      <c r="F2058">
        <v>54.844932556152337</v>
      </c>
      <c r="G2058">
        <f t="shared" si="321"/>
        <v>5.9609418913684449</v>
      </c>
      <c r="H2058">
        <v>406227900</v>
      </c>
      <c r="I2058">
        <f t="shared" si="318"/>
        <v>7.5090078717154701E-2</v>
      </c>
      <c r="J2058">
        <f t="shared" si="319"/>
        <v>0.91562981912372055</v>
      </c>
      <c r="K2058" s="7">
        <f t="shared" si="316"/>
        <v>12.193752287471506</v>
      </c>
      <c r="L2058">
        <f t="shared" si="317"/>
        <v>92.420655032688629</v>
      </c>
      <c r="M2058">
        <f t="shared" si="322"/>
        <v>67.099998474121094</v>
      </c>
      <c r="N2058">
        <f t="shared" si="323"/>
        <v>72.870002746582031</v>
      </c>
      <c r="O2058" s="5">
        <f t="shared" si="320"/>
        <v>5.4316173872816925E-2</v>
      </c>
      <c r="P2058" s="5">
        <f t="shared" si="324"/>
        <v>0.10752393422630833</v>
      </c>
      <c r="Q2058">
        <f t="shared" si="325"/>
        <v>87.868213876760905</v>
      </c>
    </row>
    <row r="2059" spans="1:17" x14ac:dyDescent="0.35">
      <c r="A2059" s="2">
        <v>39883</v>
      </c>
      <c r="B2059">
        <v>73</v>
      </c>
      <c r="C2059">
        <v>73.75</v>
      </c>
      <c r="D2059">
        <v>71.830001831054688</v>
      </c>
      <c r="E2059">
        <v>72.639999389648438</v>
      </c>
      <c r="F2059">
        <v>55.202102661132813</v>
      </c>
      <c r="G2059">
        <f t="shared" si="321"/>
        <v>0.65124183542707381</v>
      </c>
      <c r="H2059">
        <v>356648300</v>
      </c>
      <c r="I2059">
        <f t="shared" si="318"/>
        <v>6.9726501665929363E-2</v>
      </c>
      <c r="J2059">
        <f t="shared" si="319"/>
        <v>0.89674496314538865</v>
      </c>
      <c r="K2059" s="7">
        <f t="shared" si="316"/>
        <v>12.860891364403091</v>
      </c>
      <c r="L2059">
        <f t="shared" si="317"/>
        <v>92.785456766740452</v>
      </c>
      <c r="M2059">
        <f t="shared" si="322"/>
        <v>67.099998474121094</v>
      </c>
      <c r="N2059">
        <f t="shared" si="323"/>
        <v>73.75</v>
      </c>
      <c r="O2059" s="5">
        <f t="shared" si="320"/>
        <v>4.4328211009896999E-2</v>
      </c>
      <c r="P2059" s="5">
        <f t="shared" si="324"/>
        <v>8.672911763068647E-2</v>
      </c>
      <c r="Q2059">
        <f t="shared" si="325"/>
        <v>83.308265328482648</v>
      </c>
    </row>
    <row r="2060" spans="1:17" x14ac:dyDescent="0.35">
      <c r="A2060" s="2">
        <v>39884</v>
      </c>
      <c r="B2060">
        <v>72.620002746582031</v>
      </c>
      <c r="C2060">
        <v>75.75</v>
      </c>
      <c r="D2060">
        <v>71.970001220703125</v>
      </c>
      <c r="E2060">
        <v>75.5</v>
      </c>
      <c r="F2060">
        <v>57.375556945800781</v>
      </c>
      <c r="G2060">
        <f t="shared" si="321"/>
        <v>3.9372255429274228</v>
      </c>
      <c r="H2060">
        <v>409702700</v>
      </c>
      <c r="I2060">
        <f t="shared" si="318"/>
        <v>6.4746037261220121E-2</v>
      </c>
      <c r="J2060">
        <f t="shared" si="319"/>
        <v>1.1139221474155341</v>
      </c>
      <c r="K2060" s="7">
        <f t="shared" si="316"/>
        <v>17.204483772827313</v>
      </c>
      <c r="L2060">
        <f t="shared" si="317"/>
        <v>94.506847804755452</v>
      </c>
      <c r="M2060">
        <f t="shared" si="322"/>
        <v>67.099998474121094</v>
      </c>
      <c r="N2060">
        <f t="shared" si="323"/>
        <v>75.75</v>
      </c>
      <c r="O2060" s="5">
        <f t="shared" si="320"/>
        <v>3.5496692783785179E-2</v>
      </c>
      <c r="P2060" s="5">
        <f t="shared" si="324"/>
        <v>1.6026477940035182E-2</v>
      </c>
      <c r="Q2060">
        <f t="shared" si="325"/>
        <v>97.109827099428188</v>
      </c>
    </row>
    <row r="2061" spans="1:17" x14ac:dyDescent="0.35">
      <c r="A2061" s="2">
        <v>39885</v>
      </c>
      <c r="B2061">
        <v>76.010002136230469</v>
      </c>
      <c r="C2061">
        <v>76.980003356933594</v>
      </c>
      <c r="D2061">
        <v>74.730003356933594</v>
      </c>
      <c r="E2061">
        <v>76.089996337890625</v>
      </c>
      <c r="F2061">
        <v>57.823905944824219</v>
      </c>
      <c r="G2061">
        <f t="shared" si="321"/>
        <v>0.78145210316639069</v>
      </c>
      <c r="H2061">
        <v>337474700</v>
      </c>
      <c r="I2061">
        <f t="shared" si="318"/>
        <v>6.0121320313990111E-2</v>
      </c>
      <c r="J2061">
        <f t="shared" si="319"/>
        <v>1.0901742871120239</v>
      </c>
      <c r="K2061" s="7">
        <f t="shared" si="316"/>
        <v>18.132906619789296</v>
      </c>
      <c r="L2061">
        <f t="shared" si="317"/>
        <v>94.773402599656791</v>
      </c>
      <c r="M2061">
        <f t="shared" si="322"/>
        <v>67.730003356933594</v>
      </c>
      <c r="N2061">
        <f t="shared" si="323"/>
        <v>76.980003356933594</v>
      </c>
      <c r="O2061" s="5">
        <f t="shared" si="320"/>
        <v>5.0466607334727194E-2</v>
      </c>
      <c r="P2061" s="5">
        <f t="shared" si="324"/>
        <v>8.0562559834950795E-2</v>
      </c>
      <c r="Q2061">
        <f t="shared" si="325"/>
        <v>90.378302496832774</v>
      </c>
    </row>
    <row r="2062" spans="1:17" x14ac:dyDescent="0.35">
      <c r="A2062" s="2">
        <v>39888</v>
      </c>
      <c r="B2062">
        <v>76.959999084472656</v>
      </c>
      <c r="C2062">
        <v>77.970001220703125</v>
      </c>
      <c r="D2062">
        <v>75.80999755859375</v>
      </c>
      <c r="E2062">
        <v>75.860000610351563</v>
      </c>
      <c r="F2062">
        <v>57.649143218994141</v>
      </c>
      <c r="G2062">
        <f t="shared" si="321"/>
        <v>-0.30226802287875948</v>
      </c>
      <c r="H2062">
        <v>360644900</v>
      </c>
      <c r="I2062">
        <f t="shared" si="318"/>
        <v>3.423636722879371E-2</v>
      </c>
      <c r="J2062">
        <f t="shared" si="319"/>
        <v>1.0123046951754506</v>
      </c>
      <c r="K2062" s="7">
        <f t="shared" si="316"/>
        <v>29.568110670459074</v>
      </c>
      <c r="L2062">
        <f t="shared" si="317"/>
        <v>96.728616921141949</v>
      </c>
      <c r="M2062">
        <f t="shared" si="322"/>
        <v>69.370002746582031</v>
      </c>
      <c r="N2062">
        <f t="shared" si="323"/>
        <v>77.970001220703125</v>
      </c>
      <c r="O2062" s="5">
        <f t="shared" si="320"/>
        <v>4.0601131113547635E-2</v>
      </c>
      <c r="P2062" s="5">
        <f t="shared" si="324"/>
        <v>6.2483493614983301E-2</v>
      </c>
      <c r="Q2062">
        <f t="shared" si="325"/>
        <v>75.465104828786593</v>
      </c>
    </row>
    <row r="2063" spans="1:17" x14ac:dyDescent="0.35">
      <c r="A2063" s="2">
        <v>39889</v>
      </c>
      <c r="B2063">
        <v>76.069999694824219</v>
      </c>
      <c r="C2063">
        <v>78.360000610351563</v>
      </c>
      <c r="D2063">
        <v>75.449996948242188</v>
      </c>
      <c r="E2063">
        <v>78.180000305175781</v>
      </c>
      <c r="F2063">
        <v>59.412185668945313</v>
      </c>
      <c r="G2063">
        <f t="shared" si="321"/>
        <v>3.0582647985210278</v>
      </c>
      <c r="H2063">
        <v>356814300</v>
      </c>
      <c r="I2063">
        <f t="shared" si="318"/>
        <v>3.1790912426737018E-2</v>
      </c>
      <c r="J2063">
        <f t="shared" si="319"/>
        <v>1.1584447025572775</v>
      </c>
      <c r="K2063" s="7">
        <f t="shared" si="316"/>
        <v>36.439492110424432</v>
      </c>
      <c r="L2063">
        <f t="shared" si="317"/>
        <v>97.329023596125211</v>
      </c>
      <c r="M2063">
        <f t="shared" si="322"/>
        <v>71.830001831054688</v>
      </c>
      <c r="N2063">
        <f t="shared" si="323"/>
        <v>78.360000610351563</v>
      </c>
      <c r="O2063" s="5">
        <f t="shared" si="320"/>
        <v>-1.8802778395561173E-2</v>
      </c>
      <c r="P2063" s="5">
        <f t="shared" si="324"/>
        <v>4.1826511004118293E-2</v>
      </c>
      <c r="Q2063">
        <f t="shared" si="325"/>
        <v>97.243486388596807</v>
      </c>
    </row>
    <row r="2064" spans="1:17" x14ac:dyDescent="0.35">
      <c r="A2064" s="2">
        <v>39890</v>
      </c>
      <c r="B2064">
        <v>77.80999755859375</v>
      </c>
      <c r="C2064">
        <v>80.900001525878906</v>
      </c>
      <c r="D2064">
        <v>77.069999694824219</v>
      </c>
      <c r="E2064">
        <v>79.930000305175781</v>
      </c>
      <c r="F2064">
        <v>60.742084503173828</v>
      </c>
      <c r="G2064">
        <f t="shared" si="321"/>
        <v>2.2384241406611305</v>
      </c>
      <c r="H2064">
        <v>473273200</v>
      </c>
      <c r="I2064">
        <f t="shared" si="318"/>
        <v>2.9520132967684375E-2</v>
      </c>
      <c r="J2064">
        <f t="shared" si="319"/>
        <v>1.235586090993267</v>
      </c>
      <c r="K2064" s="7">
        <f t="shared" ref="K2064:K2127" si="326">J2064/I2064</f>
        <v>41.855708859640316</v>
      </c>
      <c r="L2064">
        <f t="shared" ref="L2064:L2127" si="327">(100-(100/(SUM(1,K2064))))</f>
        <v>97.66658859085689</v>
      </c>
      <c r="M2064">
        <f t="shared" si="322"/>
        <v>71.970001220703125</v>
      </c>
      <c r="N2064">
        <f t="shared" si="323"/>
        <v>80.900001525878906</v>
      </c>
      <c r="O2064" s="5">
        <f t="shared" si="320"/>
        <v>2.8650080154935982E-2</v>
      </c>
      <c r="P2064" s="5">
        <f t="shared" si="324"/>
        <v>3.9784815376384577E-2</v>
      </c>
      <c r="Q2064">
        <f t="shared" si="325"/>
        <v>89.137724663448026</v>
      </c>
    </row>
    <row r="2065" spans="1:17" x14ac:dyDescent="0.35">
      <c r="A2065" s="2">
        <v>39891</v>
      </c>
      <c r="B2065">
        <v>80.930000305175781</v>
      </c>
      <c r="C2065">
        <v>81</v>
      </c>
      <c r="D2065">
        <v>78.69000244140625</v>
      </c>
      <c r="E2065">
        <v>78.94000244140625</v>
      </c>
      <c r="F2065">
        <v>59.989753723144531</v>
      </c>
      <c r="G2065">
        <f t="shared" si="321"/>
        <v>-1.2385810834351079</v>
      </c>
      <c r="H2065">
        <v>428520400</v>
      </c>
      <c r="I2065">
        <f t="shared" ref="I2065:I2128" si="328">ABS(IF(G2065&lt;0,(SUM(PRODUCT(I2064,13),G2065))/14,(SUM(PRODUCT(I2064,13),0))/14))</f>
        <v>6.1058525346800785E-2</v>
      </c>
      <c r="J2065">
        <f t="shared" ref="J2065:J2128" si="329">IF(G2065&gt;0,(SUM(PRODUCT(J2064,13),G2065))/14,(SUM(PRODUCT(J2064,13),0))/14)</f>
        <v>1.147329941636605</v>
      </c>
      <c r="K2065" s="7">
        <f t="shared" si="326"/>
        <v>18.790659209667929</v>
      </c>
      <c r="L2065">
        <f t="shared" si="327"/>
        <v>94.947111213397633</v>
      </c>
      <c r="M2065">
        <f t="shared" si="322"/>
        <v>74.730003356933594</v>
      </c>
      <c r="N2065">
        <f t="shared" si="323"/>
        <v>81</v>
      </c>
      <c r="O2065" s="5">
        <f t="shared" si="320"/>
        <v>2.1028578431410452E-2</v>
      </c>
      <c r="P2065" s="5">
        <f t="shared" si="324"/>
        <v>3.3823132586385932E-2</v>
      </c>
      <c r="Q2065">
        <f t="shared" si="325"/>
        <v>67.145156913731824</v>
      </c>
    </row>
    <row r="2066" spans="1:17" x14ac:dyDescent="0.35">
      <c r="A2066" s="2">
        <v>39892</v>
      </c>
      <c r="B2066">
        <v>78.760002136230469</v>
      </c>
      <c r="C2066">
        <v>78.910003662109375</v>
      </c>
      <c r="D2066">
        <v>76.529998779296875</v>
      </c>
      <c r="E2066">
        <v>76.709999084472656</v>
      </c>
      <c r="F2066">
        <v>58.712329864501953</v>
      </c>
      <c r="G2066">
        <f t="shared" si="321"/>
        <v>-2.8249344919755086</v>
      </c>
      <c r="H2066">
        <v>371078200</v>
      </c>
      <c r="I2066">
        <f t="shared" si="328"/>
        <v>0.14508383303336417</v>
      </c>
      <c r="J2066">
        <f t="shared" si="329"/>
        <v>1.0653778029482761</v>
      </c>
      <c r="K2066" s="7">
        <f t="shared" si="326"/>
        <v>7.3431875948802423</v>
      </c>
      <c r="L2066">
        <f t="shared" si="327"/>
        <v>88.014173376448525</v>
      </c>
      <c r="M2066">
        <f t="shared" si="322"/>
        <v>75.449996948242188</v>
      </c>
      <c r="N2066">
        <f t="shared" si="323"/>
        <v>81</v>
      </c>
      <c r="O2066" s="5">
        <f t="shared" si="320"/>
        <v>6.1791134406739723E-2</v>
      </c>
      <c r="P2066" s="5">
        <f t="shared" si="324"/>
        <v>2.7115133044965888E-2</v>
      </c>
      <c r="Q2066">
        <f t="shared" si="325"/>
        <v>22.702728709876968</v>
      </c>
    </row>
    <row r="2067" spans="1:17" x14ac:dyDescent="0.35">
      <c r="A2067" s="2">
        <v>39895</v>
      </c>
      <c r="B2067">
        <v>78.739997863769531</v>
      </c>
      <c r="C2067">
        <v>82.290000915527344</v>
      </c>
      <c r="D2067">
        <v>78.30999755859375</v>
      </c>
      <c r="E2067">
        <v>82.220001220703125</v>
      </c>
      <c r="F2067">
        <v>62.929557800292969</v>
      </c>
      <c r="G2067">
        <f t="shared" si="321"/>
        <v>7.1828994941883426</v>
      </c>
      <c r="H2067">
        <v>419933300</v>
      </c>
      <c r="I2067">
        <f t="shared" si="328"/>
        <v>0.13472070210240958</v>
      </c>
      <c r="J2067">
        <f t="shared" si="329"/>
        <v>1.5023436380368522</v>
      </c>
      <c r="K2067" s="7">
        <f t="shared" si="326"/>
        <v>11.151542521615033</v>
      </c>
      <c r="L2067">
        <f t="shared" si="327"/>
        <v>91.770592102021524</v>
      </c>
      <c r="M2067">
        <f t="shared" si="322"/>
        <v>75.449996948242188</v>
      </c>
      <c r="N2067">
        <f t="shared" si="323"/>
        <v>82.290000915527344</v>
      </c>
      <c r="O2067" s="5">
        <f t="shared" si="320"/>
        <v>1.082460929743132E-2</v>
      </c>
      <c r="P2067" s="5">
        <f t="shared" si="324"/>
        <v>-3.2838780558870309E-2</v>
      </c>
      <c r="Q2067">
        <f t="shared" si="325"/>
        <v>98.976613242345792</v>
      </c>
    </row>
    <row r="2068" spans="1:17" x14ac:dyDescent="0.35">
      <c r="A2068" s="2">
        <v>39896</v>
      </c>
      <c r="B2068">
        <v>81.239997863769531</v>
      </c>
      <c r="C2068">
        <v>82.360000610351563</v>
      </c>
      <c r="D2068">
        <v>80.510002136230469</v>
      </c>
      <c r="E2068">
        <v>80.599998474121094</v>
      </c>
      <c r="F2068">
        <v>61.689678192138672</v>
      </c>
      <c r="G2068">
        <f t="shared" si="321"/>
        <v>-1.9703268335322186</v>
      </c>
      <c r="H2068">
        <v>330271000</v>
      </c>
      <c r="I2068">
        <f t="shared" si="328"/>
        <v>1.5639836157206717E-2</v>
      </c>
      <c r="J2068">
        <f t="shared" si="329"/>
        <v>1.395033378177077</v>
      </c>
      <c r="K2068" s="7">
        <f t="shared" si="326"/>
        <v>89.197441977949126</v>
      </c>
      <c r="L2068">
        <f t="shared" si="327"/>
        <v>98.891321108369709</v>
      </c>
      <c r="M2068">
        <f t="shared" si="322"/>
        <v>76.529998779296875</v>
      </c>
      <c r="N2068">
        <f t="shared" si="323"/>
        <v>82.360000610351563</v>
      </c>
      <c r="O2068" s="5">
        <f t="shared" si="320"/>
        <v>1.2531044111058619E-2</v>
      </c>
      <c r="P2068" s="5">
        <f t="shared" si="324"/>
        <v>5.7071847789221973E-3</v>
      </c>
      <c r="Q2068">
        <f t="shared" si="325"/>
        <v>69.811293594189621</v>
      </c>
    </row>
    <row r="2069" spans="1:17" x14ac:dyDescent="0.35">
      <c r="A2069" s="2">
        <v>39897</v>
      </c>
      <c r="B2069">
        <v>81.230003356933594</v>
      </c>
      <c r="C2069">
        <v>82.699996948242188</v>
      </c>
      <c r="D2069">
        <v>79.05999755859375</v>
      </c>
      <c r="E2069">
        <v>81.449996948242188</v>
      </c>
      <c r="F2069">
        <v>62.340232849121087</v>
      </c>
      <c r="G2069">
        <f t="shared" si="321"/>
        <v>1.0545886975345413</v>
      </c>
      <c r="H2069">
        <v>441775100</v>
      </c>
      <c r="I2069">
        <f t="shared" si="328"/>
        <v>1.4522705003120523E-2</v>
      </c>
      <c r="J2069">
        <f t="shared" si="329"/>
        <v>1.3707159009883243</v>
      </c>
      <c r="K2069" s="7">
        <f t="shared" si="326"/>
        <v>94.384338227196366</v>
      </c>
      <c r="L2069">
        <f t="shared" si="327"/>
        <v>98.951609856936784</v>
      </c>
      <c r="M2069">
        <f t="shared" si="322"/>
        <v>76.529998779296875</v>
      </c>
      <c r="N2069">
        <f t="shared" si="323"/>
        <v>82.699996948242188</v>
      </c>
      <c r="O2069" s="5">
        <f t="shared" si="320"/>
        <v>-3.2658024952476689E-2</v>
      </c>
      <c r="P2069" s="5">
        <f t="shared" si="324"/>
        <v>2.4309434390670352E-2</v>
      </c>
      <c r="Q2069">
        <f t="shared" si="325"/>
        <v>79.740674700821302</v>
      </c>
    </row>
    <row r="2070" spans="1:17" x14ac:dyDescent="0.35">
      <c r="A2070" s="2">
        <v>39898</v>
      </c>
      <c r="B2070">
        <v>82.25</v>
      </c>
      <c r="C2070">
        <v>83.300003051757813</v>
      </c>
      <c r="D2070">
        <v>81.319999694824219</v>
      </c>
      <c r="E2070">
        <v>83.110000610351563</v>
      </c>
      <c r="F2070">
        <v>63.610759735107422</v>
      </c>
      <c r="G2070">
        <f t="shared" si="321"/>
        <v>2.0380647321131673</v>
      </c>
      <c r="H2070">
        <v>422025200</v>
      </c>
      <c r="I2070">
        <f t="shared" si="328"/>
        <v>1.3485368931469057E-2</v>
      </c>
      <c r="J2070">
        <f t="shared" si="329"/>
        <v>1.4183836746400988</v>
      </c>
      <c r="K2070" s="7">
        <f t="shared" si="326"/>
        <v>105.1794490642522</v>
      </c>
      <c r="L2070">
        <f t="shared" si="327"/>
        <v>99.058198164698638</v>
      </c>
      <c r="M2070">
        <f t="shared" si="322"/>
        <v>76.529998779296875</v>
      </c>
      <c r="N2070">
        <f t="shared" si="323"/>
        <v>83.300003051757813</v>
      </c>
      <c r="O2070" s="5">
        <f t="shared" si="320"/>
        <v>-4.3195812067386895E-2</v>
      </c>
      <c r="P2070" s="5">
        <f t="shared" si="324"/>
        <v>1.3837101641600404E-2</v>
      </c>
      <c r="Q2070">
        <f t="shared" si="325"/>
        <v>97.193466447589358</v>
      </c>
    </row>
    <row r="2071" spans="1:17" x14ac:dyDescent="0.35">
      <c r="A2071" s="2">
        <v>39899</v>
      </c>
      <c r="B2071">
        <v>82.050003051757813</v>
      </c>
      <c r="C2071">
        <v>82.529998779296875</v>
      </c>
      <c r="D2071">
        <v>81.30999755859375</v>
      </c>
      <c r="E2071">
        <v>81.610000610351563</v>
      </c>
      <c r="F2071">
        <v>62.462680816650391</v>
      </c>
      <c r="G2071">
        <f t="shared" si="321"/>
        <v>-1.8048369498064609</v>
      </c>
      <c r="H2071">
        <v>322332300</v>
      </c>
      <c r="I2071">
        <f t="shared" si="328"/>
        <v>0.11639479669266881</v>
      </c>
      <c r="J2071">
        <f t="shared" si="329"/>
        <v>1.3170705550229489</v>
      </c>
      <c r="K2071" s="7">
        <f t="shared" si="326"/>
        <v>11.315544959458702</v>
      </c>
      <c r="L2071">
        <f t="shared" si="327"/>
        <v>91.880180671729264</v>
      </c>
      <c r="M2071">
        <f t="shared" si="322"/>
        <v>78.30999755859375</v>
      </c>
      <c r="N2071">
        <f t="shared" si="323"/>
        <v>83.300003051757813</v>
      </c>
      <c r="O2071" s="5">
        <f t="shared" si="320"/>
        <v>-6.7394075192305425E-3</v>
      </c>
      <c r="P2071" s="5">
        <f t="shared" si="324"/>
        <v>2.438424027553697E-2</v>
      </c>
      <c r="Q2071">
        <f t="shared" si="325"/>
        <v>66.132252885865</v>
      </c>
    </row>
    <row r="2072" spans="1:17" x14ac:dyDescent="0.35">
      <c r="A2072" s="2">
        <v>39902</v>
      </c>
      <c r="B2072">
        <v>79.800003051757813</v>
      </c>
      <c r="C2072">
        <v>79.870002746582031</v>
      </c>
      <c r="D2072">
        <v>77.959999084472656</v>
      </c>
      <c r="E2072">
        <v>78.790000915527344</v>
      </c>
      <c r="F2072">
        <v>60.304317474365227</v>
      </c>
      <c r="G2072">
        <f t="shared" si="321"/>
        <v>-3.4554584900548635</v>
      </c>
      <c r="H2072">
        <v>324108500</v>
      </c>
      <c r="I2072">
        <f t="shared" si="328"/>
        <v>0.13873758093215494</v>
      </c>
      <c r="J2072">
        <f t="shared" si="329"/>
        <v>1.2229940868070239</v>
      </c>
      <c r="K2072" s="7">
        <f t="shared" si="326"/>
        <v>8.8151608136016808</v>
      </c>
      <c r="L2072">
        <f t="shared" si="327"/>
        <v>89.811679920575344</v>
      </c>
      <c r="M2072">
        <f t="shared" si="322"/>
        <v>77.959999084472656</v>
      </c>
      <c r="N2072">
        <f t="shared" si="323"/>
        <v>83.300003051757813</v>
      </c>
      <c r="O2072" s="5">
        <f t="shared" si="320"/>
        <v>5.8890713742002526E-2</v>
      </c>
      <c r="P2072" s="5">
        <f t="shared" si="324"/>
        <v>3.6299030043391391E-2</v>
      </c>
      <c r="Q2072">
        <f t="shared" si="325"/>
        <v>15.543093902918169</v>
      </c>
    </row>
    <row r="2073" spans="1:17" x14ac:dyDescent="0.35">
      <c r="A2073" s="2">
        <v>39903</v>
      </c>
      <c r="B2073">
        <v>79.55999755859375</v>
      </c>
      <c r="C2073">
        <v>81.080001831054688</v>
      </c>
      <c r="D2073">
        <v>79.050003051757813</v>
      </c>
      <c r="E2073">
        <v>79.519996643066406</v>
      </c>
      <c r="F2073">
        <v>60.863048553466797</v>
      </c>
      <c r="G2073">
        <f t="shared" si="321"/>
        <v>0.92650808358500791</v>
      </c>
      <c r="H2073">
        <v>364238300</v>
      </c>
      <c r="I2073">
        <f t="shared" si="328"/>
        <v>0.12882775372271529</v>
      </c>
      <c r="J2073">
        <f t="shared" si="329"/>
        <v>1.2018165151483087</v>
      </c>
      <c r="K2073" s="7">
        <f t="shared" si="326"/>
        <v>9.3288633886690278</v>
      </c>
      <c r="L2073">
        <f t="shared" si="327"/>
        <v>90.318392621040758</v>
      </c>
      <c r="M2073">
        <f t="shared" si="322"/>
        <v>77.959999084472656</v>
      </c>
      <c r="N2073">
        <f t="shared" si="323"/>
        <v>83.300003051757813</v>
      </c>
      <c r="O2073" s="5">
        <f t="shared" si="320"/>
        <v>5.960771747061383E-2</v>
      </c>
      <c r="P2073" s="5">
        <f t="shared" si="324"/>
        <v>3.7852141138048204E-2</v>
      </c>
      <c r="Q2073">
        <f t="shared" si="325"/>
        <v>29.21341572311319</v>
      </c>
    </row>
    <row r="2074" spans="1:17" x14ac:dyDescent="0.35">
      <c r="A2074" s="2">
        <v>39904</v>
      </c>
      <c r="B2074">
        <v>78.529998779296875</v>
      </c>
      <c r="C2074">
        <v>81.419998168945313</v>
      </c>
      <c r="D2074">
        <v>78.330001831054688</v>
      </c>
      <c r="E2074">
        <v>81.05999755859375</v>
      </c>
      <c r="F2074">
        <v>62.041751861572273</v>
      </c>
      <c r="G2074">
        <f t="shared" si="321"/>
        <v>1.9366209513813168</v>
      </c>
      <c r="H2074">
        <v>377018300</v>
      </c>
      <c r="I2074">
        <f t="shared" si="328"/>
        <v>0.11962577131394991</v>
      </c>
      <c r="J2074">
        <f t="shared" si="329"/>
        <v>1.2543025463078092</v>
      </c>
      <c r="K2074" s="7">
        <f t="shared" si="326"/>
        <v>10.485220137189129</v>
      </c>
      <c r="L2074">
        <f t="shared" si="327"/>
        <v>91.293157744865496</v>
      </c>
      <c r="M2074">
        <f t="shared" si="322"/>
        <v>77.959999084472656</v>
      </c>
      <c r="N2074">
        <f t="shared" si="323"/>
        <v>83.300003051757813</v>
      </c>
      <c r="O2074" s="5">
        <f t="shared" si="320"/>
        <v>3.1334825956432069E-2</v>
      </c>
      <c r="P2074" s="5">
        <f t="shared" si="324"/>
        <v>5.8598570726164777E-2</v>
      </c>
      <c r="Q2074">
        <f t="shared" si="325"/>
        <v>58.052362753152117</v>
      </c>
    </row>
    <row r="2075" spans="1:17" x14ac:dyDescent="0.35">
      <c r="A2075" s="2">
        <v>39905</v>
      </c>
      <c r="B2075">
        <v>83.080001831054688</v>
      </c>
      <c r="C2075">
        <v>84.610000610351563</v>
      </c>
      <c r="D2075">
        <v>81.129997253417969</v>
      </c>
      <c r="E2075">
        <v>83.430000305175781</v>
      </c>
      <c r="F2075">
        <v>63.855701446533203</v>
      </c>
      <c r="G2075">
        <f t="shared" si="321"/>
        <v>2.923763654037725</v>
      </c>
      <c r="H2075">
        <v>476230700</v>
      </c>
      <c r="I2075">
        <f t="shared" si="328"/>
        <v>0.11108107336295349</v>
      </c>
      <c r="J2075">
        <f t="shared" si="329"/>
        <v>1.3735497682885176</v>
      </c>
      <c r="K2075" s="7">
        <f t="shared" si="326"/>
        <v>12.365290744000035</v>
      </c>
      <c r="L2075">
        <f t="shared" si="327"/>
        <v>92.517933061434363</v>
      </c>
      <c r="M2075">
        <f t="shared" si="322"/>
        <v>77.959999084472656</v>
      </c>
      <c r="N2075">
        <f t="shared" si="323"/>
        <v>84.610000610351563</v>
      </c>
      <c r="O2075" s="5">
        <f t="shared" si="320"/>
        <v>-2.1335236399207449E-2</v>
      </c>
      <c r="P2075" s="5">
        <f t="shared" si="324"/>
        <v>2.8766648892484977E-2</v>
      </c>
      <c r="Q2075">
        <f t="shared" si="325"/>
        <v>82.255638580175741</v>
      </c>
    </row>
    <row r="2076" spans="1:17" x14ac:dyDescent="0.35">
      <c r="A2076" s="2">
        <v>39906</v>
      </c>
      <c r="B2076">
        <v>83.489997863769531</v>
      </c>
      <c r="C2076">
        <v>84.279998779296875</v>
      </c>
      <c r="D2076">
        <v>82.669998168945313</v>
      </c>
      <c r="E2076">
        <v>84.260002136230469</v>
      </c>
      <c r="F2076">
        <v>64.490943908691406</v>
      </c>
      <c r="G2076">
        <f t="shared" si="321"/>
        <v>0.99484816974547752</v>
      </c>
      <c r="H2076">
        <v>284646300</v>
      </c>
      <c r="I2076">
        <f t="shared" si="328"/>
        <v>0.10314671097988538</v>
      </c>
      <c r="J2076">
        <f t="shared" si="329"/>
        <v>1.3464996541068719</v>
      </c>
      <c r="K2076" s="7">
        <f t="shared" si="326"/>
        <v>13.054218029011633</v>
      </c>
      <c r="L2076">
        <f t="shared" si="327"/>
        <v>92.884698402033223</v>
      </c>
      <c r="M2076">
        <f t="shared" si="322"/>
        <v>77.959999084472656</v>
      </c>
      <c r="N2076">
        <f t="shared" si="323"/>
        <v>84.610000610351563</v>
      </c>
      <c r="O2076" s="5">
        <f t="shared" si="320"/>
        <v>-2.0531726953158001E-2</v>
      </c>
      <c r="P2076" s="5">
        <f t="shared" si="324"/>
        <v>1.0680789889504169E-3</v>
      </c>
      <c r="Q2076">
        <f t="shared" si="325"/>
        <v>94.736866258465469</v>
      </c>
    </row>
    <row r="2077" spans="1:17" x14ac:dyDescent="0.35">
      <c r="A2077" s="2">
        <v>39909</v>
      </c>
      <c r="B2077">
        <v>83.339996337890625</v>
      </c>
      <c r="C2077">
        <v>84.279998779296875</v>
      </c>
      <c r="D2077">
        <v>82.290000915527344</v>
      </c>
      <c r="E2077">
        <v>83.599998474121094</v>
      </c>
      <c r="F2077">
        <v>63.985797882080078</v>
      </c>
      <c r="G2077">
        <f t="shared" si="321"/>
        <v>-0.78329414357513272</v>
      </c>
      <c r="H2077">
        <v>264866600</v>
      </c>
      <c r="I2077">
        <f t="shared" si="328"/>
        <v>3.9829507083098382E-2</v>
      </c>
      <c r="J2077">
        <f t="shared" si="329"/>
        <v>1.2503211073849525</v>
      </c>
      <c r="K2077" s="7">
        <f t="shared" si="326"/>
        <v>31.391829800362384</v>
      </c>
      <c r="L2077">
        <f t="shared" si="327"/>
        <v>96.912801758458201</v>
      </c>
      <c r="M2077">
        <f t="shared" si="322"/>
        <v>78.330001831054688</v>
      </c>
      <c r="N2077">
        <f t="shared" si="323"/>
        <v>84.610000610351563</v>
      </c>
      <c r="O2077" s="5">
        <f t="shared" si="320"/>
        <v>2.643539622978313E-2</v>
      </c>
      <c r="P2077" s="5">
        <f t="shared" si="324"/>
        <v>1.9736860717643131E-2</v>
      </c>
      <c r="Q2077">
        <f t="shared" si="325"/>
        <v>83.917160309646562</v>
      </c>
    </row>
    <row r="2078" spans="1:17" x14ac:dyDescent="0.35">
      <c r="A2078" s="2">
        <v>39910</v>
      </c>
      <c r="B2078">
        <v>82.25</v>
      </c>
      <c r="C2078">
        <v>82.650001525878906</v>
      </c>
      <c r="D2078">
        <v>81.510002136230469</v>
      </c>
      <c r="E2078">
        <v>81.650001525878906</v>
      </c>
      <c r="F2078">
        <v>62.493331909179688</v>
      </c>
      <c r="G2078">
        <f t="shared" si="321"/>
        <v>-2.3325322773131645</v>
      </c>
      <c r="H2078">
        <v>258947800</v>
      </c>
      <c r="I2078">
        <f t="shared" si="328"/>
        <v>0.12962490608806324</v>
      </c>
      <c r="J2078">
        <f t="shared" si="329"/>
        <v>1.161012456857456</v>
      </c>
      <c r="K2078" s="7">
        <f t="shared" si="326"/>
        <v>8.9567081812865439</v>
      </c>
      <c r="L2078">
        <f t="shared" si="327"/>
        <v>89.956519948234671</v>
      </c>
      <c r="M2078">
        <f t="shared" si="322"/>
        <v>78.330001831054688</v>
      </c>
      <c r="N2078">
        <f t="shared" si="323"/>
        <v>84.610000610351563</v>
      </c>
      <c r="O2078" s="5">
        <f t="shared" si="320"/>
        <v>5.11941240301255E-2</v>
      </c>
      <c r="P2078" s="5">
        <f t="shared" si="324"/>
        <v>5.9399857727913091E-2</v>
      </c>
      <c r="Q2078">
        <f t="shared" si="325"/>
        <v>52.866247454843204</v>
      </c>
    </row>
    <row r="2079" spans="1:17" x14ac:dyDescent="0.35">
      <c r="A2079" s="2">
        <v>39911</v>
      </c>
      <c r="B2079">
        <v>82.05999755859375</v>
      </c>
      <c r="C2079">
        <v>82.94000244140625</v>
      </c>
      <c r="D2079">
        <v>81.540000915527344</v>
      </c>
      <c r="E2079">
        <v>82.529998779296875</v>
      </c>
      <c r="F2079">
        <v>63.166866302490227</v>
      </c>
      <c r="G2079">
        <f t="shared" si="321"/>
        <v>1.0777675896785555</v>
      </c>
      <c r="H2079">
        <v>230402800</v>
      </c>
      <c r="I2079">
        <f t="shared" si="328"/>
        <v>0.12036598422463016</v>
      </c>
      <c r="J2079">
        <f t="shared" si="329"/>
        <v>1.155066394916106</v>
      </c>
      <c r="K2079" s="7">
        <f t="shared" si="326"/>
        <v>9.5962858805731255</v>
      </c>
      <c r="L2079">
        <f t="shared" si="327"/>
        <v>90.562731024147183</v>
      </c>
      <c r="M2079">
        <f t="shared" si="322"/>
        <v>81.129997253417969</v>
      </c>
      <c r="N2079">
        <f t="shared" si="323"/>
        <v>84.610000610351563</v>
      </c>
      <c r="O2079" s="5">
        <f t="shared" si="320"/>
        <v>2.205258356650765E-2</v>
      </c>
      <c r="P2079" s="5">
        <f t="shared" si="324"/>
        <v>5.5131505138216567E-2</v>
      </c>
      <c r="Q2079">
        <f t="shared" si="325"/>
        <v>40.229890097362379</v>
      </c>
    </row>
    <row r="2080" spans="1:17" x14ac:dyDescent="0.35">
      <c r="A2080" s="2">
        <v>39912</v>
      </c>
      <c r="B2080">
        <v>84.669998168945313</v>
      </c>
      <c r="C2080">
        <v>85.819999694824219</v>
      </c>
      <c r="D2080">
        <v>84.330001831054688</v>
      </c>
      <c r="E2080">
        <v>85.80999755859375</v>
      </c>
      <c r="F2080">
        <v>65.677291870117188</v>
      </c>
      <c r="G2080">
        <f t="shared" si="321"/>
        <v>3.9743109509407648</v>
      </c>
      <c r="H2080">
        <v>269653500</v>
      </c>
      <c r="I2080">
        <f t="shared" si="328"/>
        <v>0.11176841392287086</v>
      </c>
      <c r="J2080">
        <f t="shared" si="329"/>
        <v>1.3564410060607244</v>
      </c>
      <c r="K2080" s="7">
        <f t="shared" si="326"/>
        <v>12.136174778294492</v>
      </c>
      <c r="L2080">
        <f t="shared" si="327"/>
        <v>92.387433808719209</v>
      </c>
      <c r="M2080">
        <f t="shared" si="322"/>
        <v>81.510002136230469</v>
      </c>
      <c r="N2080">
        <f t="shared" si="323"/>
        <v>85.819999694824219</v>
      </c>
      <c r="O2080" s="5">
        <f t="shared" si="320"/>
        <v>-6.5260176497658811E-3</v>
      </c>
      <c r="P2080" s="5">
        <f t="shared" si="324"/>
        <v>-2.7735663921827199E-2</v>
      </c>
      <c r="Q2080">
        <f t="shared" si="325"/>
        <v>99.767931742547617</v>
      </c>
    </row>
    <row r="2081" spans="1:17" x14ac:dyDescent="0.35">
      <c r="A2081" s="2">
        <v>39916</v>
      </c>
      <c r="B2081">
        <v>84.919998168945313</v>
      </c>
      <c r="C2081">
        <v>86.540000915527344</v>
      </c>
      <c r="D2081">
        <v>84.580001831054688</v>
      </c>
      <c r="E2081">
        <v>85.830001831054688</v>
      </c>
      <c r="F2081">
        <v>65.692604064941406</v>
      </c>
      <c r="G2081">
        <f t="shared" si="321"/>
        <v>2.331228648186123E-2</v>
      </c>
      <c r="H2081">
        <v>224847500</v>
      </c>
      <c r="I2081">
        <f t="shared" si="328"/>
        <v>0.10378495578552294</v>
      </c>
      <c r="J2081">
        <f t="shared" si="329"/>
        <v>1.2612175260908054</v>
      </c>
      <c r="K2081" s="7">
        <f t="shared" si="326"/>
        <v>12.152219139517463</v>
      </c>
      <c r="L2081">
        <f t="shared" si="327"/>
        <v>92.396720360327805</v>
      </c>
      <c r="M2081">
        <f t="shared" si="322"/>
        <v>81.510002136230469</v>
      </c>
      <c r="N2081">
        <f t="shared" si="323"/>
        <v>86.540000915527344</v>
      </c>
      <c r="O2081" s="5">
        <f t="shared" si="320"/>
        <v>7.8061068932995907E-3</v>
      </c>
      <c r="P2081" s="5">
        <f t="shared" si="324"/>
        <v>-8.9712717701741617E-3</v>
      </c>
      <c r="Q2081">
        <f t="shared" si="325"/>
        <v>85.884706624682238</v>
      </c>
    </row>
    <row r="2082" spans="1:17" x14ac:dyDescent="0.35">
      <c r="A2082" s="2">
        <v>39917</v>
      </c>
      <c r="B2082">
        <v>85.029998779296875</v>
      </c>
      <c r="C2082">
        <v>85.760002136230469</v>
      </c>
      <c r="D2082">
        <v>84.080001831054688</v>
      </c>
      <c r="E2082">
        <v>84.349998474121094</v>
      </c>
      <c r="F2082">
        <v>64.559844970703125</v>
      </c>
      <c r="G2082">
        <f t="shared" si="321"/>
        <v>-1.7243426836303577</v>
      </c>
      <c r="H2082">
        <v>276598800</v>
      </c>
      <c r="I2082">
        <f t="shared" si="328"/>
        <v>2.6795589887039974E-2</v>
      </c>
      <c r="J2082">
        <f t="shared" si="329"/>
        <v>1.1711305599414621</v>
      </c>
      <c r="K2082" s="7">
        <f t="shared" si="326"/>
        <v>43.706093610124036</v>
      </c>
      <c r="L2082">
        <f t="shared" si="327"/>
        <v>97.763168464861039</v>
      </c>
      <c r="M2082">
        <f t="shared" si="322"/>
        <v>81.510002136230469</v>
      </c>
      <c r="N2082">
        <f t="shared" si="323"/>
        <v>86.540000915527344</v>
      </c>
      <c r="O2082" s="5">
        <f t="shared" si="320"/>
        <v>3.2365185611368676E-2</v>
      </c>
      <c r="P2082" s="5">
        <f t="shared" si="324"/>
        <v>2.2525482494767735E-3</v>
      </c>
      <c r="Q2082">
        <f t="shared" si="325"/>
        <v>56.461173501271055</v>
      </c>
    </row>
    <row r="2083" spans="1:17" x14ac:dyDescent="0.35">
      <c r="A2083" s="2">
        <v>39918</v>
      </c>
      <c r="B2083">
        <v>83.839996337890625</v>
      </c>
      <c r="C2083">
        <v>85.419998168945313</v>
      </c>
      <c r="D2083">
        <v>83.610000610351563</v>
      </c>
      <c r="E2083">
        <v>85.25</v>
      </c>
      <c r="F2083">
        <v>65.248695373535156</v>
      </c>
      <c r="G2083">
        <f t="shared" si="321"/>
        <v>1.0669846380080612</v>
      </c>
      <c r="H2083">
        <v>250726100</v>
      </c>
      <c r="I2083">
        <f t="shared" si="328"/>
        <v>2.4881619180822833E-2</v>
      </c>
      <c r="J2083">
        <f t="shared" si="329"/>
        <v>1.1636915655176476</v>
      </c>
      <c r="K2083" s="7">
        <f t="shared" si="326"/>
        <v>46.769125315387313</v>
      </c>
      <c r="L2083">
        <f t="shared" si="327"/>
        <v>97.906597633099466</v>
      </c>
      <c r="M2083">
        <f t="shared" si="322"/>
        <v>81.540000915527344</v>
      </c>
      <c r="N2083">
        <f t="shared" si="323"/>
        <v>86.540000915527344</v>
      </c>
      <c r="O2083" s="5">
        <f t="shared" si="320"/>
        <v>-2.1348970027263565E-2</v>
      </c>
      <c r="P2083" s="5">
        <f t="shared" si="324"/>
        <v>1.4076568514021261E-3</v>
      </c>
      <c r="Q2083">
        <f t="shared" si="325"/>
        <v>74.199981689453125</v>
      </c>
    </row>
    <row r="2084" spans="1:17" x14ac:dyDescent="0.35">
      <c r="A2084" s="2">
        <v>39919</v>
      </c>
      <c r="B2084">
        <v>85.930000305175781</v>
      </c>
      <c r="C2084">
        <v>87.150001525878906</v>
      </c>
      <c r="D2084">
        <v>84.769996643066406</v>
      </c>
      <c r="E2084">
        <v>86.5</v>
      </c>
      <c r="F2084">
        <v>66.205406188964844</v>
      </c>
      <c r="G2084">
        <f t="shared" si="321"/>
        <v>1.466275659824047</v>
      </c>
      <c r="H2084">
        <v>335202900</v>
      </c>
      <c r="I2084">
        <f t="shared" si="328"/>
        <v>2.3104360667906915E-2</v>
      </c>
      <c r="J2084">
        <f t="shared" si="329"/>
        <v>1.1853047151109617</v>
      </c>
      <c r="K2084" s="7">
        <f t="shared" si="326"/>
        <v>51.302207931570592</v>
      </c>
      <c r="L2084">
        <f t="shared" si="327"/>
        <v>98.088034827691502</v>
      </c>
      <c r="M2084">
        <f t="shared" si="322"/>
        <v>83.610000610351563</v>
      </c>
      <c r="N2084">
        <f t="shared" si="323"/>
        <v>87.150001525878906</v>
      </c>
      <c r="O2084" s="5">
        <f t="shared" si="320"/>
        <v>-1.6647427068280346E-2</v>
      </c>
      <c r="P2084" s="5">
        <f t="shared" si="324"/>
        <v>1.849753319183526E-3</v>
      </c>
      <c r="Q2084">
        <f t="shared" si="325"/>
        <v>81.638379723919442</v>
      </c>
    </row>
    <row r="2085" spans="1:17" x14ac:dyDescent="0.35">
      <c r="A2085" s="2">
        <v>39920</v>
      </c>
      <c r="B2085">
        <v>86.830001831054688</v>
      </c>
      <c r="C2085">
        <v>87.650001525878906</v>
      </c>
      <c r="D2085">
        <v>86.139999389648438</v>
      </c>
      <c r="E2085">
        <v>87.080001831054688</v>
      </c>
      <c r="F2085">
        <v>66.649337768554688</v>
      </c>
      <c r="G2085">
        <f t="shared" si="321"/>
        <v>0.67052234804010113</v>
      </c>
      <c r="H2085">
        <v>262649000</v>
      </c>
      <c r="I2085">
        <f t="shared" si="328"/>
        <v>2.1454049191627848E-2</v>
      </c>
      <c r="J2085">
        <f t="shared" si="329"/>
        <v>1.1485345460344718</v>
      </c>
      <c r="K2085" s="7">
        <f t="shared" si="326"/>
        <v>53.534628161599997</v>
      </c>
      <c r="L2085">
        <f t="shared" si="327"/>
        <v>98.166302707636063</v>
      </c>
      <c r="M2085">
        <f t="shared" si="322"/>
        <v>83.610000610351563</v>
      </c>
      <c r="N2085">
        <f t="shared" si="323"/>
        <v>87.650001525878906</v>
      </c>
      <c r="O2085" s="5">
        <f t="shared" si="320"/>
        <v>-2.916859051582521E-2</v>
      </c>
      <c r="P2085" s="5">
        <f t="shared" si="324"/>
        <v>-1.4239842295476946E-2</v>
      </c>
      <c r="Q2085">
        <f t="shared" si="325"/>
        <v>85.891099860064841</v>
      </c>
    </row>
    <row r="2086" spans="1:17" x14ac:dyDescent="0.35">
      <c r="A2086" s="2">
        <v>39923</v>
      </c>
      <c r="B2086">
        <v>85.540000915527344</v>
      </c>
      <c r="C2086">
        <v>87.050003051757813</v>
      </c>
      <c r="D2086">
        <v>83.339996337890625</v>
      </c>
      <c r="E2086">
        <v>83.430000305175781</v>
      </c>
      <c r="F2086">
        <v>63.855701446533203</v>
      </c>
      <c r="G2086">
        <f t="shared" si="321"/>
        <v>-4.1915496659730582</v>
      </c>
      <c r="H2086">
        <v>293690100</v>
      </c>
      <c r="I2086">
        <f t="shared" si="328"/>
        <v>0.27947478760584976</v>
      </c>
      <c r="J2086">
        <f t="shared" si="329"/>
        <v>1.0664963641748666</v>
      </c>
      <c r="K2086" s="7">
        <f t="shared" si="326"/>
        <v>3.8160736190592366</v>
      </c>
      <c r="L2086">
        <f t="shared" si="327"/>
        <v>79.23619780140865</v>
      </c>
      <c r="M2086">
        <f t="shared" si="322"/>
        <v>83.339996337890625</v>
      </c>
      <c r="N2086">
        <f t="shared" si="323"/>
        <v>87.650001525878906</v>
      </c>
      <c r="O2086" s="5">
        <f t="shared" si="320"/>
        <v>2.3253055667145878E-2</v>
      </c>
      <c r="P2086" s="5">
        <f t="shared" si="324"/>
        <v>2.5650238305412992E-2</v>
      </c>
      <c r="Q2086">
        <f t="shared" si="325"/>
        <v>2.0882565880893078</v>
      </c>
    </row>
    <row r="2087" spans="1:17" x14ac:dyDescent="0.35">
      <c r="A2087" s="2">
        <v>39924</v>
      </c>
      <c r="B2087">
        <v>82.819999694824219</v>
      </c>
      <c r="C2087">
        <v>85.129997253417969</v>
      </c>
      <c r="D2087">
        <v>82.75</v>
      </c>
      <c r="E2087">
        <v>85.05999755859375</v>
      </c>
      <c r="F2087">
        <v>65.103240966796875</v>
      </c>
      <c r="G2087">
        <f t="shared" si="321"/>
        <v>1.9537303697179154</v>
      </c>
      <c r="H2087">
        <v>114090900</v>
      </c>
      <c r="I2087">
        <f t="shared" si="328"/>
        <v>0.25951230277686049</v>
      </c>
      <c r="J2087">
        <f t="shared" si="329"/>
        <v>1.1298702217136558</v>
      </c>
      <c r="K2087" s="7">
        <f t="shared" si="326"/>
        <v>4.3538214166484641</v>
      </c>
      <c r="L2087">
        <f t="shared" si="327"/>
        <v>81.321752778485319</v>
      </c>
      <c r="M2087">
        <f t="shared" si="322"/>
        <v>82.75</v>
      </c>
      <c r="N2087">
        <f t="shared" si="323"/>
        <v>87.650001525878906</v>
      </c>
      <c r="O2087" s="5">
        <f t="shared" si="320"/>
        <v>1.8810323882427312E-2</v>
      </c>
      <c r="P2087" s="5">
        <f t="shared" si="324"/>
        <v>2.7392451186583459E-2</v>
      </c>
      <c r="Q2087">
        <f t="shared" si="325"/>
        <v>47.142792637792276</v>
      </c>
    </row>
    <row r="2088" spans="1:17" x14ac:dyDescent="0.35">
      <c r="A2088" s="2">
        <v>39925</v>
      </c>
      <c r="B2088">
        <v>84.290000915527344</v>
      </c>
      <c r="C2088">
        <v>86.339996337890625</v>
      </c>
      <c r="D2088">
        <v>84.069999694824219</v>
      </c>
      <c r="E2088">
        <v>84.540000915527344</v>
      </c>
      <c r="F2088">
        <v>64.705253601074219</v>
      </c>
      <c r="G2088">
        <f t="shared" si="321"/>
        <v>-0.61132924757986917</v>
      </c>
      <c r="H2088">
        <v>340395200</v>
      </c>
      <c r="I2088">
        <f t="shared" si="328"/>
        <v>0.19730933489423697</v>
      </c>
      <c r="J2088">
        <f t="shared" si="329"/>
        <v>1.049165205876966</v>
      </c>
      <c r="K2088" s="7">
        <f t="shared" si="326"/>
        <v>5.3173622344799165</v>
      </c>
      <c r="L2088">
        <f t="shared" si="327"/>
        <v>84.170608509006513</v>
      </c>
      <c r="M2088">
        <f t="shared" si="322"/>
        <v>82.75</v>
      </c>
      <c r="N2088">
        <f t="shared" si="323"/>
        <v>87.650001525878906</v>
      </c>
      <c r="O2088" s="5">
        <f t="shared" si="320"/>
        <v>1.537728185811402E-2</v>
      </c>
      <c r="P2088" s="5">
        <f t="shared" si="324"/>
        <v>3.4066681124071338E-2</v>
      </c>
      <c r="Q2088">
        <f t="shared" si="325"/>
        <v>36.530619553353581</v>
      </c>
    </row>
    <row r="2089" spans="1:17" x14ac:dyDescent="0.35">
      <c r="A2089" s="2">
        <v>39926</v>
      </c>
      <c r="B2089">
        <v>84.709999084472656</v>
      </c>
      <c r="C2089">
        <v>85.419998168945313</v>
      </c>
      <c r="D2089">
        <v>83.629997253417969</v>
      </c>
      <c r="E2089">
        <v>85.370002746582031</v>
      </c>
      <c r="F2089">
        <v>65.340522766113281</v>
      </c>
      <c r="G2089">
        <f t="shared" si="321"/>
        <v>0.98178592626705574</v>
      </c>
      <c r="H2089">
        <v>324903700</v>
      </c>
      <c r="I2089">
        <f t="shared" si="328"/>
        <v>0.18321581097322004</v>
      </c>
      <c r="J2089">
        <f t="shared" si="329"/>
        <v>1.044352400190544</v>
      </c>
      <c r="K2089" s="7">
        <f t="shared" si="326"/>
        <v>5.7001215923618789</v>
      </c>
      <c r="L2089">
        <f t="shared" si="327"/>
        <v>85.074897728124853</v>
      </c>
      <c r="M2089">
        <f t="shared" si="322"/>
        <v>82.75</v>
      </c>
      <c r="N2089">
        <f t="shared" si="323"/>
        <v>87.650001525878906</v>
      </c>
      <c r="O2089" s="5">
        <f t="shared" si="320"/>
        <v>2.3427075296679053E-3</v>
      </c>
      <c r="P2089" s="5">
        <f t="shared" si="324"/>
        <v>2.9518525969208776E-2</v>
      </c>
      <c r="Q2089">
        <f t="shared" si="325"/>
        <v>53.469427157210639</v>
      </c>
    </row>
    <row r="2090" spans="1:17" x14ac:dyDescent="0.35">
      <c r="A2090" s="2">
        <v>39927</v>
      </c>
      <c r="B2090">
        <v>86.029998779296875</v>
      </c>
      <c r="C2090">
        <v>87.30999755859375</v>
      </c>
      <c r="D2090">
        <v>85.69000244140625</v>
      </c>
      <c r="E2090">
        <v>86.660003662109375</v>
      </c>
      <c r="F2090">
        <v>66.327896118164063</v>
      </c>
      <c r="G2090">
        <f t="shared" si="321"/>
        <v>1.5110704861480067</v>
      </c>
      <c r="H2090">
        <v>287703000</v>
      </c>
      <c r="I2090">
        <f t="shared" si="328"/>
        <v>0.17012896733227573</v>
      </c>
      <c r="J2090">
        <f t="shared" si="329"/>
        <v>1.0776894063303628</v>
      </c>
      <c r="K2090" s="7">
        <f t="shared" si="326"/>
        <v>6.3345438653345116</v>
      </c>
      <c r="L2090">
        <f t="shared" si="327"/>
        <v>86.36588698137956</v>
      </c>
      <c r="M2090">
        <f t="shared" si="322"/>
        <v>82.75</v>
      </c>
      <c r="N2090">
        <f t="shared" si="323"/>
        <v>87.30999755859375</v>
      </c>
      <c r="O2090" s="5">
        <f t="shared" si="320"/>
        <v>8.4236752445262224E-3</v>
      </c>
      <c r="P2090" s="5">
        <f t="shared" si="324"/>
        <v>4.8695977532640176E-2</v>
      </c>
      <c r="Q2090">
        <f t="shared" si="325"/>
        <v>85.74574025243939</v>
      </c>
    </row>
    <row r="2091" spans="1:17" x14ac:dyDescent="0.35">
      <c r="A2091" s="2">
        <v>39930</v>
      </c>
      <c r="B2091">
        <v>85.680000305175781</v>
      </c>
      <c r="C2091">
        <v>87.010002136230469</v>
      </c>
      <c r="D2091">
        <v>85.540000915527344</v>
      </c>
      <c r="E2091">
        <v>85.839996337890625</v>
      </c>
      <c r="F2091">
        <v>65.700271606445313</v>
      </c>
      <c r="G2091">
        <f t="shared" si="321"/>
        <v>-0.94623504450333218</v>
      </c>
      <c r="H2091">
        <v>289581600</v>
      </c>
      <c r="I2091">
        <f t="shared" si="328"/>
        <v>9.038868077258945E-2</v>
      </c>
      <c r="J2091">
        <f t="shared" si="329"/>
        <v>1.0007115915924798</v>
      </c>
      <c r="K2091" s="7">
        <f t="shared" si="326"/>
        <v>11.07120474642382</v>
      </c>
      <c r="L2091">
        <f t="shared" si="327"/>
        <v>91.715822728495624</v>
      </c>
      <c r="M2091">
        <f t="shared" si="322"/>
        <v>82.75</v>
      </c>
      <c r="N2091">
        <f t="shared" si="323"/>
        <v>87.30999755859375</v>
      </c>
      <c r="O2091" s="5">
        <f t="shared" si="320"/>
        <v>1.840635948812662E-2</v>
      </c>
      <c r="P2091" s="5">
        <f t="shared" si="324"/>
        <v>5.5102557767068815E-2</v>
      </c>
      <c r="Q2091">
        <f t="shared" si="325"/>
        <v>67.76311386542811</v>
      </c>
    </row>
    <row r="2092" spans="1:17" x14ac:dyDescent="0.35">
      <c r="A2092" s="2">
        <v>39931</v>
      </c>
      <c r="B2092">
        <v>84.970001220703125</v>
      </c>
      <c r="C2092">
        <v>86.589996337890625</v>
      </c>
      <c r="D2092">
        <v>84.760002136230469</v>
      </c>
      <c r="E2092">
        <v>85.569999694824219</v>
      </c>
      <c r="F2092">
        <v>65.493606567382813</v>
      </c>
      <c r="G2092">
        <f t="shared" si="321"/>
        <v>-0.31453477933948493</v>
      </c>
      <c r="H2092">
        <v>247926300</v>
      </c>
      <c r="I2092">
        <f t="shared" si="328"/>
        <v>6.1465576478869847E-2</v>
      </c>
      <c r="J2092">
        <f t="shared" si="329"/>
        <v>0.929232192193017</v>
      </c>
      <c r="K2092" s="7">
        <f t="shared" si="326"/>
        <v>15.117928528864626</v>
      </c>
      <c r="L2092">
        <f t="shared" si="327"/>
        <v>93.795728786058575</v>
      </c>
      <c r="M2092">
        <f t="shared" si="322"/>
        <v>83.629997253417969</v>
      </c>
      <c r="N2092">
        <f t="shared" si="323"/>
        <v>87.30999755859375</v>
      </c>
      <c r="O2092" s="5">
        <f t="shared" si="320"/>
        <v>2.7112302244925054E-2</v>
      </c>
      <c r="P2092" s="5">
        <f t="shared" si="324"/>
        <v>7.6779241769958914E-2</v>
      </c>
      <c r="Q2092">
        <f t="shared" si="325"/>
        <v>52.717453275145388</v>
      </c>
    </row>
    <row r="2093" spans="1:17" x14ac:dyDescent="0.35">
      <c r="A2093" s="2">
        <v>39932</v>
      </c>
      <c r="B2093">
        <v>86.519996643066406</v>
      </c>
      <c r="C2093">
        <v>88.360000610351563</v>
      </c>
      <c r="D2093">
        <v>86.300003051757813</v>
      </c>
      <c r="E2093">
        <v>87.389999389648438</v>
      </c>
      <c r="F2093">
        <v>66.886558532714844</v>
      </c>
      <c r="G2093">
        <f t="shared" si="321"/>
        <v>2.1269132889038715</v>
      </c>
      <c r="H2093">
        <v>311505700</v>
      </c>
      <c r="I2093">
        <f t="shared" si="328"/>
        <v>5.7075178158950572E-2</v>
      </c>
      <c r="J2093">
        <f t="shared" si="329"/>
        <v>1.0147808419580779</v>
      </c>
      <c r="K2093" s="7">
        <f t="shared" si="326"/>
        <v>17.779722721705411</v>
      </c>
      <c r="L2093">
        <f t="shared" si="327"/>
        <v>94.675107748826292</v>
      </c>
      <c r="M2093">
        <f t="shared" si="322"/>
        <v>83.629997253417969</v>
      </c>
      <c r="N2093">
        <f t="shared" si="323"/>
        <v>88.360000610351563</v>
      </c>
      <c r="O2093" s="5">
        <f t="shared" si="320"/>
        <v>3.9935895275711952E-2</v>
      </c>
      <c r="P2093" s="5">
        <f t="shared" si="324"/>
        <v>3.9707074550159059E-2</v>
      </c>
      <c r="Q2093">
        <f t="shared" si="325"/>
        <v>79.492589169493414</v>
      </c>
    </row>
    <row r="2094" spans="1:17" x14ac:dyDescent="0.35">
      <c r="A2094" s="2">
        <v>39933</v>
      </c>
      <c r="B2094">
        <v>88.550003051757813</v>
      </c>
      <c r="C2094">
        <v>89.019996643066406</v>
      </c>
      <c r="D2094">
        <v>86.919998168945313</v>
      </c>
      <c r="E2094">
        <v>87.419998168945313</v>
      </c>
      <c r="F2094">
        <v>66.9095458984375</v>
      </c>
      <c r="G2094">
        <f t="shared" si="321"/>
        <v>3.4327473974588942E-2</v>
      </c>
      <c r="H2094">
        <v>301419800</v>
      </c>
      <c r="I2094">
        <f t="shared" si="328"/>
        <v>5.2998379719025532E-2</v>
      </c>
      <c r="J2094">
        <f t="shared" si="329"/>
        <v>0.9447484585306859</v>
      </c>
      <c r="K2094" s="7">
        <f t="shared" si="326"/>
        <v>17.825987578098299</v>
      </c>
      <c r="L2094">
        <f t="shared" si="327"/>
        <v>94.688193669248051</v>
      </c>
      <c r="M2094">
        <f t="shared" si="322"/>
        <v>84.760002136230469</v>
      </c>
      <c r="N2094">
        <f t="shared" si="323"/>
        <v>89.019996643066406</v>
      </c>
      <c r="O2094" s="5">
        <f t="shared" si="320"/>
        <v>3.603296261561692E-2</v>
      </c>
      <c r="P2094" s="5">
        <f t="shared" si="324"/>
        <v>6.3601067312346299E-2</v>
      </c>
      <c r="Q2094">
        <f t="shared" si="325"/>
        <v>62.441301941737137</v>
      </c>
    </row>
    <row r="2095" spans="1:17" x14ac:dyDescent="0.35">
      <c r="A2095" s="2">
        <v>39934</v>
      </c>
      <c r="B2095">
        <v>87.44000244140625</v>
      </c>
      <c r="C2095">
        <v>88.209999084472656</v>
      </c>
      <c r="D2095">
        <v>86.720001220703125</v>
      </c>
      <c r="E2095">
        <v>87.889999389648438</v>
      </c>
      <c r="F2095">
        <v>67.269294738769531</v>
      </c>
      <c r="G2095">
        <f t="shared" si="321"/>
        <v>0.53763581622915901</v>
      </c>
      <c r="H2095">
        <v>236110300</v>
      </c>
      <c r="I2095">
        <f t="shared" si="328"/>
        <v>4.9212781167666565E-2</v>
      </c>
      <c r="J2095">
        <f t="shared" si="329"/>
        <v>0.91566898408057684</v>
      </c>
      <c r="K2095" s="7">
        <f t="shared" si="326"/>
        <v>18.606324665149859</v>
      </c>
      <c r="L2095">
        <f t="shared" si="327"/>
        <v>94.899605014817013</v>
      </c>
      <c r="M2095">
        <f t="shared" si="322"/>
        <v>84.760002136230469</v>
      </c>
      <c r="N2095">
        <f t="shared" si="323"/>
        <v>89.019996643066406</v>
      </c>
      <c r="O2095" s="5">
        <f t="shared" si="320"/>
        <v>4.8355899755536454E-2</v>
      </c>
      <c r="P2095" s="5">
        <f t="shared" si="324"/>
        <v>3.8115809504894044E-2</v>
      </c>
      <c r="Q2095">
        <f t="shared" si="325"/>
        <v>73.474208673164199</v>
      </c>
    </row>
    <row r="2096" spans="1:17" x14ac:dyDescent="0.35">
      <c r="A2096" s="2">
        <v>39937</v>
      </c>
      <c r="B2096">
        <v>88.550003051757813</v>
      </c>
      <c r="C2096">
        <v>90.94000244140625</v>
      </c>
      <c r="D2096">
        <v>88.379997253417969</v>
      </c>
      <c r="E2096">
        <v>90.879997253417969</v>
      </c>
      <c r="F2096">
        <v>69.557777404785156</v>
      </c>
      <c r="G2096">
        <f t="shared" si="321"/>
        <v>3.4019773404637084</v>
      </c>
      <c r="H2096">
        <v>287120000</v>
      </c>
      <c r="I2096">
        <f t="shared" si="328"/>
        <v>4.5697582512833242E-2</v>
      </c>
      <c r="J2096">
        <f t="shared" si="329"/>
        <v>1.0932624381079434</v>
      </c>
      <c r="K2096" s="7">
        <f t="shared" si="326"/>
        <v>23.923857193122256</v>
      </c>
      <c r="L2096">
        <f t="shared" si="327"/>
        <v>95.987779932088728</v>
      </c>
      <c r="M2096">
        <f t="shared" si="322"/>
        <v>84.760002136230469</v>
      </c>
      <c r="N2096">
        <f t="shared" si="323"/>
        <v>90.94000244140625</v>
      </c>
      <c r="O2096" s="5">
        <f t="shared" si="320"/>
        <v>-2.2003349109535962E-4</v>
      </c>
      <c r="P2096" s="5">
        <f t="shared" si="324"/>
        <v>9.9036058544523377E-4</v>
      </c>
      <c r="Q2096">
        <f t="shared" si="325"/>
        <v>99.029042313508839</v>
      </c>
    </row>
    <row r="2097" spans="1:17" x14ac:dyDescent="0.35">
      <c r="A2097" s="2">
        <v>39938</v>
      </c>
      <c r="B2097">
        <v>90.569999694824219</v>
      </c>
      <c r="C2097">
        <v>90.930000305175781</v>
      </c>
      <c r="D2097">
        <v>89.839996337890625</v>
      </c>
      <c r="E2097">
        <v>90.569999694824219</v>
      </c>
      <c r="F2097">
        <v>69.320518493652344</v>
      </c>
      <c r="G2097">
        <f t="shared" si="321"/>
        <v>-0.34110647883199741</v>
      </c>
      <c r="H2097">
        <v>243036300</v>
      </c>
      <c r="I2097">
        <f t="shared" si="328"/>
        <v>1.8068720988202478E-2</v>
      </c>
      <c r="J2097">
        <f t="shared" si="329"/>
        <v>1.0151722639573761</v>
      </c>
      <c r="K2097" s="7">
        <f t="shared" si="326"/>
        <v>56.183958157315487</v>
      </c>
      <c r="L2097">
        <f t="shared" si="327"/>
        <v>98.251257813862836</v>
      </c>
      <c r="M2097">
        <f t="shared" si="322"/>
        <v>86.300003051757813</v>
      </c>
      <c r="N2097">
        <f t="shared" si="323"/>
        <v>90.94000244140625</v>
      </c>
      <c r="O2097" s="5">
        <f t="shared" si="320"/>
        <v>2.660929303555136E-2</v>
      </c>
      <c r="P2097" s="5">
        <f t="shared" si="324"/>
        <v>-2.0867830363440365E-2</v>
      </c>
      <c r="Q2097">
        <f t="shared" si="325"/>
        <v>92.025801826450987</v>
      </c>
    </row>
    <row r="2098" spans="1:17" x14ac:dyDescent="0.35">
      <c r="A2098" s="2">
        <v>39939</v>
      </c>
      <c r="B2098">
        <v>91.680000305175781</v>
      </c>
      <c r="C2098">
        <v>92.199996948242188</v>
      </c>
      <c r="D2098">
        <v>90.610000610351563</v>
      </c>
      <c r="E2098">
        <v>92.139999389648438</v>
      </c>
      <c r="F2098">
        <v>70.522148132324219</v>
      </c>
      <c r="G2098">
        <f t="shared" si="321"/>
        <v>1.7334654964274436</v>
      </c>
      <c r="H2098">
        <v>291941000</v>
      </c>
      <c r="I2098">
        <f t="shared" si="328"/>
        <v>1.6778098060473732E-2</v>
      </c>
      <c r="J2098">
        <f t="shared" si="329"/>
        <v>1.0664789234195238</v>
      </c>
      <c r="K2098" s="7">
        <f t="shared" si="326"/>
        <v>63.563755532694245</v>
      </c>
      <c r="L2098">
        <f t="shared" si="327"/>
        <v>98.451143382615626</v>
      </c>
      <c r="M2098">
        <f t="shared" si="322"/>
        <v>86.720001220703125</v>
      </c>
      <c r="N2098">
        <f t="shared" si="323"/>
        <v>92.199996948242188</v>
      </c>
      <c r="O2098" s="5">
        <f t="shared" si="320"/>
        <v>-9.7677613614138778E-3</v>
      </c>
      <c r="P2098" s="5">
        <f t="shared" si="324"/>
        <v>-2.9303201282043001E-2</v>
      </c>
      <c r="Q2098">
        <f t="shared" si="325"/>
        <v>98.905153186666922</v>
      </c>
    </row>
    <row r="2099" spans="1:17" x14ac:dyDescent="0.35">
      <c r="A2099" s="2">
        <v>39940</v>
      </c>
      <c r="B2099">
        <v>93.010002136230469</v>
      </c>
      <c r="C2099">
        <v>93.150001525878906</v>
      </c>
      <c r="D2099">
        <v>90.279998779296875</v>
      </c>
      <c r="E2099">
        <v>90.860000610351563</v>
      </c>
      <c r="F2099">
        <v>69.54248046875</v>
      </c>
      <c r="G2099">
        <f t="shared" si="321"/>
        <v>-1.3891890468589234</v>
      </c>
      <c r="H2099">
        <v>317728000</v>
      </c>
      <c r="I2099">
        <f t="shared" si="328"/>
        <v>8.3648126576626056E-2</v>
      </c>
      <c r="J2099">
        <f t="shared" si="329"/>
        <v>0.99030185746098631</v>
      </c>
      <c r="K2099" s="7">
        <f t="shared" si="326"/>
        <v>11.838900618459375</v>
      </c>
      <c r="L2099">
        <f t="shared" si="327"/>
        <v>92.211171114119921</v>
      </c>
      <c r="M2099">
        <f t="shared" si="322"/>
        <v>86.720001220703125</v>
      </c>
      <c r="N2099">
        <f t="shared" si="323"/>
        <v>93.150001525878906</v>
      </c>
      <c r="O2099" s="5">
        <f t="shared" si="320"/>
        <v>1.2106604623886637E-3</v>
      </c>
      <c r="P2099" s="5">
        <f t="shared" si="324"/>
        <v>-2.3662794534847927E-2</v>
      </c>
      <c r="Q2099">
        <f t="shared" si="325"/>
        <v>64.385679520356717</v>
      </c>
    </row>
    <row r="2100" spans="1:17" x14ac:dyDescent="0.35">
      <c r="A2100" s="2">
        <v>39941</v>
      </c>
      <c r="B2100">
        <v>92.029998779296875</v>
      </c>
      <c r="C2100">
        <v>93.220001220703125</v>
      </c>
      <c r="D2100">
        <v>91.44000244140625</v>
      </c>
      <c r="E2100">
        <v>92.980003356933594</v>
      </c>
      <c r="F2100">
        <v>71.165069580078125</v>
      </c>
      <c r="G2100">
        <f t="shared" si="321"/>
        <v>2.3332629675775087</v>
      </c>
      <c r="H2100">
        <v>299081700</v>
      </c>
      <c r="I2100">
        <f t="shared" si="328"/>
        <v>7.7673260392581336E-2</v>
      </c>
      <c r="J2100">
        <f t="shared" si="329"/>
        <v>1.086227651040738</v>
      </c>
      <c r="K2100" s="7">
        <f t="shared" si="326"/>
        <v>13.984576488107416</v>
      </c>
      <c r="L2100">
        <f t="shared" si="327"/>
        <v>93.326471383467833</v>
      </c>
      <c r="M2100">
        <f t="shared" si="322"/>
        <v>88.379997253417969</v>
      </c>
      <c r="N2100">
        <f t="shared" si="323"/>
        <v>93.220001220703125</v>
      </c>
      <c r="O2100" s="5">
        <f t="shared" si="320"/>
        <v>-4.6246535776632208E-2</v>
      </c>
      <c r="P2100" s="5">
        <f t="shared" si="324"/>
        <v>-1.882125120260604E-2</v>
      </c>
      <c r="Q2100">
        <f t="shared" si="325"/>
        <v>95.041370515566953</v>
      </c>
    </row>
    <row r="2101" spans="1:17" x14ac:dyDescent="0.35">
      <c r="A2101" s="2">
        <v>39944</v>
      </c>
      <c r="B2101">
        <v>91.699996948242188</v>
      </c>
      <c r="C2101">
        <v>92.110000610351563</v>
      </c>
      <c r="D2101">
        <v>91.040000915527344</v>
      </c>
      <c r="E2101">
        <v>91.239997863769531</v>
      </c>
      <c r="F2101">
        <v>69.83331298828125</v>
      </c>
      <c r="G2101">
        <f t="shared" si="321"/>
        <v>-1.8713760274717273</v>
      </c>
      <c r="H2101">
        <v>247923600</v>
      </c>
      <c r="I2101">
        <f t="shared" si="328"/>
        <v>6.1544545883440702E-2</v>
      </c>
      <c r="J2101">
        <f t="shared" si="329"/>
        <v>1.0086399616806854</v>
      </c>
      <c r="K2101" s="7">
        <f t="shared" si="326"/>
        <v>16.388779008800388</v>
      </c>
      <c r="L2101">
        <f t="shared" si="327"/>
        <v>94.249164938527855</v>
      </c>
      <c r="M2101">
        <f t="shared" si="322"/>
        <v>89.839996337890625</v>
      </c>
      <c r="N2101">
        <f t="shared" si="323"/>
        <v>93.220001220703125</v>
      </c>
      <c r="O2101" s="5">
        <f t="shared" si="320"/>
        <v>-1.972813968113913E-2</v>
      </c>
      <c r="P2101" s="5">
        <f t="shared" si="324"/>
        <v>-1.3151591406946846E-3</v>
      </c>
      <c r="Q2101">
        <f t="shared" si="325"/>
        <v>41.420103651269457</v>
      </c>
    </row>
    <row r="2102" spans="1:17" x14ac:dyDescent="0.35">
      <c r="A2102" s="2">
        <v>39945</v>
      </c>
      <c r="B2102">
        <v>91.629997253417969</v>
      </c>
      <c r="C2102">
        <v>91.830001831054688</v>
      </c>
      <c r="D2102">
        <v>89.849998474121094</v>
      </c>
      <c r="E2102">
        <v>90.970001220703125</v>
      </c>
      <c r="F2102">
        <v>69.626663208007813</v>
      </c>
      <c r="G2102">
        <f t="shared" si="321"/>
        <v>-0.29591916855318029</v>
      </c>
      <c r="H2102">
        <v>282431300</v>
      </c>
      <c r="I2102">
        <f t="shared" si="328"/>
        <v>3.6011423423682055E-2</v>
      </c>
      <c r="J2102">
        <f t="shared" si="329"/>
        <v>0.93659425013206499</v>
      </c>
      <c r="K2102" s="7">
        <f t="shared" si="326"/>
        <v>26.008254078513765</v>
      </c>
      <c r="L2102">
        <f t="shared" si="327"/>
        <v>96.297428196976483</v>
      </c>
      <c r="M2102">
        <f t="shared" si="322"/>
        <v>89.849998474121094</v>
      </c>
      <c r="N2102">
        <f t="shared" si="323"/>
        <v>93.220001220703125</v>
      </c>
      <c r="O2102" s="5">
        <f t="shared" si="320"/>
        <v>-2.4843378101616791E-2</v>
      </c>
      <c r="P2102" s="5">
        <f t="shared" si="324"/>
        <v>-5.0566019380020501E-3</v>
      </c>
      <c r="Q2102">
        <f t="shared" si="325"/>
        <v>33.234475779522</v>
      </c>
    </row>
    <row r="2103" spans="1:17" x14ac:dyDescent="0.35">
      <c r="A2103" s="2">
        <v>39946</v>
      </c>
      <c r="B2103">
        <v>89.739997863769531</v>
      </c>
      <c r="C2103">
        <v>90.010002136230469</v>
      </c>
      <c r="D2103">
        <v>88.5</v>
      </c>
      <c r="E2103">
        <v>88.680000305175781</v>
      </c>
      <c r="F2103">
        <v>67.873939514160156</v>
      </c>
      <c r="G2103">
        <f t="shared" si="321"/>
        <v>-2.5173143726485749</v>
      </c>
      <c r="H2103">
        <v>269619100</v>
      </c>
      <c r="I2103">
        <f t="shared" si="328"/>
        <v>0.14636899058147915</v>
      </c>
      <c r="J2103">
        <f t="shared" si="329"/>
        <v>0.86969466083691749</v>
      </c>
      <c r="K2103" s="7">
        <f t="shared" si="326"/>
        <v>5.9417958502131301</v>
      </c>
      <c r="L2103">
        <f t="shared" si="327"/>
        <v>85.594505779519608</v>
      </c>
      <c r="M2103">
        <f t="shared" si="322"/>
        <v>88.5</v>
      </c>
      <c r="N2103">
        <f t="shared" si="323"/>
        <v>93.220001220703125</v>
      </c>
      <c r="O2103" s="5">
        <f t="shared" si="320"/>
        <v>2.875510873908942E-2</v>
      </c>
      <c r="P2103" s="5">
        <f t="shared" si="324"/>
        <v>5.9765310946434651E-3</v>
      </c>
      <c r="Q2103">
        <f t="shared" si="325"/>
        <v>3.8135648013448424</v>
      </c>
    </row>
    <row r="2104" spans="1:17" x14ac:dyDescent="0.35">
      <c r="A2104" s="2">
        <v>39947</v>
      </c>
      <c r="B2104">
        <v>88.720001220703125</v>
      </c>
      <c r="C2104">
        <v>90.120002746582031</v>
      </c>
      <c r="D2104">
        <v>88.5</v>
      </c>
      <c r="E2104">
        <v>89.44000244140625</v>
      </c>
      <c r="F2104">
        <v>68.455642700195313</v>
      </c>
      <c r="G2104">
        <f t="shared" si="321"/>
        <v>0.8570163888306972</v>
      </c>
      <c r="H2104">
        <v>260098700</v>
      </c>
      <c r="I2104">
        <f t="shared" si="328"/>
        <v>0.13591406268280207</v>
      </c>
      <c r="J2104">
        <f t="shared" si="329"/>
        <v>0.86878906997933036</v>
      </c>
      <c r="K2104" s="7">
        <f t="shared" si="326"/>
        <v>6.3921941028789719</v>
      </c>
      <c r="L2104">
        <f t="shared" si="327"/>
        <v>86.47221669124545</v>
      </c>
      <c r="M2104">
        <f t="shared" si="322"/>
        <v>88.5</v>
      </c>
      <c r="N2104">
        <f t="shared" si="323"/>
        <v>93.220001220703125</v>
      </c>
      <c r="O2104" s="5">
        <f t="shared" si="320"/>
        <v>1.8783544938702115E-2</v>
      </c>
      <c r="P2104" s="5">
        <f t="shared" si="324"/>
        <v>-4.6959502110366898E-3</v>
      </c>
      <c r="Q2104">
        <f t="shared" si="325"/>
        <v>19.915300811431159</v>
      </c>
    </row>
    <row r="2105" spans="1:17" x14ac:dyDescent="0.35">
      <c r="A2105" s="2">
        <v>39948</v>
      </c>
      <c r="B2105">
        <v>89.370002746582031</v>
      </c>
      <c r="C2105">
        <v>90</v>
      </c>
      <c r="D2105">
        <v>88.150001525878906</v>
      </c>
      <c r="E2105">
        <v>88.709999084472656</v>
      </c>
      <c r="F2105">
        <v>67.896888732910156</v>
      </c>
      <c r="G2105">
        <f t="shared" si="321"/>
        <v>-0.81619335532982806</v>
      </c>
      <c r="H2105">
        <v>271502700</v>
      </c>
      <c r="I2105">
        <f t="shared" si="328"/>
        <v>6.7906389967614195E-2</v>
      </c>
      <c r="J2105">
        <f t="shared" si="329"/>
        <v>0.80673270783794959</v>
      </c>
      <c r="K2105" s="7">
        <f t="shared" si="326"/>
        <v>11.880070612245699</v>
      </c>
      <c r="L2105">
        <f t="shared" si="327"/>
        <v>92.236067409061775</v>
      </c>
      <c r="M2105">
        <f t="shared" si="322"/>
        <v>88.150001525878906</v>
      </c>
      <c r="N2105">
        <f t="shared" si="323"/>
        <v>92.110000610351563</v>
      </c>
      <c r="O2105" s="5">
        <f t="shared" si="320"/>
        <v>2.029086991697282E-2</v>
      </c>
      <c r="P2105" s="5">
        <f t="shared" si="324"/>
        <v>2.9196302491434668E-2</v>
      </c>
      <c r="Q2105">
        <f t="shared" si="325"/>
        <v>14.141355759134564</v>
      </c>
    </row>
    <row r="2106" spans="1:17" x14ac:dyDescent="0.35">
      <c r="A2106" s="2">
        <v>39951</v>
      </c>
      <c r="B2106">
        <v>89.550003051757813</v>
      </c>
      <c r="C2106">
        <v>91.339996337890625</v>
      </c>
      <c r="D2106">
        <v>88.569999694824219</v>
      </c>
      <c r="E2106">
        <v>91.230003356933594</v>
      </c>
      <c r="F2106">
        <v>69.825660705566406</v>
      </c>
      <c r="G2106">
        <f t="shared" si="321"/>
        <v>2.8407217883761948</v>
      </c>
      <c r="H2106">
        <v>241447400</v>
      </c>
      <c r="I2106">
        <f t="shared" si="328"/>
        <v>6.3055933541356038E-2</v>
      </c>
      <c r="J2106">
        <f t="shared" si="329"/>
        <v>0.95201764216210993</v>
      </c>
      <c r="K2106" s="7">
        <f t="shared" si="326"/>
        <v>15.097986639714359</v>
      </c>
      <c r="L2106">
        <f t="shared" si="327"/>
        <v>93.78804304922852</v>
      </c>
      <c r="M2106">
        <f t="shared" si="322"/>
        <v>88.150001525878906</v>
      </c>
      <c r="N2106">
        <f t="shared" si="323"/>
        <v>91.830001831054688</v>
      </c>
      <c r="O2106" s="5">
        <f t="shared" si="320"/>
        <v>-2.2141885324258453E-2</v>
      </c>
      <c r="P2106" s="5">
        <f t="shared" si="324"/>
        <v>-1.7099694514805901E-2</v>
      </c>
      <c r="Q2106">
        <f t="shared" si="325"/>
        <v>83.695694990100449</v>
      </c>
    </row>
    <row r="2107" spans="1:17" x14ac:dyDescent="0.35">
      <c r="A2107" s="2">
        <v>39952</v>
      </c>
      <c r="B2107">
        <v>91.180000305175781</v>
      </c>
      <c r="C2107">
        <v>91.970001220703125</v>
      </c>
      <c r="D2107">
        <v>90.80999755859375</v>
      </c>
      <c r="E2107">
        <v>91.120002746582031</v>
      </c>
      <c r="F2107">
        <v>69.741462707519531</v>
      </c>
      <c r="G2107">
        <f t="shared" si="321"/>
        <v>-0.12057503705353347</v>
      </c>
      <c r="H2107">
        <v>206102200</v>
      </c>
      <c r="I2107">
        <f t="shared" si="328"/>
        <v>4.9939435641721076E-2</v>
      </c>
      <c r="J2107">
        <f t="shared" si="329"/>
        <v>0.88401638200767352</v>
      </c>
      <c r="K2107" s="7">
        <f t="shared" si="326"/>
        <v>17.701769566437324</v>
      </c>
      <c r="L2107">
        <f t="shared" si="327"/>
        <v>94.652912407847083</v>
      </c>
      <c r="M2107">
        <f t="shared" si="322"/>
        <v>88.150001525878906</v>
      </c>
      <c r="N2107">
        <f t="shared" si="323"/>
        <v>91.970001220703125</v>
      </c>
      <c r="O2107" s="5">
        <f t="shared" si="320"/>
        <v>-2.3046598334243329E-2</v>
      </c>
      <c r="P2107" s="5">
        <f t="shared" si="324"/>
        <v>-2.1949579851633736E-3</v>
      </c>
      <c r="Q2107">
        <f t="shared" si="325"/>
        <v>77.748729266319813</v>
      </c>
    </row>
    <row r="2108" spans="1:17" x14ac:dyDescent="0.35">
      <c r="A2108" s="2">
        <v>39953</v>
      </c>
      <c r="B2108">
        <v>91.949996948242188</v>
      </c>
      <c r="C2108">
        <v>92.800003051757813</v>
      </c>
      <c r="D2108">
        <v>90.410003662109375</v>
      </c>
      <c r="E2108">
        <v>90.510002136230469</v>
      </c>
      <c r="F2108">
        <v>69.274604797363281</v>
      </c>
      <c r="G2108">
        <f t="shared" si="321"/>
        <v>-0.66944753288480785</v>
      </c>
      <c r="H2108">
        <v>285722200</v>
      </c>
      <c r="I2108">
        <f t="shared" si="328"/>
        <v>1.4453478244595577E-3</v>
      </c>
      <c r="J2108">
        <f t="shared" si="329"/>
        <v>0.82087235472141107</v>
      </c>
      <c r="K2108" s="7">
        <f t="shared" si="326"/>
        <v>567.94104562917266</v>
      </c>
      <c r="L2108">
        <f t="shared" si="327"/>
        <v>99.824234864458731</v>
      </c>
      <c r="M2108">
        <f t="shared" si="322"/>
        <v>88.150001525878906</v>
      </c>
      <c r="N2108">
        <f t="shared" si="323"/>
        <v>92.800003051757813</v>
      </c>
      <c r="O2108" s="5">
        <f t="shared" si="320"/>
        <v>8.7283272222033505E-3</v>
      </c>
      <c r="P2108" s="5">
        <f t="shared" si="324"/>
        <v>2.2317938298421682E-2</v>
      </c>
      <c r="Q2108">
        <f t="shared" si="325"/>
        <v>50.752684643592538</v>
      </c>
    </row>
    <row r="2109" spans="1:17" x14ac:dyDescent="0.35">
      <c r="A2109" s="2">
        <v>39954</v>
      </c>
      <c r="B2109">
        <v>89.459999084472656</v>
      </c>
      <c r="C2109">
        <v>89.800003051757813</v>
      </c>
      <c r="D2109">
        <v>88.260002136230469</v>
      </c>
      <c r="E2109">
        <v>89.209999084472656</v>
      </c>
      <c r="F2109">
        <v>68.279586791992188</v>
      </c>
      <c r="G2109">
        <f t="shared" si="321"/>
        <v>-1.4363087184564667</v>
      </c>
      <c r="H2109">
        <v>258988400</v>
      </c>
      <c r="I2109">
        <f t="shared" si="328"/>
        <v>0.10125137119560659</v>
      </c>
      <c r="J2109">
        <f t="shared" si="329"/>
        <v>0.76223861509845314</v>
      </c>
      <c r="K2109" s="7">
        <f t="shared" si="326"/>
        <v>7.5281806665698516</v>
      </c>
      <c r="L2109">
        <f t="shared" si="327"/>
        <v>88.274169613690731</v>
      </c>
      <c r="M2109">
        <f t="shared" si="322"/>
        <v>88.150001525878906</v>
      </c>
      <c r="N2109">
        <f t="shared" si="323"/>
        <v>92.800003051757813</v>
      </c>
      <c r="O2109" s="5">
        <f t="shared" si="320"/>
        <v>5.1563623942769534E-3</v>
      </c>
      <c r="P2109" s="5">
        <f t="shared" si="324"/>
        <v>6.232482474670812E-2</v>
      </c>
      <c r="Q2109">
        <f t="shared" si="325"/>
        <v>22.7956389410732</v>
      </c>
    </row>
    <row r="2110" spans="1:17" x14ac:dyDescent="0.35">
      <c r="A2110" s="2">
        <v>39955</v>
      </c>
      <c r="B2110">
        <v>89.459999084472656</v>
      </c>
      <c r="C2110">
        <v>90</v>
      </c>
      <c r="D2110">
        <v>88.680000305175781</v>
      </c>
      <c r="E2110">
        <v>89.019996643066406</v>
      </c>
      <c r="F2110">
        <v>68.134140014648438</v>
      </c>
      <c r="G2110">
        <f t="shared" si="321"/>
        <v>-0.21298334643668959</v>
      </c>
      <c r="H2110">
        <v>166811900</v>
      </c>
      <c r="I2110">
        <f t="shared" si="328"/>
        <v>7.8806034221871143E-2</v>
      </c>
      <c r="J2110">
        <f t="shared" si="329"/>
        <v>0.70779299973427789</v>
      </c>
      <c r="K2110" s="7">
        <f t="shared" si="326"/>
        <v>8.9814568988657868</v>
      </c>
      <c r="L2110">
        <f t="shared" si="327"/>
        <v>89.981422450327543</v>
      </c>
      <c r="M2110">
        <f t="shared" si="322"/>
        <v>88.260002136230469</v>
      </c>
      <c r="N2110">
        <f t="shared" si="323"/>
        <v>92.800003051757813</v>
      </c>
      <c r="O2110" s="5">
        <f t="shared" si="320"/>
        <v>2.1343536256209168E-2</v>
      </c>
      <c r="P2110" s="5">
        <f t="shared" si="324"/>
        <v>6.5490923959822173E-2</v>
      </c>
      <c r="Q2110">
        <f t="shared" si="325"/>
        <v>16.73996373517604</v>
      </c>
    </row>
    <row r="2111" spans="1:17" x14ac:dyDescent="0.35">
      <c r="A2111" s="2">
        <v>39959</v>
      </c>
      <c r="B2111">
        <v>88.360000610351563</v>
      </c>
      <c r="C2111">
        <v>91.55999755859375</v>
      </c>
      <c r="D2111">
        <v>88.319999694824219</v>
      </c>
      <c r="E2111">
        <v>91.300003051757813</v>
      </c>
      <c r="F2111">
        <v>69.879264831542969</v>
      </c>
      <c r="G2111">
        <f t="shared" si="321"/>
        <v>2.5612294930017745</v>
      </c>
      <c r="H2111">
        <v>236318500</v>
      </c>
      <c r="I2111">
        <f t="shared" si="328"/>
        <v>7.3177031777451787E-2</v>
      </c>
      <c r="J2111">
        <f t="shared" si="329"/>
        <v>0.84018132068195628</v>
      </c>
      <c r="K2111" s="7">
        <f t="shared" si="326"/>
        <v>11.481489482070566</v>
      </c>
      <c r="L2111">
        <f t="shared" si="327"/>
        <v>91.98813569937721</v>
      </c>
      <c r="M2111">
        <f t="shared" si="322"/>
        <v>88.260002136230469</v>
      </c>
      <c r="N2111">
        <f t="shared" si="323"/>
        <v>92.800003051757813</v>
      </c>
      <c r="O2111" s="5">
        <f t="shared" si="320"/>
        <v>1.3472022852417432E-2</v>
      </c>
      <c r="P2111" s="5">
        <f t="shared" si="324"/>
        <v>2.5739303346889088E-2</v>
      </c>
      <c r="Q2111">
        <f t="shared" si="325"/>
        <v>66.960359085615579</v>
      </c>
    </row>
    <row r="2112" spans="1:17" x14ac:dyDescent="0.35">
      <c r="A2112" s="2">
        <v>39960</v>
      </c>
      <c r="B2112">
        <v>91.44000244140625</v>
      </c>
      <c r="C2112">
        <v>91.75</v>
      </c>
      <c r="D2112">
        <v>89.529998779296875</v>
      </c>
      <c r="E2112">
        <v>89.669998168945313</v>
      </c>
      <c r="F2112">
        <v>68.631675720214844</v>
      </c>
      <c r="G2112">
        <f t="shared" si="321"/>
        <v>-1.7853283990455653</v>
      </c>
      <c r="H2112">
        <v>246015800</v>
      </c>
      <c r="I2112">
        <f t="shared" si="328"/>
        <v>5.9573356138478008E-2</v>
      </c>
      <c r="J2112">
        <f t="shared" si="329"/>
        <v>0.7801683692046737</v>
      </c>
      <c r="K2112" s="7">
        <f t="shared" si="326"/>
        <v>13.095927773335042</v>
      </c>
      <c r="L2112">
        <f t="shared" si="327"/>
        <v>92.905752525976482</v>
      </c>
      <c r="M2112">
        <f t="shared" si="322"/>
        <v>88.260002136230469</v>
      </c>
      <c r="N2112">
        <f t="shared" si="323"/>
        <v>92.800003051757813</v>
      </c>
      <c r="O2112" s="5">
        <f t="shared" si="320"/>
        <v>5.6875193244816359E-2</v>
      </c>
      <c r="P2112" s="5">
        <f t="shared" si="324"/>
        <v>5.4198736585172443E-2</v>
      </c>
      <c r="Q2112">
        <f t="shared" si="325"/>
        <v>31.057175074403386</v>
      </c>
    </row>
    <row r="2113" spans="1:17" x14ac:dyDescent="0.35">
      <c r="A2113" s="2">
        <v>39961</v>
      </c>
      <c r="B2113">
        <v>90.459999084472656</v>
      </c>
      <c r="C2113">
        <v>91.339996337890625</v>
      </c>
      <c r="D2113">
        <v>89.099998474121094</v>
      </c>
      <c r="E2113">
        <v>90.919998168945313</v>
      </c>
      <c r="F2113">
        <v>69.588386535644531</v>
      </c>
      <c r="G2113">
        <f t="shared" si="321"/>
        <v>1.3940002515054164</v>
      </c>
      <c r="H2113">
        <v>289095000</v>
      </c>
      <c r="I2113">
        <f t="shared" si="328"/>
        <v>5.5318116414301011E-2</v>
      </c>
      <c r="J2113">
        <f t="shared" si="329"/>
        <v>0.8240135036547267</v>
      </c>
      <c r="K2113" s="7">
        <f t="shared" si="326"/>
        <v>14.895906749306818</v>
      </c>
      <c r="L2113">
        <f t="shared" si="327"/>
        <v>93.709072305399573</v>
      </c>
      <c r="M2113">
        <f t="shared" si="322"/>
        <v>88.260002136230469</v>
      </c>
      <c r="N2113">
        <f t="shared" si="323"/>
        <v>91.75</v>
      </c>
      <c r="O2113" s="5">
        <f t="shared" si="320"/>
        <v>4.3224817249480706E-2</v>
      </c>
      <c r="P2113" s="5">
        <f t="shared" si="324"/>
        <v>3.9925263483478232E-2</v>
      </c>
      <c r="Q2113">
        <f t="shared" si="325"/>
        <v>76.217698020072532</v>
      </c>
    </row>
    <row r="2114" spans="1:17" x14ac:dyDescent="0.35">
      <c r="A2114" s="2">
        <v>39962</v>
      </c>
      <c r="B2114">
        <v>91.419998168945313</v>
      </c>
      <c r="C2114">
        <v>93.699996948242188</v>
      </c>
      <c r="D2114">
        <v>90.680000305175781</v>
      </c>
      <c r="E2114">
        <v>92.529998779296875</v>
      </c>
      <c r="F2114">
        <v>70.820663452148438</v>
      </c>
      <c r="G2114">
        <f t="shared" si="321"/>
        <v>1.7707882124677332</v>
      </c>
      <c r="H2114">
        <v>258641500</v>
      </c>
      <c r="I2114">
        <f t="shared" si="328"/>
        <v>5.1366822384708084E-2</v>
      </c>
      <c r="J2114">
        <f t="shared" si="329"/>
        <v>0.89164026856994139</v>
      </c>
      <c r="K2114" s="7">
        <f t="shared" si="326"/>
        <v>17.358291347906757</v>
      </c>
      <c r="L2114">
        <f t="shared" si="327"/>
        <v>94.552869975483745</v>
      </c>
      <c r="M2114">
        <f t="shared" si="322"/>
        <v>88.319999694824219</v>
      </c>
      <c r="N2114">
        <f t="shared" si="323"/>
        <v>93.699996948242188</v>
      </c>
      <c r="O2114" s="5">
        <f t="shared" si="320"/>
        <v>1.2104212270157582E-2</v>
      </c>
      <c r="P2114" s="5">
        <f t="shared" si="324"/>
        <v>1.7615961356493667E-2</v>
      </c>
      <c r="Q2114">
        <f t="shared" si="325"/>
        <v>78.252811036250989</v>
      </c>
    </row>
    <row r="2115" spans="1:17" x14ac:dyDescent="0.35">
      <c r="A2115" s="2">
        <v>39965</v>
      </c>
      <c r="B2115">
        <v>93.669998168945313</v>
      </c>
      <c r="C2115">
        <v>95.169998168945313</v>
      </c>
      <c r="D2115">
        <v>93.430000305175781</v>
      </c>
      <c r="E2115">
        <v>94.769996643066406</v>
      </c>
      <c r="F2115">
        <v>72.53509521484375</v>
      </c>
      <c r="G2115">
        <f t="shared" si="321"/>
        <v>2.4208342087114776</v>
      </c>
      <c r="H2115">
        <v>276246800</v>
      </c>
      <c r="I2115">
        <f t="shared" si="328"/>
        <v>4.7697763642943217E-2</v>
      </c>
      <c r="J2115">
        <f t="shared" si="329"/>
        <v>1.0008684071514797</v>
      </c>
      <c r="K2115" s="7">
        <f t="shared" si="326"/>
        <v>20.983549976133023</v>
      </c>
      <c r="L2115">
        <f t="shared" si="327"/>
        <v>95.451144146028852</v>
      </c>
      <c r="M2115">
        <f t="shared" si="322"/>
        <v>88.319999694824219</v>
      </c>
      <c r="N2115">
        <f t="shared" si="323"/>
        <v>95.169998168945313</v>
      </c>
      <c r="O2115" s="5">
        <f t="shared" ref="O2115:O2178" si="330">(E2118-E2115)/E2115</f>
        <v>-2.5324245253847441E-3</v>
      </c>
      <c r="P2115" s="5">
        <f t="shared" si="324"/>
        <v>-1.371713179515868E-3</v>
      </c>
      <c r="Q2115">
        <f t="shared" si="325"/>
        <v>94.160560365230893</v>
      </c>
    </row>
    <row r="2116" spans="1:17" x14ac:dyDescent="0.35">
      <c r="A2116" s="2">
        <v>39966</v>
      </c>
      <c r="B2116">
        <v>94.400001525878906</v>
      </c>
      <c r="C2116">
        <v>95.370002746582031</v>
      </c>
      <c r="D2116">
        <v>94.230003356933594</v>
      </c>
      <c r="E2116">
        <v>94.849998474121094</v>
      </c>
      <c r="F2116">
        <v>72.596343994140625</v>
      </c>
      <c r="G2116">
        <f t="shared" ref="G2116:G2179" si="331">PRODUCT(((E2116-E2115)/E2115),100)</f>
        <v>8.4416834323630452E-2</v>
      </c>
      <c r="H2116">
        <v>230874500</v>
      </c>
      <c r="I2116">
        <f t="shared" si="328"/>
        <v>4.4290780525590136E-2</v>
      </c>
      <c r="J2116">
        <f t="shared" si="329"/>
        <v>0.93540758052091899</v>
      </c>
      <c r="K2116" s="7">
        <f t="shared" si="326"/>
        <v>21.119690586181097</v>
      </c>
      <c r="L2116">
        <f t="shared" si="327"/>
        <v>95.479141102341032</v>
      </c>
      <c r="M2116">
        <f t="shared" si="322"/>
        <v>89.099998474121094</v>
      </c>
      <c r="N2116">
        <f t="shared" si="323"/>
        <v>95.370002746582031</v>
      </c>
      <c r="O2116" s="5">
        <f t="shared" si="330"/>
        <v>-3.1628405607737791E-3</v>
      </c>
      <c r="P2116" s="5">
        <f t="shared" si="324"/>
        <v>-4.7443010593718124E-3</v>
      </c>
      <c r="Q2116">
        <f t="shared" si="325"/>
        <v>91.706476584953919</v>
      </c>
    </row>
    <row r="2117" spans="1:17" x14ac:dyDescent="0.35">
      <c r="A2117" s="2">
        <v>39967</v>
      </c>
      <c r="B2117">
        <v>94.040000915527344</v>
      </c>
      <c r="C2117">
        <v>94.129997253417969</v>
      </c>
      <c r="D2117">
        <v>92.760002136230469</v>
      </c>
      <c r="E2117">
        <v>93.650001525878906</v>
      </c>
      <c r="F2117">
        <v>71.6778564453125</v>
      </c>
      <c r="G2117">
        <f t="shared" si="331"/>
        <v>-1.2651523115939691</v>
      </c>
      <c r="H2117">
        <v>235310500</v>
      </c>
      <c r="I2117">
        <f t="shared" si="328"/>
        <v>4.9240868911521241E-2</v>
      </c>
      <c r="J2117">
        <f t="shared" si="329"/>
        <v>0.8685927533408534</v>
      </c>
      <c r="K2117" s="7">
        <f t="shared" si="326"/>
        <v>17.639671527762633</v>
      </c>
      <c r="L2117">
        <f t="shared" si="327"/>
        <v>94.635098593284965</v>
      </c>
      <c r="M2117">
        <f t="shared" si="322"/>
        <v>89.099998474121094</v>
      </c>
      <c r="N2117">
        <f t="shared" si="323"/>
        <v>95.370002746582031</v>
      </c>
      <c r="O2117" s="5">
        <f t="shared" si="330"/>
        <v>5.4458315848455868E-3</v>
      </c>
      <c r="P2117" s="5">
        <f t="shared" si="324"/>
        <v>1.2493306458964652E-2</v>
      </c>
      <c r="Q2117">
        <f t="shared" si="325"/>
        <v>72.567782317825518</v>
      </c>
    </row>
    <row r="2118" spans="1:17" x14ac:dyDescent="0.35">
      <c r="A2118" s="2">
        <v>39968</v>
      </c>
      <c r="B2118">
        <v>94</v>
      </c>
      <c r="C2118">
        <v>94.669998168945313</v>
      </c>
      <c r="D2118">
        <v>93.300003051757813</v>
      </c>
      <c r="E2118">
        <v>94.529998779296875</v>
      </c>
      <c r="F2118">
        <v>72.351425170898438</v>
      </c>
      <c r="G2118">
        <f t="shared" si="331"/>
        <v>0.93966603211938382</v>
      </c>
      <c r="H2118">
        <v>210102300</v>
      </c>
      <c r="I2118">
        <f t="shared" si="328"/>
        <v>4.5723663989269726E-2</v>
      </c>
      <c r="J2118">
        <f t="shared" si="329"/>
        <v>0.87366941611074833</v>
      </c>
      <c r="K2118" s="7">
        <f t="shared" si="326"/>
        <v>19.107598558063458</v>
      </c>
      <c r="L2118">
        <f t="shared" si="327"/>
        <v>95.026755695801455</v>
      </c>
      <c r="M2118">
        <f t="shared" si="322"/>
        <v>90.680000305175781</v>
      </c>
      <c r="N2118">
        <f t="shared" si="323"/>
        <v>95.370002746582031</v>
      </c>
      <c r="O2118" s="5">
        <f t="shared" si="330"/>
        <v>1.1636582224906773E-3</v>
      </c>
      <c r="P2118" s="5">
        <f t="shared" si="324"/>
        <v>5.8182911124533866E-3</v>
      </c>
      <c r="Q2118">
        <f t="shared" si="325"/>
        <v>82.089476971929045</v>
      </c>
    </row>
    <row r="2119" spans="1:17" x14ac:dyDescent="0.35">
      <c r="A2119" s="2">
        <v>39969</v>
      </c>
      <c r="B2119">
        <v>95.489997863769531</v>
      </c>
      <c r="C2119">
        <v>95.669998168945313</v>
      </c>
      <c r="D2119">
        <v>93.800003051757813</v>
      </c>
      <c r="E2119">
        <v>94.550003051757813</v>
      </c>
      <c r="F2119">
        <v>72.366729736328125</v>
      </c>
      <c r="G2119">
        <f t="shared" si="331"/>
        <v>2.1161824520533747E-2</v>
      </c>
      <c r="H2119">
        <v>284257900</v>
      </c>
      <c r="I2119">
        <f t="shared" si="328"/>
        <v>4.2457687990036179E-2</v>
      </c>
      <c r="J2119">
        <f t="shared" si="329"/>
        <v>0.81277601671144717</v>
      </c>
      <c r="K2119" s="7">
        <f t="shared" si="326"/>
        <v>19.143200093754199</v>
      </c>
      <c r="L2119">
        <f t="shared" si="327"/>
        <v>95.035545517367567</v>
      </c>
      <c r="M2119">
        <f t="shared" ref="M2119:M2182" si="332">MIN(D2115:D2119)</f>
        <v>92.760002136230469</v>
      </c>
      <c r="N2119">
        <f t="shared" ref="N2119:N2182" si="333">MAX(C2115:C2119)</f>
        <v>95.669998168945313</v>
      </c>
      <c r="O2119" s="5">
        <f t="shared" si="330"/>
        <v>-1.5864782764395428E-3</v>
      </c>
      <c r="P2119" s="5">
        <f t="shared" ref="P2119:P2182" si="334">((E2125-E2119)/E2119)</f>
        <v>-1.745109965756083E-2</v>
      </c>
      <c r="Q2119">
        <f t="shared" ref="Q2119:Q2182" si="335">PRODUCT((E2119-M2119)/(N2119-M2119),100)</f>
        <v>61.512142814070614</v>
      </c>
    </row>
    <row r="2120" spans="1:17" x14ac:dyDescent="0.35">
      <c r="A2120" s="2">
        <v>39972</v>
      </c>
      <c r="B2120">
        <v>93.839996337890625</v>
      </c>
      <c r="C2120">
        <v>95.099998474121094</v>
      </c>
      <c r="D2120">
        <v>93.040000915527344</v>
      </c>
      <c r="E2120">
        <v>94.160003662109375</v>
      </c>
      <c r="F2120">
        <v>72.068214416503906</v>
      </c>
      <c r="G2120">
        <f t="shared" si="331"/>
        <v>-0.4124795103760569</v>
      </c>
      <c r="H2120">
        <v>238565100</v>
      </c>
      <c r="I2120">
        <f t="shared" si="328"/>
        <v>9.9621738210295321E-3</v>
      </c>
      <c r="J2120">
        <f t="shared" si="329"/>
        <v>0.75472058694634381</v>
      </c>
      <c r="K2120" s="7">
        <f t="shared" si="326"/>
        <v>75.758624623992745</v>
      </c>
      <c r="L2120">
        <f t="shared" si="327"/>
        <v>98.697214801726105</v>
      </c>
      <c r="M2120">
        <f t="shared" si="332"/>
        <v>92.760002136230469</v>
      </c>
      <c r="N2120">
        <f t="shared" si="333"/>
        <v>95.669998168945313</v>
      </c>
      <c r="O2120" s="5">
        <f t="shared" si="330"/>
        <v>7.0093033883390837E-3</v>
      </c>
      <c r="P2120" s="5">
        <f t="shared" si="334"/>
        <v>-2.676300100310005E-2</v>
      </c>
      <c r="Q2120">
        <f t="shared" si="335"/>
        <v>48.110083661275397</v>
      </c>
    </row>
    <row r="2121" spans="1:17" x14ac:dyDescent="0.35">
      <c r="A2121" s="2">
        <v>39973</v>
      </c>
      <c r="B2121">
        <v>94.69000244140625</v>
      </c>
      <c r="C2121">
        <v>95.139999389648438</v>
      </c>
      <c r="D2121">
        <v>94.019996643066406</v>
      </c>
      <c r="E2121">
        <v>94.639999389648438</v>
      </c>
      <c r="F2121">
        <v>72.435592651367188</v>
      </c>
      <c r="G2121">
        <f t="shared" si="331"/>
        <v>0.50976604595462227</v>
      </c>
      <c r="H2121">
        <v>225125500</v>
      </c>
      <c r="I2121">
        <f t="shared" si="328"/>
        <v>9.2505899766702794E-3</v>
      </c>
      <c r="J2121">
        <f t="shared" si="329"/>
        <v>0.73722383401836378</v>
      </c>
      <c r="K2121" s="7">
        <f t="shared" si="326"/>
        <v>79.69479091361967</v>
      </c>
      <c r="L2121">
        <f t="shared" si="327"/>
        <v>98.76076263575618</v>
      </c>
      <c r="M2121">
        <f t="shared" si="332"/>
        <v>92.760002136230469</v>
      </c>
      <c r="N2121">
        <f t="shared" si="333"/>
        <v>95.669998168945313</v>
      </c>
      <c r="O2121" s="5">
        <f t="shared" si="330"/>
        <v>4.649222783642333E-3</v>
      </c>
      <c r="P2121" s="5">
        <f t="shared" si="334"/>
        <v>-3.2650003780839029E-2</v>
      </c>
      <c r="Q2121">
        <f t="shared" si="335"/>
        <v>64.604804689855513</v>
      </c>
    </row>
    <row r="2122" spans="1:17" x14ac:dyDescent="0.35">
      <c r="A2122" s="2">
        <v>39974</v>
      </c>
      <c r="B2122">
        <v>95.480003356933594</v>
      </c>
      <c r="C2122">
        <v>95.489997863769531</v>
      </c>
      <c r="D2122">
        <v>93.19000244140625</v>
      </c>
      <c r="E2122">
        <v>94.400001525878906</v>
      </c>
      <c r="F2122">
        <v>72.251907348632813</v>
      </c>
      <c r="G2122">
        <f t="shared" si="331"/>
        <v>-0.25359030570300467</v>
      </c>
      <c r="H2122">
        <v>296100400</v>
      </c>
      <c r="I2122">
        <f t="shared" si="328"/>
        <v>9.5237597147350729E-3</v>
      </c>
      <c r="J2122">
        <f t="shared" si="329"/>
        <v>0.68456498873133775</v>
      </c>
      <c r="K2122" s="7">
        <f t="shared" si="326"/>
        <v>71.879699744228645</v>
      </c>
      <c r="L2122">
        <f t="shared" si="327"/>
        <v>98.627875795990519</v>
      </c>
      <c r="M2122">
        <f t="shared" si="332"/>
        <v>93.040000915527344</v>
      </c>
      <c r="N2122">
        <f t="shared" si="333"/>
        <v>95.669998168945313</v>
      </c>
      <c r="O2122" s="5">
        <f t="shared" si="330"/>
        <v>-1.5889830251631813E-2</v>
      </c>
      <c r="P2122" s="5">
        <f t="shared" si="334"/>
        <v>-2.3093223198499144E-2</v>
      </c>
      <c r="Q2122">
        <f t="shared" si="335"/>
        <v>51.711103826594993</v>
      </c>
    </row>
    <row r="2123" spans="1:17" x14ac:dyDescent="0.35">
      <c r="A2123" s="2">
        <v>39975</v>
      </c>
      <c r="B2123">
        <v>94.580001831054688</v>
      </c>
      <c r="C2123">
        <v>96.110000610351563</v>
      </c>
      <c r="D2123">
        <v>94.55999755859375</v>
      </c>
      <c r="E2123">
        <v>94.819999694824219</v>
      </c>
      <c r="F2123">
        <v>72.573371887207031</v>
      </c>
      <c r="G2123">
        <f t="shared" si="331"/>
        <v>0.44491330736914636</v>
      </c>
      <c r="H2123">
        <v>275414200</v>
      </c>
      <c r="I2123">
        <f t="shared" si="328"/>
        <v>8.8434911636825677E-3</v>
      </c>
      <c r="J2123">
        <f t="shared" si="329"/>
        <v>0.66744701149118124</v>
      </c>
      <c r="K2123" s="7">
        <f t="shared" si="326"/>
        <v>75.473249097842242</v>
      </c>
      <c r="L2123">
        <f t="shared" si="327"/>
        <v>98.692353193048504</v>
      </c>
      <c r="M2123">
        <f t="shared" si="332"/>
        <v>93.040000915527344</v>
      </c>
      <c r="N2123">
        <f t="shared" si="333"/>
        <v>96.110000610351563</v>
      </c>
      <c r="O2123" s="5">
        <f t="shared" si="330"/>
        <v>-3.3537231759233621E-2</v>
      </c>
      <c r="P2123" s="5">
        <f t="shared" si="334"/>
        <v>-2.931869635355654E-2</v>
      </c>
      <c r="Q2123">
        <f t="shared" si="335"/>
        <v>57.980422027331628</v>
      </c>
    </row>
    <row r="2124" spans="1:17" x14ac:dyDescent="0.35">
      <c r="A2124" s="2">
        <v>39976</v>
      </c>
      <c r="B2124">
        <v>94.400001525878906</v>
      </c>
      <c r="C2124">
        <v>95.139999389648438</v>
      </c>
      <c r="D2124">
        <v>94</v>
      </c>
      <c r="E2124">
        <v>95.080001831054688</v>
      </c>
      <c r="F2124">
        <v>72.772346496582031</v>
      </c>
      <c r="G2124">
        <f t="shared" si="331"/>
        <v>0.27420600829706715</v>
      </c>
      <c r="H2124">
        <v>184361800</v>
      </c>
      <c r="I2124">
        <f t="shared" si="328"/>
        <v>8.2118132234195278E-3</v>
      </c>
      <c r="J2124">
        <f t="shared" si="329"/>
        <v>0.63935836840588745</v>
      </c>
      <c r="K2124" s="7">
        <f t="shared" si="326"/>
        <v>77.858367087853537</v>
      </c>
      <c r="L2124">
        <f t="shared" si="327"/>
        <v>98.731903744740322</v>
      </c>
      <c r="M2124">
        <f t="shared" si="332"/>
        <v>93.040000915527344</v>
      </c>
      <c r="N2124">
        <f t="shared" si="333"/>
        <v>96.110000610351563</v>
      </c>
      <c r="O2124" s="5">
        <f t="shared" si="330"/>
        <v>-3.7126616652461183E-2</v>
      </c>
      <c r="P2124" s="5">
        <f t="shared" si="334"/>
        <v>-6.100129301704995E-2</v>
      </c>
      <c r="Q2124">
        <f t="shared" si="335"/>
        <v>66.449547827858964</v>
      </c>
    </row>
    <row r="2125" spans="1:17" x14ac:dyDescent="0.35">
      <c r="A2125" s="2">
        <v>39979</v>
      </c>
      <c r="B2125">
        <v>93.959999084472656</v>
      </c>
      <c r="C2125">
        <v>94.019996643066406</v>
      </c>
      <c r="D2125">
        <v>92.400001525878906</v>
      </c>
      <c r="E2125">
        <v>92.900001525878906</v>
      </c>
      <c r="F2125">
        <v>71.103828430175781</v>
      </c>
      <c r="G2125">
        <f t="shared" si="331"/>
        <v>-2.2928063348687875</v>
      </c>
      <c r="H2125">
        <v>224190500</v>
      </c>
      <c r="I2125">
        <f t="shared" si="328"/>
        <v>0.15614662592602382</v>
      </c>
      <c r="J2125">
        <f t="shared" si="329"/>
        <v>0.59368991351975264</v>
      </c>
      <c r="K2125" s="7">
        <f t="shared" si="326"/>
        <v>3.8021309138054624</v>
      </c>
      <c r="L2125">
        <f t="shared" si="327"/>
        <v>79.175911320427815</v>
      </c>
      <c r="M2125">
        <f t="shared" si="332"/>
        <v>92.400001525878906</v>
      </c>
      <c r="N2125">
        <f t="shared" si="333"/>
        <v>96.110000610351563</v>
      </c>
      <c r="O2125" s="5">
        <f t="shared" si="330"/>
        <v>-7.3197017654123009E-3</v>
      </c>
      <c r="P2125" s="5">
        <f t="shared" si="334"/>
        <v>-3.8213164622703452E-2</v>
      </c>
      <c r="Q2125">
        <f t="shared" si="335"/>
        <v>13.477092274567786</v>
      </c>
    </row>
    <row r="2126" spans="1:17" x14ac:dyDescent="0.35">
      <c r="A2126" s="2">
        <v>39980</v>
      </c>
      <c r="B2126">
        <v>93.230003356933594</v>
      </c>
      <c r="C2126">
        <v>93.290000915527344</v>
      </c>
      <c r="D2126">
        <v>91.580001831054688</v>
      </c>
      <c r="E2126">
        <v>91.639999389648438</v>
      </c>
      <c r="F2126">
        <v>70.139472961425781</v>
      </c>
      <c r="G2126">
        <f t="shared" si="331"/>
        <v>-1.3562993708665045</v>
      </c>
      <c r="H2126">
        <v>227319000</v>
      </c>
      <c r="I2126">
        <f t="shared" si="328"/>
        <v>4.8114769012271789E-2</v>
      </c>
      <c r="J2126">
        <f t="shared" si="329"/>
        <v>0.55128349112548458</v>
      </c>
      <c r="K2126" s="7">
        <f t="shared" si="326"/>
        <v>11.457677184003074</v>
      </c>
      <c r="L2126">
        <f t="shared" si="327"/>
        <v>91.97282137568871</v>
      </c>
      <c r="M2126">
        <f t="shared" si="332"/>
        <v>91.580001831054688</v>
      </c>
      <c r="N2126">
        <f t="shared" si="333"/>
        <v>96.110000610351563</v>
      </c>
      <c r="O2126" s="5">
        <f t="shared" si="330"/>
        <v>4.3649228343850257E-3</v>
      </c>
      <c r="P2126" s="5">
        <f t="shared" si="334"/>
        <v>-1.6586606865888996E-2</v>
      </c>
      <c r="Q2126">
        <f t="shared" si="335"/>
        <v>1.3244497739812313</v>
      </c>
    </row>
    <row r="2127" spans="1:17" x14ac:dyDescent="0.35">
      <c r="A2127" s="2">
        <v>39981</v>
      </c>
      <c r="B2127">
        <v>91.599998474121094</v>
      </c>
      <c r="C2127">
        <v>92.330001831054688</v>
      </c>
      <c r="D2127">
        <v>90.830001831054688</v>
      </c>
      <c r="E2127">
        <v>91.550003051757813</v>
      </c>
      <c r="F2127">
        <v>70.070587158203125</v>
      </c>
      <c r="G2127">
        <f t="shared" si="331"/>
        <v>-9.820639293979623E-2</v>
      </c>
      <c r="H2127">
        <v>223445200</v>
      </c>
      <c r="I2127">
        <f t="shared" si="328"/>
        <v>3.7663257444266927E-2</v>
      </c>
      <c r="J2127">
        <f t="shared" si="329"/>
        <v>0.51190609890223571</v>
      </c>
      <c r="K2127" s="7">
        <f t="shared" si="326"/>
        <v>13.591657589886923</v>
      </c>
      <c r="L2127">
        <f t="shared" si="327"/>
        <v>93.146769009347693</v>
      </c>
      <c r="M2127">
        <f t="shared" si="332"/>
        <v>90.830001831054688</v>
      </c>
      <c r="N2127">
        <f t="shared" si="333"/>
        <v>96.110000610351563</v>
      </c>
      <c r="O2127" s="5">
        <f t="shared" si="330"/>
        <v>-2.4795239724651787E-2</v>
      </c>
      <c r="P2127" s="5">
        <f t="shared" si="334"/>
        <v>5.789172710319191E-3</v>
      </c>
      <c r="Q2127">
        <f t="shared" si="335"/>
        <v>13.636389908389447</v>
      </c>
    </row>
    <row r="2128" spans="1:17" x14ac:dyDescent="0.35">
      <c r="A2128" s="2">
        <v>39982</v>
      </c>
      <c r="B2128">
        <v>91.69000244140625</v>
      </c>
      <c r="C2128">
        <v>92.669998168945313</v>
      </c>
      <c r="D2128">
        <v>91.25</v>
      </c>
      <c r="E2128">
        <v>92.220001220703125</v>
      </c>
      <c r="F2128">
        <v>70.583366394042969</v>
      </c>
      <c r="G2128">
        <f t="shared" si="331"/>
        <v>0.73183849984857874</v>
      </c>
      <c r="H2128">
        <v>211725100</v>
      </c>
      <c r="I2128">
        <f t="shared" si="328"/>
        <v>3.4973024769676432E-2</v>
      </c>
      <c r="J2128">
        <f t="shared" si="329"/>
        <v>0.52761555611268884</v>
      </c>
      <c r="K2128" s="7">
        <f t="shared" ref="K2128:K2191" si="336">J2128/I2128</f>
        <v>15.086357545206129</v>
      </c>
      <c r="L2128">
        <f t="shared" ref="L2128:L2191" si="337">(100-(100/(SUM(1,K2128))))</f>
        <v>93.78355232258275</v>
      </c>
      <c r="M2128">
        <f t="shared" si="332"/>
        <v>90.830001831054688</v>
      </c>
      <c r="N2128">
        <f t="shared" si="333"/>
        <v>95.139999389648438</v>
      </c>
      <c r="O2128" s="5">
        <f t="shared" si="330"/>
        <v>-3.1121261207896447E-2</v>
      </c>
      <c r="P2128" s="5">
        <f t="shared" si="334"/>
        <v>-4.1206341117157779E-3</v>
      </c>
      <c r="Q2128">
        <f t="shared" si="335"/>
        <v>32.250584153508463</v>
      </c>
    </row>
    <row r="2129" spans="1:17" x14ac:dyDescent="0.35">
      <c r="A2129" s="2">
        <v>39983</v>
      </c>
      <c r="B2129">
        <v>92.580001831054688</v>
      </c>
      <c r="C2129">
        <v>92.699996948242188</v>
      </c>
      <c r="D2129">
        <v>91.519996643066406</v>
      </c>
      <c r="E2129">
        <v>92.040000915527344</v>
      </c>
      <c r="F2129">
        <v>70.843528747558594</v>
      </c>
      <c r="G2129">
        <f t="shared" si="331"/>
        <v>-0.19518575449267256</v>
      </c>
      <c r="H2129">
        <v>215655600</v>
      </c>
      <c r="I2129">
        <f t="shared" ref="I2129:I2192" si="338">ABS(IF(G2129&lt;0,(SUM(PRODUCT(I2128,13),G2129))/14,(SUM(PRODUCT(I2128,13),0))/14))</f>
        <v>1.8533111965222931E-2</v>
      </c>
      <c r="J2129">
        <f t="shared" ref="J2129:J2192" si="339">IF(G2129&gt;0,(SUM(PRODUCT(J2128,13),G2129))/14,(SUM(PRODUCT(J2128,13),0))/14)</f>
        <v>0.48992873067606818</v>
      </c>
      <c r="K2129" s="7">
        <f t="shared" si="336"/>
        <v>26.435319205722767</v>
      </c>
      <c r="L2129">
        <f t="shared" si="337"/>
        <v>96.355063367400476</v>
      </c>
      <c r="M2129">
        <f t="shared" si="332"/>
        <v>90.830001831054688</v>
      </c>
      <c r="N2129">
        <f t="shared" si="333"/>
        <v>94.019996643066406</v>
      </c>
      <c r="O2129" s="5">
        <f t="shared" si="330"/>
        <v>-2.086047533514751E-2</v>
      </c>
      <c r="P2129" s="5">
        <f t="shared" si="334"/>
        <v>7.1707521311367246E-3</v>
      </c>
      <c r="Q2129">
        <f t="shared" si="335"/>
        <v>37.931067471222306</v>
      </c>
    </row>
    <row r="2130" spans="1:17" x14ac:dyDescent="0.35">
      <c r="A2130" s="2">
        <v>39986</v>
      </c>
      <c r="B2130">
        <v>91.139999389648438</v>
      </c>
      <c r="C2130">
        <v>91.19000244140625</v>
      </c>
      <c r="D2130">
        <v>89.25</v>
      </c>
      <c r="E2130">
        <v>89.279998779296875</v>
      </c>
      <c r="F2130">
        <v>68.71917724609375</v>
      </c>
      <c r="G2130">
        <f t="shared" si="331"/>
        <v>-2.9986985101874879</v>
      </c>
      <c r="H2130">
        <v>251913600</v>
      </c>
      <c r="I2130">
        <f t="shared" si="338"/>
        <v>0.1969834324742564</v>
      </c>
      <c r="J2130">
        <f t="shared" si="339"/>
        <v>0.45493382134206328</v>
      </c>
      <c r="K2130" s="7">
        <f t="shared" si="336"/>
        <v>2.3095029649334506</v>
      </c>
      <c r="L2130">
        <f t="shared" si="337"/>
        <v>69.783982350349447</v>
      </c>
      <c r="M2130">
        <f t="shared" si="332"/>
        <v>89.25</v>
      </c>
      <c r="N2130">
        <f t="shared" si="333"/>
        <v>93.290000915527344</v>
      </c>
      <c r="O2130" s="5">
        <f t="shared" si="330"/>
        <v>3.1362041779139281E-2</v>
      </c>
      <c r="P2130" s="5">
        <f t="shared" si="334"/>
        <v>2.9905893878265352E-2</v>
      </c>
      <c r="Q2130">
        <f t="shared" si="335"/>
        <v>0.74254387372977226</v>
      </c>
    </row>
    <row r="2131" spans="1:17" x14ac:dyDescent="0.35">
      <c r="A2131" s="2">
        <v>39987</v>
      </c>
      <c r="B2131">
        <v>89.470001220703125</v>
      </c>
      <c r="C2131">
        <v>89.879997253417969</v>
      </c>
      <c r="D2131">
        <v>88.849998474121094</v>
      </c>
      <c r="E2131">
        <v>89.349998474121094</v>
      </c>
      <c r="F2131">
        <v>68.773025512695313</v>
      </c>
      <c r="G2131">
        <f t="shared" si="331"/>
        <v>7.8404677174403109E-2</v>
      </c>
      <c r="H2131">
        <v>188309800</v>
      </c>
      <c r="I2131">
        <f t="shared" si="338"/>
        <v>0.18291318729752379</v>
      </c>
      <c r="J2131">
        <f t="shared" si="339"/>
        <v>0.42803888247294469</v>
      </c>
      <c r="K2131" s="7">
        <f t="shared" si="336"/>
        <v>2.3401204079217273</v>
      </c>
      <c r="L2131">
        <f t="shared" si="337"/>
        <v>70.060959550191342</v>
      </c>
      <c r="M2131">
        <f t="shared" si="332"/>
        <v>88.849998474121094</v>
      </c>
      <c r="N2131">
        <f t="shared" si="333"/>
        <v>92.699996948242188</v>
      </c>
      <c r="O2131" s="5">
        <f t="shared" si="330"/>
        <v>2.7867911654086065E-2</v>
      </c>
      <c r="P2131" s="5">
        <f t="shared" si="334"/>
        <v>3.3352024709846051E-2</v>
      </c>
      <c r="Q2131">
        <f t="shared" si="335"/>
        <v>12.98701813418624</v>
      </c>
    </row>
    <row r="2132" spans="1:17" x14ac:dyDescent="0.35">
      <c r="A2132" s="2">
        <v>39988</v>
      </c>
      <c r="B2132">
        <v>90.160003662109375</v>
      </c>
      <c r="C2132">
        <v>91.080001831054688</v>
      </c>
      <c r="D2132">
        <v>89.599998474121094</v>
      </c>
      <c r="E2132">
        <v>90.120002746582031</v>
      </c>
      <c r="F2132">
        <v>69.365707397460938</v>
      </c>
      <c r="G2132">
        <f t="shared" si="331"/>
        <v>0.86178431517708187</v>
      </c>
      <c r="H2132">
        <v>211577700</v>
      </c>
      <c r="I2132">
        <f t="shared" si="338"/>
        <v>0.16984795963341495</v>
      </c>
      <c r="J2132">
        <f t="shared" si="339"/>
        <v>0.45902069909466875</v>
      </c>
      <c r="K2132" s="7">
        <f t="shared" si="336"/>
        <v>2.7025387887224497</v>
      </c>
      <c r="L2132">
        <f t="shared" si="337"/>
        <v>72.991505097910206</v>
      </c>
      <c r="M2132">
        <f t="shared" si="332"/>
        <v>88.849998474121094</v>
      </c>
      <c r="N2132">
        <f t="shared" si="333"/>
        <v>92.699996948242188</v>
      </c>
      <c r="O2132" s="5">
        <f t="shared" si="330"/>
        <v>2.8628430126828943E-2</v>
      </c>
      <c r="P2132" s="5">
        <f t="shared" si="334"/>
        <v>-3.4399154298742937E-3</v>
      </c>
      <c r="Q2132">
        <f t="shared" si="335"/>
        <v>32.987137033888395</v>
      </c>
    </row>
    <row r="2133" spans="1:17" x14ac:dyDescent="0.35">
      <c r="A2133" s="2">
        <v>39989</v>
      </c>
      <c r="B2133">
        <v>89.669998168945313</v>
      </c>
      <c r="C2133">
        <v>92.169998168945313</v>
      </c>
      <c r="D2133">
        <v>89.569999694824219</v>
      </c>
      <c r="E2133">
        <v>92.080001831054688</v>
      </c>
      <c r="F2133">
        <v>70.874343872070313</v>
      </c>
      <c r="G2133">
        <f t="shared" si="331"/>
        <v>2.1748768583420763</v>
      </c>
      <c r="H2133">
        <v>279411000</v>
      </c>
      <c r="I2133">
        <f t="shared" si="338"/>
        <v>0.15771596251674244</v>
      </c>
      <c r="J2133">
        <f t="shared" si="339"/>
        <v>0.58158185332662637</v>
      </c>
      <c r="K2133" s="7">
        <f t="shared" si="336"/>
        <v>3.6875268935754564</v>
      </c>
      <c r="L2133">
        <f t="shared" si="337"/>
        <v>78.666789061614523</v>
      </c>
      <c r="M2133">
        <f t="shared" si="332"/>
        <v>88.849998474121094</v>
      </c>
      <c r="N2133">
        <f t="shared" si="333"/>
        <v>92.699996948242188</v>
      </c>
      <c r="O2133" s="5">
        <f t="shared" si="330"/>
        <v>-1.4118688121990768E-3</v>
      </c>
      <c r="P2133" s="5">
        <f t="shared" si="334"/>
        <v>-2.4761063574696061E-2</v>
      </c>
      <c r="Q2133">
        <f t="shared" si="335"/>
        <v>83.896224339958025</v>
      </c>
    </row>
    <row r="2134" spans="1:17" x14ac:dyDescent="0.35">
      <c r="A2134" s="2">
        <v>39990</v>
      </c>
      <c r="B2134">
        <v>91.769996643066406</v>
      </c>
      <c r="C2134">
        <v>92.239997863769531</v>
      </c>
      <c r="D2134">
        <v>91.269996643066406</v>
      </c>
      <c r="E2134">
        <v>91.839996337890625</v>
      </c>
      <c r="F2134">
        <v>70.689598083496094</v>
      </c>
      <c r="G2134">
        <f t="shared" si="331"/>
        <v>-0.26064887966055489</v>
      </c>
      <c r="H2134">
        <v>167579000</v>
      </c>
      <c r="I2134">
        <f t="shared" si="338"/>
        <v>0.12783275950407832</v>
      </c>
      <c r="J2134">
        <f t="shared" si="339"/>
        <v>0.54004029237472451</v>
      </c>
      <c r="K2134" s="7">
        <f t="shared" si="336"/>
        <v>4.2245844842103661</v>
      </c>
      <c r="L2134">
        <f t="shared" si="337"/>
        <v>80.859721897077563</v>
      </c>
      <c r="M2134">
        <f t="shared" si="332"/>
        <v>88.849998474121094</v>
      </c>
      <c r="N2134">
        <f t="shared" si="333"/>
        <v>92.239997863769531</v>
      </c>
      <c r="O2134" s="5">
        <f t="shared" si="330"/>
        <v>5.335425878734491E-3</v>
      </c>
      <c r="P2134" s="5">
        <f t="shared" si="334"/>
        <v>-4.1158524934929171E-2</v>
      </c>
      <c r="Q2134">
        <f t="shared" si="335"/>
        <v>88.200542834894463</v>
      </c>
    </row>
    <row r="2135" spans="1:17" x14ac:dyDescent="0.35">
      <c r="A2135" s="2">
        <v>39993</v>
      </c>
      <c r="B2135">
        <v>92.110000610351563</v>
      </c>
      <c r="C2135">
        <v>92.819999694824219</v>
      </c>
      <c r="D2135">
        <v>91.599998474121094</v>
      </c>
      <c r="E2135">
        <v>92.699996948242188</v>
      </c>
      <c r="F2135">
        <v>71.351554870605469</v>
      </c>
      <c r="G2135">
        <f t="shared" si="331"/>
        <v>0.93641185174650343</v>
      </c>
      <c r="H2135">
        <v>168481300</v>
      </c>
      <c r="I2135">
        <f t="shared" si="338"/>
        <v>0.11870184811092988</v>
      </c>
      <c r="J2135">
        <f t="shared" si="339"/>
        <v>0.56835254661556589</v>
      </c>
      <c r="K2135" s="7">
        <f t="shared" si="336"/>
        <v>4.7880682201714846</v>
      </c>
      <c r="L2135">
        <f t="shared" si="337"/>
        <v>82.723078547778883</v>
      </c>
      <c r="M2135">
        <f t="shared" si="332"/>
        <v>88.849998474121094</v>
      </c>
      <c r="N2135">
        <f t="shared" si="333"/>
        <v>92.819999694824219</v>
      </c>
      <c r="O2135" s="5">
        <f t="shared" si="330"/>
        <v>-3.1175830472378874E-2</v>
      </c>
      <c r="P2135" s="5">
        <f t="shared" si="334"/>
        <v>-5.0701155371842874E-2</v>
      </c>
      <c r="Q2135">
        <f t="shared" si="335"/>
        <v>96.9772617208219</v>
      </c>
    </row>
    <row r="2136" spans="1:17" x14ac:dyDescent="0.35">
      <c r="A2136" s="2">
        <v>39994</v>
      </c>
      <c r="B2136">
        <v>92.720001220703125</v>
      </c>
      <c r="C2136">
        <v>93.05999755859375</v>
      </c>
      <c r="D2136">
        <v>91.269996643066406</v>
      </c>
      <c r="E2136">
        <v>91.949996948242188</v>
      </c>
      <c r="F2136">
        <v>70.774261474609375</v>
      </c>
      <c r="G2136">
        <f t="shared" si="331"/>
        <v>-0.80906151530808856</v>
      </c>
      <c r="H2136">
        <v>228888200</v>
      </c>
      <c r="I2136">
        <f t="shared" si="338"/>
        <v>5.2433036438142844E-2</v>
      </c>
      <c r="J2136">
        <f t="shared" si="339"/>
        <v>0.52775593614302552</v>
      </c>
      <c r="K2136" s="7">
        <f t="shared" si="336"/>
        <v>10.065332317071478</v>
      </c>
      <c r="L2136">
        <f t="shared" si="337"/>
        <v>90.962765768388081</v>
      </c>
      <c r="M2136">
        <f t="shared" si="332"/>
        <v>89.569999694824219</v>
      </c>
      <c r="N2136">
        <f t="shared" si="333"/>
        <v>93.05999755859375</v>
      </c>
      <c r="O2136" s="5">
        <f t="shared" si="330"/>
        <v>-2.3382207371845667E-2</v>
      </c>
      <c r="P2136" s="5">
        <f t="shared" si="334"/>
        <v>-4.1109286620472668E-2</v>
      </c>
      <c r="Q2136">
        <f t="shared" si="335"/>
        <v>68.194805450320374</v>
      </c>
    </row>
    <row r="2137" spans="1:17" x14ac:dyDescent="0.35">
      <c r="A2137" s="2">
        <v>39995</v>
      </c>
      <c r="B2137">
        <v>92.339996337890625</v>
      </c>
      <c r="C2137">
        <v>93.230003356933594</v>
      </c>
      <c r="D2137">
        <v>92.209999084472656</v>
      </c>
      <c r="E2137">
        <v>92.330001831054688</v>
      </c>
      <c r="F2137">
        <v>71.066780090332031</v>
      </c>
      <c r="G2137">
        <f t="shared" si="331"/>
        <v>0.41327340448570243</v>
      </c>
      <c r="H2137">
        <v>173041100</v>
      </c>
      <c r="I2137">
        <f t="shared" si="338"/>
        <v>4.8687819549704074E-2</v>
      </c>
      <c r="J2137">
        <f t="shared" si="339"/>
        <v>0.51957861245321668</v>
      </c>
      <c r="K2137" s="7">
        <f t="shared" si="336"/>
        <v>10.671634451051828</v>
      </c>
      <c r="L2137">
        <f t="shared" si="337"/>
        <v>91.432219675883687</v>
      </c>
      <c r="M2137">
        <f t="shared" si="332"/>
        <v>89.569999694824219</v>
      </c>
      <c r="N2137">
        <f t="shared" si="333"/>
        <v>93.230003356933594</v>
      </c>
      <c r="O2137" s="5">
        <f t="shared" si="330"/>
        <v>-4.6247202293726641E-2</v>
      </c>
      <c r="P2137" s="5">
        <f t="shared" si="334"/>
        <v>-4.7330257336919111E-2</v>
      </c>
      <c r="Q2137">
        <f t="shared" si="335"/>
        <v>75.409818979246396</v>
      </c>
    </row>
    <row r="2138" spans="1:17" x14ac:dyDescent="0.35">
      <c r="A2138" s="2">
        <v>39996</v>
      </c>
      <c r="B2138">
        <v>91.129997253417969</v>
      </c>
      <c r="C2138">
        <v>92.360000610351563</v>
      </c>
      <c r="D2138">
        <v>89.760002136230469</v>
      </c>
      <c r="E2138">
        <v>89.80999755859375</v>
      </c>
      <c r="F2138">
        <v>69.127090454101563</v>
      </c>
      <c r="G2138">
        <f t="shared" si="331"/>
        <v>-2.7293449826547582</v>
      </c>
      <c r="H2138">
        <v>212309900</v>
      </c>
      <c r="I2138">
        <f t="shared" si="338"/>
        <v>0.14974309489347179</v>
      </c>
      <c r="J2138">
        <f t="shared" si="339"/>
        <v>0.48246585442084405</v>
      </c>
      <c r="K2138" s="7">
        <f t="shared" si="336"/>
        <v>3.2219572779905037</v>
      </c>
      <c r="L2138">
        <f t="shared" si="337"/>
        <v>76.314303197403191</v>
      </c>
      <c r="M2138">
        <f t="shared" si="332"/>
        <v>89.760002136230469</v>
      </c>
      <c r="N2138">
        <f t="shared" si="333"/>
        <v>93.230003356933594</v>
      </c>
      <c r="O2138" s="5">
        <f t="shared" si="330"/>
        <v>-2.0153631085591258E-2</v>
      </c>
      <c r="P2138" s="5">
        <f t="shared" si="334"/>
        <v>3.2290493643332041E-3</v>
      </c>
      <c r="Q2138">
        <f t="shared" si="335"/>
        <v>1.4407897629831583</v>
      </c>
    </row>
    <row r="2139" spans="1:17" x14ac:dyDescent="0.35">
      <c r="A2139" s="2">
        <v>40000</v>
      </c>
      <c r="B2139">
        <v>88.94000244140625</v>
      </c>
      <c r="C2139">
        <v>89.930000305175781</v>
      </c>
      <c r="D2139">
        <v>88.660003662109375</v>
      </c>
      <c r="E2139">
        <v>89.800003051757813</v>
      </c>
      <c r="F2139">
        <v>69.119407653808594</v>
      </c>
      <c r="G2139">
        <f t="shared" si="331"/>
        <v>-1.1128501400322269E-2</v>
      </c>
      <c r="H2139">
        <v>174499600</v>
      </c>
      <c r="I2139">
        <f t="shared" si="338"/>
        <v>0.13825226658677223</v>
      </c>
      <c r="J2139">
        <f t="shared" si="339"/>
        <v>0.44800400767649806</v>
      </c>
      <c r="K2139" s="7">
        <f t="shared" si="336"/>
        <v>3.2404821905419845</v>
      </c>
      <c r="L2139">
        <f t="shared" si="337"/>
        <v>76.417776208790343</v>
      </c>
      <c r="M2139">
        <f t="shared" si="332"/>
        <v>88.660003662109375</v>
      </c>
      <c r="N2139">
        <f t="shared" si="333"/>
        <v>93.230003356933594</v>
      </c>
      <c r="O2139" s="5">
        <f t="shared" si="330"/>
        <v>-1.8151501418914407E-2</v>
      </c>
      <c r="P2139" s="5">
        <f t="shared" si="334"/>
        <v>9.0200170497421218E-3</v>
      </c>
      <c r="Q2139">
        <f t="shared" si="335"/>
        <v>24.945283714997853</v>
      </c>
    </row>
    <row r="2140" spans="1:17" x14ac:dyDescent="0.35">
      <c r="A2140" s="2">
        <v>40001</v>
      </c>
      <c r="B2140">
        <v>89.709999084472656</v>
      </c>
      <c r="C2140">
        <v>89.819999694824219</v>
      </c>
      <c r="D2140">
        <v>88</v>
      </c>
      <c r="E2140">
        <v>88.05999755859375</v>
      </c>
      <c r="F2140">
        <v>67.780143737792969</v>
      </c>
      <c r="G2140">
        <f t="shared" si="331"/>
        <v>-1.937645249478644</v>
      </c>
      <c r="H2140">
        <v>197088900</v>
      </c>
      <c r="I2140">
        <f t="shared" si="338"/>
        <v>1.0026127417900368E-2</v>
      </c>
      <c r="J2140">
        <f t="shared" si="339"/>
        <v>0.41600372141389108</v>
      </c>
      <c r="K2140" s="7">
        <f t="shared" si="336"/>
        <v>41.491964352175465</v>
      </c>
      <c r="L2140">
        <f t="shared" si="337"/>
        <v>97.646613859241825</v>
      </c>
      <c r="M2140">
        <f t="shared" si="332"/>
        <v>88</v>
      </c>
      <c r="N2140">
        <f t="shared" si="333"/>
        <v>93.230003356933594</v>
      </c>
      <c r="O2140" s="5">
        <f t="shared" si="330"/>
        <v>-1.135572074647814E-3</v>
      </c>
      <c r="P2140" s="5">
        <f t="shared" si="334"/>
        <v>5.9050700906239713E-2</v>
      </c>
      <c r="Q2140">
        <f t="shared" si="335"/>
        <v>1.1471801163226634</v>
      </c>
    </row>
    <row r="2141" spans="1:17" x14ac:dyDescent="0.35">
      <c r="A2141" s="2">
        <v>40002</v>
      </c>
      <c r="B2141">
        <v>88.589996337890625</v>
      </c>
      <c r="C2141">
        <v>88.800003051757813</v>
      </c>
      <c r="D2141">
        <v>87</v>
      </c>
      <c r="E2141">
        <v>88</v>
      </c>
      <c r="F2141">
        <v>67.733940124511719</v>
      </c>
      <c r="G2141">
        <f t="shared" si="331"/>
        <v>-6.8132591706953613E-2</v>
      </c>
      <c r="H2141">
        <v>248050500</v>
      </c>
      <c r="I2141">
        <f t="shared" si="338"/>
        <v>4.4433617661250842E-3</v>
      </c>
      <c r="J2141">
        <f t="shared" si="339"/>
        <v>0.38628916988432743</v>
      </c>
      <c r="K2141" s="7">
        <f t="shared" si="336"/>
        <v>86.936241120244873</v>
      </c>
      <c r="L2141">
        <f t="shared" si="337"/>
        <v>98.862812434030943</v>
      </c>
      <c r="M2141">
        <f t="shared" si="332"/>
        <v>87</v>
      </c>
      <c r="N2141">
        <f t="shared" si="333"/>
        <v>93.230003356933594</v>
      </c>
      <c r="O2141" s="5">
        <f t="shared" si="330"/>
        <v>2.3863619024103336E-2</v>
      </c>
      <c r="P2141" s="5">
        <f t="shared" si="334"/>
        <v>5.8068188753995026E-2</v>
      </c>
      <c r="Q2141">
        <f t="shared" si="335"/>
        <v>16.051355716960636</v>
      </c>
    </row>
    <row r="2142" spans="1:17" x14ac:dyDescent="0.35">
      <c r="A2142" s="2">
        <v>40003</v>
      </c>
      <c r="B2142">
        <v>88.610000610351563</v>
      </c>
      <c r="C2142">
        <v>88.900001525878906</v>
      </c>
      <c r="D2142">
        <v>87.910003662109375</v>
      </c>
      <c r="E2142">
        <v>88.169998168945313</v>
      </c>
      <c r="F2142">
        <v>67.864761352539063</v>
      </c>
      <c r="G2142">
        <f t="shared" si="331"/>
        <v>0.19317973743785513</v>
      </c>
      <c r="H2142">
        <v>163777600</v>
      </c>
      <c r="I2142">
        <f t="shared" si="338"/>
        <v>4.1259787828304357E-3</v>
      </c>
      <c r="J2142">
        <f t="shared" si="339"/>
        <v>0.37249563899529375</v>
      </c>
      <c r="K2142" s="7">
        <f t="shared" si="336"/>
        <v>90.280551258618075</v>
      </c>
      <c r="L2142">
        <f t="shared" si="337"/>
        <v>98.904476379457023</v>
      </c>
      <c r="M2142">
        <f t="shared" si="332"/>
        <v>87</v>
      </c>
      <c r="N2142">
        <f t="shared" si="333"/>
        <v>92.360000610351563</v>
      </c>
      <c r="O2142" s="5">
        <f t="shared" si="330"/>
        <v>2.7673840218652206E-2</v>
      </c>
      <c r="P2142" s="5">
        <f t="shared" si="334"/>
        <v>6.7596679236087934E-2</v>
      </c>
      <c r="Q2142">
        <f t="shared" si="335"/>
        <v>21.82832156186214</v>
      </c>
    </row>
    <row r="2143" spans="1:17" x14ac:dyDescent="0.35">
      <c r="A2143" s="2">
        <v>40004</v>
      </c>
      <c r="B2143">
        <v>87.699996948242188</v>
      </c>
      <c r="C2143">
        <v>88.489997863769531</v>
      </c>
      <c r="D2143">
        <v>87.349998474121094</v>
      </c>
      <c r="E2143">
        <v>87.959999084472656</v>
      </c>
      <c r="F2143">
        <v>67.703163146972656</v>
      </c>
      <c r="G2143">
        <f t="shared" si="331"/>
        <v>-0.23817521700552879</v>
      </c>
      <c r="H2143">
        <v>173520300</v>
      </c>
      <c r="I2143">
        <f t="shared" si="338"/>
        <v>1.3181249487766653E-2</v>
      </c>
      <c r="J2143">
        <f t="shared" si="339"/>
        <v>0.34588880763848706</v>
      </c>
      <c r="K2143" s="7">
        <f t="shared" si="336"/>
        <v>26.240972675579957</v>
      </c>
      <c r="L2143">
        <f t="shared" si="337"/>
        <v>96.329059127552938</v>
      </c>
      <c r="M2143">
        <f t="shared" si="332"/>
        <v>87</v>
      </c>
      <c r="N2143">
        <f t="shared" si="333"/>
        <v>89.930000305175781</v>
      </c>
      <c r="O2143" s="5">
        <f t="shared" si="330"/>
        <v>6.0254696531635232E-2</v>
      </c>
      <c r="P2143" s="5">
        <f t="shared" si="334"/>
        <v>8.1514304724578074E-2</v>
      </c>
      <c r="Q2143">
        <f t="shared" si="335"/>
        <v>32.764470460185244</v>
      </c>
    </row>
    <row r="2144" spans="1:17" x14ac:dyDescent="0.35">
      <c r="A2144" s="2">
        <v>40007</v>
      </c>
      <c r="B2144">
        <v>88.30999755859375</v>
      </c>
      <c r="C2144">
        <v>90.169998168945313</v>
      </c>
      <c r="D2144">
        <v>87.589996337890625</v>
      </c>
      <c r="E2144">
        <v>90.099998474121094</v>
      </c>
      <c r="F2144">
        <v>69.350334167480469</v>
      </c>
      <c r="G2144">
        <f t="shared" si="331"/>
        <v>2.432923387815503</v>
      </c>
      <c r="H2144">
        <v>217413500</v>
      </c>
      <c r="I2144">
        <f t="shared" si="338"/>
        <v>1.2239731667211892E-2</v>
      </c>
      <c r="J2144">
        <f t="shared" si="339"/>
        <v>0.49496270622255961</v>
      </c>
      <c r="K2144" s="7">
        <f t="shared" si="336"/>
        <v>40.439016122263403</v>
      </c>
      <c r="L2144">
        <f t="shared" si="337"/>
        <v>97.586815292502223</v>
      </c>
      <c r="M2144">
        <f t="shared" si="332"/>
        <v>87</v>
      </c>
      <c r="N2144">
        <f t="shared" si="333"/>
        <v>90.169998168945313</v>
      </c>
      <c r="O2144" s="5">
        <f t="shared" si="330"/>
        <v>3.3407349469545378E-2</v>
      </c>
      <c r="P2144" s="5">
        <f t="shared" si="334"/>
        <v>6.0710336441062669E-2</v>
      </c>
      <c r="Q2144">
        <f t="shared" si="335"/>
        <v>97.791806458755516</v>
      </c>
    </row>
    <row r="2145" spans="1:17" x14ac:dyDescent="0.35">
      <c r="A2145" s="2">
        <v>40008</v>
      </c>
      <c r="B2145">
        <v>90.379997253417969</v>
      </c>
      <c r="C2145">
        <v>90.69000244140625</v>
      </c>
      <c r="D2145">
        <v>89.730003356933594</v>
      </c>
      <c r="E2145">
        <v>90.610000610351563</v>
      </c>
      <c r="F2145">
        <v>69.742866516113281</v>
      </c>
      <c r="G2145">
        <f t="shared" si="331"/>
        <v>0.56604011639018359</v>
      </c>
      <c r="H2145">
        <v>181487400</v>
      </c>
      <c r="I2145">
        <f t="shared" si="338"/>
        <v>1.13654651195539E-2</v>
      </c>
      <c r="J2145">
        <f t="shared" si="339"/>
        <v>0.50003966409167566</v>
      </c>
      <c r="K2145" s="7">
        <f t="shared" si="336"/>
        <v>43.996410074883279</v>
      </c>
      <c r="L2145">
        <f t="shared" si="337"/>
        <v>97.777600483381235</v>
      </c>
      <c r="M2145">
        <f t="shared" si="332"/>
        <v>87</v>
      </c>
      <c r="N2145">
        <f t="shared" si="333"/>
        <v>90.69000244140625</v>
      </c>
      <c r="O2145" s="5">
        <f t="shared" si="330"/>
        <v>3.8847771982734883E-2</v>
      </c>
      <c r="P2145" s="5">
        <f t="shared" si="334"/>
        <v>5.4519395299969672E-2</v>
      </c>
      <c r="Q2145">
        <f t="shared" si="335"/>
        <v>97.831930132160053</v>
      </c>
    </row>
    <row r="2146" spans="1:17" x14ac:dyDescent="0.35">
      <c r="A2146" s="2">
        <v>40009</v>
      </c>
      <c r="B2146">
        <v>91.80999755859375</v>
      </c>
      <c r="C2146">
        <v>93.510002136230469</v>
      </c>
      <c r="D2146">
        <v>90.680000305175781</v>
      </c>
      <c r="E2146">
        <v>93.260002136230469</v>
      </c>
      <c r="F2146">
        <v>71.782562255859375</v>
      </c>
      <c r="G2146">
        <f t="shared" si="331"/>
        <v>2.924623670707891</v>
      </c>
      <c r="H2146">
        <v>220877900</v>
      </c>
      <c r="I2146">
        <f t="shared" si="338"/>
        <v>1.0553646182442906E-2</v>
      </c>
      <c r="J2146">
        <f t="shared" si="339"/>
        <v>0.67322423599283387</v>
      </c>
      <c r="K2146" s="7">
        <f t="shared" si="336"/>
        <v>63.790677113357539</v>
      </c>
      <c r="L2146">
        <f t="shared" si="337"/>
        <v>98.456568067269302</v>
      </c>
      <c r="M2146">
        <f t="shared" si="332"/>
        <v>87.349998474121094</v>
      </c>
      <c r="N2146">
        <f t="shared" si="333"/>
        <v>93.510002136230469</v>
      </c>
      <c r="O2146" s="5">
        <f t="shared" si="330"/>
        <v>2.0051416195078851E-2</v>
      </c>
      <c r="P2146" s="5">
        <f t="shared" si="334"/>
        <v>4.7179942366412993E-2</v>
      </c>
      <c r="Q2146">
        <f t="shared" si="335"/>
        <v>95.941560854293513</v>
      </c>
    </row>
    <row r="2147" spans="1:17" x14ac:dyDescent="0.35">
      <c r="A2147" s="2">
        <v>40010</v>
      </c>
      <c r="B2147">
        <v>93</v>
      </c>
      <c r="C2147">
        <v>94.510002136230469</v>
      </c>
      <c r="D2147">
        <v>92.819999694824219</v>
      </c>
      <c r="E2147">
        <v>93.110000610351563</v>
      </c>
      <c r="F2147">
        <v>71.6671142578125</v>
      </c>
      <c r="G2147">
        <f t="shared" si="331"/>
        <v>-0.16084229299050415</v>
      </c>
      <c r="H2147">
        <v>231174500</v>
      </c>
      <c r="I2147">
        <f t="shared" si="338"/>
        <v>1.6889209013390258E-3</v>
      </c>
      <c r="J2147">
        <f t="shared" si="339"/>
        <v>0.62513679056477423</v>
      </c>
      <c r="K2147" s="7">
        <f t="shared" si="336"/>
        <v>370.13976798389285</v>
      </c>
      <c r="L2147">
        <f t="shared" si="337"/>
        <v>99.730559728095912</v>
      </c>
      <c r="M2147">
        <f t="shared" si="332"/>
        <v>87.349998474121094</v>
      </c>
      <c r="N2147">
        <f t="shared" si="333"/>
        <v>94.510002136230469</v>
      </c>
      <c r="O2147" s="5">
        <f t="shared" si="330"/>
        <v>2.6420353005552063E-2</v>
      </c>
      <c r="P2147" s="5">
        <f t="shared" si="334"/>
        <v>5.316289244757956E-2</v>
      </c>
      <c r="Q2147">
        <f t="shared" si="335"/>
        <v>80.44691606391639</v>
      </c>
    </row>
    <row r="2148" spans="1:17" x14ac:dyDescent="0.35">
      <c r="A2148" s="2">
        <v>40011</v>
      </c>
      <c r="B2148">
        <v>94.05999755859375</v>
      </c>
      <c r="C2148">
        <v>94.319999694824219</v>
      </c>
      <c r="D2148">
        <v>93.540000915527344</v>
      </c>
      <c r="E2148">
        <v>94.129997253417969</v>
      </c>
      <c r="F2148">
        <v>72.452232360839844</v>
      </c>
      <c r="G2148">
        <f t="shared" si="331"/>
        <v>1.0954748538074948</v>
      </c>
      <c r="H2148">
        <v>138561700</v>
      </c>
      <c r="I2148">
        <f t="shared" si="338"/>
        <v>1.568283694100524E-3</v>
      </c>
      <c r="J2148">
        <f t="shared" si="339"/>
        <v>0.6587323665106829</v>
      </c>
      <c r="K2148" s="7">
        <f t="shared" si="336"/>
        <v>420.03393199117164</v>
      </c>
      <c r="L2148">
        <f t="shared" si="337"/>
        <v>99.762489451795304</v>
      </c>
      <c r="M2148">
        <f t="shared" si="332"/>
        <v>87.589996337890625</v>
      </c>
      <c r="N2148">
        <f t="shared" si="333"/>
        <v>94.510002136230469</v>
      </c>
      <c r="O2148" s="5">
        <f t="shared" si="330"/>
        <v>1.5085582064948819E-2</v>
      </c>
      <c r="P2148" s="5">
        <f t="shared" si="334"/>
        <v>4.4831630126812648E-2</v>
      </c>
      <c r="Q2148">
        <f t="shared" si="335"/>
        <v>94.508604560654192</v>
      </c>
    </row>
    <row r="2149" spans="1:17" x14ac:dyDescent="0.35">
      <c r="A2149" s="2">
        <v>40014</v>
      </c>
      <c r="B2149">
        <v>94.680000305175781</v>
      </c>
      <c r="C2149">
        <v>95.290000915527344</v>
      </c>
      <c r="D2149">
        <v>94.19000244140625</v>
      </c>
      <c r="E2149">
        <v>95.129997253417969</v>
      </c>
      <c r="F2149">
        <v>73.221923828125</v>
      </c>
      <c r="G2149">
        <f t="shared" si="331"/>
        <v>1.0623605961740203</v>
      </c>
      <c r="H2149">
        <v>164179400</v>
      </c>
      <c r="I2149">
        <f t="shared" si="338"/>
        <v>1.4562634302362008E-3</v>
      </c>
      <c r="J2149">
        <f t="shared" si="339"/>
        <v>0.68756295434377834</v>
      </c>
      <c r="K2149" s="7">
        <f t="shared" si="336"/>
        <v>472.14188042355636</v>
      </c>
      <c r="L2149">
        <f t="shared" si="337"/>
        <v>99.788646906694282</v>
      </c>
      <c r="M2149">
        <f t="shared" si="332"/>
        <v>89.730003356933594</v>
      </c>
      <c r="N2149">
        <f t="shared" si="333"/>
        <v>95.290000915527344</v>
      </c>
      <c r="O2149" s="5">
        <f t="shared" si="330"/>
        <v>2.6595253671160012E-2</v>
      </c>
      <c r="P2149" s="5">
        <f t="shared" si="334"/>
        <v>2.901295296874723E-2</v>
      </c>
      <c r="Q2149">
        <f t="shared" si="335"/>
        <v>97.122235029364944</v>
      </c>
    </row>
    <row r="2150" spans="1:17" x14ac:dyDescent="0.35">
      <c r="A2150" s="2">
        <v>40015</v>
      </c>
      <c r="B2150">
        <v>95.870002746582031</v>
      </c>
      <c r="C2150">
        <v>95.900001525878906</v>
      </c>
      <c r="D2150">
        <v>94.419998168945313</v>
      </c>
      <c r="E2150">
        <v>95.569999694824219</v>
      </c>
      <c r="F2150">
        <v>73.560569763183594</v>
      </c>
      <c r="G2150">
        <f t="shared" si="331"/>
        <v>0.46252754557967884</v>
      </c>
      <c r="H2150">
        <v>217718300</v>
      </c>
      <c r="I2150">
        <f t="shared" si="338"/>
        <v>1.3522446137907579E-3</v>
      </c>
      <c r="J2150">
        <f t="shared" si="339"/>
        <v>0.67148899657491412</v>
      </c>
      <c r="K2150" s="7">
        <f t="shared" si="336"/>
        <v>496.57361525184689</v>
      </c>
      <c r="L2150">
        <f t="shared" si="337"/>
        <v>99.799024713258987</v>
      </c>
      <c r="M2150">
        <f t="shared" si="332"/>
        <v>90.680000305175781</v>
      </c>
      <c r="N2150">
        <f t="shared" si="333"/>
        <v>95.900001525878906</v>
      </c>
      <c r="O2150" s="5">
        <f t="shared" si="330"/>
        <v>2.6054178839809938E-2</v>
      </c>
      <c r="P2150" s="5">
        <f t="shared" si="334"/>
        <v>2.1764171159323904E-2</v>
      </c>
      <c r="Q2150">
        <f t="shared" si="335"/>
        <v>93.678127320241572</v>
      </c>
    </row>
    <row r="2151" spans="1:17" x14ac:dyDescent="0.35">
      <c r="A2151" s="2">
        <v>40016</v>
      </c>
      <c r="B2151">
        <v>94.959999084472656</v>
      </c>
      <c r="C2151">
        <v>96.129997253417969</v>
      </c>
      <c r="D2151">
        <v>94.889999389648438</v>
      </c>
      <c r="E2151">
        <v>95.550003051757813</v>
      </c>
      <c r="F2151">
        <v>73.545211791992188</v>
      </c>
      <c r="G2151">
        <f t="shared" si="331"/>
        <v>-2.0923556691702289E-2</v>
      </c>
      <c r="H2151">
        <v>196068100</v>
      </c>
      <c r="I2151">
        <f t="shared" si="338"/>
        <v>2.388840508873169E-4</v>
      </c>
      <c r="J2151">
        <f t="shared" si="339"/>
        <v>0.62352549681956315</v>
      </c>
      <c r="K2151" s="7">
        <f t="shared" si="336"/>
        <v>2610.1595920846303</v>
      </c>
      <c r="L2151">
        <f t="shared" si="337"/>
        <v>99.961702838729906</v>
      </c>
      <c r="M2151">
        <f t="shared" si="332"/>
        <v>92.819999694824219</v>
      </c>
      <c r="N2151">
        <f t="shared" si="333"/>
        <v>96.129997253417969</v>
      </c>
      <c r="O2151" s="5">
        <f t="shared" si="330"/>
        <v>2.9303980459807744E-2</v>
      </c>
      <c r="P2151" s="5">
        <f t="shared" si="334"/>
        <v>3.2653009079418364E-2</v>
      </c>
      <c r="Q2151">
        <f t="shared" si="335"/>
        <v>82.477503641828477</v>
      </c>
    </row>
    <row r="2152" spans="1:17" x14ac:dyDescent="0.35">
      <c r="A2152" s="2">
        <v>40017</v>
      </c>
      <c r="B2152">
        <v>95.610000610351563</v>
      </c>
      <c r="C2152">
        <v>98.080001831054688</v>
      </c>
      <c r="D2152">
        <v>95.529998779296875</v>
      </c>
      <c r="E2152">
        <v>97.660003662109375</v>
      </c>
      <c r="F2152">
        <v>75.169273376464844</v>
      </c>
      <c r="G2152">
        <f t="shared" si="331"/>
        <v>2.2082684908012102</v>
      </c>
      <c r="H2152">
        <v>258795500</v>
      </c>
      <c r="I2152">
        <f t="shared" si="338"/>
        <v>2.2182090439536569E-4</v>
      </c>
      <c r="J2152">
        <f t="shared" si="339"/>
        <v>0.73672142496110937</v>
      </c>
      <c r="K2152" s="7">
        <f t="shared" si="336"/>
        <v>3321.244347863641</v>
      </c>
      <c r="L2152">
        <f t="shared" si="337"/>
        <v>99.969899866015481</v>
      </c>
      <c r="M2152">
        <f t="shared" si="332"/>
        <v>93.540000915527344</v>
      </c>
      <c r="N2152">
        <f t="shared" si="333"/>
        <v>98.080001831054688</v>
      </c>
      <c r="O2152" s="5">
        <f t="shared" si="330"/>
        <v>2.3550657271611121E-3</v>
      </c>
      <c r="P2152" s="5">
        <f t="shared" si="334"/>
        <v>1.1775484879799934E-2</v>
      </c>
      <c r="Q2152">
        <f t="shared" si="335"/>
        <v>90.748940875565282</v>
      </c>
    </row>
    <row r="2153" spans="1:17" x14ac:dyDescent="0.35">
      <c r="A2153" s="2">
        <v>40018</v>
      </c>
      <c r="B2153">
        <v>97.199996948242188</v>
      </c>
      <c r="C2153">
        <v>98.139999389648438</v>
      </c>
      <c r="D2153">
        <v>96.69000244140625</v>
      </c>
      <c r="E2153">
        <v>98.05999755859375</v>
      </c>
      <c r="F2153">
        <v>75.477142333984375</v>
      </c>
      <c r="G2153">
        <f t="shared" si="331"/>
        <v>0.40957800684536189</v>
      </c>
      <c r="H2153">
        <v>154003100</v>
      </c>
      <c r="I2153">
        <f t="shared" si="338"/>
        <v>2.0597655408141101E-4</v>
      </c>
      <c r="J2153">
        <f t="shared" si="339"/>
        <v>0.71335403795284169</v>
      </c>
      <c r="K2153" s="7">
        <f t="shared" si="336"/>
        <v>3463.2778528321855</v>
      </c>
      <c r="L2153">
        <f t="shared" si="337"/>
        <v>99.97113395511326</v>
      </c>
      <c r="M2153">
        <f t="shared" si="332"/>
        <v>94.19000244140625</v>
      </c>
      <c r="N2153">
        <f t="shared" si="333"/>
        <v>98.139999389648438</v>
      </c>
      <c r="O2153" s="5">
        <f t="shared" si="330"/>
        <v>-4.1810732502808702E-3</v>
      </c>
      <c r="P2153" s="5">
        <f t="shared" si="334"/>
        <v>2.4270904977234165E-2</v>
      </c>
      <c r="Q2153">
        <f t="shared" si="335"/>
        <v>97.97463562369866</v>
      </c>
    </row>
    <row r="2154" spans="1:17" x14ac:dyDescent="0.35">
      <c r="A2154" s="2">
        <v>40021</v>
      </c>
      <c r="B2154">
        <v>97.879997253417969</v>
      </c>
      <c r="C2154">
        <v>98.400001525878906</v>
      </c>
      <c r="D2154">
        <v>97.339996337890625</v>
      </c>
      <c r="E2154">
        <v>98.349998474121094</v>
      </c>
      <c r="F2154">
        <v>75.700386047363281</v>
      </c>
      <c r="G2154">
        <f t="shared" si="331"/>
        <v>0.29573824469459081</v>
      </c>
      <c r="H2154">
        <v>159259400</v>
      </c>
      <c r="I2154">
        <f t="shared" si="338"/>
        <v>1.9126394307559594E-4</v>
      </c>
      <c r="J2154">
        <f t="shared" si="339"/>
        <v>0.6835243384343952</v>
      </c>
      <c r="K2154" s="7">
        <f t="shared" si="336"/>
        <v>3573.7229267736902</v>
      </c>
      <c r="L2154">
        <f t="shared" si="337"/>
        <v>99.972025803943851</v>
      </c>
      <c r="M2154">
        <f t="shared" si="332"/>
        <v>94.419998168945313</v>
      </c>
      <c r="N2154">
        <f t="shared" si="333"/>
        <v>98.400001525878906</v>
      </c>
      <c r="O2154" s="5">
        <f t="shared" si="330"/>
        <v>3.2536827634869815E-3</v>
      </c>
      <c r="P2154" s="5">
        <f t="shared" si="334"/>
        <v>2.3894240066912303E-2</v>
      </c>
      <c r="Q2154">
        <f t="shared" si="335"/>
        <v>98.743642975308006</v>
      </c>
    </row>
    <row r="2155" spans="1:17" x14ac:dyDescent="0.35">
      <c r="A2155" s="2">
        <v>40022</v>
      </c>
      <c r="B2155">
        <v>97.660003662109375</v>
      </c>
      <c r="C2155">
        <v>98.370002746582031</v>
      </c>
      <c r="D2155">
        <v>97.05999755859375</v>
      </c>
      <c r="E2155">
        <v>97.889999389648438</v>
      </c>
      <c r="F2155">
        <v>75.3463134765625</v>
      </c>
      <c r="G2155">
        <f t="shared" si="331"/>
        <v>-0.46771641241427797</v>
      </c>
      <c r="H2155">
        <v>186685200</v>
      </c>
      <c r="I2155">
        <f t="shared" si="338"/>
        <v>3.3230712939592517E-2</v>
      </c>
      <c r="J2155">
        <f t="shared" si="339"/>
        <v>0.6347011714033669</v>
      </c>
      <c r="K2155" s="7">
        <f t="shared" si="336"/>
        <v>19.099836123201445</v>
      </c>
      <c r="L2155">
        <f t="shared" si="337"/>
        <v>95.024835058999855</v>
      </c>
      <c r="M2155">
        <f t="shared" si="332"/>
        <v>94.889999389648438</v>
      </c>
      <c r="N2155">
        <f t="shared" si="333"/>
        <v>98.400001525878906</v>
      </c>
      <c r="O2155" s="5">
        <f t="shared" si="330"/>
        <v>9.398285572393205E-3</v>
      </c>
      <c r="P2155" s="5">
        <f t="shared" si="334"/>
        <v>2.5743224927708485E-2</v>
      </c>
      <c r="Q2155">
        <f t="shared" si="335"/>
        <v>85.470033451940282</v>
      </c>
    </row>
    <row r="2156" spans="1:17" x14ac:dyDescent="0.35">
      <c r="A2156" s="2">
        <v>40023</v>
      </c>
      <c r="B2156">
        <v>97.44000244140625</v>
      </c>
      <c r="C2156">
        <v>98.089996337890625</v>
      </c>
      <c r="D2156">
        <v>96.980003356933594</v>
      </c>
      <c r="E2156">
        <v>97.650001525878906</v>
      </c>
      <c r="F2156">
        <v>75.161605834960938</v>
      </c>
      <c r="G2156">
        <f t="shared" si="331"/>
        <v>-0.24517097279184402</v>
      </c>
      <c r="H2156">
        <v>194399300</v>
      </c>
      <c r="I2156">
        <f t="shared" si="338"/>
        <v>1.3344878244489908E-2</v>
      </c>
      <c r="J2156">
        <f t="shared" si="339"/>
        <v>0.5893653734459835</v>
      </c>
      <c r="K2156" s="7">
        <f t="shared" si="336"/>
        <v>44.164162658384093</v>
      </c>
      <c r="L2156">
        <f t="shared" si="337"/>
        <v>97.785855109140684</v>
      </c>
      <c r="M2156">
        <f t="shared" si="332"/>
        <v>95.529998779296875</v>
      </c>
      <c r="N2156">
        <f t="shared" si="333"/>
        <v>98.400001525878906</v>
      </c>
      <c r="O2156" s="5">
        <f t="shared" si="330"/>
        <v>2.8571437500570743E-2</v>
      </c>
      <c r="P2156" s="5">
        <f t="shared" si="334"/>
        <v>2.2939045865512802E-2</v>
      </c>
      <c r="Q2156">
        <f t="shared" si="335"/>
        <v>73.867620827429633</v>
      </c>
    </row>
    <row r="2157" spans="1:17" x14ac:dyDescent="0.35">
      <c r="A2157" s="2">
        <v>40024</v>
      </c>
      <c r="B2157">
        <v>98.830001831054688</v>
      </c>
      <c r="C2157">
        <v>99.830001831054688</v>
      </c>
      <c r="D2157">
        <v>98.599998474121094</v>
      </c>
      <c r="E2157">
        <v>98.669998168945313</v>
      </c>
      <c r="F2157">
        <v>75.9466552734375</v>
      </c>
      <c r="G2157">
        <f t="shared" si="331"/>
        <v>1.0445433969564146</v>
      </c>
      <c r="H2157">
        <v>225575400</v>
      </c>
      <c r="I2157">
        <f t="shared" si="338"/>
        <v>1.2391672655597773E-2</v>
      </c>
      <c r="J2157">
        <f t="shared" si="339"/>
        <v>0.6218780894110143</v>
      </c>
      <c r="K2157" s="7">
        <f t="shared" si="336"/>
        <v>50.185161171933409</v>
      </c>
      <c r="L2157">
        <f t="shared" si="337"/>
        <v>98.046308779528985</v>
      </c>
      <c r="M2157">
        <f t="shared" si="332"/>
        <v>96.69000244140625</v>
      </c>
      <c r="N2157">
        <f t="shared" si="333"/>
        <v>99.830001831054688</v>
      </c>
      <c r="O2157" s="5">
        <f t="shared" si="330"/>
        <v>2.0573617279500432E-2</v>
      </c>
      <c r="P2157" s="5">
        <f t="shared" si="334"/>
        <v>2.5641013745282128E-2</v>
      </c>
      <c r="Q2157">
        <f t="shared" si="335"/>
        <v>63.057201032155227</v>
      </c>
    </row>
    <row r="2158" spans="1:17" x14ac:dyDescent="0.35">
      <c r="A2158" s="2">
        <v>40025</v>
      </c>
      <c r="B2158">
        <v>98.650001525878906</v>
      </c>
      <c r="C2158">
        <v>99.470001220703125</v>
      </c>
      <c r="D2158">
        <v>98.379997253417969</v>
      </c>
      <c r="E2158">
        <v>98.80999755859375</v>
      </c>
      <c r="F2158">
        <v>76.054443359375</v>
      </c>
      <c r="G2158">
        <f t="shared" si="331"/>
        <v>0.14188648246321739</v>
      </c>
      <c r="H2158">
        <v>207358000</v>
      </c>
      <c r="I2158">
        <f t="shared" si="338"/>
        <v>1.1506553180197932E-2</v>
      </c>
      <c r="J2158">
        <f t="shared" si="339"/>
        <v>0.58759297462902882</v>
      </c>
      <c r="K2158" s="7">
        <f t="shared" si="336"/>
        <v>51.065941766144185</v>
      </c>
      <c r="L2158">
        <f t="shared" si="337"/>
        <v>98.079358663113155</v>
      </c>
      <c r="M2158">
        <f t="shared" si="332"/>
        <v>96.980003356933594</v>
      </c>
      <c r="N2158">
        <f t="shared" si="333"/>
        <v>99.830001831054688</v>
      </c>
      <c r="O2158" s="5">
        <f t="shared" si="330"/>
        <v>1.6192755217576633E-2</v>
      </c>
      <c r="P2158" s="5">
        <f t="shared" si="334"/>
        <v>2.2062547910529251E-2</v>
      </c>
      <c r="Q2158">
        <f t="shared" si="335"/>
        <v>64.210357243243962</v>
      </c>
    </row>
    <row r="2159" spans="1:17" x14ac:dyDescent="0.35">
      <c r="A2159" s="2">
        <v>40028</v>
      </c>
      <c r="B2159">
        <v>99.849998474121094</v>
      </c>
      <c r="C2159">
        <v>100.5299987792969</v>
      </c>
      <c r="D2159">
        <v>99.30999755859375</v>
      </c>
      <c r="E2159">
        <v>100.44000244140619</v>
      </c>
      <c r="F2159">
        <v>77.309059143066406</v>
      </c>
      <c r="G2159">
        <f t="shared" si="331"/>
        <v>1.6496355865668955</v>
      </c>
      <c r="H2159">
        <v>175776900</v>
      </c>
      <c r="I2159">
        <f t="shared" si="338"/>
        <v>1.0684656524469508E-2</v>
      </c>
      <c r="J2159">
        <f t="shared" si="339"/>
        <v>0.66345316119601938</v>
      </c>
      <c r="K2159" s="7">
        <f t="shared" si="336"/>
        <v>62.094009262404413</v>
      </c>
      <c r="L2159">
        <f t="shared" si="337"/>
        <v>98.415063471650598</v>
      </c>
      <c r="M2159">
        <f t="shared" si="332"/>
        <v>96.980003356933594</v>
      </c>
      <c r="N2159">
        <f t="shared" si="333"/>
        <v>100.5299987792969</v>
      </c>
      <c r="O2159" s="5">
        <f t="shared" si="330"/>
        <v>-5.4759362643246809E-3</v>
      </c>
      <c r="P2159" s="5">
        <f t="shared" si="334"/>
        <v>-7.0688875668515885E-3</v>
      </c>
      <c r="Q2159">
        <f t="shared" si="335"/>
        <v>97.464888621439471</v>
      </c>
    </row>
    <row r="2160" spans="1:17" x14ac:dyDescent="0.35">
      <c r="A2160" s="2">
        <v>40029</v>
      </c>
      <c r="B2160">
        <v>99.989997863769531</v>
      </c>
      <c r="C2160">
        <v>100.8399963378906</v>
      </c>
      <c r="D2160">
        <v>99.779998779296875</v>
      </c>
      <c r="E2160">
        <v>100.6999969482422</v>
      </c>
      <c r="F2160">
        <v>77.509170532226563</v>
      </c>
      <c r="G2160">
        <f t="shared" si="331"/>
        <v>0.25885553615720175</v>
      </c>
      <c r="H2160">
        <v>176714600</v>
      </c>
      <c r="I2160">
        <f t="shared" si="338"/>
        <v>9.9214667727216856E-3</v>
      </c>
      <c r="J2160">
        <f t="shared" si="339"/>
        <v>0.63455333083610377</v>
      </c>
      <c r="K2160" s="7">
        <f t="shared" si="336"/>
        <v>63.957612858288215</v>
      </c>
      <c r="L2160">
        <f t="shared" si="337"/>
        <v>98.460534560927286</v>
      </c>
      <c r="M2160">
        <f t="shared" si="332"/>
        <v>96.980003356933594</v>
      </c>
      <c r="N2160">
        <f t="shared" si="333"/>
        <v>100.8399963378906</v>
      </c>
      <c r="O2160" s="5">
        <f t="shared" si="330"/>
        <v>4.9652434473954361E-3</v>
      </c>
      <c r="P2160" s="5">
        <f t="shared" si="334"/>
        <v>9.9310930036073113E-4</v>
      </c>
      <c r="Q2160">
        <f t="shared" si="335"/>
        <v>96.373066211802154</v>
      </c>
    </row>
    <row r="2161" spans="1:17" x14ac:dyDescent="0.35">
      <c r="A2161" s="2">
        <v>40030</v>
      </c>
      <c r="B2161">
        <v>100.76999664306641</v>
      </c>
      <c r="C2161">
        <v>100.86000061035161</v>
      </c>
      <c r="D2161">
        <v>99.580001831054688</v>
      </c>
      <c r="E2161">
        <v>100.4100036621094</v>
      </c>
      <c r="F2161">
        <v>77.285964965820313</v>
      </c>
      <c r="G2161">
        <f t="shared" si="331"/>
        <v>-0.28797745275190928</v>
      </c>
      <c r="H2161">
        <v>184726400</v>
      </c>
      <c r="I2161">
        <f t="shared" si="338"/>
        <v>1.1357027479037668E-2</v>
      </c>
      <c r="J2161">
        <f t="shared" si="339"/>
        <v>0.58922809291923917</v>
      </c>
      <c r="K2161" s="7">
        <f t="shared" si="336"/>
        <v>51.882245949198598</v>
      </c>
      <c r="L2161">
        <f t="shared" si="337"/>
        <v>98.109006185250436</v>
      </c>
      <c r="M2161">
        <f t="shared" si="332"/>
        <v>98.379997253417969</v>
      </c>
      <c r="N2161">
        <f t="shared" si="333"/>
        <v>100.86000061035161</v>
      </c>
      <c r="O2161" s="5">
        <f t="shared" si="330"/>
        <v>5.7762591425834725E-3</v>
      </c>
      <c r="P2161" s="5">
        <f t="shared" si="334"/>
        <v>1.1552594267582282E-2</v>
      </c>
      <c r="Q2161">
        <f t="shared" si="335"/>
        <v>81.854986325559096</v>
      </c>
    </row>
    <row r="2162" spans="1:17" x14ac:dyDescent="0.35">
      <c r="A2162" s="2">
        <v>40031</v>
      </c>
      <c r="B2162">
        <v>100.870002746582</v>
      </c>
      <c r="C2162">
        <v>101.01999664306641</v>
      </c>
      <c r="D2162">
        <v>99.419998168945313</v>
      </c>
      <c r="E2162">
        <v>99.889999389648438</v>
      </c>
      <c r="F2162">
        <v>76.885734558105469</v>
      </c>
      <c r="G2162">
        <f t="shared" si="331"/>
        <v>-0.51788094163489617</v>
      </c>
      <c r="H2162">
        <v>193203800</v>
      </c>
      <c r="I2162">
        <f t="shared" si="338"/>
        <v>2.6445684600529037E-2</v>
      </c>
      <c r="J2162">
        <f t="shared" si="339"/>
        <v>0.54714037199643639</v>
      </c>
      <c r="K2162" s="7">
        <f t="shared" si="336"/>
        <v>20.689211879411548</v>
      </c>
      <c r="L2162">
        <f t="shared" si="337"/>
        <v>95.389412923070537</v>
      </c>
      <c r="M2162">
        <f t="shared" si="332"/>
        <v>98.379997253417969</v>
      </c>
      <c r="N2162">
        <f t="shared" si="333"/>
        <v>101.01999664306641</v>
      </c>
      <c r="O2162" s="5">
        <f t="shared" si="330"/>
        <v>-1.6017222313790911E-3</v>
      </c>
      <c r="P2162" s="5">
        <f t="shared" si="334"/>
        <v>9.009926232636762E-3</v>
      </c>
      <c r="Q2162">
        <f t="shared" si="335"/>
        <v>57.197063838395515</v>
      </c>
    </row>
    <row r="2163" spans="1:17" x14ac:dyDescent="0.35">
      <c r="A2163" s="2">
        <v>40032</v>
      </c>
      <c r="B2163">
        <v>100.94000244140619</v>
      </c>
      <c r="C2163">
        <v>102.0299987792969</v>
      </c>
      <c r="D2163">
        <v>100.38999938964839</v>
      </c>
      <c r="E2163">
        <v>101.1999969482422</v>
      </c>
      <c r="F2163">
        <v>77.894035339355469</v>
      </c>
      <c r="G2163">
        <f t="shared" si="331"/>
        <v>1.3114401507640001</v>
      </c>
      <c r="H2163">
        <v>220640900</v>
      </c>
      <c r="I2163">
        <f t="shared" si="338"/>
        <v>2.4556707129062678E-2</v>
      </c>
      <c r="J2163">
        <f t="shared" si="339"/>
        <v>0.60173321333697671</v>
      </c>
      <c r="K2163" s="7">
        <f t="shared" si="336"/>
        <v>24.503823341397023</v>
      </c>
      <c r="L2163">
        <f t="shared" si="337"/>
        <v>96.079019264625984</v>
      </c>
      <c r="M2163">
        <f t="shared" si="332"/>
        <v>99.30999755859375</v>
      </c>
      <c r="N2163">
        <f t="shared" si="333"/>
        <v>102.0299987792969</v>
      </c>
      <c r="O2163" s="5">
        <f t="shared" si="330"/>
        <v>-3.952508977732248E-3</v>
      </c>
      <c r="P2163" s="5">
        <f t="shared" si="334"/>
        <v>-2.8557307082988502E-2</v>
      </c>
      <c r="Q2163">
        <f t="shared" si="335"/>
        <v>69.485240494115061</v>
      </c>
    </row>
    <row r="2164" spans="1:17" x14ac:dyDescent="0.35">
      <c r="A2164" s="2">
        <v>40035</v>
      </c>
      <c r="B2164">
        <v>100.7399978637695</v>
      </c>
      <c r="C2164">
        <v>101.2200012207031</v>
      </c>
      <c r="D2164">
        <v>100.26999664306641</v>
      </c>
      <c r="E2164">
        <v>100.9899978637695</v>
      </c>
      <c r="F2164">
        <v>77.732398986816406</v>
      </c>
      <c r="G2164">
        <f t="shared" si="331"/>
        <v>-0.20750898300925932</v>
      </c>
      <c r="H2164">
        <v>130898700</v>
      </c>
      <c r="I2164">
        <f t="shared" si="338"/>
        <v>7.9805864048968205E-3</v>
      </c>
      <c r="J2164">
        <f t="shared" si="339"/>
        <v>0.55875226952719259</v>
      </c>
      <c r="K2164" s="7">
        <f t="shared" si="336"/>
        <v>70.013936467669453</v>
      </c>
      <c r="L2164">
        <f t="shared" si="337"/>
        <v>98.591825703881</v>
      </c>
      <c r="M2164">
        <f t="shared" si="332"/>
        <v>99.419998168945313</v>
      </c>
      <c r="N2164">
        <f t="shared" si="333"/>
        <v>102.0299987792969</v>
      </c>
      <c r="O2164" s="5">
        <f t="shared" si="330"/>
        <v>5.7431611379682905E-3</v>
      </c>
      <c r="P2164" s="5">
        <f t="shared" si="334"/>
        <v>-1.8813759442216107E-2</v>
      </c>
      <c r="Q2164">
        <f t="shared" si="335"/>
        <v>60.153230945516789</v>
      </c>
    </row>
    <row r="2165" spans="1:17" x14ac:dyDescent="0.35">
      <c r="A2165" s="2">
        <v>40036</v>
      </c>
      <c r="B2165">
        <v>100.5400009155273</v>
      </c>
      <c r="C2165">
        <v>100.61000061035161</v>
      </c>
      <c r="D2165">
        <v>99.459999084472656</v>
      </c>
      <c r="E2165">
        <v>99.730003356933594</v>
      </c>
      <c r="F2165">
        <v>76.762580871582031</v>
      </c>
      <c r="G2165">
        <f t="shared" si="331"/>
        <v>-1.2476428690845001</v>
      </c>
      <c r="H2165">
        <v>157301000</v>
      </c>
      <c r="I2165">
        <f t="shared" si="338"/>
        <v>8.1706803272917239E-2</v>
      </c>
      <c r="J2165">
        <f t="shared" si="339"/>
        <v>0.51884139313239308</v>
      </c>
      <c r="K2165" s="7">
        <f t="shared" si="336"/>
        <v>6.3500390707902001</v>
      </c>
      <c r="L2165">
        <f t="shared" si="337"/>
        <v>86.394630145925333</v>
      </c>
      <c r="M2165">
        <f t="shared" si="332"/>
        <v>99.419998168945313</v>
      </c>
      <c r="N2165">
        <f t="shared" si="333"/>
        <v>102.0299987792969</v>
      </c>
      <c r="O2165" s="5">
        <f t="shared" si="330"/>
        <v>1.0628672645281853E-2</v>
      </c>
      <c r="P2165" s="5">
        <f t="shared" si="334"/>
        <v>2.3061838944886826E-3</v>
      </c>
      <c r="Q2165">
        <f t="shared" si="335"/>
        <v>11.877590631924056</v>
      </c>
    </row>
    <row r="2166" spans="1:17" x14ac:dyDescent="0.35">
      <c r="A2166" s="2">
        <v>40037</v>
      </c>
      <c r="B2166">
        <v>99.55999755859375</v>
      </c>
      <c r="C2166">
        <v>101.55999755859381</v>
      </c>
      <c r="D2166">
        <v>99.510002136230469</v>
      </c>
      <c r="E2166">
        <v>100.8000030517578</v>
      </c>
      <c r="F2166">
        <v>77.586143493652344</v>
      </c>
      <c r="G2166">
        <f t="shared" si="331"/>
        <v>1.0728964793018974</v>
      </c>
      <c r="H2166">
        <v>219052400</v>
      </c>
      <c r="I2166">
        <f t="shared" si="338"/>
        <v>7.5870603039137424E-2</v>
      </c>
      <c r="J2166">
        <f t="shared" si="339"/>
        <v>0.55841675643021482</v>
      </c>
      <c r="K2166" s="7">
        <f t="shared" si="336"/>
        <v>7.3601201791181055</v>
      </c>
      <c r="L2166">
        <f t="shared" si="337"/>
        <v>88.038449465142875</v>
      </c>
      <c r="M2166">
        <f t="shared" si="332"/>
        <v>99.419998168945313</v>
      </c>
      <c r="N2166">
        <f t="shared" si="333"/>
        <v>102.0299987792969</v>
      </c>
      <c r="O2166" s="5">
        <f t="shared" si="330"/>
        <v>-2.4702434700180562E-2</v>
      </c>
      <c r="P2166" s="5">
        <f t="shared" si="334"/>
        <v>1.8848691097176639E-3</v>
      </c>
      <c r="Q2166">
        <f t="shared" si="335"/>
        <v>52.873737934742728</v>
      </c>
    </row>
    <row r="2167" spans="1:17" x14ac:dyDescent="0.35">
      <c r="A2167" s="2">
        <v>40038</v>
      </c>
      <c r="B2167">
        <v>101.2600021362305</v>
      </c>
      <c r="C2167">
        <v>101.61000061035161</v>
      </c>
      <c r="D2167">
        <v>100.2600021362305</v>
      </c>
      <c r="E2167">
        <v>101.5699996948242</v>
      </c>
      <c r="F2167">
        <v>78.178825378417969</v>
      </c>
      <c r="G2167">
        <f t="shared" si="331"/>
        <v>0.76388553547070426</v>
      </c>
      <c r="H2167">
        <v>176449500</v>
      </c>
      <c r="I2167">
        <f t="shared" si="338"/>
        <v>7.045127425062761E-2</v>
      </c>
      <c r="J2167">
        <f t="shared" si="339"/>
        <v>0.57309309779024975</v>
      </c>
      <c r="K2167" s="7">
        <f t="shared" si="336"/>
        <v>8.1346023033095722</v>
      </c>
      <c r="L2167">
        <f t="shared" si="337"/>
        <v>89.05261590165027</v>
      </c>
      <c r="M2167">
        <f t="shared" si="332"/>
        <v>99.459999084472656</v>
      </c>
      <c r="N2167">
        <f t="shared" si="333"/>
        <v>102.0299987792969</v>
      </c>
      <c r="O2167" s="5">
        <f t="shared" si="330"/>
        <v>-2.4416691585950209E-2</v>
      </c>
      <c r="P2167" s="5">
        <f t="shared" si="334"/>
        <v>1.3783612583295432E-2</v>
      </c>
      <c r="Q2167">
        <f t="shared" si="335"/>
        <v>82.101200813404901</v>
      </c>
    </row>
    <row r="2168" spans="1:17" x14ac:dyDescent="0.35">
      <c r="A2168" s="2">
        <v>40039</v>
      </c>
      <c r="B2168">
        <v>101.51999664306641</v>
      </c>
      <c r="C2168">
        <v>101.59999847412109</v>
      </c>
      <c r="D2168">
        <v>99.699996948242188</v>
      </c>
      <c r="E2168">
        <v>100.7900009155273</v>
      </c>
      <c r="F2168">
        <v>77.578445434570313</v>
      </c>
      <c r="G2168">
        <f t="shared" si="331"/>
        <v>-0.76794209081468623</v>
      </c>
      <c r="H2168">
        <v>199616100</v>
      </c>
      <c r="I2168">
        <f t="shared" si="338"/>
        <v>1.0566033888819477E-2</v>
      </c>
      <c r="J2168">
        <f t="shared" si="339"/>
        <v>0.53215787651951763</v>
      </c>
      <c r="K2168" s="7">
        <f t="shared" si="336"/>
        <v>50.364960222456247</v>
      </c>
      <c r="L2168">
        <f t="shared" si="337"/>
        <v>98.053147523780595</v>
      </c>
      <c r="M2168">
        <f t="shared" si="332"/>
        <v>99.459999084472656</v>
      </c>
      <c r="N2168">
        <f t="shared" si="333"/>
        <v>101.61000061035161</v>
      </c>
      <c r="O2168" s="5">
        <f t="shared" si="330"/>
        <v>-8.2349620350760221E-3</v>
      </c>
      <c r="P2168" s="5">
        <f t="shared" si="334"/>
        <v>2.1529895319319287E-2</v>
      </c>
      <c r="Q2168">
        <f t="shared" si="335"/>
        <v>61.860506378520952</v>
      </c>
    </row>
    <row r="2169" spans="1:17" x14ac:dyDescent="0.35">
      <c r="A2169" s="2">
        <v>40042</v>
      </c>
      <c r="B2169">
        <v>98.849998474121094</v>
      </c>
      <c r="C2169">
        <v>98.949996948242188</v>
      </c>
      <c r="D2169">
        <v>98.110000610351563</v>
      </c>
      <c r="E2169">
        <v>98.30999755859375</v>
      </c>
      <c r="F2169">
        <v>75.669578552246094</v>
      </c>
      <c r="G2169">
        <f t="shared" si="331"/>
        <v>-2.4605648719182538</v>
      </c>
      <c r="H2169">
        <v>237667500</v>
      </c>
      <c r="I2169">
        <f t="shared" si="338"/>
        <v>0.16594331652597147</v>
      </c>
      <c r="J2169">
        <f t="shared" si="339"/>
        <v>0.49414659962526641</v>
      </c>
      <c r="K2169" s="7">
        <f t="shared" si="336"/>
        <v>2.9778035655200883</v>
      </c>
      <c r="L2169">
        <f t="shared" si="337"/>
        <v>74.860498173713808</v>
      </c>
      <c r="M2169">
        <f t="shared" si="332"/>
        <v>98.110000610351563</v>
      </c>
      <c r="N2169">
        <f t="shared" si="333"/>
        <v>101.61000061035161</v>
      </c>
      <c r="O2169" s="5">
        <f t="shared" si="330"/>
        <v>2.7260709711425288E-2</v>
      </c>
      <c r="P2169" s="5">
        <f t="shared" si="334"/>
        <v>4.9333803519067333E-2</v>
      </c>
      <c r="Q2169">
        <f t="shared" si="335"/>
        <v>5.7141985212052875</v>
      </c>
    </row>
    <row r="2170" spans="1:17" x14ac:dyDescent="0.35">
      <c r="A2170" s="2">
        <v>40043</v>
      </c>
      <c r="B2170">
        <v>98.529998779296875</v>
      </c>
      <c r="C2170">
        <v>99.44000244140625</v>
      </c>
      <c r="D2170">
        <v>98.349998474121094</v>
      </c>
      <c r="E2170">
        <v>99.089996337890625</v>
      </c>
      <c r="F2170">
        <v>76.26995849609375</v>
      </c>
      <c r="G2170">
        <f t="shared" si="331"/>
        <v>0.793407383447434</v>
      </c>
      <c r="H2170">
        <v>173461500</v>
      </c>
      <c r="I2170">
        <f t="shared" si="338"/>
        <v>0.15409022248840207</v>
      </c>
      <c r="J2170">
        <f t="shared" si="339"/>
        <v>0.51552236989827838</v>
      </c>
      <c r="K2170" s="7">
        <f t="shared" si="336"/>
        <v>3.3455878093568221</v>
      </c>
      <c r="L2170">
        <f t="shared" si="337"/>
        <v>76.988153412828922</v>
      </c>
      <c r="M2170">
        <f t="shared" si="332"/>
        <v>98.110000610351563</v>
      </c>
      <c r="N2170">
        <f t="shared" si="333"/>
        <v>101.61000061035161</v>
      </c>
      <c r="O2170" s="5">
        <f t="shared" si="330"/>
        <v>3.9156373258728359E-2</v>
      </c>
      <c r="P2170" s="5">
        <f t="shared" si="334"/>
        <v>4.1174709676465471E-2</v>
      </c>
      <c r="Q2170">
        <f t="shared" si="335"/>
        <v>27.999877929687162</v>
      </c>
    </row>
    <row r="2171" spans="1:17" x14ac:dyDescent="0.35">
      <c r="A2171" s="2">
        <v>40044</v>
      </c>
      <c r="B2171">
        <v>98.30999755859375</v>
      </c>
      <c r="C2171">
        <v>100.3000030517578</v>
      </c>
      <c r="D2171">
        <v>98.209999084472656</v>
      </c>
      <c r="E2171">
        <v>99.959999084472656</v>
      </c>
      <c r="F2171">
        <v>76.939582824707031</v>
      </c>
      <c r="G2171">
        <f t="shared" si="331"/>
        <v>0.87799251058136785</v>
      </c>
      <c r="H2171">
        <v>192812800</v>
      </c>
      <c r="I2171">
        <f t="shared" si="338"/>
        <v>0.14308377802494476</v>
      </c>
      <c r="J2171">
        <f t="shared" si="339"/>
        <v>0.54141309423278483</v>
      </c>
      <c r="K2171" s="7">
        <f t="shared" si="336"/>
        <v>3.7838887238383978</v>
      </c>
      <c r="L2171">
        <f t="shared" si="337"/>
        <v>79.096503749827178</v>
      </c>
      <c r="M2171">
        <f t="shared" si="332"/>
        <v>98.110000610351563</v>
      </c>
      <c r="N2171">
        <f t="shared" si="333"/>
        <v>101.61000061035161</v>
      </c>
      <c r="O2171" s="5">
        <f t="shared" si="330"/>
        <v>3.0012005076799259E-2</v>
      </c>
      <c r="P2171" s="5">
        <f t="shared" si="334"/>
        <v>3.4413790245228254E-2</v>
      </c>
      <c r="Q2171">
        <f t="shared" si="335"/>
        <v>52.857099260602034</v>
      </c>
    </row>
    <row r="2172" spans="1:17" x14ac:dyDescent="0.35">
      <c r="A2172" s="2">
        <v>40045</v>
      </c>
      <c r="B2172">
        <v>100.0899963378906</v>
      </c>
      <c r="C2172">
        <v>101.2200012207031</v>
      </c>
      <c r="D2172">
        <v>99.870002746582031</v>
      </c>
      <c r="E2172">
        <v>100.9899978637695</v>
      </c>
      <c r="F2172">
        <v>77.732398986816406</v>
      </c>
      <c r="G2172">
        <f t="shared" si="331"/>
        <v>1.0304109531117853</v>
      </c>
      <c r="H2172">
        <v>174131300</v>
      </c>
      <c r="I2172">
        <f t="shared" si="338"/>
        <v>0.13286350816602013</v>
      </c>
      <c r="J2172">
        <f t="shared" si="339"/>
        <v>0.57634151272414191</v>
      </c>
      <c r="K2172" s="7">
        <f t="shared" si="336"/>
        <v>4.3378465665980466</v>
      </c>
      <c r="L2172">
        <f t="shared" si="337"/>
        <v>81.265853420037004</v>
      </c>
      <c r="M2172">
        <f t="shared" si="332"/>
        <v>98.110000610351563</v>
      </c>
      <c r="N2172">
        <f t="shared" si="333"/>
        <v>101.59999847412109</v>
      </c>
      <c r="O2172" s="5">
        <f t="shared" si="330"/>
        <v>2.1487333837427451E-2</v>
      </c>
      <c r="P2172" s="5">
        <f t="shared" si="334"/>
        <v>2.3665703933101224E-2</v>
      </c>
      <c r="Q2172">
        <f t="shared" si="335"/>
        <v>82.521461784141835</v>
      </c>
    </row>
    <row r="2173" spans="1:17" x14ac:dyDescent="0.35">
      <c r="A2173" s="2">
        <v>40046</v>
      </c>
      <c r="B2173">
        <v>101.8199996948242</v>
      </c>
      <c r="C2173">
        <v>103.129997253418</v>
      </c>
      <c r="D2173">
        <v>101.620002746582</v>
      </c>
      <c r="E2173">
        <v>102.9700012207031</v>
      </c>
      <c r="F2173">
        <v>79.25640869140625</v>
      </c>
      <c r="G2173">
        <f t="shared" si="331"/>
        <v>1.9605935229392917</v>
      </c>
      <c r="H2173">
        <v>224605000</v>
      </c>
      <c r="I2173">
        <f t="shared" si="338"/>
        <v>0.12337325758273299</v>
      </c>
      <c r="J2173">
        <f t="shared" si="339"/>
        <v>0.67521665631093841</v>
      </c>
      <c r="K2173" s="7">
        <f t="shared" si="336"/>
        <v>5.4729579938192376</v>
      </c>
      <c r="L2173">
        <f t="shared" si="337"/>
        <v>84.551112475086981</v>
      </c>
      <c r="M2173">
        <f t="shared" si="332"/>
        <v>98.110000610351563</v>
      </c>
      <c r="N2173">
        <f t="shared" si="333"/>
        <v>103.129997253418</v>
      </c>
      <c r="O2173" s="5">
        <f t="shared" si="330"/>
        <v>1.9422836347601248E-3</v>
      </c>
      <c r="P2173" s="5">
        <f t="shared" si="334"/>
        <v>-4.9529195900199418E-3</v>
      </c>
      <c r="Q2173">
        <f t="shared" si="335"/>
        <v>96.812825902266582</v>
      </c>
    </row>
    <row r="2174" spans="1:17" x14ac:dyDescent="0.35">
      <c r="A2174" s="2">
        <v>40049</v>
      </c>
      <c r="B2174">
        <v>103.38999938964839</v>
      </c>
      <c r="C2174">
        <v>103.9499969482422</v>
      </c>
      <c r="D2174">
        <v>102.5899963378906</v>
      </c>
      <c r="E2174">
        <v>102.9599990844727</v>
      </c>
      <c r="F2174">
        <v>79.248710632324219</v>
      </c>
      <c r="G2174">
        <f t="shared" si="331"/>
        <v>-9.7136409748693597E-3</v>
      </c>
      <c r="H2174">
        <v>191279000</v>
      </c>
      <c r="I2174">
        <f t="shared" si="338"/>
        <v>0.11386705054290425</v>
      </c>
      <c r="J2174">
        <f t="shared" si="339"/>
        <v>0.62698689514587147</v>
      </c>
      <c r="K2174" s="7">
        <f t="shared" si="336"/>
        <v>5.5063066282693214</v>
      </c>
      <c r="L2174">
        <f t="shared" si="337"/>
        <v>84.630297077375829</v>
      </c>
      <c r="M2174">
        <f t="shared" si="332"/>
        <v>98.209999084472656</v>
      </c>
      <c r="N2174">
        <f t="shared" si="333"/>
        <v>103.9499969482422</v>
      </c>
      <c r="O2174" s="5">
        <f t="shared" si="330"/>
        <v>4.2735280236862756E-3</v>
      </c>
      <c r="P2174" s="5">
        <f t="shared" si="334"/>
        <v>-2.6806547793051898E-2</v>
      </c>
      <c r="Q2174">
        <f t="shared" si="335"/>
        <v>82.752644038104989</v>
      </c>
    </row>
    <row r="2175" spans="1:17" x14ac:dyDescent="0.35">
      <c r="A2175" s="2">
        <v>40050</v>
      </c>
      <c r="B2175">
        <v>103.370002746582</v>
      </c>
      <c r="C2175">
        <v>104.2600021362305</v>
      </c>
      <c r="D2175">
        <v>102.94000244140619</v>
      </c>
      <c r="E2175">
        <v>103.1600036621094</v>
      </c>
      <c r="F2175">
        <v>79.402641296386719</v>
      </c>
      <c r="G2175">
        <f t="shared" si="331"/>
        <v>0.19425464201161502</v>
      </c>
      <c r="H2175">
        <v>215310600</v>
      </c>
      <c r="I2175">
        <f t="shared" si="338"/>
        <v>0.10573368978983966</v>
      </c>
      <c r="J2175">
        <f t="shared" si="339"/>
        <v>0.59607744849342459</v>
      </c>
      <c r="K2175" s="7">
        <f t="shared" si="336"/>
        <v>5.6375356774005621</v>
      </c>
      <c r="L2175">
        <f t="shared" si="337"/>
        <v>84.934167609753217</v>
      </c>
      <c r="M2175">
        <f t="shared" si="332"/>
        <v>98.209999084472656</v>
      </c>
      <c r="N2175">
        <f t="shared" si="333"/>
        <v>104.2600021362305</v>
      </c>
      <c r="O2175" s="5">
        <f t="shared" si="330"/>
        <v>2.1325473390749524E-3</v>
      </c>
      <c r="P2175" s="5">
        <f t="shared" si="334"/>
        <v>-3.237692757577873E-2</v>
      </c>
      <c r="Q2175">
        <f t="shared" si="335"/>
        <v>81.818216210626758</v>
      </c>
    </row>
    <row r="2176" spans="1:17" x14ac:dyDescent="0.35">
      <c r="A2176" s="2">
        <v>40051</v>
      </c>
      <c r="B2176">
        <v>102.8399963378906</v>
      </c>
      <c r="C2176">
        <v>103.63999938964839</v>
      </c>
      <c r="D2176">
        <v>102.4899978637695</v>
      </c>
      <c r="E2176">
        <v>103.1699981689453</v>
      </c>
      <c r="F2176">
        <v>79.41033935546875</v>
      </c>
      <c r="G2176">
        <f t="shared" si="331"/>
        <v>9.6883544795431636E-3</v>
      </c>
      <c r="H2176">
        <v>194620700</v>
      </c>
      <c r="I2176">
        <f t="shared" si="338"/>
        <v>9.8181283376279696E-2</v>
      </c>
      <c r="J2176">
        <f t="shared" si="339"/>
        <v>0.55419251320671881</v>
      </c>
      <c r="K2176" s="7">
        <f t="shared" si="336"/>
        <v>5.6445841218308015</v>
      </c>
      <c r="L2176">
        <f t="shared" si="337"/>
        <v>84.950149149071692</v>
      </c>
      <c r="M2176">
        <f t="shared" si="332"/>
        <v>99.870002746582031</v>
      </c>
      <c r="N2176">
        <f t="shared" si="333"/>
        <v>104.2600021362305</v>
      </c>
      <c r="O2176" s="5">
        <f t="shared" si="330"/>
        <v>-6.8818367458914308E-3</v>
      </c>
      <c r="P2176" s="5">
        <f t="shared" si="334"/>
        <v>-2.4425673042465207E-2</v>
      </c>
      <c r="Q2176">
        <f t="shared" si="335"/>
        <v>75.170749001573739</v>
      </c>
    </row>
    <row r="2177" spans="1:17" x14ac:dyDescent="0.35">
      <c r="A2177" s="2">
        <v>40052</v>
      </c>
      <c r="B2177">
        <v>103.11000061035161</v>
      </c>
      <c r="C2177">
        <v>103.7200012207031</v>
      </c>
      <c r="D2177">
        <v>101.94000244140619</v>
      </c>
      <c r="E2177">
        <v>103.40000152587891</v>
      </c>
      <c r="F2177">
        <v>79.587371826171875</v>
      </c>
      <c r="G2177">
        <f t="shared" si="331"/>
        <v>0.22293628091082021</v>
      </c>
      <c r="H2177">
        <v>196230100</v>
      </c>
      <c r="I2177">
        <f t="shared" si="338"/>
        <v>9.1168334563688294E-2</v>
      </c>
      <c r="J2177">
        <f t="shared" si="339"/>
        <v>0.53053135375701177</v>
      </c>
      <c r="K2177" s="7">
        <f t="shared" si="336"/>
        <v>5.8192502506053092</v>
      </c>
      <c r="L2177">
        <f t="shared" si="337"/>
        <v>85.335631290093289</v>
      </c>
      <c r="M2177">
        <f t="shared" si="332"/>
        <v>101.620002746582</v>
      </c>
      <c r="N2177">
        <f t="shared" si="333"/>
        <v>104.2600021362305</v>
      </c>
      <c r="O2177" s="5">
        <f t="shared" si="330"/>
        <v>-3.0947819443076206E-2</v>
      </c>
      <c r="P2177" s="5">
        <f t="shared" si="334"/>
        <v>-1.2959419221572486E-2</v>
      </c>
      <c r="Q2177">
        <f t="shared" si="335"/>
        <v>67.424211773545267</v>
      </c>
    </row>
    <row r="2178" spans="1:17" x14ac:dyDescent="0.35">
      <c r="A2178" s="2">
        <v>40053</v>
      </c>
      <c r="B2178">
        <v>104.23000335693359</v>
      </c>
      <c r="C2178">
        <v>104.34999847412109</v>
      </c>
      <c r="D2178">
        <v>102.6699981689453</v>
      </c>
      <c r="E2178">
        <v>103.379997253418</v>
      </c>
      <c r="F2178">
        <v>79.571975708007813</v>
      </c>
      <c r="G2178">
        <f t="shared" si="331"/>
        <v>-1.9346491456194433E-2</v>
      </c>
      <c r="H2178">
        <v>147024400</v>
      </c>
      <c r="I2178">
        <f t="shared" si="338"/>
        <v>8.3274418419410953E-2</v>
      </c>
      <c r="J2178">
        <f t="shared" si="339"/>
        <v>0.49263625706008235</v>
      </c>
      <c r="K2178" s="7">
        <f t="shared" si="336"/>
        <v>5.9158174432263664</v>
      </c>
      <c r="L2178">
        <f t="shared" si="337"/>
        <v>85.540393334421509</v>
      </c>
      <c r="M2178">
        <f t="shared" si="332"/>
        <v>101.94000244140619</v>
      </c>
      <c r="N2178">
        <f t="shared" si="333"/>
        <v>104.34999847412109</v>
      </c>
      <c r="O2178" s="5">
        <f t="shared" si="330"/>
        <v>-3.4436038432725691E-2</v>
      </c>
      <c r="P2178" s="5">
        <f t="shared" si="334"/>
        <v>-4.2560923167102973E-3</v>
      </c>
      <c r="Q2178">
        <f t="shared" si="335"/>
        <v>59.750920435733079</v>
      </c>
    </row>
    <row r="2179" spans="1:17" x14ac:dyDescent="0.35">
      <c r="A2179" s="2">
        <v>40056</v>
      </c>
      <c r="B2179">
        <v>102.370002746582</v>
      </c>
      <c r="C2179">
        <v>102.5800018310547</v>
      </c>
      <c r="D2179">
        <v>101.7900009155273</v>
      </c>
      <c r="E2179">
        <v>102.4599990844727</v>
      </c>
      <c r="F2179">
        <v>78.863861083984375</v>
      </c>
      <c r="G2179">
        <f t="shared" si="331"/>
        <v>-0.88991893343746531</v>
      </c>
      <c r="H2179">
        <v>176051600</v>
      </c>
      <c r="I2179">
        <f t="shared" si="338"/>
        <v>1.3760607572491217E-2</v>
      </c>
      <c r="J2179">
        <f t="shared" si="339"/>
        <v>0.45744795298436219</v>
      </c>
      <c r="K2179" s="7">
        <f t="shared" si="336"/>
        <v>33.243296168030021</v>
      </c>
      <c r="L2179">
        <f t="shared" si="337"/>
        <v>97.079720377696546</v>
      </c>
      <c r="M2179">
        <f t="shared" si="332"/>
        <v>101.7900009155273</v>
      </c>
      <c r="N2179">
        <f t="shared" si="333"/>
        <v>104.34999847412109</v>
      </c>
      <c r="O2179" s="5">
        <f t="shared" ref="O2179:O2242" si="340">(E2182-E2179)/E2179</f>
        <v>-1.7665406741820756E-2</v>
      </c>
      <c r="P2179" s="5">
        <f t="shared" si="334"/>
        <v>1.2395122816796488E-2</v>
      </c>
      <c r="Q2179">
        <f t="shared" si="335"/>
        <v>26.171828433829752</v>
      </c>
    </row>
    <row r="2180" spans="1:17" x14ac:dyDescent="0.35">
      <c r="A2180" s="2">
        <v>40057</v>
      </c>
      <c r="B2180">
        <v>101.9499969482422</v>
      </c>
      <c r="C2180">
        <v>103.2399978637695</v>
      </c>
      <c r="D2180">
        <v>99.989997863769531</v>
      </c>
      <c r="E2180">
        <v>100.1999969482422</v>
      </c>
      <c r="F2180">
        <v>77.124336242675781</v>
      </c>
      <c r="G2180">
        <f t="shared" ref="G2180:G2243" si="341">PRODUCT(((E2180-E2179)/E2179),100)</f>
        <v>-2.2057409295575421</v>
      </c>
      <c r="H2180">
        <v>321276800</v>
      </c>
      <c r="I2180">
        <f t="shared" si="338"/>
        <v>0.14477521650822545</v>
      </c>
      <c r="J2180">
        <f t="shared" si="339"/>
        <v>0.42477309919976491</v>
      </c>
      <c r="K2180" s="7">
        <f t="shared" si="336"/>
        <v>2.934018055332221</v>
      </c>
      <c r="L2180">
        <f t="shared" si="337"/>
        <v>74.580696226226351</v>
      </c>
      <c r="M2180">
        <f t="shared" si="332"/>
        <v>99.989997863769531</v>
      </c>
      <c r="N2180">
        <f t="shared" si="333"/>
        <v>104.34999847412109</v>
      </c>
      <c r="O2180" s="5">
        <f t="shared" si="340"/>
        <v>1.856288090819383E-2</v>
      </c>
      <c r="P2180" s="5">
        <f t="shared" si="334"/>
        <v>4.5808424222368416E-2</v>
      </c>
      <c r="Q2180">
        <f t="shared" si="335"/>
        <v>4.8164920888792606</v>
      </c>
    </row>
    <row r="2181" spans="1:17" x14ac:dyDescent="0.35">
      <c r="A2181" s="2">
        <v>40058</v>
      </c>
      <c r="B2181">
        <v>99.779998779296875</v>
      </c>
      <c r="C2181">
        <v>100.44000244140619</v>
      </c>
      <c r="D2181">
        <v>99.569999694824219</v>
      </c>
      <c r="E2181">
        <v>99.819999694824219</v>
      </c>
      <c r="F2181">
        <v>76.831832885742188</v>
      </c>
      <c r="G2181">
        <f t="shared" si="341"/>
        <v>-0.37923878741659905</v>
      </c>
      <c r="H2181">
        <v>171805000</v>
      </c>
      <c r="I2181">
        <f t="shared" si="338"/>
        <v>0.10734564479930941</v>
      </c>
      <c r="J2181">
        <f t="shared" si="339"/>
        <v>0.39443216354263883</v>
      </c>
      <c r="K2181" s="7">
        <f t="shared" si="336"/>
        <v>3.6744123553410928</v>
      </c>
      <c r="L2181">
        <f t="shared" si="337"/>
        <v>78.606936573377467</v>
      </c>
      <c r="M2181">
        <f t="shared" si="332"/>
        <v>99.569999694824219</v>
      </c>
      <c r="N2181">
        <f t="shared" si="333"/>
        <v>104.34999847412109</v>
      </c>
      <c r="O2181" s="5">
        <f t="shared" si="340"/>
        <v>3.1256288881192515E-2</v>
      </c>
      <c r="P2181" s="5">
        <f t="shared" si="334"/>
        <v>4.9589230248202963E-2</v>
      </c>
      <c r="Q2181">
        <f t="shared" si="335"/>
        <v>5.2301268586678242</v>
      </c>
    </row>
    <row r="2182" spans="1:17" x14ac:dyDescent="0.35">
      <c r="A2182" s="2">
        <v>40059</v>
      </c>
      <c r="B2182">
        <v>100.40000152587891</v>
      </c>
      <c r="C2182">
        <v>100.76999664306641</v>
      </c>
      <c r="D2182">
        <v>99.589996337890625</v>
      </c>
      <c r="E2182">
        <v>100.65000152587891</v>
      </c>
      <c r="F2182">
        <v>77.470664978027344</v>
      </c>
      <c r="G2182">
        <f t="shared" si="341"/>
        <v>0.83149853094792592</v>
      </c>
      <c r="H2182">
        <v>143572300</v>
      </c>
      <c r="I2182">
        <f t="shared" si="338"/>
        <v>9.9678098742215893E-2</v>
      </c>
      <c r="J2182">
        <f t="shared" si="339"/>
        <v>0.42565118978587357</v>
      </c>
      <c r="K2182" s="7">
        <f t="shared" si="336"/>
        <v>4.2702579117874047</v>
      </c>
      <c r="L2182">
        <f t="shared" si="337"/>
        <v>81.025596531748278</v>
      </c>
      <c r="M2182">
        <f t="shared" si="332"/>
        <v>99.569999694824219</v>
      </c>
      <c r="N2182">
        <f t="shared" si="333"/>
        <v>104.34999847412109</v>
      </c>
      <c r="O2182" s="5">
        <f t="shared" si="340"/>
        <v>3.0601110624551398E-2</v>
      </c>
      <c r="P2182" s="5">
        <f t="shared" si="334"/>
        <v>4.6000965556145995E-2</v>
      </c>
      <c r="Q2182">
        <f t="shared" si="335"/>
        <v>22.594186336038206</v>
      </c>
    </row>
    <row r="2183" spans="1:17" x14ac:dyDescent="0.35">
      <c r="A2183" s="2">
        <v>40060</v>
      </c>
      <c r="B2183">
        <v>100.84999847412109</v>
      </c>
      <c r="C2183">
        <v>102.0899963378906</v>
      </c>
      <c r="D2183">
        <v>100.5500030517578</v>
      </c>
      <c r="E2183">
        <v>102.05999755859381</v>
      </c>
      <c r="F2183">
        <v>78.555961608886719</v>
      </c>
      <c r="G2183">
        <f t="shared" si="341"/>
        <v>1.4008902248773096</v>
      </c>
      <c r="H2183">
        <v>142687900</v>
      </c>
      <c r="I2183">
        <f t="shared" si="338"/>
        <v>9.2558234546343335E-2</v>
      </c>
      <c r="J2183">
        <f t="shared" si="339"/>
        <v>0.49531112086383328</v>
      </c>
      <c r="K2183" s="7">
        <f t="shared" si="336"/>
        <v>5.3513458126282005</v>
      </c>
      <c r="L2183">
        <f t="shared" si="337"/>
        <v>84.25530541870782</v>
      </c>
      <c r="M2183">
        <f t="shared" ref="M2183:M2246" si="342">MIN(D2179:D2183)</f>
        <v>99.569999694824219</v>
      </c>
      <c r="N2183">
        <f t="shared" ref="N2183:N2246" si="343">MAX(C2179:C2183)</f>
        <v>103.2399978637695</v>
      </c>
      <c r="O2183" s="5">
        <f t="shared" si="340"/>
        <v>2.6749004725050755E-2</v>
      </c>
      <c r="P2183" s="5">
        <f t="shared" ref="P2183:P2246" si="344">((E2189-E2183)/E2183)</f>
        <v>3.5861294823253745E-2</v>
      </c>
      <c r="Q2183">
        <f t="shared" ref="Q2183:Q2246" si="345">PRODUCT((E2183-M2183)/(N2183-M2183),100)</f>
        <v>67.847387086985535</v>
      </c>
    </row>
    <row r="2184" spans="1:17" x14ac:dyDescent="0.35">
      <c r="A2184" s="2">
        <v>40064</v>
      </c>
      <c r="B2184">
        <v>103</v>
      </c>
      <c r="C2184">
        <v>103.0500030517578</v>
      </c>
      <c r="D2184">
        <v>102.38999938964839</v>
      </c>
      <c r="E2184">
        <v>102.94000244140619</v>
      </c>
      <c r="F2184">
        <v>79.233322143554688</v>
      </c>
      <c r="G2184">
        <f t="shared" si="341"/>
        <v>0.86224270415758675</v>
      </c>
      <c r="H2184">
        <v>132909100</v>
      </c>
      <c r="I2184">
        <f t="shared" si="338"/>
        <v>8.5946932078747387E-2</v>
      </c>
      <c r="J2184">
        <f t="shared" si="339"/>
        <v>0.52152051967052993</v>
      </c>
      <c r="K2184" s="7">
        <f t="shared" si="336"/>
        <v>6.0679364237538556</v>
      </c>
      <c r="L2184">
        <f t="shared" si="337"/>
        <v>85.851598825376968</v>
      </c>
      <c r="M2184">
        <f t="shared" si="342"/>
        <v>99.569999694824219</v>
      </c>
      <c r="N2184">
        <f t="shared" si="343"/>
        <v>103.2399978637695</v>
      </c>
      <c r="O2184" s="5">
        <f t="shared" si="340"/>
        <v>1.7777289277818426E-2</v>
      </c>
      <c r="P2184" s="5">
        <f t="shared" si="344"/>
        <v>4.254903001300317E-2</v>
      </c>
      <c r="Q2184">
        <f t="shared" si="345"/>
        <v>91.825733731918319</v>
      </c>
    </row>
    <row r="2185" spans="1:17" x14ac:dyDescent="0.35">
      <c r="A2185" s="2">
        <v>40065</v>
      </c>
      <c r="B2185">
        <v>103.120002746582</v>
      </c>
      <c r="C2185">
        <v>104.0800018310547</v>
      </c>
      <c r="D2185">
        <v>102.8000030517578</v>
      </c>
      <c r="E2185">
        <v>103.73000335693359</v>
      </c>
      <c r="F2185">
        <v>79.841384887695313</v>
      </c>
      <c r="G2185">
        <f t="shared" si="341"/>
        <v>0.76743821331952256</v>
      </c>
      <c r="H2185">
        <v>154612500</v>
      </c>
      <c r="I2185">
        <f t="shared" si="338"/>
        <v>7.9807865501694011E-2</v>
      </c>
      <c r="J2185">
        <f t="shared" si="339"/>
        <v>0.53908606921688651</v>
      </c>
      <c r="K2185" s="7">
        <f t="shared" si="336"/>
        <v>6.7547987385459374</v>
      </c>
      <c r="L2185">
        <f t="shared" si="337"/>
        <v>87.104758824630636</v>
      </c>
      <c r="M2185">
        <f t="shared" si="342"/>
        <v>99.569999694824219</v>
      </c>
      <c r="N2185">
        <f t="shared" si="343"/>
        <v>104.0800018310547</v>
      </c>
      <c r="O2185" s="5">
        <f t="shared" si="340"/>
        <v>1.4942594931090434E-2</v>
      </c>
      <c r="P2185" s="5">
        <f t="shared" si="344"/>
        <v>3.3066617123044172E-2</v>
      </c>
      <c r="Q2185">
        <f t="shared" si="345"/>
        <v>92.239505358335791</v>
      </c>
    </row>
    <row r="2186" spans="1:17" x14ac:dyDescent="0.35">
      <c r="A2186" s="2">
        <v>40066</v>
      </c>
      <c r="B2186">
        <v>103.8000030517578</v>
      </c>
      <c r="C2186">
        <v>104.86000061035161</v>
      </c>
      <c r="D2186">
        <v>103.2200012207031</v>
      </c>
      <c r="E2186">
        <v>104.7900009155273</v>
      </c>
      <c r="F2186">
        <v>80.657257080078125</v>
      </c>
      <c r="G2186">
        <f t="shared" si="341"/>
        <v>1.0218813499371724</v>
      </c>
      <c r="H2186">
        <v>162902400</v>
      </c>
      <c r="I2186">
        <f t="shared" si="338"/>
        <v>7.410730368014444E-2</v>
      </c>
      <c r="J2186">
        <f t="shared" si="339"/>
        <v>0.57357144641119262</v>
      </c>
      <c r="K2186" s="7">
        <f t="shared" si="336"/>
        <v>7.7397424805359574</v>
      </c>
      <c r="L2186">
        <f t="shared" si="337"/>
        <v>88.558015270735126</v>
      </c>
      <c r="M2186">
        <f t="shared" si="342"/>
        <v>99.589996337890625</v>
      </c>
      <c r="N2186">
        <f t="shared" si="343"/>
        <v>104.86000061035161</v>
      </c>
      <c r="O2186" s="5">
        <f t="shared" si="340"/>
        <v>8.8748954771503616E-3</v>
      </c>
      <c r="P2186" s="5">
        <f t="shared" si="344"/>
        <v>1.8417790708214574E-2</v>
      </c>
      <c r="Q2186">
        <f t="shared" si="345"/>
        <v>98.671733622872082</v>
      </c>
    </row>
    <row r="2187" spans="1:17" x14ac:dyDescent="0.35">
      <c r="A2187" s="2">
        <v>40067</v>
      </c>
      <c r="B2187">
        <v>104.9899978637695</v>
      </c>
      <c r="C2187">
        <v>105.3000030517578</v>
      </c>
      <c r="D2187">
        <v>104.2799987792969</v>
      </c>
      <c r="E2187">
        <v>104.76999664306641</v>
      </c>
      <c r="F2187">
        <v>80.641876220703125</v>
      </c>
      <c r="G2187">
        <f t="shared" si="341"/>
        <v>-1.908986762679828E-2</v>
      </c>
      <c r="H2187">
        <v>152360100</v>
      </c>
      <c r="I2187">
        <f t="shared" si="338"/>
        <v>6.7450362872505679E-2</v>
      </c>
      <c r="J2187">
        <f t="shared" si="339"/>
        <v>0.53260205738182165</v>
      </c>
      <c r="K2187" s="7">
        <f t="shared" si="336"/>
        <v>7.8962074435172909</v>
      </c>
      <c r="L2187">
        <f t="shared" si="337"/>
        <v>88.759254925775082</v>
      </c>
      <c r="M2187">
        <f t="shared" si="342"/>
        <v>100.5500030517578</v>
      </c>
      <c r="N2187">
        <f t="shared" si="343"/>
        <v>105.3000030517578</v>
      </c>
      <c r="O2187" s="5">
        <f t="shared" si="340"/>
        <v>2.433905825582133E-2</v>
      </c>
      <c r="P2187" s="5">
        <f t="shared" si="344"/>
        <v>1.6035127985154676E-2</v>
      </c>
      <c r="Q2187">
        <f t="shared" si="345"/>
        <v>88.841970343339113</v>
      </c>
    </row>
    <row r="2188" spans="1:17" x14ac:dyDescent="0.35">
      <c r="A2188" s="2">
        <v>40070</v>
      </c>
      <c r="B2188">
        <v>103.879997253418</v>
      </c>
      <c r="C2188">
        <v>105.4599990844727</v>
      </c>
      <c r="D2188">
        <v>103.15000152587891</v>
      </c>
      <c r="E2188">
        <v>105.2799987792969</v>
      </c>
      <c r="F2188">
        <v>81.034400939941406</v>
      </c>
      <c r="G2188">
        <f t="shared" si="341"/>
        <v>0.48678262152473656</v>
      </c>
      <c r="H2188">
        <v>149593800</v>
      </c>
      <c r="I2188">
        <f t="shared" si="338"/>
        <v>6.2632479810183841E-2</v>
      </c>
      <c r="J2188">
        <f t="shared" si="339"/>
        <v>0.52932924053488695</v>
      </c>
      <c r="K2188" s="7">
        <f t="shared" si="336"/>
        <v>8.4513537087959865</v>
      </c>
      <c r="L2188">
        <f t="shared" si="337"/>
        <v>89.419505069741064</v>
      </c>
      <c r="M2188">
        <f t="shared" si="342"/>
        <v>102.38999938964839</v>
      </c>
      <c r="N2188">
        <f t="shared" si="343"/>
        <v>105.4599990844727</v>
      </c>
      <c r="O2188" s="5">
        <f t="shared" si="340"/>
        <v>1.7857189443491892E-2</v>
      </c>
      <c r="P2188" s="5">
        <f t="shared" si="344"/>
        <v>1.7002288528514889E-2</v>
      </c>
      <c r="Q2188">
        <f t="shared" si="345"/>
        <v>94.136797294173775</v>
      </c>
    </row>
    <row r="2189" spans="1:17" x14ac:dyDescent="0.35">
      <c r="A2189" s="2">
        <v>40071</v>
      </c>
      <c r="B2189">
        <v>105.4499969482422</v>
      </c>
      <c r="C2189">
        <v>106.11000061035161</v>
      </c>
      <c r="D2189">
        <v>104.7600021362305</v>
      </c>
      <c r="E2189">
        <v>105.7200012207031</v>
      </c>
      <c r="F2189">
        <v>81.373100280761719</v>
      </c>
      <c r="G2189">
        <f t="shared" si="341"/>
        <v>0.41793545450982544</v>
      </c>
      <c r="H2189">
        <v>196795900</v>
      </c>
      <c r="I2189">
        <f t="shared" si="338"/>
        <v>5.8158731252313571E-2</v>
      </c>
      <c r="J2189">
        <f t="shared" si="339"/>
        <v>0.52137254153309687</v>
      </c>
      <c r="K2189" s="7">
        <f t="shared" si="336"/>
        <v>8.9646477890171745</v>
      </c>
      <c r="L2189">
        <f t="shared" si="337"/>
        <v>89.964522367743101</v>
      </c>
      <c r="M2189">
        <f t="shared" si="342"/>
        <v>102.8000030517578</v>
      </c>
      <c r="N2189">
        <f t="shared" si="343"/>
        <v>106.11000061035161</v>
      </c>
      <c r="O2189" s="5">
        <f t="shared" si="340"/>
        <v>9.4589480557456754E-3</v>
      </c>
      <c r="P2189" s="5">
        <f t="shared" si="344"/>
        <v>4.3511074457178263E-3</v>
      </c>
      <c r="Q2189">
        <f t="shared" si="345"/>
        <v>88.217532407661565</v>
      </c>
    </row>
    <row r="2190" spans="1:17" x14ac:dyDescent="0.35">
      <c r="A2190" s="2">
        <v>40072</v>
      </c>
      <c r="B2190">
        <v>106.09999847412109</v>
      </c>
      <c r="C2190">
        <v>107.3399963378906</v>
      </c>
      <c r="D2190">
        <v>105.73000335693359</v>
      </c>
      <c r="E2190">
        <v>107.3199996948242</v>
      </c>
      <c r="F2190">
        <v>82.604621887207031</v>
      </c>
      <c r="G2190">
        <f t="shared" si="341"/>
        <v>1.5134302455983901</v>
      </c>
      <c r="H2190">
        <v>206406300</v>
      </c>
      <c r="I2190">
        <f t="shared" si="338"/>
        <v>5.4004536162862604E-2</v>
      </c>
      <c r="J2190">
        <f t="shared" si="339"/>
        <v>0.5922338061091893</v>
      </c>
      <c r="K2190" s="7">
        <f t="shared" si="336"/>
        <v>10.96637149744565</v>
      </c>
      <c r="L2190">
        <f t="shared" si="337"/>
        <v>91.643247911754528</v>
      </c>
      <c r="M2190">
        <f t="shared" si="342"/>
        <v>103.15000152587891</v>
      </c>
      <c r="N2190">
        <f t="shared" si="343"/>
        <v>107.3399963378906</v>
      </c>
      <c r="O2190" s="5">
        <f t="shared" si="340"/>
        <v>-8.106622708311105E-3</v>
      </c>
      <c r="P2190" s="5">
        <f t="shared" si="344"/>
        <v>-2.1524390282914928E-2</v>
      </c>
      <c r="Q2190">
        <f t="shared" si="345"/>
        <v>99.522752557853607</v>
      </c>
    </row>
    <row r="2191" spans="1:17" x14ac:dyDescent="0.35">
      <c r="A2191" s="2">
        <v>40073</v>
      </c>
      <c r="B2191">
        <v>107.1699981689453</v>
      </c>
      <c r="C2191">
        <v>108.05999755859381</v>
      </c>
      <c r="D2191">
        <v>106.5699996948242</v>
      </c>
      <c r="E2191">
        <v>107.1600036621094</v>
      </c>
      <c r="F2191">
        <v>82.481475830078125</v>
      </c>
      <c r="G2191">
        <f t="shared" si="341"/>
        <v>-0.14908314682236934</v>
      </c>
      <c r="H2191">
        <v>229170900</v>
      </c>
      <c r="I2191">
        <f t="shared" si="338"/>
        <v>3.9498273092488892E-2</v>
      </c>
      <c r="J2191">
        <f t="shared" si="339"/>
        <v>0.54993139138710434</v>
      </c>
      <c r="K2191" s="7">
        <f t="shared" si="336"/>
        <v>13.922922404718522</v>
      </c>
      <c r="L2191">
        <f t="shared" si="337"/>
        <v>93.298899686807943</v>
      </c>
      <c r="M2191">
        <f t="shared" si="342"/>
        <v>103.15000152587891</v>
      </c>
      <c r="N2191">
        <f t="shared" si="343"/>
        <v>108.05999755859381</v>
      </c>
      <c r="O2191" s="5">
        <f t="shared" si="340"/>
        <v>-8.3990261486920135E-4</v>
      </c>
      <c r="P2191" s="5">
        <f t="shared" si="344"/>
        <v>-2.5289348835898093E-2</v>
      </c>
      <c r="Q2191">
        <f t="shared" si="345"/>
        <v>81.670170597128433</v>
      </c>
    </row>
    <row r="2192" spans="1:17" x14ac:dyDescent="0.35">
      <c r="A2192" s="2">
        <v>40074</v>
      </c>
      <c r="B2192">
        <v>107.15000152587891</v>
      </c>
      <c r="C2192">
        <v>107.1600036621094</v>
      </c>
      <c r="D2192">
        <v>106.36000061035161</v>
      </c>
      <c r="E2192">
        <v>106.7200012207031</v>
      </c>
      <c r="F2192">
        <v>82.534072875976563</v>
      </c>
      <c r="G2192">
        <f t="shared" si="341"/>
        <v>-0.41060323476070099</v>
      </c>
      <c r="H2192">
        <v>153799100</v>
      </c>
      <c r="I2192">
        <f t="shared" si="338"/>
        <v>7.3481653886896181E-3</v>
      </c>
      <c r="J2192">
        <f t="shared" si="339"/>
        <v>0.51065057771659694</v>
      </c>
      <c r="K2192" s="7">
        <f t="shared" ref="K2192:K2255" si="346">J2192/I2192</f>
        <v>69.49361516856932</v>
      </c>
      <c r="L2192">
        <f t="shared" ref="L2192:L2255" si="347">(100-(100/(SUM(1,K2192))))</f>
        <v>98.58143181108143</v>
      </c>
      <c r="M2192">
        <f t="shared" si="342"/>
        <v>103.15000152587891</v>
      </c>
      <c r="N2192">
        <f t="shared" si="343"/>
        <v>108.05999755859381</v>
      </c>
      <c r="O2192" s="5">
        <f t="shared" si="340"/>
        <v>-5.0599785358936434E-3</v>
      </c>
      <c r="P2192" s="5">
        <f t="shared" si="344"/>
        <v>-3.7481401921244913E-3</v>
      </c>
      <c r="Q2192">
        <f t="shared" si="345"/>
        <v>72.70881017087541</v>
      </c>
    </row>
    <row r="2193" spans="1:17" x14ac:dyDescent="0.35">
      <c r="A2193" s="2">
        <v>40077</v>
      </c>
      <c r="B2193">
        <v>105.88999938964839</v>
      </c>
      <c r="C2193">
        <v>107</v>
      </c>
      <c r="D2193">
        <v>105.6600036621094</v>
      </c>
      <c r="E2193">
        <v>106.4499969482422</v>
      </c>
      <c r="F2193">
        <v>82.325233459472656</v>
      </c>
      <c r="G2193">
        <f t="shared" si="341"/>
        <v>-0.25300250128606216</v>
      </c>
      <c r="H2193">
        <v>151892000</v>
      </c>
      <c r="I2193">
        <f t="shared" ref="I2193:I2256" si="348">ABS(IF(G2193&lt;0,(SUM(PRODUCT(I2192,13),G2193))/14,(SUM(PRODUCT(I2192,13),0))/14))</f>
        <v>1.1248310802364079E-2</v>
      </c>
      <c r="J2193">
        <f t="shared" ref="J2193:J2256" si="349">IF(G2193&gt;0,(SUM(PRODUCT(J2192,13),G2193))/14,(SUM(PRODUCT(J2192,13),0))/14)</f>
        <v>0.4741755364511257</v>
      </c>
      <c r="K2193" s="7">
        <f t="shared" si="346"/>
        <v>42.155266224637685</v>
      </c>
      <c r="L2193">
        <f t="shared" si="347"/>
        <v>97.682785700371625</v>
      </c>
      <c r="M2193">
        <f t="shared" si="342"/>
        <v>104.7600021362305</v>
      </c>
      <c r="N2193">
        <f t="shared" si="343"/>
        <v>108.05999755859381</v>
      </c>
      <c r="O2193" s="5">
        <f t="shared" si="340"/>
        <v>-1.3527429340480438E-2</v>
      </c>
      <c r="P2193" s="5">
        <f t="shared" si="344"/>
        <v>-4.2273082305582209E-3</v>
      </c>
      <c r="Q2193">
        <f t="shared" si="345"/>
        <v>51.212035039776069</v>
      </c>
    </row>
    <row r="2194" spans="1:17" x14ac:dyDescent="0.35">
      <c r="A2194" s="2">
        <v>40078</v>
      </c>
      <c r="B2194">
        <v>107.0800018310547</v>
      </c>
      <c r="C2194">
        <v>107.370002746582</v>
      </c>
      <c r="D2194">
        <v>106.59999847412109</v>
      </c>
      <c r="E2194">
        <v>107.0699996948242</v>
      </c>
      <c r="F2194">
        <v>82.80474853515625</v>
      </c>
      <c r="G2194">
        <f t="shared" si="341"/>
        <v>0.58243566402680003</v>
      </c>
      <c r="H2194">
        <v>143126700</v>
      </c>
      <c r="I2194">
        <f t="shared" si="348"/>
        <v>1.0444860030766645E-2</v>
      </c>
      <c r="J2194">
        <f t="shared" si="349"/>
        <v>0.48190840270653101</v>
      </c>
      <c r="K2194" s="7">
        <f t="shared" si="346"/>
        <v>46.138330364122581</v>
      </c>
      <c r="L2194">
        <f t="shared" si="347"/>
        <v>97.878584174968765</v>
      </c>
      <c r="M2194">
        <f t="shared" si="342"/>
        <v>105.6600036621094</v>
      </c>
      <c r="N2194">
        <f t="shared" si="343"/>
        <v>108.05999755859381</v>
      </c>
      <c r="O2194" s="5">
        <f t="shared" si="340"/>
        <v>-2.4469998636869845E-2</v>
      </c>
      <c r="P2194" s="5">
        <f t="shared" si="344"/>
        <v>-1.3822764183730093E-2</v>
      </c>
      <c r="Q2194">
        <f t="shared" si="345"/>
        <v>58.749984105385167</v>
      </c>
    </row>
    <row r="2195" spans="1:17" x14ac:dyDescent="0.35">
      <c r="A2195" s="2">
        <v>40079</v>
      </c>
      <c r="B2195">
        <v>107.3199996948242</v>
      </c>
      <c r="C2195">
        <v>108.0299987792969</v>
      </c>
      <c r="D2195">
        <v>105.9899978637695</v>
      </c>
      <c r="E2195">
        <v>106.1800003051758</v>
      </c>
      <c r="F2195">
        <v>82.116447448730469</v>
      </c>
      <c r="G2195">
        <f t="shared" si="341"/>
        <v>-0.83123133668172777</v>
      </c>
      <c r="H2195">
        <v>225947400</v>
      </c>
      <c r="I2195">
        <f t="shared" si="348"/>
        <v>4.96748683058401E-2</v>
      </c>
      <c r="J2195">
        <f t="shared" si="349"/>
        <v>0.44748637394177881</v>
      </c>
      <c r="K2195" s="7">
        <f t="shared" si="346"/>
        <v>9.0083051893902937</v>
      </c>
      <c r="L2195">
        <f t="shared" si="347"/>
        <v>90.008298297497063</v>
      </c>
      <c r="M2195">
        <f t="shared" si="342"/>
        <v>105.6600036621094</v>
      </c>
      <c r="N2195">
        <f t="shared" si="343"/>
        <v>108.05999755859381</v>
      </c>
      <c r="O2195" s="5">
        <f t="shared" si="340"/>
        <v>1.318509975946805E-3</v>
      </c>
      <c r="P2195" s="5">
        <f t="shared" si="344"/>
        <v>-3.0231673340052025E-2</v>
      </c>
      <c r="Q2195">
        <f t="shared" si="345"/>
        <v>21.666581895399887</v>
      </c>
    </row>
    <row r="2196" spans="1:17" x14ac:dyDescent="0.35">
      <c r="A2196" s="2">
        <v>40080</v>
      </c>
      <c r="B2196">
        <v>106.4100036621094</v>
      </c>
      <c r="C2196">
        <v>106.63999938964839</v>
      </c>
      <c r="D2196">
        <v>104.5500030517578</v>
      </c>
      <c r="E2196">
        <v>105.0100021362305</v>
      </c>
      <c r="F2196">
        <v>81.21160888671875</v>
      </c>
      <c r="G2196">
        <f t="shared" si="341"/>
        <v>-1.1019007021873837</v>
      </c>
      <c r="H2196">
        <v>228636800</v>
      </c>
      <c r="I2196">
        <f t="shared" si="348"/>
        <v>3.2580529586533027E-2</v>
      </c>
      <c r="J2196">
        <f t="shared" si="349"/>
        <v>0.41552306151736607</v>
      </c>
      <c r="K2196" s="7">
        <f t="shared" si="346"/>
        <v>12.753723367625065</v>
      </c>
      <c r="L2196">
        <f t="shared" si="347"/>
        <v>92.729241578655689</v>
      </c>
      <c r="M2196">
        <f t="shared" si="342"/>
        <v>104.5500030517578</v>
      </c>
      <c r="N2196">
        <f t="shared" si="343"/>
        <v>108.0299987792969</v>
      </c>
      <c r="O2196" s="5">
        <f t="shared" si="340"/>
        <v>9.4276530199967901E-3</v>
      </c>
      <c r="P2196" s="5">
        <f t="shared" si="344"/>
        <v>-2.3997754701421379E-2</v>
      </c>
      <c r="Q2196">
        <f t="shared" si="345"/>
        <v>13.218380724794434</v>
      </c>
    </row>
    <row r="2197" spans="1:17" x14ac:dyDescent="0.35">
      <c r="A2197" s="2">
        <v>40081</v>
      </c>
      <c r="B2197">
        <v>104.7799987792969</v>
      </c>
      <c r="C2197">
        <v>105.36000061035161</v>
      </c>
      <c r="D2197">
        <v>104.0899963378906</v>
      </c>
      <c r="E2197">
        <v>104.4499969482422</v>
      </c>
      <c r="F2197">
        <v>80.77850341796875</v>
      </c>
      <c r="G2197">
        <f t="shared" si="341"/>
        <v>-0.53328747414155397</v>
      </c>
      <c r="H2197">
        <v>204059000</v>
      </c>
      <c r="I2197">
        <f t="shared" si="348"/>
        <v>7.8386135369017586E-3</v>
      </c>
      <c r="J2197">
        <f t="shared" si="349"/>
        <v>0.38584284283755421</v>
      </c>
      <c r="K2197" s="7">
        <f t="shared" si="346"/>
        <v>49.223353214331325</v>
      </c>
      <c r="L2197">
        <f t="shared" si="347"/>
        <v>98.008894396731264</v>
      </c>
      <c r="M2197">
        <f t="shared" si="342"/>
        <v>104.0899963378906</v>
      </c>
      <c r="N2197">
        <f t="shared" si="343"/>
        <v>108.0299987792969</v>
      </c>
      <c r="O2197" s="5">
        <f t="shared" si="340"/>
        <v>1.0914307543860392E-2</v>
      </c>
      <c r="P2197" s="5">
        <f t="shared" si="344"/>
        <v>-4.1168053397729852E-3</v>
      </c>
      <c r="Q2197">
        <f t="shared" si="345"/>
        <v>9.1370656669722763</v>
      </c>
    </row>
    <row r="2198" spans="1:17" x14ac:dyDescent="0.35">
      <c r="A2198" s="2">
        <v>40084</v>
      </c>
      <c r="B2198">
        <v>104.84999847412109</v>
      </c>
      <c r="C2198">
        <v>106.5500030517578</v>
      </c>
      <c r="D2198">
        <v>104.8300018310547</v>
      </c>
      <c r="E2198">
        <v>106.3199996948242</v>
      </c>
      <c r="F2198">
        <v>82.224739074707031</v>
      </c>
      <c r="G2198">
        <f t="shared" si="341"/>
        <v>1.7903329834548867</v>
      </c>
      <c r="H2198">
        <v>118285800</v>
      </c>
      <c r="I2198">
        <f t="shared" si="348"/>
        <v>7.2787125699802042E-3</v>
      </c>
      <c r="J2198">
        <f t="shared" si="349"/>
        <v>0.4861635671673637</v>
      </c>
      <c r="K2198" s="7">
        <f t="shared" si="346"/>
        <v>66.792521684736059</v>
      </c>
      <c r="L2198">
        <f t="shared" si="347"/>
        <v>98.524911044539067</v>
      </c>
      <c r="M2198">
        <f t="shared" si="342"/>
        <v>104.0899963378906</v>
      </c>
      <c r="N2198">
        <f t="shared" si="343"/>
        <v>108.0299987792969</v>
      </c>
      <c r="O2198" s="5">
        <f t="shared" si="340"/>
        <v>-3.1508638861331657E-2</v>
      </c>
      <c r="P2198" s="5">
        <f t="shared" si="344"/>
        <v>-7.6184872170681458E-3</v>
      </c>
      <c r="Q2198">
        <f t="shared" si="345"/>
        <v>56.599034901553303</v>
      </c>
    </row>
    <row r="2199" spans="1:17" x14ac:dyDescent="0.35">
      <c r="A2199" s="2">
        <v>40085</v>
      </c>
      <c r="B2199">
        <v>106.5100021362305</v>
      </c>
      <c r="C2199">
        <v>107.01999664306641</v>
      </c>
      <c r="D2199">
        <v>105.7799987792969</v>
      </c>
      <c r="E2199">
        <v>106</v>
      </c>
      <c r="F2199">
        <v>81.977203369140625</v>
      </c>
      <c r="G2199">
        <f t="shared" si="341"/>
        <v>-0.30097789291075644</v>
      </c>
      <c r="H2199">
        <v>133733900</v>
      </c>
      <c r="I2199">
        <f t="shared" si="348"/>
        <v>1.4739616392929557E-2</v>
      </c>
      <c r="J2199">
        <f t="shared" si="349"/>
        <v>0.45143759808398054</v>
      </c>
      <c r="K2199" s="7">
        <f t="shared" si="346"/>
        <v>30.627499797113479</v>
      </c>
      <c r="L2199">
        <f t="shared" si="347"/>
        <v>96.838194588839215</v>
      </c>
      <c r="M2199">
        <f t="shared" si="342"/>
        <v>104.0899963378906</v>
      </c>
      <c r="N2199">
        <f t="shared" si="343"/>
        <v>108.0299987792969</v>
      </c>
      <c r="O2199" s="5">
        <f t="shared" si="340"/>
        <v>-3.3113227700287712E-2</v>
      </c>
      <c r="P2199" s="5">
        <f t="shared" si="344"/>
        <v>-1.8867636626622804E-3</v>
      </c>
      <c r="Q2199">
        <f t="shared" si="345"/>
        <v>48.477220268616506</v>
      </c>
    </row>
    <row r="2200" spans="1:17" x14ac:dyDescent="0.35">
      <c r="A2200" s="2">
        <v>40086</v>
      </c>
      <c r="B2200">
        <v>106.36000061035161</v>
      </c>
      <c r="C2200">
        <v>106.4599990844727</v>
      </c>
      <c r="D2200">
        <v>104.620002746582</v>
      </c>
      <c r="E2200">
        <v>105.5899963378906</v>
      </c>
      <c r="F2200">
        <v>81.660163879394531</v>
      </c>
      <c r="G2200">
        <f t="shared" si="341"/>
        <v>-0.38679590765038058</v>
      </c>
      <c r="H2200">
        <v>254383000</v>
      </c>
      <c r="I2200">
        <f t="shared" si="348"/>
        <v>1.3941492467306882E-2</v>
      </c>
      <c r="J2200">
        <f t="shared" si="349"/>
        <v>0.41919205536369619</v>
      </c>
      <c r="K2200" s="7">
        <f t="shared" si="346"/>
        <v>30.067946910756586</v>
      </c>
      <c r="L2200">
        <f t="shared" si="347"/>
        <v>96.781248523204567</v>
      </c>
      <c r="M2200">
        <f t="shared" si="342"/>
        <v>104.0899963378906</v>
      </c>
      <c r="N2200">
        <f t="shared" si="343"/>
        <v>107.01999664306641</v>
      </c>
      <c r="O2200" s="5">
        <f t="shared" si="340"/>
        <v>-1.4868829901273532E-2</v>
      </c>
      <c r="P2200" s="5">
        <f t="shared" si="344"/>
        <v>9.6600464801321687E-3</v>
      </c>
      <c r="Q2200">
        <f t="shared" si="345"/>
        <v>51.19453391695108</v>
      </c>
    </row>
    <row r="2201" spans="1:17" x14ac:dyDescent="0.35">
      <c r="A2201" s="2">
        <v>40087</v>
      </c>
      <c r="B2201">
        <v>103</v>
      </c>
      <c r="C2201">
        <v>105.73000335693359</v>
      </c>
      <c r="D2201">
        <v>102.9499969482422</v>
      </c>
      <c r="E2201">
        <v>102.9700012207031</v>
      </c>
      <c r="F2201">
        <v>79.633926391601563</v>
      </c>
      <c r="G2201">
        <f t="shared" si="341"/>
        <v>-2.4812910389763165</v>
      </c>
      <c r="H2201">
        <v>281840600</v>
      </c>
      <c r="I2201">
        <f t="shared" si="348"/>
        <v>0.16428940263580907</v>
      </c>
      <c r="J2201">
        <f t="shared" si="349"/>
        <v>0.38924976569486075</v>
      </c>
      <c r="K2201" s="7">
        <f t="shared" si="346"/>
        <v>2.3692932072906481</v>
      </c>
      <c r="L2201">
        <f t="shared" si="347"/>
        <v>70.320184724910575</v>
      </c>
      <c r="M2201">
        <f t="shared" si="342"/>
        <v>102.9499969482422</v>
      </c>
      <c r="N2201">
        <f t="shared" si="343"/>
        <v>107.01999664306641</v>
      </c>
      <c r="O2201" s="5">
        <f t="shared" si="340"/>
        <v>2.4667387446983047E-2</v>
      </c>
      <c r="P2201" s="5">
        <f t="shared" si="344"/>
        <v>4.1662628577932417E-2</v>
      </c>
      <c r="Q2201">
        <f t="shared" si="345"/>
        <v>0.49150550272360433</v>
      </c>
    </row>
    <row r="2202" spans="1:17" x14ac:dyDescent="0.35">
      <c r="A2202" s="2">
        <v>40088</v>
      </c>
      <c r="B2202">
        <v>102.01999664306641</v>
      </c>
      <c r="C2202">
        <v>103.09999847412109</v>
      </c>
      <c r="D2202">
        <v>101.9899978637695</v>
      </c>
      <c r="E2202">
        <v>102.4899978637695</v>
      </c>
      <c r="F2202">
        <v>79.262687683105469</v>
      </c>
      <c r="G2202">
        <f t="shared" si="341"/>
        <v>-0.46615844541437623</v>
      </c>
      <c r="H2202">
        <v>224748800</v>
      </c>
      <c r="I2202">
        <f t="shared" si="348"/>
        <v>0.11925741348936726</v>
      </c>
      <c r="J2202">
        <f t="shared" si="349"/>
        <v>0.36144621100237068</v>
      </c>
      <c r="K2202" s="7">
        <f t="shared" si="346"/>
        <v>3.0308070620246719</v>
      </c>
      <c r="L2202">
        <f t="shared" si="347"/>
        <v>75.191072541743026</v>
      </c>
      <c r="M2202">
        <f t="shared" si="342"/>
        <v>101.9899978637695</v>
      </c>
      <c r="N2202">
        <f t="shared" si="343"/>
        <v>107.01999664306641</v>
      </c>
      <c r="O2202" s="5">
        <f t="shared" si="340"/>
        <v>3.2295885032488536E-2</v>
      </c>
      <c r="P2202" s="5">
        <f t="shared" si="344"/>
        <v>5.0639111616578275E-2</v>
      </c>
      <c r="Q2202">
        <f t="shared" si="345"/>
        <v>9.9403602652541867</v>
      </c>
    </row>
    <row r="2203" spans="1:17" x14ac:dyDescent="0.35">
      <c r="A2203" s="2">
        <v>40091</v>
      </c>
      <c r="B2203">
        <v>102.90000152587891</v>
      </c>
      <c r="C2203">
        <v>104.3199996948242</v>
      </c>
      <c r="D2203">
        <v>102.59999847412109</v>
      </c>
      <c r="E2203">
        <v>104.01999664306641</v>
      </c>
      <c r="F2203">
        <v>80.445953369140625</v>
      </c>
      <c r="G2203">
        <f t="shared" si="341"/>
        <v>1.4928274087102524</v>
      </c>
      <c r="H2203">
        <v>149875000</v>
      </c>
      <c r="I2203">
        <f t="shared" si="348"/>
        <v>0.11073902681155531</v>
      </c>
      <c r="J2203">
        <f t="shared" si="349"/>
        <v>0.44225915369579077</v>
      </c>
      <c r="K2203" s="7">
        <f t="shared" si="346"/>
        <v>3.9937063421045185</v>
      </c>
      <c r="L2203">
        <f t="shared" si="347"/>
        <v>79.974793640377214</v>
      </c>
      <c r="M2203">
        <f t="shared" si="342"/>
        <v>101.9899978637695</v>
      </c>
      <c r="N2203">
        <f t="shared" si="343"/>
        <v>107.01999664306641</v>
      </c>
      <c r="O2203" s="5">
        <f t="shared" si="340"/>
        <v>2.4899096816668076E-2</v>
      </c>
      <c r="P2203" s="5">
        <f t="shared" si="344"/>
        <v>3.3070587891002305E-2</v>
      </c>
      <c r="Q2203">
        <f t="shared" si="345"/>
        <v>40.357838408474883</v>
      </c>
    </row>
    <row r="2204" spans="1:17" x14ac:dyDescent="0.35">
      <c r="A2204" s="2">
        <v>40092</v>
      </c>
      <c r="B2204">
        <v>104.76999664306641</v>
      </c>
      <c r="C2204">
        <v>106.11000061035161</v>
      </c>
      <c r="D2204">
        <v>104.7099990844727</v>
      </c>
      <c r="E2204">
        <v>105.5100021362305</v>
      </c>
      <c r="F2204">
        <v>81.598281860351563</v>
      </c>
      <c r="G2204">
        <f t="shared" si="341"/>
        <v>1.4324221700149509</v>
      </c>
      <c r="H2204">
        <v>202491100</v>
      </c>
      <c r="I2204">
        <f t="shared" si="348"/>
        <v>0.10282909632501565</v>
      </c>
      <c r="J2204">
        <f t="shared" si="349"/>
        <v>0.51298508343287363</v>
      </c>
      <c r="K2204" s="7">
        <f t="shared" si="346"/>
        <v>4.9887152738507305</v>
      </c>
      <c r="L2204">
        <f t="shared" si="347"/>
        <v>83.301927804675842</v>
      </c>
      <c r="M2204">
        <f t="shared" si="342"/>
        <v>101.9899978637695</v>
      </c>
      <c r="N2204">
        <f t="shared" si="343"/>
        <v>106.4599990844727</v>
      </c>
      <c r="O2204" s="5">
        <f t="shared" si="340"/>
        <v>1.6586105246595168E-2</v>
      </c>
      <c r="P2204" s="5">
        <f t="shared" si="344"/>
        <v>3.6015499435370121E-2</v>
      </c>
      <c r="Q2204">
        <f t="shared" si="345"/>
        <v>78.747277655267538</v>
      </c>
    </row>
    <row r="2205" spans="1:17" x14ac:dyDescent="0.35">
      <c r="A2205" s="2">
        <v>40093</v>
      </c>
      <c r="B2205">
        <v>105.26999664306641</v>
      </c>
      <c r="C2205">
        <v>105.9100036621094</v>
      </c>
      <c r="D2205">
        <v>105.0699996948242</v>
      </c>
      <c r="E2205">
        <v>105.8000030517578</v>
      </c>
      <c r="F2205">
        <v>81.822578430175781</v>
      </c>
      <c r="G2205">
        <f t="shared" si="341"/>
        <v>0.27485632608827265</v>
      </c>
      <c r="H2205">
        <v>159200300</v>
      </c>
      <c r="I2205">
        <f t="shared" si="348"/>
        <v>9.5484160873228821E-2</v>
      </c>
      <c r="J2205">
        <f t="shared" si="349"/>
        <v>0.49597588647968788</v>
      </c>
      <c r="K2205" s="7">
        <f t="shared" si="346"/>
        <v>5.1943262834783539</v>
      </c>
      <c r="L2205">
        <f t="shared" si="347"/>
        <v>83.85619429400704</v>
      </c>
      <c r="M2205">
        <f t="shared" si="342"/>
        <v>101.9899978637695</v>
      </c>
      <c r="N2205">
        <f t="shared" si="343"/>
        <v>106.11000061035161</v>
      </c>
      <c r="O2205" s="5">
        <f t="shared" si="340"/>
        <v>1.776934970879249E-2</v>
      </c>
      <c r="P2205" s="5">
        <f t="shared" si="344"/>
        <v>3.6956483175166963E-2</v>
      </c>
      <c r="Q2205">
        <f t="shared" si="345"/>
        <v>92.475792428755625</v>
      </c>
    </row>
    <row r="2206" spans="1:17" x14ac:dyDescent="0.35">
      <c r="A2206" s="2">
        <v>40094</v>
      </c>
      <c r="B2206">
        <v>106.5500030517578</v>
      </c>
      <c r="C2206">
        <v>107.1699981689453</v>
      </c>
      <c r="D2206">
        <v>105.84999847412109</v>
      </c>
      <c r="E2206">
        <v>106.61000061035161</v>
      </c>
      <c r="F2206">
        <v>82.448974609375</v>
      </c>
      <c r="G2206">
        <f t="shared" si="341"/>
        <v>0.76559313348748459</v>
      </c>
      <c r="H2206">
        <v>183305800</v>
      </c>
      <c r="I2206">
        <f t="shared" si="348"/>
        <v>8.8663863667998194E-2</v>
      </c>
      <c r="J2206">
        <f t="shared" si="349"/>
        <v>0.51523426126595917</v>
      </c>
      <c r="K2206" s="7">
        <f t="shared" si="346"/>
        <v>5.8110964258816162</v>
      </c>
      <c r="L2206">
        <f t="shared" si="347"/>
        <v>85.318076011960699</v>
      </c>
      <c r="M2206">
        <f t="shared" si="342"/>
        <v>101.9899978637695</v>
      </c>
      <c r="N2206">
        <f t="shared" si="343"/>
        <v>107.1699981689453</v>
      </c>
      <c r="O2206" s="5">
        <f t="shared" si="340"/>
        <v>7.9729712902614942E-3</v>
      </c>
      <c r="P2206" s="5">
        <f t="shared" si="344"/>
        <v>2.1386349931935059E-2</v>
      </c>
      <c r="Q2206">
        <f t="shared" si="345"/>
        <v>89.189236957493037</v>
      </c>
    </row>
    <row r="2207" spans="1:17" x14ac:dyDescent="0.35">
      <c r="A2207" s="2">
        <v>40095</v>
      </c>
      <c r="B2207">
        <v>106.63999938964839</v>
      </c>
      <c r="C2207">
        <v>107.2600021362305</v>
      </c>
      <c r="D2207">
        <v>106.36000061035161</v>
      </c>
      <c r="E2207">
        <v>107.2600021362305</v>
      </c>
      <c r="F2207">
        <v>82.95166015625</v>
      </c>
      <c r="G2207">
        <f t="shared" si="341"/>
        <v>0.60970033032321203</v>
      </c>
      <c r="H2207">
        <v>135008300</v>
      </c>
      <c r="I2207">
        <f t="shared" si="348"/>
        <v>8.2330730548855466E-2</v>
      </c>
      <c r="J2207">
        <f t="shared" si="349"/>
        <v>0.52198183762719153</v>
      </c>
      <c r="K2207" s="7">
        <f t="shared" si="346"/>
        <v>6.3400608029032961</v>
      </c>
      <c r="L2207">
        <f t="shared" si="347"/>
        <v>86.376134655390615</v>
      </c>
      <c r="M2207">
        <f t="shared" si="342"/>
        <v>102.59999847412109</v>
      </c>
      <c r="N2207">
        <f t="shared" si="343"/>
        <v>107.2600021362305</v>
      </c>
      <c r="O2207" s="5">
        <f t="shared" si="340"/>
        <v>1.911239401020726E-2</v>
      </c>
      <c r="P2207" s="5">
        <f t="shared" si="344"/>
        <v>2.3587532434350158E-2</v>
      </c>
      <c r="Q2207">
        <f t="shared" si="345"/>
        <v>100</v>
      </c>
    </row>
    <row r="2208" spans="1:17" x14ac:dyDescent="0.35">
      <c r="A2208" s="2">
        <v>40098</v>
      </c>
      <c r="B2208">
        <v>107.7600021362305</v>
      </c>
      <c r="C2208">
        <v>108.0899963378906</v>
      </c>
      <c r="D2208">
        <v>107.2799987792969</v>
      </c>
      <c r="E2208">
        <v>107.6800003051758</v>
      </c>
      <c r="F2208">
        <v>83.276481628417969</v>
      </c>
      <c r="G2208">
        <f t="shared" si="341"/>
        <v>0.39157016649306076</v>
      </c>
      <c r="H2208">
        <v>118031000</v>
      </c>
      <c r="I2208">
        <f t="shared" si="348"/>
        <v>7.6449964081080068E-2</v>
      </c>
      <c r="J2208">
        <f t="shared" si="349"/>
        <v>0.51266671826046795</v>
      </c>
      <c r="K2208" s="7">
        <f t="shared" si="346"/>
        <v>6.705911826416977</v>
      </c>
      <c r="L2208">
        <f t="shared" si="347"/>
        <v>87.022950398006685</v>
      </c>
      <c r="M2208">
        <f t="shared" si="342"/>
        <v>104.7099990844727</v>
      </c>
      <c r="N2208">
        <f t="shared" si="343"/>
        <v>108.0899963378906</v>
      </c>
      <c r="O2208" s="5">
        <f t="shared" si="340"/>
        <v>1.8852143142121896E-2</v>
      </c>
      <c r="P2208" s="5">
        <f t="shared" si="344"/>
        <v>1.4208755339531344E-2</v>
      </c>
      <c r="Q2208">
        <f t="shared" si="345"/>
        <v>87.869930003635133</v>
      </c>
    </row>
    <row r="2209" spans="1:17" x14ac:dyDescent="0.35">
      <c r="A2209" s="2">
        <v>40099</v>
      </c>
      <c r="B2209">
        <v>107.38999938964839</v>
      </c>
      <c r="C2209">
        <v>107.7099990844727</v>
      </c>
      <c r="D2209">
        <v>106.7600021362305</v>
      </c>
      <c r="E2209">
        <v>107.4599990844727</v>
      </c>
      <c r="F2209">
        <v>83.106353759765625</v>
      </c>
      <c r="G2209">
        <f t="shared" si="341"/>
        <v>-0.20431019695355807</v>
      </c>
      <c r="H2209">
        <v>157692700</v>
      </c>
      <c r="I2209">
        <f t="shared" si="348"/>
        <v>5.6395666864320196E-2</v>
      </c>
      <c r="J2209">
        <f t="shared" si="349"/>
        <v>0.47604766695614881</v>
      </c>
      <c r="K2209" s="7">
        <f t="shared" si="346"/>
        <v>8.4412099975952142</v>
      </c>
      <c r="L2209">
        <f t="shared" si="347"/>
        <v>89.40813730173663</v>
      </c>
      <c r="M2209">
        <f t="shared" si="342"/>
        <v>105.0699996948242</v>
      </c>
      <c r="N2209">
        <f t="shared" si="343"/>
        <v>108.0899963378906</v>
      </c>
      <c r="O2209" s="5">
        <f t="shared" si="340"/>
        <v>1.3307280079647071E-2</v>
      </c>
      <c r="P2209" s="5">
        <f t="shared" si="344"/>
        <v>7.1654967338647194E-3</v>
      </c>
      <c r="Q2209">
        <f t="shared" si="345"/>
        <v>79.139140605857691</v>
      </c>
    </row>
    <row r="2210" spans="1:17" x14ac:dyDescent="0.35">
      <c r="A2210" s="2">
        <v>40100</v>
      </c>
      <c r="B2210">
        <v>108.7200012207031</v>
      </c>
      <c r="C2210">
        <v>109.4199981689453</v>
      </c>
      <c r="D2210">
        <v>107.4199981689453</v>
      </c>
      <c r="E2210">
        <v>109.30999755859381</v>
      </c>
      <c r="F2210">
        <v>84.537094116210938</v>
      </c>
      <c r="G2210">
        <f t="shared" si="341"/>
        <v>1.7215694117648856</v>
      </c>
      <c r="H2210">
        <v>191421600</v>
      </c>
      <c r="I2210">
        <f t="shared" si="348"/>
        <v>5.2367404945440184E-2</v>
      </c>
      <c r="J2210">
        <f t="shared" si="349"/>
        <v>0.56501350587105859</v>
      </c>
      <c r="K2210" s="7">
        <f t="shared" si="346"/>
        <v>10.789411972193903</v>
      </c>
      <c r="L2210">
        <f t="shared" si="347"/>
        <v>91.517812742835986</v>
      </c>
      <c r="M2210">
        <f t="shared" si="342"/>
        <v>105.84999847412109</v>
      </c>
      <c r="N2210">
        <f t="shared" si="343"/>
        <v>109.4199981689453</v>
      </c>
      <c r="O2210" s="5">
        <f t="shared" si="340"/>
        <v>4.3912118530255798E-3</v>
      </c>
      <c r="P2210" s="5">
        <f t="shared" si="344"/>
        <v>1.8300496667902596E-4</v>
      </c>
      <c r="Q2210">
        <f t="shared" si="345"/>
        <v>96.918750146926598</v>
      </c>
    </row>
    <row r="2211" spans="1:17" x14ac:dyDescent="0.35">
      <c r="A2211" s="2">
        <v>40101</v>
      </c>
      <c r="B2211">
        <v>108.7799987792969</v>
      </c>
      <c r="C2211">
        <v>109.7099990844727</v>
      </c>
      <c r="D2211">
        <v>108.73000335693359</v>
      </c>
      <c r="E2211">
        <v>109.7099990844727</v>
      </c>
      <c r="F2211">
        <v>84.846427917480469</v>
      </c>
      <c r="G2211">
        <f t="shared" si="341"/>
        <v>0.36593315781978486</v>
      </c>
      <c r="H2211">
        <v>173873600</v>
      </c>
      <c r="I2211">
        <f t="shared" si="348"/>
        <v>4.8626876020765882E-2</v>
      </c>
      <c r="J2211">
        <f t="shared" si="349"/>
        <v>0.55079348101025327</v>
      </c>
      <c r="K2211" s="7">
        <f t="shared" si="346"/>
        <v>11.326935351040019</v>
      </c>
      <c r="L2211">
        <f t="shared" si="347"/>
        <v>91.887683584585119</v>
      </c>
      <c r="M2211">
        <f t="shared" si="342"/>
        <v>106.36000061035161</v>
      </c>
      <c r="N2211">
        <f t="shared" si="343"/>
        <v>109.7099990844727</v>
      </c>
      <c r="O2211" s="5">
        <f t="shared" si="340"/>
        <v>-4.5574697308585176E-3</v>
      </c>
      <c r="P2211" s="5">
        <f t="shared" si="344"/>
        <v>-1.4857326287670084E-2</v>
      </c>
      <c r="Q2211">
        <f t="shared" si="345"/>
        <v>100</v>
      </c>
    </row>
    <row r="2212" spans="1:17" x14ac:dyDescent="0.35">
      <c r="A2212" s="2">
        <v>40102</v>
      </c>
      <c r="B2212">
        <v>108.8000030517578</v>
      </c>
      <c r="C2212">
        <v>109.26999664306641</v>
      </c>
      <c r="D2212">
        <v>108.23000335693359</v>
      </c>
      <c r="E2212">
        <v>108.88999938964839</v>
      </c>
      <c r="F2212">
        <v>84.212265014648438</v>
      </c>
      <c r="G2212">
        <f t="shared" si="341"/>
        <v>-0.7474247576949975</v>
      </c>
      <c r="H2212">
        <v>192069400</v>
      </c>
      <c r="I2212">
        <f t="shared" si="348"/>
        <v>8.2339549589315018E-3</v>
      </c>
      <c r="J2212">
        <f t="shared" si="349"/>
        <v>0.5114510895095209</v>
      </c>
      <c r="K2212" s="7">
        <f t="shared" si="346"/>
        <v>62.114875786968177</v>
      </c>
      <c r="L2212">
        <f t="shared" si="347"/>
        <v>98.415587470416156</v>
      </c>
      <c r="M2212">
        <f t="shared" si="342"/>
        <v>106.7600021362305</v>
      </c>
      <c r="N2212">
        <f t="shared" si="343"/>
        <v>109.7099990844727</v>
      </c>
      <c r="O2212" s="5">
        <f t="shared" si="340"/>
        <v>-6.0611262412913879E-3</v>
      </c>
      <c r="P2212" s="5">
        <f t="shared" si="344"/>
        <v>-1.8183448789028271E-2</v>
      </c>
      <c r="Q2212">
        <f t="shared" si="345"/>
        <v>72.20337141999714</v>
      </c>
    </row>
    <row r="2213" spans="1:17" x14ac:dyDescent="0.35">
      <c r="A2213" s="2">
        <v>40105</v>
      </c>
      <c r="B2213">
        <v>109.0699996948242</v>
      </c>
      <c r="C2213">
        <v>110.129997253418</v>
      </c>
      <c r="D2213">
        <v>108.73000335693359</v>
      </c>
      <c r="E2213">
        <v>109.7900009155273</v>
      </c>
      <c r="F2213">
        <v>84.908294677734375</v>
      </c>
      <c r="G2213">
        <f t="shared" si="341"/>
        <v>0.82652358428102324</v>
      </c>
      <c r="H2213">
        <v>159530400</v>
      </c>
      <c r="I2213">
        <f t="shared" si="348"/>
        <v>7.645815319007823E-3</v>
      </c>
      <c r="J2213">
        <f t="shared" si="349"/>
        <v>0.53395626770748539</v>
      </c>
      <c r="K2213" s="7">
        <f t="shared" si="346"/>
        <v>69.836406639334768</v>
      </c>
      <c r="L2213">
        <f t="shared" si="347"/>
        <v>98.588296544894604</v>
      </c>
      <c r="M2213">
        <f t="shared" si="342"/>
        <v>106.7600021362305</v>
      </c>
      <c r="N2213">
        <f t="shared" si="343"/>
        <v>110.129997253418</v>
      </c>
      <c r="O2213" s="5">
        <f t="shared" si="340"/>
        <v>-4.1898085493825964E-3</v>
      </c>
      <c r="P2213" s="5">
        <f t="shared" si="344"/>
        <v>-3.069498787211862E-2</v>
      </c>
      <c r="Q2213">
        <f t="shared" si="345"/>
        <v>89.911073278514209</v>
      </c>
    </row>
    <row r="2214" spans="1:17" x14ac:dyDescent="0.35">
      <c r="A2214" s="2">
        <v>40106</v>
      </c>
      <c r="B2214">
        <v>109.9499969482422</v>
      </c>
      <c r="C2214">
        <v>109.9899978637695</v>
      </c>
      <c r="D2214">
        <v>108.6800003051758</v>
      </c>
      <c r="E2214">
        <v>109.2099990844727</v>
      </c>
      <c r="F2214">
        <v>84.459754943847656</v>
      </c>
      <c r="G2214">
        <f t="shared" si="341"/>
        <v>-0.52828292760545392</v>
      </c>
      <c r="H2214">
        <v>180921100</v>
      </c>
      <c r="I2214">
        <f t="shared" si="348"/>
        <v>3.0634809175596585E-2</v>
      </c>
      <c r="J2214">
        <f t="shared" si="349"/>
        <v>0.49581653429980788</v>
      </c>
      <c r="K2214" s="7">
        <f t="shared" si="346"/>
        <v>16.184743683494883</v>
      </c>
      <c r="L2214">
        <f t="shared" si="347"/>
        <v>94.180884984857514</v>
      </c>
      <c r="M2214">
        <f t="shared" si="342"/>
        <v>107.4199981689453</v>
      </c>
      <c r="N2214">
        <f t="shared" si="343"/>
        <v>110.129997253418</v>
      </c>
      <c r="O2214" s="5">
        <f t="shared" si="340"/>
        <v>-1.034701275424384E-2</v>
      </c>
      <c r="P2214" s="5">
        <f t="shared" si="344"/>
        <v>-4.3951977498420759E-2</v>
      </c>
      <c r="Q2214">
        <f t="shared" si="345"/>
        <v>66.051716614350525</v>
      </c>
    </row>
    <row r="2215" spans="1:17" x14ac:dyDescent="0.35">
      <c r="A2215" s="2">
        <v>40107</v>
      </c>
      <c r="B2215">
        <v>109.0400009155273</v>
      </c>
      <c r="C2215">
        <v>110.30999755859381</v>
      </c>
      <c r="D2215">
        <v>108.15000152587891</v>
      </c>
      <c r="E2215">
        <v>108.23000335693359</v>
      </c>
      <c r="F2215">
        <v>83.701866149902344</v>
      </c>
      <c r="G2215">
        <f t="shared" si="341"/>
        <v>-0.8973498175575384</v>
      </c>
      <c r="H2215">
        <v>225379300</v>
      </c>
      <c r="I2215">
        <f t="shared" si="348"/>
        <v>3.564980701962734E-2</v>
      </c>
      <c r="J2215">
        <f t="shared" si="349"/>
        <v>0.46040106756410731</v>
      </c>
      <c r="K2215" s="7">
        <f t="shared" si="346"/>
        <v>12.914545857446834</v>
      </c>
      <c r="L2215">
        <f t="shared" si="347"/>
        <v>92.813276047634588</v>
      </c>
      <c r="M2215">
        <f t="shared" si="342"/>
        <v>108.15000152587891</v>
      </c>
      <c r="N2215">
        <f t="shared" si="343"/>
        <v>110.30999755859381</v>
      </c>
      <c r="O2215" s="5">
        <f t="shared" si="340"/>
        <v>-1.2196245531573538E-2</v>
      </c>
      <c r="P2215" s="5">
        <f t="shared" si="344"/>
        <v>-1.459855661136748E-2</v>
      </c>
      <c r="Q2215">
        <f t="shared" si="345"/>
        <v>3.7037952775372989</v>
      </c>
    </row>
    <row r="2216" spans="1:17" x14ac:dyDescent="0.35">
      <c r="A2216" s="2">
        <v>40108</v>
      </c>
      <c r="B2216">
        <v>108.19000244140619</v>
      </c>
      <c r="C2216">
        <v>109.6800003051758</v>
      </c>
      <c r="D2216">
        <v>107.5</v>
      </c>
      <c r="E2216">
        <v>109.3300018310547</v>
      </c>
      <c r="F2216">
        <v>84.552543640136719</v>
      </c>
      <c r="G2216">
        <f t="shared" si="341"/>
        <v>1.0163526194242127</v>
      </c>
      <c r="H2216">
        <v>238444000</v>
      </c>
      <c r="I2216">
        <f t="shared" si="348"/>
        <v>3.3103392232511103E-2</v>
      </c>
      <c r="J2216">
        <f t="shared" si="349"/>
        <v>0.50011189269697198</v>
      </c>
      <c r="K2216" s="7">
        <f t="shared" si="346"/>
        <v>15.107572335315174</v>
      </c>
      <c r="L2216">
        <f t="shared" si="347"/>
        <v>93.791739815393896</v>
      </c>
      <c r="M2216">
        <f t="shared" si="342"/>
        <v>107.5</v>
      </c>
      <c r="N2216">
        <f t="shared" si="343"/>
        <v>110.30999755859381</v>
      </c>
      <c r="O2216" s="5">
        <f t="shared" si="340"/>
        <v>-2.6616698192378791E-2</v>
      </c>
      <c r="P2216" s="5">
        <f t="shared" si="344"/>
        <v>-5.2776037462956948E-2</v>
      </c>
      <c r="Q2216">
        <f t="shared" si="345"/>
        <v>65.124676904362872</v>
      </c>
    </row>
    <row r="2217" spans="1:17" x14ac:dyDescent="0.35">
      <c r="A2217" s="2">
        <v>40109</v>
      </c>
      <c r="B2217">
        <v>109.69000244140619</v>
      </c>
      <c r="C2217">
        <v>109.7600021362305</v>
      </c>
      <c r="D2217">
        <v>107.629997253418</v>
      </c>
      <c r="E2217">
        <v>108.0800018310547</v>
      </c>
      <c r="F2217">
        <v>83.585830688476563</v>
      </c>
      <c r="G2217">
        <f t="shared" si="341"/>
        <v>-1.1433275213253888</v>
      </c>
      <c r="H2217">
        <v>240033200</v>
      </c>
      <c r="I2217">
        <f t="shared" si="348"/>
        <v>5.0927387307338888E-2</v>
      </c>
      <c r="J2217">
        <f t="shared" si="349"/>
        <v>0.46438961464718831</v>
      </c>
      <c r="K2217" s="7">
        <f t="shared" si="346"/>
        <v>9.1186616710704005</v>
      </c>
      <c r="L2217">
        <f t="shared" si="347"/>
        <v>90.117270124180209</v>
      </c>
      <c r="M2217">
        <f t="shared" si="342"/>
        <v>107.5</v>
      </c>
      <c r="N2217">
        <f t="shared" si="343"/>
        <v>110.30999755859381</v>
      </c>
      <c r="O2217" s="5">
        <f t="shared" si="340"/>
        <v>-3.3956311128510691E-2</v>
      </c>
      <c r="P2217" s="5">
        <f t="shared" si="344"/>
        <v>-3.478906432762599E-2</v>
      </c>
      <c r="Q2217">
        <f t="shared" si="345"/>
        <v>20.640652490280068</v>
      </c>
    </row>
    <row r="2218" spans="1:17" x14ac:dyDescent="0.35">
      <c r="A2218" s="2">
        <v>40112</v>
      </c>
      <c r="B2218">
        <v>108.1999969482422</v>
      </c>
      <c r="C2218">
        <v>109.30999755859381</v>
      </c>
      <c r="D2218">
        <v>106.61000061035161</v>
      </c>
      <c r="E2218">
        <v>106.9100036621094</v>
      </c>
      <c r="F2218">
        <v>82.680992126464844</v>
      </c>
      <c r="G2218">
        <f t="shared" si="341"/>
        <v>-1.0825297456731926</v>
      </c>
      <c r="H2218">
        <v>242028200</v>
      </c>
      <c r="I2218">
        <f t="shared" si="348"/>
        <v>3.003383647698479E-2</v>
      </c>
      <c r="J2218">
        <f t="shared" si="349"/>
        <v>0.43121892788667487</v>
      </c>
      <c r="K2218" s="7">
        <f t="shared" si="346"/>
        <v>14.357770383984143</v>
      </c>
      <c r="L2218">
        <f t="shared" si="347"/>
        <v>93.488638161677102</v>
      </c>
      <c r="M2218">
        <f t="shared" si="342"/>
        <v>106.61000061035161</v>
      </c>
      <c r="N2218">
        <f t="shared" si="343"/>
        <v>110.30999755859381</v>
      </c>
      <c r="O2218" s="5">
        <f t="shared" si="340"/>
        <v>-2.4319720075236142E-3</v>
      </c>
      <c r="P2218" s="5">
        <f t="shared" si="344"/>
        <v>-2.1139295284034094E-2</v>
      </c>
      <c r="Q2218">
        <f t="shared" si="345"/>
        <v>8.1081972756848906</v>
      </c>
    </row>
    <row r="2219" spans="1:17" x14ac:dyDescent="0.35">
      <c r="A2219" s="2">
        <v>40113</v>
      </c>
      <c r="B2219">
        <v>107.0299987792969</v>
      </c>
      <c r="C2219">
        <v>107.38999938964839</v>
      </c>
      <c r="D2219">
        <v>106.1600036621094</v>
      </c>
      <c r="E2219">
        <v>106.4199981689453</v>
      </c>
      <c r="F2219">
        <v>82.302017211914063</v>
      </c>
      <c r="G2219">
        <f t="shared" si="341"/>
        <v>-0.45833455839434312</v>
      </c>
      <c r="H2219">
        <v>253266300</v>
      </c>
      <c r="I2219">
        <f t="shared" si="348"/>
        <v>4.8496202995386307E-3</v>
      </c>
      <c r="J2219">
        <f t="shared" si="349"/>
        <v>0.40041757589476956</v>
      </c>
      <c r="K2219" s="7">
        <f t="shared" si="346"/>
        <v>82.566788977863553</v>
      </c>
      <c r="L2219">
        <f t="shared" si="347"/>
        <v>98.803352369725616</v>
      </c>
      <c r="M2219">
        <f t="shared" si="342"/>
        <v>106.1600036621094</v>
      </c>
      <c r="N2219">
        <f t="shared" si="343"/>
        <v>110.30999755859381</v>
      </c>
      <c r="O2219" s="5">
        <f t="shared" si="340"/>
        <v>-2.6874653820338778E-2</v>
      </c>
      <c r="P2219" s="5">
        <f t="shared" si="344"/>
        <v>-1.4095095149491546E-2</v>
      </c>
      <c r="Q2219">
        <f t="shared" si="345"/>
        <v>6.2649370895736691</v>
      </c>
    </row>
    <row r="2220" spans="1:17" x14ac:dyDescent="0.35">
      <c r="A2220" s="2">
        <v>40114</v>
      </c>
      <c r="B2220">
        <v>106.15000152587891</v>
      </c>
      <c r="C2220">
        <v>106.48000335693359</v>
      </c>
      <c r="D2220">
        <v>104.34999847412109</v>
      </c>
      <c r="E2220">
        <v>104.4100036621094</v>
      </c>
      <c r="F2220">
        <v>80.747566223144531</v>
      </c>
      <c r="G2220">
        <f t="shared" si="341"/>
        <v>-1.8887375882538182</v>
      </c>
      <c r="H2220">
        <v>248821400</v>
      </c>
      <c r="I2220">
        <f t="shared" si="348"/>
        <v>0.130406608882844</v>
      </c>
      <c r="J2220">
        <f t="shared" si="349"/>
        <v>0.3718163204737146</v>
      </c>
      <c r="K2220" s="7">
        <f t="shared" si="346"/>
        <v>2.8512076470583687</v>
      </c>
      <c r="L2220">
        <f t="shared" si="347"/>
        <v>74.034118862330871</v>
      </c>
      <c r="M2220">
        <f t="shared" si="342"/>
        <v>104.34999847412109</v>
      </c>
      <c r="N2220">
        <f t="shared" si="343"/>
        <v>109.7600021362305</v>
      </c>
      <c r="O2220" s="5">
        <f t="shared" si="340"/>
        <v>-8.6202436671172628E-4</v>
      </c>
      <c r="P2220" s="5">
        <f t="shared" si="344"/>
        <v>2.3369358552155373E-2</v>
      </c>
      <c r="Q2220">
        <f t="shared" si="345"/>
        <v>1.1091524467640226</v>
      </c>
    </row>
    <row r="2221" spans="1:17" x14ac:dyDescent="0.35">
      <c r="A2221" s="2">
        <v>40115</v>
      </c>
      <c r="B2221">
        <v>105.19000244140619</v>
      </c>
      <c r="C2221">
        <v>106.86000061035161</v>
      </c>
      <c r="D2221">
        <v>104.94000244140619</v>
      </c>
      <c r="E2221">
        <v>106.65000152587891</v>
      </c>
      <c r="F2221">
        <v>82.479942321777344</v>
      </c>
      <c r="G2221">
        <f t="shared" si="341"/>
        <v>2.1453862515114559</v>
      </c>
      <c r="H2221">
        <v>198110600</v>
      </c>
      <c r="I2221">
        <f t="shared" si="348"/>
        <v>0.121091851105498</v>
      </c>
      <c r="J2221">
        <f t="shared" si="349"/>
        <v>0.49849988697641034</v>
      </c>
      <c r="K2221" s="7">
        <f t="shared" si="346"/>
        <v>4.1167087828404387</v>
      </c>
      <c r="L2221">
        <f t="shared" si="347"/>
        <v>80.456186927158484</v>
      </c>
      <c r="M2221">
        <f t="shared" si="342"/>
        <v>104.34999847412109</v>
      </c>
      <c r="N2221">
        <f t="shared" si="343"/>
        <v>109.7600021362305</v>
      </c>
      <c r="O2221" s="5">
        <f t="shared" si="340"/>
        <v>-1.8752929877030471E-2</v>
      </c>
      <c r="P2221" s="5">
        <f t="shared" si="344"/>
        <v>4.5006631099073985E-3</v>
      </c>
      <c r="Q2221">
        <f t="shared" si="345"/>
        <v>42.513890847553014</v>
      </c>
    </row>
    <row r="2222" spans="1:17" x14ac:dyDescent="0.35">
      <c r="A2222" s="2">
        <v>40116</v>
      </c>
      <c r="B2222">
        <v>106.3000030517578</v>
      </c>
      <c r="C2222">
        <v>106.620002746582</v>
      </c>
      <c r="D2222">
        <v>103.44000244140619</v>
      </c>
      <c r="E2222">
        <v>103.55999755859381</v>
      </c>
      <c r="F2222">
        <v>80.090225219726563</v>
      </c>
      <c r="G2222">
        <f t="shared" si="341"/>
        <v>-2.8973313859121714</v>
      </c>
      <c r="H2222">
        <v>325608100</v>
      </c>
      <c r="I2222">
        <f t="shared" si="348"/>
        <v>9.4509808681478388E-2</v>
      </c>
      <c r="J2222">
        <f t="shared" si="349"/>
        <v>0.46289275219238102</v>
      </c>
      <c r="K2222" s="7">
        <f t="shared" si="346"/>
        <v>4.897827629219365</v>
      </c>
      <c r="L2222">
        <f t="shared" si="347"/>
        <v>83.044604507501361</v>
      </c>
      <c r="M2222">
        <f t="shared" si="342"/>
        <v>103.44000244140619</v>
      </c>
      <c r="N2222">
        <f t="shared" si="343"/>
        <v>109.30999755859381</v>
      </c>
      <c r="O2222" s="5">
        <f t="shared" si="340"/>
        <v>1.3132489787690551E-2</v>
      </c>
      <c r="P2222" s="5">
        <f t="shared" si="344"/>
        <v>5.8034011953601715E-2</v>
      </c>
      <c r="Q2222">
        <f t="shared" si="345"/>
        <v>2.0442115332645252</v>
      </c>
    </row>
    <row r="2223" spans="1:17" x14ac:dyDescent="0.35">
      <c r="A2223" s="2">
        <v>40119</v>
      </c>
      <c r="B2223">
        <v>104.129997253418</v>
      </c>
      <c r="C2223">
        <v>105.4100036621094</v>
      </c>
      <c r="D2223">
        <v>103.0800018310547</v>
      </c>
      <c r="E2223">
        <v>104.3199996948242</v>
      </c>
      <c r="F2223">
        <v>80.677970886230469</v>
      </c>
      <c r="G2223">
        <f t="shared" si="341"/>
        <v>0.73387616275327905</v>
      </c>
      <c r="H2223">
        <v>254222900</v>
      </c>
      <c r="I2223">
        <f t="shared" si="348"/>
        <v>8.7759108061372784E-2</v>
      </c>
      <c r="J2223">
        <f t="shared" si="349"/>
        <v>0.48224871008958797</v>
      </c>
      <c r="K2223" s="7">
        <f t="shared" si="346"/>
        <v>5.4951414245497556</v>
      </c>
      <c r="L2223">
        <f t="shared" si="347"/>
        <v>84.603876426457944</v>
      </c>
      <c r="M2223">
        <f t="shared" si="342"/>
        <v>103.0800018310547</v>
      </c>
      <c r="N2223">
        <f t="shared" si="343"/>
        <v>107.38999938964839</v>
      </c>
      <c r="O2223" s="5">
        <f t="shared" si="340"/>
        <v>2.425228898291891E-2</v>
      </c>
      <c r="P2223" s="5">
        <f t="shared" si="344"/>
        <v>5.0517606005398223E-2</v>
      </c>
      <c r="Q2223">
        <f t="shared" si="345"/>
        <v>28.770268356581184</v>
      </c>
    </row>
    <row r="2224" spans="1:17" x14ac:dyDescent="0.35">
      <c r="A2224" s="2">
        <v>40120</v>
      </c>
      <c r="B2224">
        <v>103.7399978637695</v>
      </c>
      <c r="C2224">
        <v>104.8000030517578</v>
      </c>
      <c r="D2224">
        <v>103.5400009155273</v>
      </c>
      <c r="E2224">
        <v>104.65000152587891</v>
      </c>
      <c r="F2224">
        <v>80.933181762695313</v>
      </c>
      <c r="G2224">
        <f t="shared" si="341"/>
        <v>0.31633611198244149</v>
      </c>
      <c r="H2224">
        <v>228362600</v>
      </c>
      <c r="I2224">
        <f t="shared" si="348"/>
        <v>8.1490600342703293E-2</v>
      </c>
      <c r="J2224">
        <f t="shared" si="349"/>
        <v>0.47039781022479182</v>
      </c>
      <c r="K2224" s="7">
        <f t="shared" si="346"/>
        <v>5.7724180242453134</v>
      </c>
      <c r="L2224">
        <f t="shared" si="347"/>
        <v>85.234225111031364</v>
      </c>
      <c r="M2224">
        <f t="shared" si="342"/>
        <v>103.0800018310547</v>
      </c>
      <c r="N2224">
        <f t="shared" si="343"/>
        <v>106.86000061035161</v>
      </c>
      <c r="O2224" s="5">
        <f t="shared" si="340"/>
        <v>2.369799991761885E-2</v>
      </c>
      <c r="P2224" s="5">
        <f t="shared" si="344"/>
        <v>5.2556138746351615E-2</v>
      </c>
      <c r="Q2224">
        <f t="shared" si="345"/>
        <v>41.534396873964901</v>
      </c>
    </row>
    <row r="2225" spans="1:17" x14ac:dyDescent="0.35">
      <c r="A2225" s="2">
        <v>40121</v>
      </c>
      <c r="B2225">
        <v>105.5100021362305</v>
      </c>
      <c r="C2225">
        <v>106.3300018310547</v>
      </c>
      <c r="D2225">
        <v>104.65000152587891</v>
      </c>
      <c r="E2225">
        <v>104.9199981689453</v>
      </c>
      <c r="F2225">
        <v>81.141998291015625</v>
      </c>
      <c r="G2225">
        <f t="shared" si="341"/>
        <v>0.25799965516448131</v>
      </c>
      <c r="H2225">
        <v>247996700</v>
      </c>
      <c r="I2225">
        <f t="shared" si="348"/>
        <v>7.5669843175367332E-2</v>
      </c>
      <c r="J2225">
        <f t="shared" si="349"/>
        <v>0.45522651343476966</v>
      </c>
      <c r="K2225" s="7">
        <f t="shared" si="346"/>
        <v>6.0159568770318099</v>
      </c>
      <c r="L2225">
        <f t="shared" si="347"/>
        <v>85.746776704490486</v>
      </c>
      <c r="M2225">
        <f t="shared" si="342"/>
        <v>103.0800018310547</v>
      </c>
      <c r="N2225">
        <f t="shared" si="343"/>
        <v>106.86000061035161</v>
      </c>
      <c r="O2225" s="5">
        <f t="shared" si="340"/>
        <v>4.4319496826442331E-2</v>
      </c>
      <c r="P2225" s="5">
        <f t="shared" si="344"/>
        <v>3.9172709512761902E-2</v>
      </c>
      <c r="Q2225">
        <f t="shared" si="345"/>
        <v>48.677167515721898</v>
      </c>
    </row>
    <row r="2226" spans="1:17" x14ac:dyDescent="0.35">
      <c r="A2226" s="2">
        <v>40122</v>
      </c>
      <c r="B2226">
        <v>105.6600036621094</v>
      </c>
      <c r="C2226">
        <v>106.879997253418</v>
      </c>
      <c r="D2226">
        <v>105.44000244140619</v>
      </c>
      <c r="E2226">
        <v>106.84999847412109</v>
      </c>
      <c r="F2226">
        <v>82.634613037109375</v>
      </c>
      <c r="G2226">
        <f t="shared" si="341"/>
        <v>1.8394970824037298</v>
      </c>
      <c r="H2226">
        <v>180015300</v>
      </c>
      <c r="I2226">
        <f t="shared" si="348"/>
        <v>7.0264854377126804E-2</v>
      </c>
      <c r="J2226">
        <f t="shared" si="349"/>
        <v>0.55410298264683822</v>
      </c>
      <c r="K2226" s="7">
        <f t="shared" si="346"/>
        <v>7.8859194622797713</v>
      </c>
      <c r="L2226">
        <f t="shared" si="347"/>
        <v>88.746240563568648</v>
      </c>
      <c r="M2226">
        <f t="shared" si="342"/>
        <v>103.0800018310547</v>
      </c>
      <c r="N2226">
        <f t="shared" si="343"/>
        <v>106.879997253418</v>
      </c>
      <c r="O2226" s="5">
        <f t="shared" si="340"/>
        <v>2.5643405736062094E-2</v>
      </c>
      <c r="P2226" s="5">
        <f t="shared" si="344"/>
        <v>2.5924233149444545E-2</v>
      </c>
      <c r="Q2226">
        <f t="shared" si="345"/>
        <v>99.21055748856017</v>
      </c>
    </row>
    <row r="2227" spans="1:17" x14ac:dyDescent="0.35">
      <c r="A2227" s="2">
        <v>40123</v>
      </c>
      <c r="B2227">
        <v>106.2600021362305</v>
      </c>
      <c r="C2227">
        <v>107.40000152587891</v>
      </c>
      <c r="D2227">
        <v>106.0500030517578</v>
      </c>
      <c r="E2227">
        <v>107.129997253418</v>
      </c>
      <c r="F2227">
        <v>82.851104736328125</v>
      </c>
      <c r="G2227">
        <f t="shared" si="341"/>
        <v>0.26204846354276617</v>
      </c>
      <c r="H2227">
        <v>170954100</v>
      </c>
      <c r="I2227">
        <f t="shared" si="348"/>
        <v>6.5245936207332031E-2</v>
      </c>
      <c r="J2227">
        <f t="shared" si="349"/>
        <v>0.53324194556797588</v>
      </c>
      <c r="K2227" s="7">
        <f t="shared" si="346"/>
        <v>8.1727993583154781</v>
      </c>
      <c r="L2227">
        <f t="shared" si="347"/>
        <v>89.09820262128089</v>
      </c>
      <c r="M2227">
        <f t="shared" si="342"/>
        <v>103.0800018310547</v>
      </c>
      <c r="N2227">
        <f t="shared" si="343"/>
        <v>107.40000152587891</v>
      </c>
      <c r="O2227" s="5">
        <f t="shared" si="340"/>
        <v>2.8190090076424E-2</v>
      </c>
      <c r="P2227" s="5">
        <f t="shared" si="344"/>
        <v>3.8084588216719374E-2</v>
      </c>
      <c r="Q2227">
        <f t="shared" si="345"/>
        <v>93.749900658918989</v>
      </c>
    </row>
    <row r="2228" spans="1:17" x14ac:dyDescent="0.35">
      <c r="A2228" s="2">
        <v>40126</v>
      </c>
      <c r="B2228">
        <v>107.9499969482422</v>
      </c>
      <c r="C2228">
        <v>109.629997253418</v>
      </c>
      <c r="D2228">
        <v>107.870002746582</v>
      </c>
      <c r="E2228">
        <v>109.5699996948242</v>
      </c>
      <c r="F2228">
        <v>84.738174438476563</v>
      </c>
      <c r="G2228">
        <f t="shared" si="341"/>
        <v>2.2776089834431121</v>
      </c>
      <c r="H2228">
        <v>159495700</v>
      </c>
      <c r="I2228">
        <f t="shared" si="348"/>
        <v>6.0585512192522603E-2</v>
      </c>
      <c r="J2228">
        <f t="shared" si="349"/>
        <v>0.65783959113048562</v>
      </c>
      <c r="K2228" s="7">
        <f t="shared" si="346"/>
        <v>10.858034657527835</v>
      </c>
      <c r="L2228">
        <f t="shared" si="347"/>
        <v>91.566899331288681</v>
      </c>
      <c r="M2228">
        <f t="shared" si="342"/>
        <v>103.5400009155273</v>
      </c>
      <c r="N2228">
        <f t="shared" si="343"/>
        <v>109.629997253418</v>
      </c>
      <c r="O2228" s="5">
        <f t="shared" si="340"/>
        <v>-4.9283646712724172E-3</v>
      </c>
      <c r="P2228" s="5">
        <f t="shared" si="344"/>
        <v>1.6154026175013322E-2</v>
      </c>
      <c r="Q2228">
        <f t="shared" si="345"/>
        <v>99.014817821473883</v>
      </c>
    </row>
    <row r="2229" spans="1:17" x14ac:dyDescent="0.35">
      <c r="A2229" s="2">
        <v>40127</v>
      </c>
      <c r="B2229">
        <v>109.30999755859381</v>
      </c>
      <c r="C2229">
        <v>109.9300003051758</v>
      </c>
      <c r="D2229">
        <v>108.9700012207031</v>
      </c>
      <c r="E2229">
        <v>109.5899963378906</v>
      </c>
      <c r="F2229">
        <v>84.753631591796875</v>
      </c>
      <c r="G2229">
        <f t="shared" si="341"/>
        <v>1.8250107805135484E-2</v>
      </c>
      <c r="H2229">
        <v>171899800</v>
      </c>
      <c r="I2229">
        <f t="shared" si="348"/>
        <v>5.6257975607342414E-2</v>
      </c>
      <c r="J2229">
        <f t="shared" si="349"/>
        <v>0.61215462803581777</v>
      </c>
      <c r="K2229" s="7">
        <f t="shared" si="346"/>
        <v>10.881206112150318</v>
      </c>
      <c r="L2229">
        <f t="shared" si="347"/>
        <v>91.583346079844958</v>
      </c>
      <c r="M2229">
        <f t="shared" si="342"/>
        <v>104.65000152587891</v>
      </c>
      <c r="N2229">
        <f t="shared" si="343"/>
        <v>109.9300003051758</v>
      </c>
      <c r="O2229" s="5">
        <f t="shared" si="340"/>
        <v>2.7380609265548059E-4</v>
      </c>
      <c r="P2229" s="5">
        <f t="shared" si="344"/>
        <v>1.5329869160648487E-2</v>
      </c>
      <c r="Q2229">
        <f t="shared" si="345"/>
        <v>93.560529433863323</v>
      </c>
    </row>
    <row r="2230" spans="1:17" x14ac:dyDescent="0.35">
      <c r="A2230" s="2">
        <v>40128</v>
      </c>
      <c r="B2230">
        <v>110.30999755859381</v>
      </c>
      <c r="C2230">
        <v>110.8199996948242</v>
      </c>
      <c r="D2230">
        <v>109.620002746582</v>
      </c>
      <c r="E2230">
        <v>110.15000152587891</v>
      </c>
      <c r="F2230">
        <v>85.186721801757813</v>
      </c>
      <c r="G2230">
        <f t="shared" si="341"/>
        <v>0.51100027986285157</v>
      </c>
      <c r="H2230">
        <v>169466200</v>
      </c>
      <c r="I2230">
        <f t="shared" si="348"/>
        <v>5.2239548778246533E-2</v>
      </c>
      <c r="J2230">
        <f t="shared" si="349"/>
        <v>0.60492931745203449</v>
      </c>
      <c r="K2230" s="7">
        <f t="shared" si="346"/>
        <v>11.579910845323719</v>
      </c>
      <c r="L2230">
        <f t="shared" si="347"/>
        <v>92.050818067826555</v>
      </c>
      <c r="M2230">
        <f t="shared" si="342"/>
        <v>105.44000244140619</v>
      </c>
      <c r="N2230">
        <f t="shared" si="343"/>
        <v>110.8199996948242</v>
      </c>
      <c r="O2230" s="5">
        <f t="shared" si="340"/>
        <v>9.6232187372666915E-3</v>
      </c>
      <c r="P2230" s="5">
        <f t="shared" si="344"/>
        <v>-2.9959312436066586E-3</v>
      </c>
      <c r="Q2230">
        <f t="shared" si="345"/>
        <v>87.546496078234313</v>
      </c>
    </row>
    <row r="2231" spans="1:17" x14ac:dyDescent="0.35">
      <c r="A2231" s="2">
        <v>40129</v>
      </c>
      <c r="B2231">
        <v>110</v>
      </c>
      <c r="C2231">
        <v>110.5699996948242</v>
      </c>
      <c r="D2231">
        <v>108.75</v>
      </c>
      <c r="E2231">
        <v>109.0299987792969</v>
      </c>
      <c r="F2231">
        <v>84.320526123046875</v>
      </c>
      <c r="G2231">
        <f t="shared" si="341"/>
        <v>-1.0167977585718568</v>
      </c>
      <c r="H2231">
        <v>157144500</v>
      </c>
      <c r="I2231">
        <f t="shared" si="348"/>
        <v>2.4120258889617996E-2</v>
      </c>
      <c r="J2231">
        <f t="shared" si="349"/>
        <v>0.56172008049117494</v>
      </c>
      <c r="K2231" s="7">
        <f t="shared" si="346"/>
        <v>23.288310588281217</v>
      </c>
      <c r="L2231">
        <f t="shared" si="347"/>
        <v>95.882793097670259</v>
      </c>
      <c r="M2231">
        <f t="shared" si="342"/>
        <v>106.0500030517578</v>
      </c>
      <c r="N2231">
        <f t="shared" si="343"/>
        <v>110.8199996948242</v>
      </c>
      <c r="O2231" s="5">
        <f t="shared" si="340"/>
        <v>2.1186807158181182E-2</v>
      </c>
      <c r="P2231" s="5">
        <f t="shared" si="344"/>
        <v>3.6687290686721174E-3</v>
      </c>
      <c r="Q2231">
        <f t="shared" si="345"/>
        <v>62.473748946359976</v>
      </c>
    </row>
    <row r="2232" spans="1:17" x14ac:dyDescent="0.35">
      <c r="A2232" s="2">
        <v>40130</v>
      </c>
      <c r="B2232">
        <v>109.30999755859381</v>
      </c>
      <c r="C2232">
        <v>110.0899963378906</v>
      </c>
      <c r="D2232">
        <v>108.75</v>
      </c>
      <c r="E2232">
        <v>109.620002746582</v>
      </c>
      <c r="F2232">
        <v>84.776824951171875</v>
      </c>
      <c r="G2232">
        <f t="shared" si="341"/>
        <v>0.54113911207080745</v>
      </c>
      <c r="H2232">
        <v>150963000</v>
      </c>
      <c r="I2232">
        <f t="shared" si="348"/>
        <v>2.239738325464528E-2</v>
      </c>
      <c r="J2232">
        <f t="shared" si="349"/>
        <v>0.56025001131829155</v>
      </c>
      <c r="K2232" s="7">
        <f t="shared" si="346"/>
        <v>25.01408333949432</v>
      </c>
      <c r="L2232">
        <f t="shared" si="347"/>
        <v>96.155928360228586</v>
      </c>
      <c r="M2232">
        <f t="shared" si="342"/>
        <v>107.870002746582</v>
      </c>
      <c r="N2232">
        <f t="shared" si="343"/>
        <v>110.8199996948242</v>
      </c>
      <c r="O2232" s="5">
        <f t="shared" si="340"/>
        <v>1.5051941754634292E-2</v>
      </c>
      <c r="P2232" s="5">
        <f t="shared" si="344"/>
        <v>1.0946879384927019E-2</v>
      </c>
      <c r="Q2232">
        <f t="shared" si="345"/>
        <v>59.322095266666729</v>
      </c>
    </row>
    <row r="2233" spans="1:17" x14ac:dyDescent="0.35">
      <c r="A2233" s="2">
        <v>40133</v>
      </c>
      <c r="B2233">
        <v>110.379997253418</v>
      </c>
      <c r="C2233">
        <v>111.69000244140619</v>
      </c>
      <c r="D2233">
        <v>110.3199996948242</v>
      </c>
      <c r="E2233">
        <v>111.2099990844727</v>
      </c>
      <c r="F2233">
        <v>86.006484985351563</v>
      </c>
      <c r="G2233">
        <f t="shared" si="341"/>
        <v>1.4504618664956865</v>
      </c>
      <c r="H2233">
        <v>210922200</v>
      </c>
      <c r="I2233">
        <f t="shared" si="348"/>
        <v>2.079757016502776E-2</v>
      </c>
      <c r="J2233">
        <f t="shared" si="349"/>
        <v>0.62383657240239121</v>
      </c>
      <c r="K2233" s="7">
        <f t="shared" si="346"/>
        <v>29.99564696511548</v>
      </c>
      <c r="L2233">
        <f t="shared" si="347"/>
        <v>96.773740515481208</v>
      </c>
      <c r="M2233">
        <f t="shared" si="342"/>
        <v>108.75</v>
      </c>
      <c r="N2233">
        <f t="shared" si="343"/>
        <v>111.69000244140619</v>
      </c>
      <c r="O2233" s="5">
        <f t="shared" si="340"/>
        <v>-1.2498870614976636E-2</v>
      </c>
      <c r="P2233" s="5">
        <f t="shared" si="344"/>
        <v>-1.9782503598088147E-3</v>
      </c>
      <c r="Q2233">
        <f t="shared" si="345"/>
        <v>83.673368764145977</v>
      </c>
    </row>
    <row r="2234" spans="1:17" x14ac:dyDescent="0.35">
      <c r="A2234" s="2">
        <v>40134</v>
      </c>
      <c r="B2234">
        <v>110.9199981689453</v>
      </c>
      <c r="C2234">
        <v>111.38999938964839</v>
      </c>
      <c r="D2234">
        <v>110.5</v>
      </c>
      <c r="E2234">
        <v>111.3399963378906</v>
      </c>
      <c r="F2234">
        <v>86.107025146484375</v>
      </c>
      <c r="G2234">
        <f t="shared" si="341"/>
        <v>0.1168934938297721</v>
      </c>
      <c r="H2234">
        <v>147134100</v>
      </c>
      <c r="I2234">
        <f t="shared" si="348"/>
        <v>1.931202943895435E-2</v>
      </c>
      <c r="J2234">
        <f t="shared" si="349"/>
        <v>0.58762635250434703</v>
      </c>
      <c r="K2234" s="7">
        <f t="shared" si="346"/>
        <v>30.427995895607129</v>
      </c>
      <c r="L2234">
        <f t="shared" si="347"/>
        <v>96.81812355034775</v>
      </c>
      <c r="M2234">
        <f t="shared" si="342"/>
        <v>108.75</v>
      </c>
      <c r="N2234">
        <f t="shared" si="343"/>
        <v>111.69000244140619</v>
      </c>
      <c r="O2234" s="5">
        <f t="shared" si="340"/>
        <v>-1.7154626329593314E-2</v>
      </c>
      <c r="P2234" s="5">
        <f t="shared" si="344"/>
        <v>3.5926815917980865E-4</v>
      </c>
      <c r="Q2234">
        <f t="shared" si="345"/>
        <v>88.095040378667505</v>
      </c>
    </row>
    <row r="2235" spans="1:17" x14ac:dyDescent="0.35">
      <c r="A2235" s="2">
        <v>40135</v>
      </c>
      <c r="B2235">
        <v>111.2600021362305</v>
      </c>
      <c r="C2235">
        <v>111.4300003051758</v>
      </c>
      <c r="D2235">
        <v>110.5699996948242</v>
      </c>
      <c r="E2235">
        <v>111.26999664306641</v>
      </c>
      <c r="F2235">
        <v>86.052886962890625</v>
      </c>
      <c r="G2235">
        <f t="shared" si="341"/>
        <v>-6.2870214771480484E-2</v>
      </c>
      <c r="H2235">
        <v>156486800</v>
      </c>
      <c r="I2235">
        <f t="shared" si="348"/>
        <v>1.3441869138209007E-2</v>
      </c>
      <c r="J2235">
        <f t="shared" si="349"/>
        <v>0.54565304161117933</v>
      </c>
      <c r="K2235" s="7">
        <f t="shared" si="346"/>
        <v>40.593539187205778</v>
      </c>
      <c r="L2235">
        <f t="shared" si="347"/>
        <v>97.595780451624563</v>
      </c>
      <c r="M2235">
        <f t="shared" si="342"/>
        <v>108.75</v>
      </c>
      <c r="N2235">
        <f t="shared" si="343"/>
        <v>111.69000244140619</v>
      </c>
      <c r="O2235" s="5">
        <f t="shared" si="340"/>
        <v>-4.0441894654289316E-3</v>
      </c>
      <c r="P2235" s="5">
        <f t="shared" si="344"/>
        <v>-1.5278125276623112E-2</v>
      </c>
      <c r="Q2235">
        <f t="shared" si="345"/>
        <v>85.714100355001761</v>
      </c>
    </row>
    <row r="2236" spans="1:17" x14ac:dyDescent="0.35">
      <c r="A2236" s="2">
        <v>40136</v>
      </c>
      <c r="B2236">
        <v>110.5100021362305</v>
      </c>
      <c r="C2236">
        <v>111.30999755859381</v>
      </c>
      <c r="D2236">
        <v>109.129997253418</v>
      </c>
      <c r="E2236">
        <v>109.8199996948242</v>
      </c>
      <c r="F2236">
        <v>84.931488037109375</v>
      </c>
      <c r="G2236">
        <f t="shared" si="341"/>
        <v>-1.3031338114384277</v>
      </c>
      <c r="H2236">
        <v>208734600</v>
      </c>
      <c r="I2236">
        <f t="shared" si="348"/>
        <v>8.0599250902979327E-2</v>
      </c>
      <c r="J2236">
        <f t="shared" si="349"/>
        <v>0.50667782435323794</v>
      </c>
      <c r="K2236" s="7">
        <f t="shared" si="346"/>
        <v>6.2863837898834456</v>
      </c>
      <c r="L2236">
        <f t="shared" si="347"/>
        <v>86.275770960782779</v>
      </c>
      <c r="M2236">
        <f t="shared" si="342"/>
        <v>108.75</v>
      </c>
      <c r="N2236">
        <f t="shared" si="343"/>
        <v>111.69000244140619</v>
      </c>
      <c r="O2236" s="5">
        <f t="shared" si="340"/>
        <v>1.0653780478934385E-2</v>
      </c>
      <c r="P2236" s="5">
        <f t="shared" si="344"/>
        <v>1.092722153664733E-3</v>
      </c>
      <c r="Q2236">
        <f t="shared" si="345"/>
        <v>36.394517220619285</v>
      </c>
    </row>
    <row r="2237" spans="1:17" x14ac:dyDescent="0.35">
      <c r="A2237" s="2">
        <v>40137</v>
      </c>
      <c r="B2237">
        <v>109.25</v>
      </c>
      <c r="C2237">
        <v>109.7600021362305</v>
      </c>
      <c r="D2237">
        <v>109.0100021362305</v>
      </c>
      <c r="E2237">
        <v>109.4300003051758</v>
      </c>
      <c r="F2237">
        <v>84.6298828125</v>
      </c>
      <c r="G2237">
        <f t="shared" si="341"/>
        <v>-0.35512601596445792</v>
      </c>
      <c r="H2237">
        <v>134196000</v>
      </c>
      <c r="I2237">
        <f t="shared" si="348"/>
        <v>4.9476017555305243E-2</v>
      </c>
      <c r="J2237">
        <f t="shared" si="349"/>
        <v>0.47048655118514954</v>
      </c>
      <c r="K2237" s="7">
        <f t="shared" si="346"/>
        <v>9.5093860507109458</v>
      </c>
      <c r="L2237">
        <f t="shared" si="347"/>
        <v>90.484696297436415</v>
      </c>
      <c r="M2237">
        <f t="shared" si="342"/>
        <v>109.0100021362305</v>
      </c>
      <c r="N2237">
        <f t="shared" si="343"/>
        <v>111.69000244140619</v>
      </c>
      <c r="O2237" s="5">
        <f t="shared" si="340"/>
        <v>1.7819582772586096E-2</v>
      </c>
      <c r="P2237" s="5">
        <f t="shared" si="344"/>
        <v>1.7088574809165525E-2</v>
      </c>
      <c r="Q2237">
        <f t="shared" si="345"/>
        <v>15.671571683562327</v>
      </c>
    </row>
    <row r="2238" spans="1:17" x14ac:dyDescent="0.35">
      <c r="A2238" s="2">
        <v>40140</v>
      </c>
      <c r="B2238">
        <v>110.7200012207031</v>
      </c>
      <c r="C2238">
        <v>111.7399978637695</v>
      </c>
      <c r="D2238">
        <v>110.59999847412109</v>
      </c>
      <c r="E2238">
        <v>110.8199996948242</v>
      </c>
      <c r="F2238">
        <v>85.70489501953125</v>
      </c>
      <c r="G2238">
        <f t="shared" si="341"/>
        <v>1.2702178431618492</v>
      </c>
      <c r="H2238">
        <v>148010200</v>
      </c>
      <c r="I2238">
        <f t="shared" si="348"/>
        <v>4.5942016301354867E-2</v>
      </c>
      <c r="J2238">
        <f t="shared" si="349"/>
        <v>0.52761021489777093</v>
      </c>
      <c r="K2238" s="7">
        <f t="shared" si="346"/>
        <v>11.484263368784955</v>
      </c>
      <c r="L2238">
        <f t="shared" si="347"/>
        <v>91.989915860791982</v>
      </c>
      <c r="M2238">
        <f t="shared" si="342"/>
        <v>109.0100021362305</v>
      </c>
      <c r="N2238">
        <f t="shared" si="343"/>
        <v>111.7399978637695</v>
      </c>
      <c r="O2238" s="5">
        <f t="shared" si="340"/>
        <v>-1.1279552458421282E-2</v>
      </c>
      <c r="P2238" s="5">
        <f t="shared" si="344"/>
        <v>3.8801687994940359E-3</v>
      </c>
      <c r="Q2238">
        <f t="shared" si="345"/>
        <v>66.300380631927069</v>
      </c>
    </row>
    <row r="2239" spans="1:17" x14ac:dyDescent="0.35">
      <c r="A2239" s="2">
        <v>40141</v>
      </c>
      <c r="B2239">
        <v>111</v>
      </c>
      <c r="C2239">
        <v>111.1999969482422</v>
      </c>
      <c r="D2239">
        <v>110.0100021362305</v>
      </c>
      <c r="E2239">
        <v>110.9899978637695</v>
      </c>
      <c r="F2239">
        <v>85.836349487304688</v>
      </c>
      <c r="G2239">
        <f t="shared" si="341"/>
        <v>0.15340026115632446</v>
      </c>
      <c r="H2239">
        <v>138420100</v>
      </c>
      <c r="I2239">
        <f t="shared" si="348"/>
        <v>4.2660443708400948E-2</v>
      </c>
      <c r="J2239">
        <f t="shared" si="349"/>
        <v>0.50088093248766763</v>
      </c>
      <c r="K2239" s="7">
        <f t="shared" si="346"/>
        <v>11.741109302832477</v>
      </c>
      <c r="L2239">
        <f t="shared" si="347"/>
        <v>92.15138983402575</v>
      </c>
      <c r="M2239">
        <f t="shared" si="342"/>
        <v>109.0100021362305</v>
      </c>
      <c r="N2239">
        <f t="shared" si="343"/>
        <v>111.7399978637695</v>
      </c>
      <c r="O2239" s="5">
        <f t="shared" si="340"/>
        <v>-9.4602706781928853E-3</v>
      </c>
      <c r="P2239" s="5">
        <f t="shared" si="344"/>
        <v>-5.4959962347258346E-3</v>
      </c>
      <c r="Q2239">
        <f t="shared" si="345"/>
        <v>72.527429532789114</v>
      </c>
    </row>
    <row r="2240" spans="1:17" x14ac:dyDescent="0.35">
      <c r="A2240" s="2">
        <v>40142</v>
      </c>
      <c r="B2240">
        <v>111.1699981689453</v>
      </c>
      <c r="C2240">
        <v>111.5</v>
      </c>
      <c r="D2240">
        <v>110.8199996948242</v>
      </c>
      <c r="E2240">
        <v>111.379997253418</v>
      </c>
      <c r="F2240">
        <v>86.137954711914063</v>
      </c>
      <c r="G2240">
        <f t="shared" si="341"/>
        <v>0.3513824643254651</v>
      </c>
      <c r="H2240">
        <v>109564800</v>
      </c>
      <c r="I2240">
        <f t="shared" si="348"/>
        <v>3.9613269157800883E-2</v>
      </c>
      <c r="J2240">
        <f t="shared" si="349"/>
        <v>0.49020247047608173</v>
      </c>
      <c r="K2240" s="7">
        <f t="shared" si="346"/>
        <v>12.374703752001446</v>
      </c>
      <c r="L2240">
        <f t="shared" si="347"/>
        <v>92.523198879449154</v>
      </c>
      <c r="M2240">
        <f t="shared" si="342"/>
        <v>109.0100021362305</v>
      </c>
      <c r="N2240">
        <f t="shared" si="343"/>
        <v>111.7399978637695</v>
      </c>
      <c r="O2240" s="5">
        <f t="shared" si="340"/>
        <v>-7.1820976506393336E-4</v>
      </c>
      <c r="P2240" s="5">
        <f t="shared" si="344"/>
        <v>-3.3219170974269859E-3</v>
      </c>
      <c r="Q2240">
        <f t="shared" si="345"/>
        <v>86.813143818505779</v>
      </c>
    </row>
    <row r="2241" spans="1:17" x14ac:dyDescent="0.35">
      <c r="A2241" s="2">
        <v>40144</v>
      </c>
      <c r="B2241">
        <v>108.40000152587891</v>
      </c>
      <c r="C2241">
        <v>110.3199996948242</v>
      </c>
      <c r="D2241">
        <v>108.2900009155273</v>
      </c>
      <c r="E2241">
        <v>109.5699996948242</v>
      </c>
      <c r="F2241">
        <v>84.738174438476563</v>
      </c>
      <c r="G2241">
        <f t="shared" si="341"/>
        <v>-1.6250651851567071</v>
      </c>
      <c r="H2241">
        <v>126001800</v>
      </c>
      <c r="I2241">
        <f t="shared" si="348"/>
        <v>7.9292334721806829E-2</v>
      </c>
      <c r="J2241">
        <f t="shared" si="349"/>
        <v>0.45518800829921874</v>
      </c>
      <c r="K2241" s="7">
        <f t="shared" si="346"/>
        <v>5.7406306662078119</v>
      </c>
      <c r="L2241">
        <f t="shared" si="347"/>
        <v>85.164592906518251</v>
      </c>
      <c r="M2241">
        <f t="shared" si="342"/>
        <v>108.2900009155273</v>
      </c>
      <c r="N2241">
        <f t="shared" si="343"/>
        <v>111.7399978637695</v>
      </c>
      <c r="O2241" s="5">
        <f t="shared" si="340"/>
        <v>1.5332666878296562E-2</v>
      </c>
      <c r="P2241" s="5">
        <f t="shared" si="344"/>
        <v>1.1590733290167047E-2</v>
      </c>
      <c r="Q2241">
        <f t="shared" si="345"/>
        <v>37.10144671139701</v>
      </c>
    </row>
    <row r="2242" spans="1:17" x14ac:dyDescent="0.35">
      <c r="A2242" s="2">
        <v>40147</v>
      </c>
      <c r="B2242">
        <v>109.48000335693359</v>
      </c>
      <c r="C2242">
        <v>110.1999969482422</v>
      </c>
      <c r="D2242">
        <v>108.120002746582</v>
      </c>
      <c r="E2242">
        <v>109.94000244140619</v>
      </c>
      <c r="F2242">
        <v>85.024307250976563</v>
      </c>
      <c r="G2242">
        <f t="shared" si="341"/>
        <v>0.33768618017023372</v>
      </c>
      <c r="H2242">
        <v>160874800</v>
      </c>
      <c r="I2242">
        <f t="shared" si="348"/>
        <v>7.3628596527392051E-2</v>
      </c>
      <c r="J2242">
        <f t="shared" si="349"/>
        <v>0.44679502057571979</v>
      </c>
      <c r="K2242" s="7">
        <f t="shared" si="346"/>
        <v>6.0682267712314548</v>
      </c>
      <c r="L2242">
        <f t="shared" si="347"/>
        <v>85.852180011115067</v>
      </c>
      <c r="M2242">
        <f t="shared" si="342"/>
        <v>108.120002746582</v>
      </c>
      <c r="N2242">
        <f t="shared" si="343"/>
        <v>111.7399978637695</v>
      </c>
      <c r="O2242" s="5">
        <f t="shared" si="340"/>
        <v>4.0021357307710118E-3</v>
      </c>
      <c r="P2242" s="5">
        <f t="shared" si="344"/>
        <v>-3.0016538450639597E-3</v>
      </c>
      <c r="Q2242">
        <f t="shared" si="345"/>
        <v>50.276302478501997</v>
      </c>
    </row>
    <row r="2243" spans="1:17" x14ac:dyDescent="0.35">
      <c r="A2243" s="2">
        <v>40148</v>
      </c>
      <c r="B2243">
        <v>110.9199981689453</v>
      </c>
      <c r="C2243">
        <v>111.6600036621094</v>
      </c>
      <c r="D2243">
        <v>110.73000335693359</v>
      </c>
      <c r="E2243">
        <v>111.3000030517578</v>
      </c>
      <c r="F2243">
        <v>86.076072692871094</v>
      </c>
      <c r="G2243">
        <f t="shared" si="341"/>
        <v>1.2370389122707481</v>
      </c>
      <c r="H2243">
        <v>159613700</v>
      </c>
      <c r="I2243">
        <f t="shared" si="348"/>
        <v>6.8369411061149757E-2</v>
      </c>
      <c r="J2243">
        <f t="shared" si="349"/>
        <v>0.50324101283965039</v>
      </c>
      <c r="K2243" s="7">
        <f t="shared" si="346"/>
        <v>7.3606164661788656</v>
      </c>
      <c r="L2243">
        <f t="shared" si="347"/>
        <v>88.039159504023516</v>
      </c>
      <c r="M2243">
        <f t="shared" si="342"/>
        <v>108.120002746582</v>
      </c>
      <c r="N2243">
        <f t="shared" si="343"/>
        <v>111.6600036621094</v>
      </c>
      <c r="O2243" s="5">
        <f t="shared" ref="O2243:O2306" si="350">(E2246-E2243)/E2243</f>
        <v>-2.6055786844178439E-3</v>
      </c>
      <c r="P2243" s="5">
        <f t="shared" si="344"/>
        <v>-1.1500506501299477E-2</v>
      </c>
      <c r="Q2243">
        <f t="shared" si="345"/>
        <v>89.830493863079369</v>
      </c>
    </row>
    <row r="2244" spans="1:17" x14ac:dyDescent="0.35">
      <c r="A2244" s="2">
        <v>40149</v>
      </c>
      <c r="B2244">
        <v>111.2799987792969</v>
      </c>
      <c r="C2244">
        <v>112.0100021362305</v>
      </c>
      <c r="D2244">
        <v>110.9199981689453</v>
      </c>
      <c r="E2244">
        <v>111.25</v>
      </c>
      <c r="F2244">
        <v>86.037429809570313</v>
      </c>
      <c r="G2244">
        <f t="shared" ref="G2244:G2307" si="351">PRODUCT(((E2244-E2243)/E2243),100)</f>
        <v>-4.4926370518197908E-2</v>
      </c>
      <c r="H2244">
        <v>132315100</v>
      </c>
      <c r="I2244">
        <f t="shared" si="348"/>
        <v>6.0276855234053496E-2</v>
      </c>
      <c r="J2244">
        <f t="shared" si="349"/>
        <v>0.46729522620824682</v>
      </c>
      <c r="K2244" s="7">
        <f t="shared" si="346"/>
        <v>7.7524818505171069</v>
      </c>
      <c r="L2244">
        <f t="shared" si="347"/>
        <v>88.574669252916891</v>
      </c>
      <c r="M2244">
        <f t="shared" si="342"/>
        <v>108.120002746582</v>
      </c>
      <c r="N2244">
        <f t="shared" si="343"/>
        <v>112.0100021362305</v>
      </c>
      <c r="O2244" s="5">
        <f t="shared" si="350"/>
        <v>-3.6854261762643004E-3</v>
      </c>
      <c r="P2244" s="5">
        <f t="shared" si="344"/>
        <v>-5.4831515537222932E-3</v>
      </c>
      <c r="Q2244">
        <f t="shared" si="345"/>
        <v>80.46266695432125</v>
      </c>
    </row>
    <row r="2245" spans="1:17" x14ac:dyDescent="0.35">
      <c r="A2245" s="2">
        <v>40150</v>
      </c>
      <c r="B2245">
        <v>111.5500030517578</v>
      </c>
      <c r="C2245">
        <v>112.1800003051758</v>
      </c>
      <c r="D2245">
        <v>110.2900009155273</v>
      </c>
      <c r="E2245">
        <v>110.379997253418</v>
      </c>
      <c r="F2245">
        <v>85.364570617675781</v>
      </c>
      <c r="G2245">
        <f t="shared" si="351"/>
        <v>-0.78202494074786766</v>
      </c>
      <c r="H2245">
        <v>167324900</v>
      </c>
      <c r="I2245">
        <f t="shared" si="348"/>
        <v>1.1244123534484165E-4</v>
      </c>
      <c r="J2245">
        <f t="shared" si="349"/>
        <v>0.43391699576480064</v>
      </c>
      <c r="K2245" s="7">
        <f t="shared" si="346"/>
        <v>3859.05574973485</v>
      </c>
      <c r="L2245">
        <f t="shared" si="347"/>
        <v>99.97409363841264</v>
      </c>
      <c r="M2245">
        <f t="shared" si="342"/>
        <v>108.120002746582</v>
      </c>
      <c r="N2245">
        <f t="shared" si="343"/>
        <v>112.1800003051758</v>
      </c>
      <c r="O2245" s="5">
        <f t="shared" si="350"/>
        <v>-6.9758711924822825E-3</v>
      </c>
      <c r="P2245" s="5">
        <f t="shared" si="344"/>
        <v>6.6135475185564278E-3</v>
      </c>
      <c r="Q2245">
        <f t="shared" si="345"/>
        <v>55.664922804011695</v>
      </c>
    </row>
    <row r="2246" spans="1:17" x14ac:dyDescent="0.35">
      <c r="A2246" s="2">
        <v>40151</v>
      </c>
      <c r="B2246">
        <v>111.8399963378906</v>
      </c>
      <c r="C2246">
        <v>112.379997253418</v>
      </c>
      <c r="D2246">
        <v>110.0400009155273</v>
      </c>
      <c r="E2246">
        <v>111.0100021362305</v>
      </c>
      <c r="F2246">
        <v>85.851814270019531</v>
      </c>
      <c r="G2246">
        <f t="shared" si="351"/>
        <v>0.57076000950252914</v>
      </c>
      <c r="H2246">
        <v>274907800</v>
      </c>
      <c r="I2246">
        <f t="shared" si="348"/>
        <v>1.0440971853449583E-4</v>
      </c>
      <c r="J2246">
        <f t="shared" si="349"/>
        <v>0.44369149674606695</v>
      </c>
      <c r="K2246" s="7">
        <f t="shared" si="346"/>
        <v>4249.5229656181491</v>
      </c>
      <c r="L2246">
        <f t="shared" si="347"/>
        <v>99.976473483190446</v>
      </c>
      <c r="M2246">
        <f t="shared" si="342"/>
        <v>108.120002746582</v>
      </c>
      <c r="N2246">
        <f t="shared" si="343"/>
        <v>112.379997253418</v>
      </c>
      <c r="O2246" s="5">
        <f t="shared" si="350"/>
        <v>-8.9181647969807706E-3</v>
      </c>
      <c r="P2246" s="5">
        <f t="shared" si="344"/>
        <v>7.7470551644177113E-3</v>
      </c>
      <c r="Q2246">
        <f t="shared" si="345"/>
        <v>67.840448737925016</v>
      </c>
    </row>
    <row r="2247" spans="1:17" x14ac:dyDescent="0.35">
      <c r="A2247" s="2">
        <v>40154</v>
      </c>
      <c r="B2247">
        <v>110.9100036621094</v>
      </c>
      <c r="C2247">
        <v>111.5299987792969</v>
      </c>
      <c r="D2247">
        <v>110.4899978637695</v>
      </c>
      <c r="E2247">
        <v>110.8399963378906</v>
      </c>
      <c r="F2247">
        <v>85.7203369140625</v>
      </c>
      <c r="G2247">
        <f t="shared" si="351"/>
        <v>-0.1531445771267268</v>
      </c>
      <c r="H2247">
        <v>127973800</v>
      </c>
      <c r="I2247">
        <f t="shared" si="348"/>
        <v>1.0841946484698453E-2</v>
      </c>
      <c r="J2247">
        <f t="shared" si="349"/>
        <v>0.41199924697849072</v>
      </c>
      <c r="K2247" s="7">
        <f t="shared" si="346"/>
        <v>38.000487049069733</v>
      </c>
      <c r="L2247">
        <f t="shared" si="347"/>
        <v>97.43592945713263</v>
      </c>
      <c r="M2247">
        <f t="shared" ref="M2247:M2310" si="352">MIN(D2243:D2247)</f>
        <v>110.0400009155273</v>
      </c>
      <c r="N2247">
        <f t="shared" ref="N2247:N2310" si="353">MAX(C2243:C2247)</f>
        <v>112.379997253418</v>
      </c>
      <c r="O2247" s="5">
        <f t="shared" si="350"/>
        <v>-1.8043752693073019E-3</v>
      </c>
      <c r="P2247" s="5">
        <f t="shared" ref="P2247:P2310" si="354">((E2253-E2247)/E2247)</f>
        <v>4.6012464189892181E-3</v>
      </c>
      <c r="Q2247">
        <f t="shared" ref="Q2247:Q2310" si="355">PRODUCT((E2247-M2247)/(N2247-M2247),100)</f>
        <v>34.187892066721012</v>
      </c>
    </row>
    <row r="2248" spans="1:17" x14ac:dyDescent="0.35">
      <c r="A2248" s="2">
        <v>40155</v>
      </c>
      <c r="B2248">
        <v>110.0400009155273</v>
      </c>
      <c r="C2248">
        <v>110.76999664306641</v>
      </c>
      <c r="D2248">
        <v>109.26999664306641</v>
      </c>
      <c r="E2248">
        <v>109.61000061035161</v>
      </c>
      <c r="F2248">
        <v>84.769088745117188</v>
      </c>
      <c r="G2248">
        <f t="shared" si="351"/>
        <v>-1.1097038687996763</v>
      </c>
      <c r="H2248">
        <v>169863700</v>
      </c>
      <c r="I2248">
        <f t="shared" si="348"/>
        <v>6.9197040321328313E-2</v>
      </c>
      <c r="J2248">
        <f t="shared" si="349"/>
        <v>0.38257072933716996</v>
      </c>
      <c r="K2248" s="7">
        <f t="shared" si="346"/>
        <v>5.5287152103708079</v>
      </c>
      <c r="L2248">
        <f t="shared" si="347"/>
        <v>84.683050680300639</v>
      </c>
      <c r="M2248">
        <f t="shared" si="352"/>
        <v>109.26999664306641</v>
      </c>
      <c r="N2248">
        <f t="shared" si="353"/>
        <v>112.379997253418</v>
      </c>
      <c r="O2248" s="5">
        <f t="shared" si="350"/>
        <v>1.368488268996816E-2</v>
      </c>
      <c r="P2248" s="5">
        <f t="shared" si="354"/>
        <v>1.742538109733776E-2</v>
      </c>
      <c r="Q2248">
        <f t="shared" si="355"/>
        <v>10.932601304112312</v>
      </c>
    </row>
    <row r="2249" spans="1:17" x14ac:dyDescent="0.35">
      <c r="A2249" s="2">
        <v>40156</v>
      </c>
      <c r="B2249">
        <v>109.5800018310547</v>
      </c>
      <c r="C2249">
        <v>110.1800003051758</v>
      </c>
      <c r="D2249">
        <v>109.01999664306641</v>
      </c>
      <c r="E2249">
        <v>110.01999664306641</v>
      </c>
      <c r="F2249">
        <v>85.086166381835938</v>
      </c>
      <c r="G2249">
        <f t="shared" si="351"/>
        <v>0.37404984073696002</v>
      </c>
      <c r="H2249">
        <v>155063400</v>
      </c>
      <c r="I2249">
        <f t="shared" si="348"/>
        <v>6.4254394584090574E-2</v>
      </c>
      <c r="J2249">
        <f t="shared" si="349"/>
        <v>0.38196209443715501</v>
      </c>
      <c r="K2249" s="7">
        <f t="shared" si="346"/>
        <v>5.944528726938298</v>
      </c>
      <c r="L2249">
        <f t="shared" si="347"/>
        <v>85.600174766058174</v>
      </c>
      <c r="M2249">
        <f t="shared" si="352"/>
        <v>109.01999664306641</v>
      </c>
      <c r="N2249">
        <f t="shared" si="353"/>
        <v>112.379997253418</v>
      </c>
      <c r="O2249" s="5">
        <f t="shared" si="350"/>
        <v>1.6815180512298137E-2</v>
      </c>
      <c r="P2249" s="5">
        <f t="shared" si="354"/>
        <v>1.4543143700365931E-3</v>
      </c>
      <c r="Q2249">
        <f t="shared" si="355"/>
        <v>29.761899355588504</v>
      </c>
    </row>
    <row r="2250" spans="1:17" x14ac:dyDescent="0.35">
      <c r="A2250" s="2">
        <v>40157</v>
      </c>
      <c r="B2250">
        <v>110.6999969482422</v>
      </c>
      <c r="C2250">
        <v>111.120002746582</v>
      </c>
      <c r="D2250">
        <v>110.4499969482422</v>
      </c>
      <c r="E2250">
        <v>110.63999938964839</v>
      </c>
      <c r="F2250">
        <v>85.565666198730469</v>
      </c>
      <c r="G2250">
        <f t="shared" si="351"/>
        <v>0.56353641656019982</v>
      </c>
      <c r="H2250">
        <v>138014600</v>
      </c>
      <c r="I2250">
        <f t="shared" si="348"/>
        <v>5.9664794970941244E-2</v>
      </c>
      <c r="J2250">
        <f t="shared" si="349"/>
        <v>0.39493168887451535</v>
      </c>
      <c r="K2250" s="7">
        <f t="shared" si="346"/>
        <v>6.6191744908678611</v>
      </c>
      <c r="L2250">
        <f t="shared" si="347"/>
        <v>86.875218552894765</v>
      </c>
      <c r="M2250">
        <f t="shared" si="352"/>
        <v>109.01999664306641</v>
      </c>
      <c r="N2250">
        <f t="shared" si="353"/>
        <v>112.379997253418</v>
      </c>
      <c r="O2250" s="5">
        <f t="shared" si="350"/>
        <v>6.4172007265857521E-3</v>
      </c>
      <c r="P2250" s="5">
        <f t="shared" si="354"/>
        <v>-3.8864814492752726E-3</v>
      </c>
      <c r="Q2250">
        <f t="shared" si="355"/>
        <v>48.214358699550097</v>
      </c>
    </row>
    <row r="2251" spans="1:17" x14ac:dyDescent="0.35">
      <c r="A2251" s="2">
        <v>40158</v>
      </c>
      <c r="B2251">
        <v>111.11000061035161</v>
      </c>
      <c r="C2251">
        <v>111.36000061035161</v>
      </c>
      <c r="D2251">
        <v>110.61000061035161</v>
      </c>
      <c r="E2251">
        <v>111.11000061035161</v>
      </c>
      <c r="F2251">
        <v>85.929153442382813</v>
      </c>
      <c r="G2251">
        <f t="shared" si="351"/>
        <v>0.42480226255965081</v>
      </c>
      <c r="H2251">
        <v>124854000</v>
      </c>
      <c r="I2251">
        <f t="shared" si="348"/>
        <v>5.54030239015883E-2</v>
      </c>
      <c r="J2251">
        <f t="shared" si="349"/>
        <v>0.39706530128059647</v>
      </c>
      <c r="K2251" s="7">
        <f t="shared" si="346"/>
        <v>7.1668525166766823</v>
      </c>
      <c r="L2251">
        <f t="shared" si="347"/>
        <v>87.755380693382136</v>
      </c>
      <c r="M2251">
        <f t="shared" si="352"/>
        <v>109.01999664306641</v>
      </c>
      <c r="N2251">
        <f t="shared" si="353"/>
        <v>111.5299987792969</v>
      </c>
      <c r="O2251" s="5">
        <f t="shared" si="350"/>
        <v>3.6900011741751687E-3</v>
      </c>
      <c r="P2251" s="5">
        <f t="shared" si="354"/>
        <v>1.980030775758992E-3</v>
      </c>
      <c r="Q2251">
        <f t="shared" si="355"/>
        <v>83.267019462539253</v>
      </c>
    </row>
    <row r="2252" spans="1:17" x14ac:dyDescent="0.35">
      <c r="A2252" s="2">
        <v>40161</v>
      </c>
      <c r="B2252">
        <v>111.870002746582</v>
      </c>
      <c r="C2252">
        <v>112</v>
      </c>
      <c r="D2252">
        <v>111.129997253418</v>
      </c>
      <c r="E2252">
        <v>111.870002746582</v>
      </c>
      <c r="F2252">
        <v>86.516929626464844</v>
      </c>
      <c r="G2252">
        <f t="shared" si="351"/>
        <v>0.68400875893757473</v>
      </c>
      <c r="H2252">
        <v>107141500</v>
      </c>
      <c r="I2252">
        <f t="shared" si="348"/>
        <v>5.1445665051474854E-2</v>
      </c>
      <c r="J2252">
        <f t="shared" si="349"/>
        <v>0.4175612625418092</v>
      </c>
      <c r="K2252" s="7">
        <f t="shared" si="346"/>
        <v>8.1165490255400723</v>
      </c>
      <c r="L2252">
        <f t="shared" si="347"/>
        <v>89.030937066224368</v>
      </c>
      <c r="M2252">
        <f t="shared" si="352"/>
        <v>109.01999664306641</v>
      </c>
      <c r="N2252">
        <f t="shared" si="353"/>
        <v>112</v>
      </c>
      <c r="O2252" s="5">
        <f t="shared" si="350"/>
        <v>-1.5106841869259206E-2</v>
      </c>
      <c r="P2252" s="5">
        <f t="shared" si="354"/>
        <v>-1.2514470922607224E-3</v>
      </c>
      <c r="Q2252">
        <f t="shared" si="355"/>
        <v>95.637680973897844</v>
      </c>
    </row>
    <row r="2253" spans="1:17" x14ac:dyDescent="0.35">
      <c r="A2253" s="2">
        <v>40162</v>
      </c>
      <c r="B2253">
        <v>111.4599990844727</v>
      </c>
      <c r="C2253">
        <v>111.9199981689453</v>
      </c>
      <c r="D2253">
        <v>111</v>
      </c>
      <c r="E2253">
        <v>111.34999847412109</v>
      </c>
      <c r="F2253">
        <v>86.114761352539063</v>
      </c>
      <c r="G2253">
        <f t="shared" si="351"/>
        <v>-0.46482905130419061</v>
      </c>
      <c r="H2253">
        <v>120408800</v>
      </c>
      <c r="I2253">
        <f t="shared" si="348"/>
        <v>1.456889959749875E-2</v>
      </c>
      <c r="J2253">
        <f t="shared" si="349"/>
        <v>0.38773545807453713</v>
      </c>
      <c r="K2253" s="7">
        <f t="shared" si="346"/>
        <v>26.613915174561651</v>
      </c>
      <c r="L2253">
        <f t="shared" si="347"/>
        <v>96.378637387424092</v>
      </c>
      <c r="M2253">
        <f t="shared" si="352"/>
        <v>109.01999664306641</v>
      </c>
      <c r="N2253">
        <f t="shared" si="353"/>
        <v>112</v>
      </c>
      <c r="O2253" s="5">
        <f t="shared" si="350"/>
        <v>-1.0237982984017218E-2</v>
      </c>
      <c r="P2253" s="5">
        <f t="shared" si="354"/>
        <v>5.388401278339971E-3</v>
      </c>
      <c r="Q2253">
        <f t="shared" si="355"/>
        <v>78.187892830169361</v>
      </c>
    </row>
    <row r="2254" spans="1:17" x14ac:dyDescent="0.35">
      <c r="A2254" s="2">
        <v>40163</v>
      </c>
      <c r="B2254">
        <v>111.8000030517578</v>
      </c>
      <c r="C2254">
        <v>112.129997253418</v>
      </c>
      <c r="D2254">
        <v>111.26999664306641</v>
      </c>
      <c r="E2254">
        <v>111.51999664306641</v>
      </c>
      <c r="F2254">
        <v>86.246238708496094</v>
      </c>
      <c r="G2254">
        <f t="shared" si="351"/>
        <v>0.15267011340356851</v>
      </c>
      <c r="H2254">
        <v>155358200</v>
      </c>
      <c r="I2254">
        <f t="shared" si="348"/>
        <v>1.3528263911963125E-2</v>
      </c>
      <c r="J2254">
        <f t="shared" si="349"/>
        <v>0.37094507631232515</v>
      </c>
      <c r="K2254" s="7">
        <f t="shared" si="346"/>
        <v>27.420005902183515</v>
      </c>
      <c r="L2254">
        <f t="shared" si="347"/>
        <v>96.481351891896793</v>
      </c>
      <c r="M2254">
        <f t="shared" si="352"/>
        <v>110.4499969482422</v>
      </c>
      <c r="N2254">
        <f t="shared" si="353"/>
        <v>112.129997253418</v>
      </c>
      <c r="O2254" s="5">
        <f t="shared" si="350"/>
        <v>-1.7036838031820117E-3</v>
      </c>
      <c r="P2254" s="5">
        <f t="shared" si="354"/>
        <v>8.6083818397144334E-3</v>
      </c>
      <c r="Q2254">
        <f t="shared" si="355"/>
        <v>63.690446455736783</v>
      </c>
    </row>
    <row r="2255" spans="1:17" x14ac:dyDescent="0.35">
      <c r="A2255" s="2">
        <v>40164</v>
      </c>
      <c r="B2255">
        <v>110.7200012207031</v>
      </c>
      <c r="C2255">
        <v>110.9300003051758</v>
      </c>
      <c r="D2255">
        <v>110.0800018310547</v>
      </c>
      <c r="E2255">
        <v>110.1800003051758</v>
      </c>
      <c r="F2255">
        <v>85.209922790527344</v>
      </c>
      <c r="G2255">
        <f t="shared" si="351"/>
        <v>-1.2015749446078585</v>
      </c>
      <c r="H2255">
        <v>183390100</v>
      </c>
      <c r="I2255">
        <f t="shared" si="348"/>
        <v>7.3264822410881281E-2</v>
      </c>
      <c r="J2255">
        <f t="shared" si="349"/>
        <v>0.34444899943287333</v>
      </c>
      <c r="K2255" s="7">
        <f t="shared" si="346"/>
        <v>4.7014240681721189</v>
      </c>
      <c r="L2255">
        <f t="shared" si="347"/>
        <v>82.460522352960126</v>
      </c>
      <c r="M2255">
        <f t="shared" si="352"/>
        <v>110.0800018310547</v>
      </c>
      <c r="N2255">
        <f t="shared" si="353"/>
        <v>112.129997253418</v>
      </c>
      <c r="O2255" s="5">
        <f t="shared" si="350"/>
        <v>1.4067916568021517E-2</v>
      </c>
      <c r="P2255" s="5">
        <f t="shared" si="354"/>
        <v>2.3053193941659323E-2</v>
      </c>
      <c r="Q2255">
        <f t="shared" si="355"/>
        <v>4.8779852398798305</v>
      </c>
    </row>
    <row r="2256" spans="1:17" x14ac:dyDescent="0.35">
      <c r="A2256" s="2">
        <v>40165</v>
      </c>
      <c r="B2256">
        <v>110.1999969482422</v>
      </c>
      <c r="C2256">
        <v>110.3000030517578</v>
      </c>
      <c r="D2256">
        <v>109.2799987792969</v>
      </c>
      <c r="E2256">
        <v>110.2099990844727</v>
      </c>
      <c r="F2256">
        <v>85.691986083984375</v>
      </c>
      <c r="G2256">
        <f t="shared" si="351"/>
        <v>2.7227064089501735E-2</v>
      </c>
      <c r="H2256">
        <v>174591200</v>
      </c>
      <c r="I2256">
        <f t="shared" si="348"/>
        <v>6.803162081010404E-2</v>
      </c>
      <c r="J2256">
        <f t="shared" si="349"/>
        <v>0.32179028976548968</v>
      </c>
      <c r="K2256" s="7">
        <f t="shared" ref="K2256:K2319" si="356">J2256/I2256</f>
        <v>4.7300106323161044</v>
      </c>
      <c r="L2256">
        <f t="shared" ref="L2256:L2319" si="357">(100-(100/(SUM(1,K2256))))</f>
        <v>82.54802540225316</v>
      </c>
      <c r="M2256">
        <f t="shared" si="352"/>
        <v>109.2799987792969</v>
      </c>
      <c r="N2256">
        <f t="shared" si="353"/>
        <v>112.129997253418</v>
      </c>
      <c r="O2256" s="5">
        <f t="shared" si="350"/>
        <v>1.5788021760492404E-2</v>
      </c>
      <c r="P2256" s="5">
        <f t="shared" si="354"/>
        <v>2.1322915285752825E-2</v>
      </c>
      <c r="Q2256">
        <f t="shared" si="355"/>
        <v>32.631607126126504</v>
      </c>
    </row>
    <row r="2257" spans="1:17" x14ac:dyDescent="0.35">
      <c r="A2257" s="2">
        <v>40168</v>
      </c>
      <c r="B2257">
        <v>110.7600021362305</v>
      </c>
      <c r="C2257">
        <v>111.6999969482422</v>
      </c>
      <c r="D2257">
        <v>110.7600021362305</v>
      </c>
      <c r="E2257">
        <v>111.3300018310547</v>
      </c>
      <c r="F2257">
        <v>86.562843322753906</v>
      </c>
      <c r="G2257">
        <f t="shared" si="351"/>
        <v>1.0162442209291318</v>
      </c>
      <c r="H2257">
        <v>118039600</v>
      </c>
      <c r="I2257">
        <f t="shared" ref="I2257:I2320" si="358">ABS(IF(G2257&lt;0,(SUM(PRODUCT(I2256,13),G2257))/14,(SUM(PRODUCT(I2256,13),0))/14))</f>
        <v>6.3172219323668038E-2</v>
      </c>
      <c r="J2257">
        <f t="shared" ref="J2257:J2320" si="359">IF(G2257&gt;0,(SUM(PRODUCT(J2256,13),G2257))/14,(SUM(PRODUCT(J2256,13),0))/14)</f>
        <v>0.37139414199146409</v>
      </c>
      <c r="K2257" s="7">
        <f t="shared" si="356"/>
        <v>5.8790738392234694</v>
      </c>
      <c r="L2257">
        <f t="shared" si="357"/>
        <v>85.463159382035599</v>
      </c>
      <c r="M2257">
        <f t="shared" si="352"/>
        <v>109.2799987792969</v>
      </c>
      <c r="N2257">
        <f t="shared" si="353"/>
        <v>112.129997253418</v>
      </c>
      <c r="O2257" s="5">
        <f t="shared" si="350"/>
        <v>1.0329664124357424E-2</v>
      </c>
      <c r="P2257" s="5">
        <f t="shared" si="354"/>
        <v>1.0688896006824317E-2</v>
      </c>
      <c r="Q2257">
        <f t="shared" si="355"/>
        <v>71.929970151650537</v>
      </c>
    </row>
    <row r="2258" spans="1:17" x14ac:dyDescent="0.35">
      <c r="A2258" s="2">
        <v>40169</v>
      </c>
      <c r="B2258">
        <v>111.5699996948242</v>
      </c>
      <c r="C2258">
        <v>111.9700012207031</v>
      </c>
      <c r="D2258">
        <v>111.4300003051758</v>
      </c>
      <c r="E2258">
        <v>111.73000335693359</v>
      </c>
      <c r="F2258">
        <v>86.873847961425781</v>
      </c>
      <c r="G2258">
        <f t="shared" si="351"/>
        <v>0.35929355905868182</v>
      </c>
      <c r="H2258">
        <v>91707500</v>
      </c>
      <c r="I2258">
        <f t="shared" si="358"/>
        <v>5.8659917943406033E-2</v>
      </c>
      <c r="J2258">
        <f t="shared" si="359"/>
        <v>0.37052981463912255</v>
      </c>
      <c r="K2258" s="7">
        <f t="shared" si="356"/>
        <v>6.3165757408082746</v>
      </c>
      <c r="L2258">
        <f t="shared" si="357"/>
        <v>86.33240418161067</v>
      </c>
      <c r="M2258">
        <f t="shared" si="352"/>
        <v>109.2799987792969</v>
      </c>
      <c r="N2258">
        <f t="shared" si="353"/>
        <v>112.129997253418</v>
      </c>
      <c r="O2258" s="5">
        <f t="shared" si="350"/>
        <v>8.8606268148659004E-3</v>
      </c>
      <c r="P2258" s="5">
        <f t="shared" si="354"/>
        <v>-2.5955509425786131E-3</v>
      </c>
      <c r="Q2258">
        <f t="shared" si="355"/>
        <v>85.965118924923047</v>
      </c>
    </row>
    <row r="2259" spans="1:17" x14ac:dyDescent="0.35">
      <c r="A2259" s="2">
        <v>40170</v>
      </c>
      <c r="B2259">
        <v>112</v>
      </c>
      <c r="C2259">
        <v>112.11000061035161</v>
      </c>
      <c r="D2259">
        <v>111.5</v>
      </c>
      <c r="E2259">
        <v>111.9499969482422</v>
      </c>
      <c r="F2259">
        <v>87.044898986816406</v>
      </c>
      <c r="G2259">
        <f t="shared" si="351"/>
        <v>0.1968975071143734</v>
      </c>
      <c r="H2259">
        <v>111783100</v>
      </c>
      <c r="I2259">
        <f t="shared" si="358"/>
        <v>5.4469923804591314E-2</v>
      </c>
      <c r="J2259">
        <f t="shared" si="359"/>
        <v>0.35812750695878337</v>
      </c>
      <c r="K2259" s="7">
        <f t="shared" si="356"/>
        <v>6.5747752510826265</v>
      </c>
      <c r="L2259">
        <f t="shared" si="357"/>
        <v>86.798288175519474</v>
      </c>
      <c r="M2259">
        <f t="shared" si="352"/>
        <v>109.2799987792969</v>
      </c>
      <c r="N2259">
        <f t="shared" si="353"/>
        <v>112.11000061035161</v>
      </c>
      <c r="O2259" s="5">
        <f t="shared" si="350"/>
        <v>5.4488666992427567E-3</v>
      </c>
      <c r="P2259" s="5">
        <f t="shared" si="354"/>
        <v>1.2326975617967343E-2</v>
      </c>
      <c r="Q2259">
        <f t="shared" si="355"/>
        <v>94.346164007612245</v>
      </c>
    </row>
    <row r="2260" spans="1:17" x14ac:dyDescent="0.35">
      <c r="A2260" s="2">
        <v>40171</v>
      </c>
      <c r="B2260">
        <v>112.19000244140619</v>
      </c>
      <c r="C2260">
        <v>112.59999847412109</v>
      </c>
      <c r="D2260">
        <v>112</v>
      </c>
      <c r="E2260">
        <v>112.48000335693359</v>
      </c>
      <c r="F2260">
        <v>87.457000732421875</v>
      </c>
      <c r="G2260">
        <f t="shared" si="351"/>
        <v>0.47343137395209556</v>
      </c>
      <c r="H2260">
        <v>39677500</v>
      </c>
      <c r="I2260">
        <f t="shared" si="358"/>
        <v>5.0579214961406223E-2</v>
      </c>
      <c r="J2260">
        <f t="shared" si="359"/>
        <v>0.36636349745830571</v>
      </c>
      <c r="K2260" s="7">
        <f t="shared" si="356"/>
        <v>7.2433606914985607</v>
      </c>
      <c r="L2260">
        <f t="shared" si="357"/>
        <v>87.869025298974151</v>
      </c>
      <c r="M2260">
        <f t="shared" si="352"/>
        <v>109.2799987792969</v>
      </c>
      <c r="N2260">
        <f t="shared" si="353"/>
        <v>112.59999847412109</v>
      </c>
      <c r="O2260" s="5">
        <f t="shared" si="350"/>
        <v>3.5555907662894996E-4</v>
      </c>
      <c r="P2260" s="5">
        <f t="shared" si="354"/>
        <v>1.022398526105231E-2</v>
      </c>
      <c r="Q2260">
        <f t="shared" si="355"/>
        <v>96.385688909111352</v>
      </c>
    </row>
    <row r="2261" spans="1:17" x14ac:dyDescent="0.35">
      <c r="A2261" s="2">
        <v>40175</v>
      </c>
      <c r="B2261">
        <v>112.90000152587891</v>
      </c>
      <c r="C2261">
        <v>112.9899978637695</v>
      </c>
      <c r="D2261">
        <v>112.3199996948242</v>
      </c>
      <c r="E2261">
        <v>112.7200012207031</v>
      </c>
      <c r="F2261">
        <v>87.643608093261719</v>
      </c>
      <c r="G2261">
        <f t="shared" si="351"/>
        <v>0.21336936042570687</v>
      </c>
      <c r="H2261">
        <v>87508500</v>
      </c>
      <c r="I2261">
        <f t="shared" si="358"/>
        <v>4.696641389273435E-2</v>
      </c>
      <c r="J2261">
        <f t="shared" si="359"/>
        <v>0.35543534481312011</v>
      </c>
      <c r="K2261" s="7">
        <f t="shared" si="356"/>
        <v>7.5678621243020974</v>
      </c>
      <c r="L2261">
        <f t="shared" si="357"/>
        <v>88.328476981864881</v>
      </c>
      <c r="M2261">
        <f t="shared" si="352"/>
        <v>110.7600021362305</v>
      </c>
      <c r="N2261">
        <f t="shared" si="353"/>
        <v>112.9899978637695</v>
      </c>
      <c r="O2261" s="5">
        <f t="shared" si="350"/>
        <v>-1.1355560374690699E-2</v>
      </c>
      <c r="P2261" s="5">
        <f t="shared" si="354"/>
        <v>8.782805651600464E-3</v>
      </c>
      <c r="Q2261">
        <f t="shared" si="355"/>
        <v>87.892504019979839</v>
      </c>
    </row>
    <row r="2262" spans="1:17" x14ac:dyDescent="0.35">
      <c r="A2262" s="2">
        <v>40176</v>
      </c>
      <c r="B2262">
        <v>113.0100021362305</v>
      </c>
      <c r="C2262">
        <v>113.0299987792969</v>
      </c>
      <c r="D2262">
        <v>112.5500030517578</v>
      </c>
      <c r="E2262">
        <v>112.55999755859381</v>
      </c>
      <c r="F2262">
        <v>87.519187927246094</v>
      </c>
      <c r="G2262">
        <f t="shared" si="351"/>
        <v>-0.14194788890749419</v>
      </c>
      <c r="H2262">
        <v>80572500</v>
      </c>
      <c r="I2262">
        <f t="shared" si="358"/>
        <v>3.3472535121289455E-2</v>
      </c>
      <c r="J2262">
        <f t="shared" si="359"/>
        <v>0.33004710589789721</v>
      </c>
      <c r="K2262" s="7">
        <f t="shared" si="356"/>
        <v>9.8602363012527885</v>
      </c>
      <c r="L2262">
        <f t="shared" si="357"/>
        <v>90.792097222740495</v>
      </c>
      <c r="M2262">
        <f t="shared" si="352"/>
        <v>111.4300003051758</v>
      </c>
      <c r="N2262">
        <f t="shared" si="353"/>
        <v>113.0299987792969</v>
      </c>
      <c r="O2262" s="5">
        <f t="shared" si="350"/>
        <v>6.8408341254633052E-3</v>
      </c>
      <c r="P2262" s="5">
        <f t="shared" si="354"/>
        <v>1.4481209294304374E-2</v>
      </c>
      <c r="Q2262">
        <f t="shared" si="355"/>
        <v>70.624895691774199</v>
      </c>
    </row>
    <row r="2263" spans="1:17" x14ac:dyDescent="0.35">
      <c r="A2263" s="2">
        <v>40177</v>
      </c>
      <c r="B2263">
        <v>112.23000335693359</v>
      </c>
      <c r="C2263">
        <v>112.65000152587891</v>
      </c>
      <c r="D2263">
        <v>112.1699981689453</v>
      </c>
      <c r="E2263">
        <v>112.51999664306641</v>
      </c>
      <c r="F2263">
        <v>87.488082885742188</v>
      </c>
      <c r="G2263">
        <f t="shared" si="351"/>
        <v>-3.5537416839919407E-2</v>
      </c>
      <c r="H2263">
        <v>73138400</v>
      </c>
      <c r="I2263">
        <f t="shared" si="358"/>
        <v>2.8543252838345967E-2</v>
      </c>
      <c r="J2263">
        <f t="shared" si="359"/>
        <v>0.306472312619476</v>
      </c>
      <c r="K2263" s="7">
        <f t="shared" si="356"/>
        <v>10.737119359001396</v>
      </c>
      <c r="L2263">
        <f t="shared" si="357"/>
        <v>91.480021891120302</v>
      </c>
      <c r="M2263">
        <f t="shared" si="352"/>
        <v>111.5</v>
      </c>
      <c r="N2263">
        <f t="shared" si="353"/>
        <v>113.0299987792969</v>
      </c>
      <c r="O2263" s="5">
        <f t="shared" si="350"/>
        <v>9.8649186230667235E-3</v>
      </c>
      <c r="P2263" s="5">
        <f t="shared" si="354"/>
        <v>1.8219010957321438E-2</v>
      </c>
      <c r="Q2263">
        <f t="shared" si="355"/>
        <v>66.666500448787033</v>
      </c>
    </row>
    <row r="2264" spans="1:17" x14ac:dyDescent="0.35">
      <c r="A2264" s="2">
        <v>40178</v>
      </c>
      <c r="B2264">
        <v>112.76999664306641</v>
      </c>
      <c r="C2264">
        <v>112.8000030517578</v>
      </c>
      <c r="D2264">
        <v>111.38999938964839</v>
      </c>
      <c r="E2264">
        <v>111.44000244140619</v>
      </c>
      <c r="F2264">
        <v>86.648353576660156</v>
      </c>
      <c r="G2264">
        <f t="shared" si="351"/>
        <v>-0.95982423914048653</v>
      </c>
      <c r="H2264">
        <v>90637900</v>
      </c>
      <c r="I2264">
        <f t="shared" si="358"/>
        <v>4.2054425160142066E-2</v>
      </c>
      <c r="J2264">
        <f t="shared" si="359"/>
        <v>0.28458143314665629</v>
      </c>
      <c r="K2264" s="7">
        <f t="shared" si="356"/>
        <v>6.7669795048435022</v>
      </c>
      <c r="L2264">
        <f t="shared" si="357"/>
        <v>87.124982119800904</v>
      </c>
      <c r="M2264">
        <f t="shared" si="352"/>
        <v>111.38999938964839</v>
      </c>
      <c r="N2264">
        <f t="shared" si="353"/>
        <v>113.0299987792969</v>
      </c>
      <c r="O2264" s="5">
        <f t="shared" si="350"/>
        <v>2.0369675101721597E-2</v>
      </c>
      <c r="P2264" s="5">
        <f t="shared" si="354"/>
        <v>2.9522620633979646E-2</v>
      </c>
      <c r="Q2264">
        <f t="shared" si="355"/>
        <v>3.0489677053181801</v>
      </c>
    </row>
    <row r="2265" spans="1:17" x14ac:dyDescent="0.35">
      <c r="A2265" s="2">
        <v>40182</v>
      </c>
      <c r="B2265">
        <v>112.370002746582</v>
      </c>
      <c r="C2265">
        <v>113.38999938964839</v>
      </c>
      <c r="D2265">
        <v>111.5100021362305</v>
      </c>
      <c r="E2265">
        <v>113.3300018310547</v>
      </c>
      <c r="F2265">
        <v>88.117889404296875</v>
      </c>
      <c r="G2265">
        <f t="shared" si="351"/>
        <v>1.6959793146471325</v>
      </c>
      <c r="H2265">
        <v>118944600</v>
      </c>
      <c r="I2265">
        <f t="shared" si="358"/>
        <v>3.9050537648703351E-2</v>
      </c>
      <c r="J2265">
        <f t="shared" si="359"/>
        <v>0.38539556753954746</v>
      </c>
      <c r="K2265" s="7">
        <f t="shared" si="356"/>
        <v>9.8691488195769885</v>
      </c>
      <c r="L2265">
        <f t="shared" si="357"/>
        <v>90.799647547387991</v>
      </c>
      <c r="M2265">
        <f t="shared" si="352"/>
        <v>111.38999938964839</v>
      </c>
      <c r="N2265">
        <f t="shared" si="353"/>
        <v>113.38999938964839</v>
      </c>
      <c r="O2265" s="5">
        <f t="shared" si="350"/>
        <v>7.5884637470802017E-3</v>
      </c>
      <c r="P2265" s="5">
        <f t="shared" si="354"/>
        <v>2.9118664583333183E-3</v>
      </c>
      <c r="Q2265">
        <f t="shared" si="355"/>
        <v>97.000122070315342</v>
      </c>
    </row>
    <row r="2266" spans="1:17" x14ac:dyDescent="0.35">
      <c r="A2266" s="2">
        <v>40183</v>
      </c>
      <c r="B2266">
        <v>113.2600021362305</v>
      </c>
      <c r="C2266">
        <v>113.6800003051758</v>
      </c>
      <c r="D2266">
        <v>112.84999847412109</v>
      </c>
      <c r="E2266">
        <v>113.629997253418</v>
      </c>
      <c r="F2266">
        <v>88.35113525390625</v>
      </c>
      <c r="G2266">
        <f t="shared" si="351"/>
        <v>0.26470962456217895</v>
      </c>
      <c r="H2266">
        <v>111579900</v>
      </c>
      <c r="I2266">
        <f t="shared" si="358"/>
        <v>3.6261213530938821E-2</v>
      </c>
      <c r="J2266">
        <f t="shared" si="359"/>
        <v>0.376775143041164</v>
      </c>
      <c r="K2266" s="7">
        <f t="shared" si="356"/>
        <v>10.390582839145512</v>
      </c>
      <c r="L2266">
        <f t="shared" si="357"/>
        <v>91.220817985157495</v>
      </c>
      <c r="M2266">
        <f t="shared" si="352"/>
        <v>111.38999938964839</v>
      </c>
      <c r="N2266">
        <f t="shared" si="353"/>
        <v>113.6800003051758</v>
      </c>
      <c r="O2266" s="5">
        <f t="shared" si="350"/>
        <v>8.2724849434767725E-3</v>
      </c>
      <c r="P2266" s="5">
        <f t="shared" si="354"/>
        <v>8.7125364524659119E-3</v>
      </c>
      <c r="Q2266">
        <f t="shared" si="355"/>
        <v>97.81646149489498</v>
      </c>
    </row>
    <row r="2267" spans="1:17" x14ac:dyDescent="0.35">
      <c r="A2267" s="2">
        <v>40184</v>
      </c>
      <c r="B2267">
        <v>113.51999664306641</v>
      </c>
      <c r="C2267">
        <v>113.9899978637695</v>
      </c>
      <c r="D2267">
        <v>113.4300003051758</v>
      </c>
      <c r="E2267">
        <v>113.7099990844727</v>
      </c>
      <c r="F2267">
        <v>88.413345336914063</v>
      </c>
      <c r="G2267">
        <f t="shared" si="351"/>
        <v>7.0405555740955764E-2</v>
      </c>
      <c r="H2267">
        <v>116074400</v>
      </c>
      <c r="I2267">
        <f t="shared" si="358"/>
        <v>3.3671126850157475E-2</v>
      </c>
      <c r="J2267">
        <f t="shared" si="359"/>
        <v>0.35489160109114909</v>
      </c>
      <c r="K2267" s="7">
        <f t="shared" si="356"/>
        <v>10.539938347489231</v>
      </c>
      <c r="L2267">
        <f t="shared" si="357"/>
        <v>91.334442439048459</v>
      </c>
      <c r="M2267">
        <f t="shared" si="352"/>
        <v>111.38999938964839</v>
      </c>
      <c r="N2267">
        <f t="shared" si="353"/>
        <v>113.9899978637695</v>
      </c>
      <c r="O2267" s="5">
        <f t="shared" si="350"/>
        <v>8.9702249641489817E-3</v>
      </c>
      <c r="P2267" s="5">
        <f t="shared" si="354"/>
        <v>1.0729058398785001E-2</v>
      </c>
      <c r="Q2267">
        <f t="shared" si="355"/>
        <v>89.230809860707566</v>
      </c>
    </row>
    <row r="2268" spans="1:17" x14ac:dyDescent="0.35">
      <c r="A2268" s="2">
        <v>40185</v>
      </c>
      <c r="B2268">
        <v>113.5</v>
      </c>
      <c r="C2268">
        <v>114.3300018310547</v>
      </c>
      <c r="D2268">
        <v>113.1800003051758</v>
      </c>
      <c r="E2268">
        <v>114.19000244140619</v>
      </c>
      <c r="F2268">
        <v>88.786575317382813</v>
      </c>
      <c r="G2268">
        <f t="shared" si="351"/>
        <v>0.42212941763978923</v>
      </c>
      <c r="H2268">
        <v>131091100</v>
      </c>
      <c r="I2268">
        <f t="shared" si="358"/>
        <v>3.1266046360860514E-2</v>
      </c>
      <c r="J2268">
        <f t="shared" si="359"/>
        <v>0.35969430227319482</v>
      </c>
      <c r="K2268" s="7">
        <f t="shared" si="356"/>
        <v>11.504310398626787</v>
      </c>
      <c r="L2268">
        <f t="shared" si="357"/>
        <v>92.002757704176801</v>
      </c>
      <c r="M2268">
        <f t="shared" si="352"/>
        <v>111.38999938964839</v>
      </c>
      <c r="N2268">
        <f t="shared" si="353"/>
        <v>114.3300018310547</v>
      </c>
      <c r="O2268" s="5">
        <f t="shared" si="350"/>
        <v>-4.6413763724083082E-3</v>
      </c>
      <c r="P2268" s="5">
        <f t="shared" si="354"/>
        <v>-4.8165604693810116E-3</v>
      </c>
      <c r="Q2268">
        <f t="shared" si="355"/>
        <v>95.23811995266432</v>
      </c>
    </row>
    <row r="2269" spans="1:17" x14ac:dyDescent="0.35">
      <c r="A2269" s="2">
        <v>40186</v>
      </c>
      <c r="B2269">
        <v>113.88999938964839</v>
      </c>
      <c r="C2269">
        <v>114.620002746582</v>
      </c>
      <c r="D2269">
        <v>113.6600036621094</v>
      </c>
      <c r="E2269">
        <v>114.5699996948242</v>
      </c>
      <c r="F2269">
        <v>89.08203125</v>
      </c>
      <c r="G2269">
        <f t="shared" si="351"/>
        <v>0.33277628977457785</v>
      </c>
      <c r="H2269">
        <v>126402800</v>
      </c>
      <c r="I2269">
        <f t="shared" si="358"/>
        <v>2.9032757335084761E-2</v>
      </c>
      <c r="J2269">
        <f t="shared" si="359"/>
        <v>0.35777158709472218</v>
      </c>
      <c r="K2269" s="7">
        <f t="shared" si="356"/>
        <v>12.323031635110027</v>
      </c>
      <c r="L2269">
        <f t="shared" si="357"/>
        <v>92.494200814139688</v>
      </c>
      <c r="M2269">
        <f t="shared" si="352"/>
        <v>111.5100021362305</v>
      </c>
      <c r="N2269">
        <f t="shared" si="353"/>
        <v>114.620002746582</v>
      </c>
      <c r="O2269" s="5">
        <f t="shared" si="350"/>
        <v>4.364410569170772E-4</v>
      </c>
      <c r="P2269" s="5">
        <f t="shared" si="354"/>
        <v>4.2768426732547014E-3</v>
      </c>
      <c r="Q2269">
        <f t="shared" si="355"/>
        <v>98.392185146479875</v>
      </c>
    </row>
    <row r="2270" spans="1:17" x14ac:dyDescent="0.35">
      <c r="A2270" s="2">
        <v>40189</v>
      </c>
      <c r="B2270">
        <v>115.0800018310547</v>
      </c>
      <c r="C2270">
        <v>115.129997253418</v>
      </c>
      <c r="D2270">
        <v>114.2399978637695</v>
      </c>
      <c r="E2270">
        <v>114.73000335693359</v>
      </c>
      <c r="F2270">
        <v>89.206451416015625</v>
      </c>
      <c r="G2270">
        <f t="shared" si="351"/>
        <v>0.13965581088905032</v>
      </c>
      <c r="H2270">
        <v>106375700</v>
      </c>
      <c r="I2270">
        <f t="shared" si="358"/>
        <v>2.6958988954007279E-2</v>
      </c>
      <c r="J2270">
        <f t="shared" si="359"/>
        <v>0.34219188879431706</v>
      </c>
      <c r="K2270" s="7">
        <f t="shared" si="356"/>
        <v>12.693053488693701</v>
      </c>
      <c r="L2270">
        <f t="shared" si="357"/>
        <v>92.697026993827961</v>
      </c>
      <c r="M2270">
        <f t="shared" si="352"/>
        <v>112.84999847412109</v>
      </c>
      <c r="N2270">
        <f t="shared" si="353"/>
        <v>115.129997253418</v>
      </c>
      <c r="O2270" s="5">
        <f t="shared" si="350"/>
        <v>1.7431965692530863E-3</v>
      </c>
      <c r="P2270" s="5">
        <f t="shared" si="354"/>
        <v>-7.321571887973226E-3</v>
      </c>
      <c r="Q2270">
        <f t="shared" si="355"/>
        <v>82.456398656154022</v>
      </c>
    </row>
    <row r="2271" spans="1:17" x14ac:dyDescent="0.35">
      <c r="A2271" s="2">
        <v>40190</v>
      </c>
      <c r="B2271">
        <v>113.9700012207031</v>
      </c>
      <c r="C2271">
        <v>114.2099990844727</v>
      </c>
      <c r="D2271">
        <v>113.2200012207031</v>
      </c>
      <c r="E2271">
        <v>113.6600036621094</v>
      </c>
      <c r="F2271">
        <v>88.374458312988281</v>
      </c>
      <c r="G2271">
        <f t="shared" si="351"/>
        <v>-0.9326241292744859</v>
      </c>
      <c r="H2271">
        <v>163333500</v>
      </c>
      <c r="I2271">
        <f t="shared" si="358"/>
        <v>4.1582662348027946E-2</v>
      </c>
      <c r="J2271">
        <f t="shared" si="359"/>
        <v>0.31774961102329441</v>
      </c>
      <c r="K2271" s="7">
        <f t="shared" si="356"/>
        <v>7.6413965119374723</v>
      </c>
      <c r="L2271">
        <f t="shared" si="357"/>
        <v>88.427796379687337</v>
      </c>
      <c r="M2271">
        <f t="shared" si="352"/>
        <v>113.1800003051758</v>
      </c>
      <c r="N2271">
        <f t="shared" si="353"/>
        <v>115.129997253418</v>
      </c>
      <c r="O2271" s="5">
        <f t="shared" si="350"/>
        <v>-1.7600098378034221E-4</v>
      </c>
      <c r="P2271" s="5">
        <f t="shared" si="354"/>
        <v>-1.7244471676192679E-2</v>
      </c>
      <c r="Q2271">
        <f t="shared" si="355"/>
        <v>24.615595289331118</v>
      </c>
    </row>
    <row r="2272" spans="1:17" x14ac:dyDescent="0.35">
      <c r="A2272" s="2">
        <v>40191</v>
      </c>
      <c r="B2272">
        <v>113.9499969482422</v>
      </c>
      <c r="C2272">
        <v>114.94000244140619</v>
      </c>
      <c r="D2272">
        <v>113.370002746582</v>
      </c>
      <c r="E2272">
        <v>114.620002746582</v>
      </c>
      <c r="F2272">
        <v>89.120903015136719</v>
      </c>
      <c r="G2272">
        <f t="shared" si="351"/>
        <v>0.84462348543160592</v>
      </c>
      <c r="H2272">
        <v>161822000</v>
      </c>
      <c r="I2272">
        <f t="shared" si="358"/>
        <v>3.8612472180311663E-2</v>
      </c>
      <c r="J2272">
        <f t="shared" si="359"/>
        <v>0.35538345919531661</v>
      </c>
      <c r="K2272" s="7">
        <f t="shared" si="356"/>
        <v>9.2038514792773398</v>
      </c>
      <c r="L2272">
        <f t="shared" si="357"/>
        <v>90.199778955712304</v>
      </c>
      <c r="M2272">
        <f t="shared" si="352"/>
        <v>113.1800003051758</v>
      </c>
      <c r="N2272">
        <f t="shared" si="353"/>
        <v>115.129997253418</v>
      </c>
      <c r="O2272" s="5">
        <f t="shared" si="350"/>
        <v>3.8387262386008342E-3</v>
      </c>
      <c r="P2272" s="5">
        <f t="shared" si="354"/>
        <v>-4.7199472452208013E-2</v>
      </c>
      <c r="Q2272">
        <f t="shared" si="355"/>
        <v>73.846394616375065</v>
      </c>
    </row>
    <row r="2273" spans="1:17" x14ac:dyDescent="0.35">
      <c r="A2273" s="2">
        <v>40192</v>
      </c>
      <c r="B2273">
        <v>114.4899978637695</v>
      </c>
      <c r="C2273">
        <v>115.13999938964839</v>
      </c>
      <c r="D2273">
        <v>114.4199981689453</v>
      </c>
      <c r="E2273">
        <v>114.9300003051758</v>
      </c>
      <c r="F2273">
        <v>89.3619384765625</v>
      </c>
      <c r="G2273">
        <f t="shared" si="351"/>
        <v>0.27045677121399025</v>
      </c>
      <c r="H2273">
        <v>115718800</v>
      </c>
      <c r="I2273">
        <f t="shared" si="358"/>
        <v>3.5854438453146543E-2</v>
      </c>
      <c r="J2273">
        <f t="shared" si="359"/>
        <v>0.34931726719665041</v>
      </c>
      <c r="K2273" s="7">
        <f t="shared" si="356"/>
        <v>9.7426506247790563</v>
      </c>
      <c r="L2273">
        <f t="shared" si="357"/>
        <v>90.691310413713026</v>
      </c>
      <c r="M2273">
        <f t="shared" si="352"/>
        <v>113.2200012207031</v>
      </c>
      <c r="N2273">
        <f t="shared" si="353"/>
        <v>115.13999938964839</v>
      </c>
      <c r="O2273" s="5">
        <f t="shared" si="350"/>
        <v>-9.0489942814397165E-3</v>
      </c>
      <c r="P2273" s="5">
        <f t="shared" si="354"/>
        <v>-4.4896925506029188E-2</v>
      </c>
      <c r="Q2273">
        <f t="shared" si="355"/>
        <v>89.062537252941382</v>
      </c>
    </row>
    <row r="2274" spans="1:17" x14ac:dyDescent="0.35">
      <c r="A2274" s="2">
        <v>40193</v>
      </c>
      <c r="B2274">
        <v>114.73000335693359</v>
      </c>
      <c r="C2274">
        <v>114.8399963378906</v>
      </c>
      <c r="D2274">
        <v>113.1999969482422</v>
      </c>
      <c r="E2274">
        <v>113.63999938964839</v>
      </c>
      <c r="F2274">
        <v>88.358963012695313</v>
      </c>
      <c r="G2274">
        <f t="shared" si="351"/>
        <v>-1.1224231376507761</v>
      </c>
      <c r="H2274">
        <v>212283100</v>
      </c>
      <c r="I2274">
        <f t="shared" si="358"/>
        <v>4.6879674125705074E-2</v>
      </c>
      <c r="J2274">
        <f t="shared" si="359"/>
        <v>0.32436603382546109</v>
      </c>
      <c r="K2274" s="7">
        <f t="shared" si="356"/>
        <v>6.9191187838825998</v>
      </c>
      <c r="L2274">
        <f t="shared" si="357"/>
        <v>87.372332360574617</v>
      </c>
      <c r="M2274">
        <f t="shared" si="352"/>
        <v>113.1999969482422</v>
      </c>
      <c r="N2274">
        <f t="shared" si="353"/>
        <v>115.13999938964839</v>
      </c>
      <c r="O2274" s="5">
        <f t="shared" si="350"/>
        <v>-1.7071475288857756E-2</v>
      </c>
      <c r="P2274" s="5">
        <f t="shared" si="354"/>
        <v>-3.8102797028429176E-2</v>
      </c>
      <c r="Q2274">
        <f t="shared" si="355"/>
        <v>22.680509674372441</v>
      </c>
    </row>
    <row r="2275" spans="1:17" x14ac:dyDescent="0.35">
      <c r="A2275" s="2">
        <v>40197</v>
      </c>
      <c r="B2275">
        <v>113.620002746582</v>
      </c>
      <c r="C2275">
        <v>115.129997253418</v>
      </c>
      <c r="D2275">
        <v>113.5899963378906</v>
      </c>
      <c r="E2275">
        <v>115.05999755859381</v>
      </c>
      <c r="F2275">
        <v>89.4630126953125</v>
      </c>
      <c r="G2275">
        <f t="shared" si="351"/>
        <v>1.2495584095143539</v>
      </c>
      <c r="H2275">
        <v>139172700</v>
      </c>
      <c r="I2275">
        <f t="shared" si="358"/>
        <v>4.3531125973868996E-2</v>
      </c>
      <c r="J2275">
        <f t="shared" si="359"/>
        <v>0.39045120351752488</v>
      </c>
      <c r="K2275" s="7">
        <f t="shared" si="356"/>
        <v>8.9694717235641033</v>
      </c>
      <c r="L2275">
        <f t="shared" si="357"/>
        <v>89.969378240610538</v>
      </c>
      <c r="M2275">
        <f t="shared" si="352"/>
        <v>113.1999969482422</v>
      </c>
      <c r="N2275">
        <f t="shared" si="353"/>
        <v>115.13999938964839</v>
      </c>
      <c r="O2275" s="5">
        <f t="shared" si="350"/>
        <v>-5.0843026231962345E-2</v>
      </c>
      <c r="P2275" s="5">
        <f t="shared" si="354"/>
        <v>-4.5454509286563756E-2</v>
      </c>
      <c r="Q2275">
        <f t="shared" si="355"/>
        <v>95.876199465161534</v>
      </c>
    </row>
    <row r="2276" spans="1:17" x14ac:dyDescent="0.35">
      <c r="A2276" s="2">
        <v>40198</v>
      </c>
      <c r="B2276">
        <v>114.2799987792969</v>
      </c>
      <c r="C2276">
        <v>114.4499969482422</v>
      </c>
      <c r="D2276">
        <v>112.98000335693359</v>
      </c>
      <c r="E2276">
        <v>113.88999938964839</v>
      </c>
      <c r="F2276">
        <v>88.553329467773438</v>
      </c>
      <c r="G2276">
        <f t="shared" si="351"/>
        <v>-1.0168591984799891</v>
      </c>
      <c r="H2276">
        <v>216490200</v>
      </c>
      <c r="I2276">
        <f t="shared" si="358"/>
        <v>3.2211040058549432E-2</v>
      </c>
      <c r="J2276">
        <f t="shared" si="359"/>
        <v>0.36256183183770169</v>
      </c>
      <c r="K2276" s="7">
        <f t="shared" si="356"/>
        <v>11.255825058075725</v>
      </c>
      <c r="L2276">
        <f t="shared" si="357"/>
        <v>91.840614603575219</v>
      </c>
      <c r="M2276">
        <f t="shared" si="352"/>
        <v>112.98000335693359</v>
      </c>
      <c r="N2276">
        <f t="shared" si="353"/>
        <v>115.13999938964839</v>
      </c>
      <c r="O2276" s="5">
        <f t="shared" si="350"/>
        <v>-3.6175281136725169E-2</v>
      </c>
      <c r="P2276" s="5">
        <f t="shared" si="354"/>
        <v>-4.671173696843247E-2</v>
      </c>
      <c r="Q2276">
        <f t="shared" si="355"/>
        <v>42.129523338571524</v>
      </c>
    </row>
    <row r="2277" spans="1:17" x14ac:dyDescent="0.35">
      <c r="A2277" s="2">
        <v>40199</v>
      </c>
      <c r="B2277">
        <v>113.9199981689453</v>
      </c>
      <c r="C2277">
        <v>114.26999664306641</v>
      </c>
      <c r="D2277">
        <v>111.55999755859381</v>
      </c>
      <c r="E2277">
        <v>111.6999969482422</v>
      </c>
      <c r="F2277">
        <v>86.850517272949219</v>
      </c>
      <c r="G2277">
        <f t="shared" si="351"/>
        <v>-1.9229102231475166</v>
      </c>
      <c r="H2277">
        <v>344859600</v>
      </c>
      <c r="I2277">
        <f t="shared" si="358"/>
        <v>0.10744047874188387</v>
      </c>
      <c r="J2277">
        <f t="shared" si="359"/>
        <v>0.33666455813500873</v>
      </c>
      <c r="K2277" s="7">
        <f t="shared" si="356"/>
        <v>3.1334983060138368</v>
      </c>
      <c r="L2277">
        <f t="shared" si="357"/>
        <v>75.807417205298051</v>
      </c>
      <c r="M2277">
        <f t="shared" si="352"/>
        <v>111.55999755859381</v>
      </c>
      <c r="N2277">
        <f t="shared" si="353"/>
        <v>115.13999938964839</v>
      </c>
      <c r="O2277" s="5">
        <f t="shared" si="350"/>
        <v>-2.1396593150811234E-2</v>
      </c>
      <c r="P2277" s="5">
        <f t="shared" si="354"/>
        <v>-3.8585476063986879E-2</v>
      </c>
      <c r="Q2277">
        <f t="shared" si="355"/>
        <v>3.910595476068631</v>
      </c>
    </row>
    <row r="2278" spans="1:17" x14ac:dyDescent="0.35">
      <c r="A2278" s="2">
        <v>40200</v>
      </c>
      <c r="B2278">
        <v>111.1999969482422</v>
      </c>
      <c r="C2278">
        <v>111.7399978637695</v>
      </c>
      <c r="D2278">
        <v>109.0899963378906</v>
      </c>
      <c r="E2278">
        <v>109.2099990844727</v>
      </c>
      <c r="F2278">
        <v>84.914474487304688</v>
      </c>
      <c r="G2278">
        <f t="shared" si="351"/>
        <v>-2.2291834662477914</v>
      </c>
      <c r="H2278">
        <v>345942400</v>
      </c>
      <c r="I2278">
        <f t="shared" si="358"/>
        <v>5.9461231614521513E-2</v>
      </c>
      <c r="J2278">
        <f t="shared" si="359"/>
        <v>0.31261708969679386</v>
      </c>
      <c r="K2278" s="7">
        <f t="shared" si="356"/>
        <v>5.2574943573897839</v>
      </c>
      <c r="L2278">
        <f t="shared" si="357"/>
        <v>84.019162577125613</v>
      </c>
      <c r="M2278">
        <f t="shared" si="352"/>
        <v>109.0899963378906</v>
      </c>
      <c r="N2278">
        <f t="shared" si="353"/>
        <v>115.129997253418</v>
      </c>
      <c r="O2278" s="5">
        <f t="shared" si="350"/>
        <v>5.6771609905649544E-3</v>
      </c>
      <c r="P2278" s="5">
        <f t="shared" si="354"/>
        <v>-1.3735145786684564E-3</v>
      </c>
      <c r="Q2278">
        <f t="shared" si="355"/>
        <v>1.9868001389470635</v>
      </c>
    </row>
    <row r="2279" spans="1:17" x14ac:dyDescent="0.35">
      <c r="A2279" s="2">
        <v>40203</v>
      </c>
      <c r="B2279">
        <v>110.2099990844727</v>
      </c>
      <c r="C2279">
        <v>110.4100036621094</v>
      </c>
      <c r="D2279">
        <v>109.4100036621094</v>
      </c>
      <c r="E2279">
        <v>109.76999664306641</v>
      </c>
      <c r="F2279">
        <v>85.349853515625</v>
      </c>
      <c r="G2279">
        <f t="shared" si="351"/>
        <v>0.51277132431853212</v>
      </c>
      <c r="H2279">
        <v>186937500</v>
      </c>
      <c r="I2279">
        <f t="shared" si="358"/>
        <v>5.5214000784912835E-2</v>
      </c>
      <c r="J2279">
        <f t="shared" si="359"/>
        <v>0.32691382074120373</v>
      </c>
      <c r="K2279" s="7">
        <f t="shared" si="356"/>
        <v>5.9208500759563245</v>
      </c>
      <c r="L2279">
        <f t="shared" si="357"/>
        <v>85.550907922798487</v>
      </c>
      <c r="M2279">
        <f t="shared" si="352"/>
        <v>109.0899963378906</v>
      </c>
      <c r="N2279">
        <f t="shared" si="353"/>
        <v>115.129997253418</v>
      </c>
      <c r="O2279" s="5">
        <f t="shared" si="350"/>
        <v>-1.093192115277339E-2</v>
      </c>
      <c r="P2279" s="5">
        <f t="shared" si="354"/>
        <v>5.5570796119735642E-3</v>
      </c>
      <c r="Q2279">
        <f t="shared" si="355"/>
        <v>11.258281491774136</v>
      </c>
    </row>
    <row r="2280" spans="1:17" x14ac:dyDescent="0.35">
      <c r="A2280" s="2">
        <v>40204</v>
      </c>
      <c r="B2280">
        <v>109.3399963378906</v>
      </c>
      <c r="C2280">
        <v>110.4700012207031</v>
      </c>
      <c r="D2280">
        <v>109.0400009155273</v>
      </c>
      <c r="E2280">
        <v>109.30999755859381</v>
      </c>
      <c r="F2280">
        <v>84.992210388183594</v>
      </c>
      <c r="G2280">
        <f t="shared" si="351"/>
        <v>-0.41905720920112199</v>
      </c>
      <c r="H2280">
        <v>211168800</v>
      </c>
      <c r="I2280">
        <f t="shared" si="358"/>
        <v>2.133748578591035E-2</v>
      </c>
      <c r="J2280">
        <f t="shared" si="359"/>
        <v>0.30356283354540342</v>
      </c>
      <c r="K2280" s="7">
        <f t="shared" si="356"/>
        <v>14.226738641618836</v>
      </c>
      <c r="L2280">
        <f t="shared" si="357"/>
        <v>93.43260547424957</v>
      </c>
      <c r="M2280">
        <f t="shared" si="352"/>
        <v>109.0400009155273</v>
      </c>
      <c r="N2280">
        <f t="shared" si="353"/>
        <v>114.4499969482422</v>
      </c>
      <c r="O2280" s="5">
        <f t="shared" si="350"/>
        <v>-1.7564707820217716E-2</v>
      </c>
      <c r="P2280" s="5">
        <f t="shared" si="354"/>
        <v>4.757151990440355E-3</v>
      </c>
      <c r="Q2280">
        <f t="shared" si="355"/>
        <v>4.9906994650976335</v>
      </c>
    </row>
    <row r="2281" spans="1:17" x14ac:dyDescent="0.35">
      <c r="A2281" s="2">
        <v>40205</v>
      </c>
      <c r="B2281">
        <v>109.1699981689453</v>
      </c>
      <c r="C2281">
        <v>110.0800018310547</v>
      </c>
      <c r="D2281">
        <v>108.3300018310547</v>
      </c>
      <c r="E2281">
        <v>109.8300018310547</v>
      </c>
      <c r="F2281">
        <v>85.396507263183594</v>
      </c>
      <c r="G2281">
        <f t="shared" si="351"/>
        <v>0.47571519904403547</v>
      </c>
      <c r="H2281">
        <v>271863600</v>
      </c>
      <c r="I2281">
        <f t="shared" si="358"/>
        <v>1.9813379658345325E-2</v>
      </c>
      <c r="J2281">
        <f t="shared" si="359"/>
        <v>0.31585943108101999</v>
      </c>
      <c r="K2281" s="7">
        <f t="shared" si="356"/>
        <v>15.941724053522647</v>
      </c>
      <c r="L2281">
        <f t="shared" si="357"/>
        <v>94.097413009202725</v>
      </c>
      <c r="M2281">
        <f t="shared" si="352"/>
        <v>108.3300018310547</v>
      </c>
      <c r="N2281">
        <f t="shared" si="353"/>
        <v>114.26999664306641</v>
      </c>
      <c r="O2281" s="5">
        <f t="shared" si="350"/>
        <v>-7.010873710494415E-3</v>
      </c>
      <c r="P2281" s="5">
        <f t="shared" si="354"/>
        <v>-3.0865877566524615E-2</v>
      </c>
      <c r="Q2281">
        <f t="shared" si="355"/>
        <v>25.252547308067321</v>
      </c>
    </row>
    <row r="2282" spans="1:17" x14ac:dyDescent="0.35">
      <c r="A2282" s="2">
        <v>40206</v>
      </c>
      <c r="B2282">
        <v>110.19000244140619</v>
      </c>
      <c r="C2282">
        <v>110.25</v>
      </c>
      <c r="D2282">
        <v>107.9100036621094</v>
      </c>
      <c r="E2282">
        <v>108.5699996948242</v>
      </c>
      <c r="F2282">
        <v>84.416847229003906</v>
      </c>
      <c r="G2282">
        <f t="shared" si="351"/>
        <v>-1.1472294593682038</v>
      </c>
      <c r="H2282">
        <v>316104000</v>
      </c>
      <c r="I2282">
        <f t="shared" si="358"/>
        <v>6.3546823129265323E-2</v>
      </c>
      <c r="J2282">
        <f t="shared" si="359"/>
        <v>0.29329804314666141</v>
      </c>
      <c r="K2282" s="7">
        <f t="shared" si="356"/>
        <v>4.6154635071220165</v>
      </c>
      <c r="L2282">
        <f t="shared" si="357"/>
        <v>82.192031009876331</v>
      </c>
      <c r="M2282">
        <f t="shared" si="352"/>
        <v>107.9100036621094</v>
      </c>
      <c r="N2282">
        <f t="shared" si="353"/>
        <v>111.7399978637695</v>
      </c>
      <c r="O2282" s="5">
        <f t="shared" si="350"/>
        <v>1.6671249550349584E-2</v>
      </c>
      <c r="P2282" s="5">
        <f t="shared" si="354"/>
        <v>-1.7592300249456988E-2</v>
      </c>
      <c r="Q2282">
        <f t="shared" si="355"/>
        <v>17.23229848308198</v>
      </c>
    </row>
    <row r="2283" spans="1:17" x14ac:dyDescent="0.35">
      <c r="A2283" s="2">
        <v>40207</v>
      </c>
      <c r="B2283">
        <v>109.0400009155273</v>
      </c>
      <c r="C2283">
        <v>109.8000030517578</v>
      </c>
      <c r="D2283">
        <v>107.2200012207031</v>
      </c>
      <c r="E2283">
        <v>107.38999938964839</v>
      </c>
      <c r="F2283">
        <v>83.499336242675781</v>
      </c>
      <c r="G2283">
        <f t="shared" si="351"/>
        <v>-1.0868566901470325</v>
      </c>
      <c r="H2283">
        <v>310677600</v>
      </c>
      <c r="I2283">
        <f t="shared" si="358"/>
        <v>1.8624856390470235E-2</v>
      </c>
      <c r="J2283">
        <f t="shared" si="359"/>
        <v>0.27234818292189988</v>
      </c>
      <c r="K2283" s="7">
        <f t="shared" si="356"/>
        <v>14.622833981219424</v>
      </c>
      <c r="L2283">
        <f t="shared" si="357"/>
        <v>93.59911267570196</v>
      </c>
      <c r="M2283">
        <f t="shared" si="352"/>
        <v>107.2200012207031</v>
      </c>
      <c r="N2283">
        <f t="shared" si="353"/>
        <v>110.4700012207031</v>
      </c>
      <c r="O2283" s="5">
        <f t="shared" si="350"/>
        <v>2.2720946599069494E-2</v>
      </c>
      <c r="P2283" s="5">
        <f t="shared" si="354"/>
        <v>-1.3967781064580105E-2</v>
      </c>
      <c r="Q2283">
        <f t="shared" si="355"/>
        <v>5.230712890624563</v>
      </c>
    </row>
    <row r="2284" spans="1:17" x14ac:dyDescent="0.35">
      <c r="A2284" s="2">
        <v>40210</v>
      </c>
      <c r="B2284">
        <v>108.15000152587891</v>
      </c>
      <c r="C2284">
        <v>109.0699996948242</v>
      </c>
      <c r="D2284">
        <v>107.5</v>
      </c>
      <c r="E2284">
        <v>109.05999755859381</v>
      </c>
      <c r="F2284">
        <v>84.797836303710938</v>
      </c>
      <c r="G2284">
        <f t="shared" si="351"/>
        <v>1.5550779201386118</v>
      </c>
      <c r="H2284">
        <v>187865000</v>
      </c>
      <c r="I2284">
        <f t="shared" si="358"/>
        <v>1.7294509505436647E-2</v>
      </c>
      <c r="J2284">
        <f t="shared" si="359"/>
        <v>0.36397173558023649</v>
      </c>
      <c r="K2284" s="7">
        <f t="shared" si="356"/>
        <v>21.045507851252992</v>
      </c>
      <c r="L2284">
        <f t="shared" si="357"/>
        <v>95.463928493971338</v>
      </c>
      <c r="M2284">
        <f t="shared" si="352"/>
        <v>107.2200012207031</v>
      </c>
      <c r="N2284">
        <f t="shared" si="353"/>
        <v>110.4700012207031</v>
      </c>
      <c r="O2284" s="5">
        <f t="shared" si="350"/>
        <v>-2.4023429083427125E-2</v>
      </c>
      <c r="P2284" s="5">
        <f t="shared" si="354"/>
        <v>-1.6871413708790427E-2</v>
      </c>
      <c r="Q2284">
        <f t="shared" si="355"/>
        <v>56.615271935098775</v>
      </c>
    </row>
    <row r="2285" spans="1:17" x14ac:dyDescent="0.35">
      <c r="A2285" s="2">
        <v>40211</v>
      </c>
      <c r="B2285">
        <v>109.2600021362305</v>
      </c>
      <c r="C2285">
        <v>110.5899963378906</v>
      </c>
      <c r="D2285">
        <v>108.879997253418</v>
      </c>
      <c r="E2285">
        <v>110.379997253418</v>
      </c>
      <c r="F2285">
        <v>85.824150085449219</v>
      </c>
      <c r="G2285">
        <f t="shared" si="351"/>
        <v>1.2103426777678081</v>
      </c>
      <c r="H2285">
        <v>216327900</v>
      </c>
      <c r="I2285">
        <f t="shared" si="358"/>
        <v>1.6059187397905458E-2</v>
      </c>
      <c r="J2285">
        <f t="shared" si="359"/>
        <v>0.42442680287934875</v>
      </c>
      <c r="K2285" s="7">
        <f t="shared" si="356"/>
        <v>26.428909032763713</v>
      </c>
      <c r="L2285">
        <f t="shared" si="357"/>
        <v>96.354211540803519</v>
      </c>
      <c r="M2285">
        <f t="shared" si="352"/>
        <v>107.2200012207031</v>
      </c>
      <c r="N2285">
        <f t="shared" si="353"/>
        <v>110.5899963378906</v>
      </c>
      <c r="O2285" s="5">
        <f t="shared" si="350"/>
        <v>-3.3701700343115398E-2</v>
      </c>
      <c r="P2285" s="5">
        <f t="shared" si="354"/>
        <v>-3.0530849801077935E-2</v>
      </c>
      <c r="Q2285">
        <f t="shared" si="355"/>
        <v>93.768564132286983</v>
      </c>
    </row>
    <row r="2286" spans="1:17" x14ac:dyDescent="0.35">
      <c r="A2286" s="2">
        <v>40212</v>
      </c>
      <c r="B2286">
        <v>109.879997253418</v>
      </c>
      <c r="C2286">
        <v>110.48000335693359</v>
      </c>
      <c r="D2286">
        <v>109.5100021362305</v>
      </c>
      <c r="E2286">
        <v>109.8300018310547</v>
      </c>
      <c r="F2286">
        <v>85.396507263183594</v>
      </c>
      <c r="G2286">
        <f t="shared" si="351"/>
        <v>-0.49827453890996032</v>
      </c>
      <c r="H2286">
        <v>172730700</v>
      </c>
      <c r="I2286">
        <f t="shared" si="358"/>
        <v>2.0678935909799242E-2</v>
      </c>
      <c r="J2286">
        <f t="shared" si="359"/>
        <v>0.39411060267368103</v>
      </c>
      <c r="K2286" s="7">
        <f t="shared" si="356"/>
        <v>19.058553321736525</v>
      </c>
      <c r="L2286">
        <f t="shared" si="357"/>
        <v>95.014595599392777</v>
      </c>
      <c r="M2286">
        <f t="shared" si="352"/>
        <v>107.2200012207031</v>
      </c>
      <c r="N2286">
        <f t="shared" si="353"/>
        <v>110.5899963378906</v>
      </c>
      <c r="O2286" s="5">
        <f t="shared" si="350"/>
        <v>-3.58736445025922E-2</v>
      </c>
      <c r="P2286" s="5">
        <f t="shared" si="354"/>
        <v>-1.5478508142535824E-2</v>
      </c>
      <c r="Q2286">
        <f t="shared" si="355"/>
        <v>77.448201543088175</v>
      </c>
    </row>
    <row r="2287" spans="1:17" x14ac:dyDescent="0.35">
      <c r="A2287" s="2">
        <v>40213</v>
      </c>
      <c r="B2287">
        <v>108.98000335693359</v>
      </c>
      <c r="C2287">
        <v>109.0299987792969</v>
      </c>
      <c r="D2287">
        <v>106.4199981689453</v>
      </c>
      <c r="E2287">
        <v>106.44000244140619</v>
      </c>
      <c r="F2287">
        <v>82.760704040527344</v>
      </c>
      <c r="G2287">
        <f t="shared" si="351"/>
        <v>-3.0865877566524613</v>
      </c>
      <c r="H2287">
        <v>356715700</v>
      </c>
      <c r="I2287">
        <f t="shared" si="358"/>
        <v>0.20126868498750511</v>
      </c>
      <c r="J2287">
        <f t="shared" si="359"/>
        <v>0.36595984533984666</v>
      </c>
      <c r="K2287" s="7">
        <f t="shared" si="356"/>
        <v>1.8182651978998405</v>
      </c>
      <c r="L2287">
        <f t="shared" si="357"/>
        <v>64.517178839479129</v>
      </c>
      <c r="M2287">
        <f t="shared" si="352"/>
        <v>106.4199981689453</v>
      </c>
      <c r="N2287">
        <f t="shared" si="353"/>
        <v>110.5899963378906</v>
      </c>
      <c r="O2287" s="5">
        <f t="shared" si="350"/>
        <v>7.3280605167806382E-3</v>
      </c>
      <c r="P2287" s="5">
        <f t="shared" si="354"/>
        <v>1.503192819825315E-2</v>
      </c>
      <c r="Q2287">
        <f t="shared" si="355"/>
        <v>0.47971897469572444</v>
      </c>
    </row>
    <row r="2288" spans="1:17" x14ac:dyDescent="0.35">
      <c r="A2288" s="2">
        <v>40214</v>
      </c>
      <c r="B2288">
        <v>106.55999755859381</v>
      </c>
      <c r="C2288">
        <v>106.879997253418</v>
      </c>
      <c r="D2288">
        <v>104.5800018310547</v>
      </c>
      <c r="E2288">
        <v>106.6600036621094</v>
      </c>
      <c r="F2288">
        <v>82.931747436523438</v>
      </c>
      <c r="G2288">
        <f t="shared" si="351"/>
        <v>0.20669035668645161</v>
      </c>
      <c r="H2288">
        <v>493585800</v>
      </c>
      <c r="I2288">
        <f t="shared" si="358"/>
        <v>0.18689235034554044</v>
      </c>
      <c r="J2288">
        <f t="shared" si="359"/>
        <v>0.35458345329317564</v>
      </c>
      <c r="K2288" s="7">
        <f t="shared" si="356"/>
        <v>1.8972603888687549</v>
      </c>
      <c r="L2288">
        <f t="shared" si="357"/>
        <v>65.484634938509856</v>
      </c>
      <c r="M2288">
        <f t="shared" si="352"/>
        <v>104.5800018310547</v>
      </c>
      <c r="N2288">
        <f t="shared" si="353"/>
        <v>110.5899963378906</v>
      </c>
      <c r="O2288" s="5">
        <f t="shared" si="350"/>
        <v>3.2814406722679449E-3</v>
      </c>
      <c r="P2288" s="5">
        <f t="shared" si="354"/>
        <v>2.8876749445999286E-2</v>
      </c>
      <c r="Q2288">
        <f t="shared" si="355"/>
        <v>34.609047124566651</v>
      </c>
    </row>
    <row r="2289" spans="1:17" x14ac:dyDescent="0.35">
      <c r="A2289" s="2">
        <v>40217</v>
      </c>
      <c r="B2289">
        <v>106.7399978637695</v>
      </c>
      <c r="C2289">
        <v>107.3300018310547</v>
      </c>
      <c r="D2289">
        <v>105.80999755859381</v>
      </c>
      <c r="E2289">
        <v>105.88999938964839</v>
      </c>
      <c r="F2289">
        <v>82.333038330078125</v>
      </c>
      <c r="G2289">
        <f t="shared" si="351"/>
        <v>-0.72192410090320469</v>
      </c>
      <c r="H2289">
        <v>224166900</v>
      </c>
      <c r="I2289">
        <f t="shared" si="358"/>
        <v>0.12197688954205865</v>
      </c>
      <c r="J2289">
        <f t="shared" si="359"/>
        <v>0.32925606377223454</v>
      </c>
      <c r="K2289" s="7">
        <f t="shared" si="356"/>
        <v>2.6993315291804052</v>
      </c>
      <c r="L2289">
        <f t="shared" si="357"/>
        <v>72.968089177410064</v>
      </c>
      <c r="M2289">
        <f t="shared" si="352"/>
        <v>104.5800018310547</v>
      </c>
      <c r="N2289">
        <f t="shared" si="353"/>
        <v>110.5899963378906</v>
      </c>
      <c r="O2289" s="5">
        <f t="shared" si="350"/>
        <v>2.1154007712541174E-2</v>
      </c>
      <c r="P2289" s="5">
        <f t="shared" si="354"/>
        <v>4.1269267841825157E-2</v>
      </c>
      <c r="Q2289">
        <f t="shared" si="355"/>
        <v>21.796984291810485</v>
      </c>
    </row>
    <row r="2290" spans="1:17" x14ac:dyDescent="0.35">
      <c r="A2290" s="2">
        <v>40218</v>
      </c>
      <c r="B2290">
        <v>107.129997253418</v>
      </c>
      <c r="C2290">
        <v>108.15000152587891</v>
      </c>
      <c r="D2290">
        <v>106.26999664306641</v>
      </c>
      <c r="E2290">
        <v>107.2200012207031</v>
      </c>
      <c r="F2290">
        <v>83.367179870605469</v>
      </c>
      <c r="G2290">
        <f t="shared" si="351"/>
        <v>1.2560221349710576</v>
      </c>
      <c r="H2290">
        <v>337820500</v>
      </c>
      <c r="I2290">
        <f t="shared" si="358"/>
        <v>0.11326425457476876</v>
      </c>
      <c r="J2290">
        <f t="shared" si="359"/>
        <v>0.39545364028643615</v>
      </c>
      <c r="K2290" s="7">
        <f t="shared" si="356"/>
        <v>3.4914249139863154</v>
      </c>
      <c r="L2290">
        <f t="shared" si="357"/>
        <v>77.735350826282414</v>
      </c>
      <c r="M2290">
        <f t="shared" si="352"/>
        <v>104.5800018310547</v>
      </c>
      <c r="N2290">
        <f t="shared" si="353"/>
        <v>110.48000335693359</v>
      </c>
      <c r="O2290" s="5">
        <f t="shared" si="350"/>
        <v>7.6478239646379604E-3</v>
      </c>
      <c r="P2290" s="5">
        <f t="shared" si="354"/>
        <v>3.4415243419096367E-2</v>
      </c>
      <c r="Q2290">
        <f t="shared" si="355"/>
        <v>44.745740794620012</v>
      </c>
    </row>
    <row r="2291" spans="1:17" x14ac:dyDescent="0.35">
      <c r="A2291" s="2">
        <v>40219</v>
      </c>
      <c r="B2291">
        <v>107.0500030517578</v>
      </c>
      <c r="C2291">
        <v>107.59999847412109</v>
      </c>
      <c r="D2291">
        <v>106.11000061035161</v>
      </c>
      <c r="E2291">
        <v>107.0100021362305</v>
      </c>
      <c r="F2291">
        <v>83.203880310058594</v>
      </c>
      <c r="G2291">
        <f t="shared" si="351"/>
        <v>-0.19585812542599629</v>
      </c>
      <c r="H2291">
        <v>240511500</v>
      </c>
      <c r="I2291">
        <f t="shared" si="358"/>
        <v>9.1184084574714094E-2</v>
      </c>
      <c r="J2291">
        <f t="shared" si="359"/>
        <v>0.36720695169454787</v>
      </c>
      <c r="K2291" s="7">
        <f t="shared" si="356"/>
        <v>4.0270947875083083</v>
      </c>
      <c r="L2291">
        <f t="shared" si="357"/>
        <v>80.10779501343653</v>
      </c>
      <c r="M2291">
        <f t="shared" si="352"/>
        <v>104.5800018310547</v>
      </c>
      <c r="N2291">
        <f t="shared" si="353"/>
        <v>109.0299987792969</v>
      </c>
      <c r="O2291" s="5">
        <f t="shared" si="350"/>
        <v>2.5511593991592939E-2</v>
      </c>
      <c r="P2291" s="5">
        <f t="shared" si="354"/>
        <v>3.8594497439222088E-2</v>
      </c>
      <c r="Q2291">
        <f t="shared" si="355"/>
        <v>54.60678587960993</v>
      </c>
    </row>
    <row r="2292" spans="1:17" x14ac:dyDescent="0.35">
      <c r="A2292" s="2">
        <v>40220</v>
      </c>
      <c r="B2292">
        <v>106.870002746582</v>
      </c>
      <c r="C2292">
        <v>108.25</v>
      </c>
      <c r="D2292">
        <v>106.25</v>
      </c>
      <c r="E2292">
        <v>108.129997253418</v>
      </c>
      <c r="F2292">
        <v>84.074714660644531</v>
      </c>
      <c r="G2292">
        <f t="shared" si="351"/>
        <v>1.0466265721233006</v>
      </c>
      <c r="H2292">
        <v>223591600</v>
      </c>
      <c r="I2292">
        <f t="shared" si="358"/>
        <v>8.4670935676520218E-2</v>
      </c>
      <c r="J2292">
        <f t="shared" si="359"/>
        <v>0.41573692458231593</v>
      </c>
      <c r="K2292" s="7">
        <f t="shared" si="356"/>
        <v>4.9100310662753479</v>
      </c>
      <c r="L2292">
        <f t="shared" si="357"/>
        <v>83.079615169768886</v>
      </c>
      <c r="M2292">
        <f t="shared" si="352"/>
        <v>104.5800018310547</v>
      </c>
      <c r="N2292">
        <f t="shared" si="353"/>
        <v>108.25</v>
      </c>
      <c r="O2292" s="5">
        <f t="shared" si="350"/>
        <v>1.9698556708741342E-2</v>
      </c>
      <c r="P2292" s="5">
        <f t="shared" si="354"/>
        <v>2.8021885560490269E-2</v>
      </c>
      <c r="Q2292">
        <f t="shared" si="355"/>
        <v>96.730168761460462</v>
      </c>
    </row>
    <row r="2293" spans="1:17" x14ac:dyDescent="0.35">
      <c r="A2293" s="2">
        <v>40221</v>
      </c>
      <c r="B2293">
        <v>106.9899978637695</v>
      </c>
      <c r="C2293">
        <v>108.09999847412109</v>
      </c>
      <c r="D2293">
        <v>106.5100021362305</v>
      </c>
      <c r="E2293">
        <v>108.0400009155273</v>
      </c>
      <c r="F2293">
        <v>84.004745483398438</v>
      </c>
      <c r="G2293">
        <f t="shared" si="351"/>
        <v>-8.3229760636890485E-2</v>
      </c>
      <c r="H2293">
        <v>304622100</v>
      </c>
      <c r="I2293">
        <f t="shared" si="358"/>
        <v>7.2678028796990882E-2</v>
      </c>
      <c r="J2293">
        <f t="shared" si="359"/>
        <v>0.3860414299692933</v>
      </c>
      <c r="K2293" s="7">
        <f t="shared" si="356"/>
        <v>5.3116662127368643</v>
      </c>
      <c r="L2293">
        <f t="shared" si="357"/>
        <v>84.156323127765972</v>
      </c>
      <c r="M2293">
        <f t="shared" si="352"/>
        <v>105.80999755859381</v>
      </c>
      <c r="N2293">
        <f t="shared" si="353"/>
        <v>108.25</v>
      </c>
      <c r="O2293" s="5">
        <f t="shared" si="350"/>
        <v>2.6564260665140657E-2</v>
      </c>
      <c r="P2293" s="5">
        <f t="shared" si="354"/>
        <v>1.6382789967304835E-2</v>
      </c>
      <c r="Q2293">
        <f t="shared" si="355"/>
        <v>91.393488756032767</v>
      </c>
    </row>
    <row r="2294" spans="1:17" x14ac:dyDescent="0.35">
      <c r="A2294" s="2">
        <v>40225</v>
      </c>
      <c r="B2294">
        <v>108.86000061035161</v>
      </c>
      <c r="C2294">
        <v>109.84999847412109</v>
      </c>
      <c r="D2294">
        <v>107.8199996948242</v>
      </c>
      <c r="E2294">
        <v>109.7399978637695</v>
      </c>
      <c r="F2294">
        <v>85.326568603515625</v>
      </c>
      <c r="G2294">
        <f t="shared" si="351"/>
        <v>1.5734884615295126</v>
      </c>
      <c r="H2294">
        <v>159317500</v>
      </c>
      <c r="I2294">
        <f t="shared" si="358"/>
        <v>6.7486741025777244E-2</v>
      </c>
      <c r="J2294">
        <f t="shared" si="359"/>
        <v>0.47085907508073754</v>
      </c>
      <c r="K2294" s="7">
        <f t="shared" si="356"/>
        <v>6.9770604999415831</v>
      </c>
      <c r="L2294">
        <f t="shared" si="357"/>
        <v>87.464053958130023</v>
      </c>
      <c r="M2294">
        <f t="shared" si="352"/>
        <v>106.11000061035161</v>
      </c>
      <c r="N2294">
        <f t="shared" si="353"/>
        <v>109.84999847412109</v>
      </c>
      <c r="O2294" s="5">
        <f t="shared" si="350"/>
        <v>1.2757440797628267E-2</v>
      </c>
      <c r="P2294" s="5">
        <f t="shared" si="354"/>
        <v>9.841460288667116E-3</v>
      </c>
      <c r="Q2294">
        <f t="shared" si="355"/>
        <v>97.058805529885433</v>
      </c>
    </row>
    <row r="2295" spans="1:17" x14ac:dyDescent="0.35">
      <c r="A2295" s="2">
        <v>40226</v>
      </c>
      <c r="B2295">
        <v>110.26999664306641</v>
      </c>
      <c r="C2295">
        <v>110.4100036621094</v>
      </c>
      <c r="D2295">
        <v>109.7399978637695</v>
      </c>
      <c r="E2295">
        <v>110.2600021362305</v>
      </c>
      <c r="F2295">
        <v>85.730842590332031</v>
      </c>
      <c r="G2295">
        <f t="shared" si="351"/>
        <v>0.4738511778599851</v>
      </c>
      <c r="H2295">
        <v>168845100</v>
      </c>
      <c r="I2295">
        <f t="shared" si="358"/>
        <v>6.2666259523936022E-2</v>
      </c>
      <c r="J2295">
        <f t="shared" si="359"/>
        <v>0.47107279670782665</v>
      </c>
      <c r="K2295" s="7">
        <f t="shared" si="356"/>
        <v>7.5171679351293585</v>
      </c>
      <c r="L2295">
        <f t="shared" si="357"/>
        <v>88.259008069155655</v>
      </c>
      <c r="M2295">
        <f t="shared" si="352"/>
        <v>106.11000061035161</v>
      </c>
      <c r="N2295">
        <f t="shared" si="353"/>
        <v>110.4100036621094</v>
      </c>
      <c r="O2295" s="5">
        <f t="shared" si="350"/>
        <v>8.1625386218197194E-3</v>
      </c>
      <c r="P2295" s="5">
        <f t="shared" si="354"/>
        <v>3.718447531029749E-3</v>
      </c>
      <c r="Q2295">
        <f t="shared" si="355"/>
        <v>96.511594897180657</v>
      </c>
    </row>
    <row r="2296" spans="1:17" x14ac:dyDescent="0.35">
      <c r="A2296" s="2">
        <v>40227</v>
      </c>
      <c r="B2296">
        <v>110.0800018310547</v>
      </c>
      <c r="C2296">
        <v>111.13999938964839</v>
      </c>
      <c r="D2296">
        <v>110.0400009155273</v>
      </c>
      <c r="E2296">
        <v>110.9100036621094</v>
      </c>
      <c r="F2296">
        <v>86.236274719238281</v>
      </c>
      <c r="G2296">
        <f t="shared" si="351"/>
        <v>0.58951706265686832</v>
      </c>
      <c r="H2296">
        <v>193708600</v>
      </c>
      <c r="I2296">
        <f t="shared" si="358"/>
        <v>5.8190098129369164E-2</v>
      </c>
      <c r="J2296">
        <f t="shared" si="359"/>
        <v>0.47953310141847244</v>
      </c>
      <c r="K2296" s="7">
        <f t="shared" si="356"/>
        <v>8.2408024188645754</v>
      </c>
      <c r="L2296">
        <f t="shared" si="357"/>
        <v>89.178428942939448</v>
      </c>
      <c r="M2296">
        <f t="shared" si="352"/>
        <v>106.25</v>
      </c>
      <c r="N2296">
        <f t="shared" si="353"/>
        <v>111.13999938964839</v>
      </c>
      <c r="O2296" s="5">
        <f t="shared" si="350"/>
        <v>-9.9180061959676571E-3</v>
      </c>
      <c r="P2296" s="5">
        <f t="shared" si="354"/>
        <v>-1.5328265505952761E-3</v>
      </c>
      <c r="Q2296">
        <f t="shared" si="355"/>
        <v>95.296610301713585</v>
      </c>
    </row>
    <row r="2297" spans="1:17" x14ac:dyDescent="0.35">
      <c r="A2297" s="2">
        <v>40228</v>
      </c>
      <c r="B2297">
        <v>110.620002746582</v>
      </c>
      <c r="C2297">
        <v>111.5699996948242</v>
      </c>
      <c r="D2297">
        <v>110.36000061035161</v>
      </c>
      <c r="E2297">
        <v>111.13999938964839</v>
      </c>
      <c r="F2297">
        <v>86.415084838867188</v>
      </c>
      <c r="G2297">
        <f t="shared" si="351"/>
        <v>0.2073714903478682</v>
      </c>
      <c r="H2297">
        <v>222684900</v>
      </c>
      <c r="I2297">
        <f t="shared" si="358"/>
        <v>5.4033662548699943E-2</v>
      </c>
      <c r="J2297">
        <f t="shared" si="359"/>
        <v>0.46009298634200074</v>
      </c>
      <c r="K2297" s="7">
        <f t="shared" si="356"/>
        <v>8.5149324447019303</v>
      </c>
      <c r="L2297">
        <f t="shared" si="357"/>
        <v>89.490203889394749</v>
      </c>
      <c r="M2297">
        <f t="shared" si="352"/>
        <v>106.5100021362305</v>
      </c>
      <c r="N2297">
        <f t="shared" si="353"/>
        <v>111.5699996948242</v>
      </c>
      <c r="O2297" s="5">
        <f t="shared" si="350"/>
        <v>-2.8792486645811081E-3</v>
      </c>
      <c r="P2297" s="5">
        <f t="shared" si="354"/>
        <v>6.7482454932409792E-3</v>
      </c>
      <c r="Q2297">
        <f t="shared" si="355"/>
        <v>91.501966153214568</v>
      </c>
    </row>
    <row r="2298" spans="1:17" x14ac:dyDescent="0.35">
      <c r="A2298" s="2">
        <v>40231</v>
      </c>
      <c r="B2298">
        <v>111.5500030517578</v>
      </c>
      <c r="C2298">
        <v>111.5800018310547</v>
      </c>
      <c r="D2298">
        <v>110.8300018310547</v>
      </c>
      <c r="E2298">
        <v>111.1600036621094</v>
      </c>
      <c r="F2298">
        <v>86.430656433105469</v>
      </c>
      <c r="G2298">
        <f t="shared" si="351"/>
        <v>1.7999165530742083E-2</v>
      </c>
      <c r="H2298">
        <v>132346900</v>
      </c>
      <c r="I2298">
        <f t="shared" si="358"/>
        <v>5.0174115223792802E-2</v>
      </c>
      <c r="J2298">
        <f t="shared" si="359"/>
        <v>0.42851485628405367</v>
      </c>
      <c r="K2298" s="7">
        <f t="shared" si="356"/>
        <v>8.5405563082226497</v>
      </c>
      <c r="L2298">
        <f t="shared" si="357"/>
        <v>89.518430920656726</v>
      </c>
      <c r="M2298">
        <f t="shared" si="352"/>
        <v>107.8199996948242</v>
      </c>
      <c r="N2298">
        <f t="shared" si="353"/>
        <v>111.5800018310547</v>
      </c>
      <c r="O2298" s="5">
        <f t="shared" si="350"/>
        <v>-4.4081097249111644E-3</v>
      </c>
      <c r="P2298" s="5">
        <f t="shared" si="354"/>
        <v>9.3558227048466357E-3</v>
      </c>
      <c r="Q2298">
        <f t="shared" si="355"/>
        <v>88.829842278590888</v>
      </c>
    </row>
    <row r="2299" spans="1:17" x14ac:dyDescent="0.35">
      <c r="A2299" s="2">
        <v>40232</v>
      </c>
      <c r="B2299">
        <v>110.86000061035161</v>
      </c>
      <c r="C2299">
        <v>111.1999969482422</v>
      </c>
      <c r="D2299">
        <v>109.51999664306641</v>
      </c>
      <c r="E2299">
        <v>109.80999755859381</v>
      </c>
      <c r="F2299">
        <v>85.380958557128906</v>
      </c>
      <c r="G2299">
        <f t="shared" si="351"/>
        <v>-1.2144710858585253</v>
      </c>
      <c r="H2299">
        <v>207497000</v>
      </c>
      <c r="I2299">
        <f t="shared" si="358"/>
        <v>4.0157684853515632E-2</v>
      </c>
      <c r="J2299">
        <f t="shared" si="359"/>
        <v>0.39790665226376415</v>
      </c>
      <c r="K2299" s="7">
        <f t="shared" si="356"/>
        <v>9.9086053818894175</v>
      </c>
      <c r="L2299">
        <f t="shared" si="357"/>
        <v>90.832925337456885</v>
      </c>
      <c r="M2299">
        <f t="shared" si="352"/>
        <v>109.51999664306641</v>
      </c>
      <c r="N2299">
        <f t="shared" si="353"/>
        <v>111.5800018310547</v>
      </c>
      <c r="O2299" s="5">
        <f t="shared" si="350"/>
        <v>8.4691769952863778E-3</v>
      </c>
      <c r="P2299" s="5">
        <f t="shared" si="354"/>
        <v>2.2675580990112881E-2</v>
      </c>
      <c r="Q2299">
        <f t="shared" si="355"/>
        <v>14.077678892187736</v>
      </c>
    </row>
    <row r="2300" spans="1:17" x14ac:dyDescent="0.35">
      <c r="A2300" s="2">
        <v>40233</v>
      </c>
      <c r="B2300">
        <v>110.13999938964839</v>
      </c>
      <c r="C2300">
        <v>111</v>
      </c>
      <c r="D2300">
        <v>109.86000061035161</v>
      </c>
      <c r="E2300">
        <v>110.8199996948242</v>
      </c>
      <c r="F2300">
        <v>86.166290283203125</v>
      </c>
      <c r="G2300">
        <f t="shared" si="351"/>
        <v>0.91977247854091604</v>
      </c>
      <c r="H2300">
        <v>176350700</v>
      </c>
      <c r="I2300">
        <f t="shared" si="358"/>
        <v>3.7289278792550229E-2</v>
      </c>
      <c r="J2300">
        <f t="shared" si="359"/>
        <v>0.43518278271213218</v>
      </c>
      <c r="K2300" s="7">
        <f t="shared" si="356"/>
        <v>11.670453192006342</v>
      </c>
      <c r="L2300">
        <f t="shared" si="357"/>
        <v>92.107622475327958</v>
      </c>
      <c r="M2300">
        <f t="shared" si="352"/>
        <v>109.51999664306641</v>
      </c>
      <c r="N2300">
        <f t="shared" si="353"/>
        <v>111.5800018310547</v>
      </c>
      <c r="O2300" s="5">
        <f t="shared" si="350"/>
        <v>9.6552941506113741E-3</v>
      </c>
      <c r="P2300" s="5">
        <f t="shared" si="354"/>
        <v>1.6423025625664143E-2</v>
      </c>
      <c r="Q2300">
        <f t="shared" si="355"/>
        <v>63.106785329376777</v>
      </c>
    </row>
    <row r="2301" spans="1:17" x14ac:dyDescent="0.35">
      <c r="A2301" s="2">
        <v>40234</v>
      </c>
      <c r="B2301">
        <v>109.2399978637695</v>
      </c>
      <c r="C2301">
        <v>110.75</v>
      </c>
      <c r="D2301">
        <v>108.94000244140619</v>
      </c>
      <c r="E2301">
        <v>110.6699981689453</v>
      </c>
      <c r="F2301">
        <v>86.049667358398438</v>
      </c>
      <c r="G2301">
        <f t="shared" si="351"/>
        <v>-0.13535600639954884</v>
      </c>
      <c r="H2301">
        <v>259634700</v>
      </c>
      <c r="I2301">
        <f t="shared" si="358"/>
        <v>2.4957472707400292E-2</v>
      </c>
      <c r="J2301">
        <f t="shared" si="359"/>
        <v>0.40409829823269422</v>
      </c>
      <c r="K2301" s="7">
        <f t="shared" si="356"/>
        <v>16.191475113298335</v>
      </c>
      <c r="L2301">
        <f t="shared" si="357"/>
        <v>94.183163495804635</v>
      </c>
      <c r="M2301">
        <f t="shared" si="352"/>
        <v>108.94000244140619</v>
      </c>
      <c r="N2301">
        <f t="shared" si="353"/>
        <v>111.5800018310547</v>
      </c>
      <c r="O2301" s="5">
        <f t="shared" si="350"/>
        <v>1.3824873991244276E-2</v>
      </c>
      <c r="P2301" s="5">
        <f t="shared" si="354"/>
        <v>3.2348440320651171E-2</v>
      </c>
      <c r="Q2301">
        <f t="shared" si="355"/>
        <v>65.530156344825443</v>
      </c>
    </row>
    <row r="2302" spans="1:17" x14ac:dyDescent="0.35">
      <c r="A2302" s="2">
        <v>40235</v>
      </c>
      <c r="B2302">
        <v>110.76999664306641</v>
      </c>
      <c r="C2302">
        <v>111.120002746582</v>
      </c>
      <c r="D2302">
        <v>110.11000061035161</v>
      </c>
      <c r="E2302">
        <v>110.7399978637695</v>
      </c>
      <c r="F2302">
        <v>86.104072570800781</v>
      </c>
      <c r="G2302">
        <f t="shared" si="351"/>
        <v>6.3250832187911693E-2</v>
      </c>
      <c r="H2302">
        <v>173589300</v>
      </c>
      <c r="I2302">
        <f t="shared" si="358"/>
        <v>2.3174796085443129E-2</v>
      </c>
      <c r="J2302">
        <f t="shared" si="359"/>
        <v>0.37975205065806689</v>
      </c>
      <c r="K2302" s="7">
        <f t="shared" si="356"/>
        <v>16.386424685592033</v>
      </c>
      <c r="L2302">
        <f t="shared" si="357"/>
        <v>94.248386208875417</v>
      </c>
      <c r="M2302">
        <f t="shared" si="352"/>
        <v>108.94000244140619</v>
      </c>
      <c r="N2302">
        <f t="shared" si="353"/>
        <v>111.5800018310547</v>
      </c>
      <c r="O2302" s="5">
        <f t="shared" si="350"/>
        <v>1.4087097869618778E-2</v>
      </c>
      <c r="P2302" s="5">
        <f t="shared" si="354"/>
        <v>3.1876456992887513E-2</v>
      </c>
      <c r="Q2302">
        <f t="shared" si="355"/>
        <v>68.181660549662567</v>
      </c>
    </row>
    <row r="2303" spans="1:17" x14ac:dyDescent="0.35">
      <c r="A2303" s="2">
        <v>40238</v>
      </c>
      <c r="B2303">
        <v>111.1999969482422</v>
      </c>
      <c r="C2303">
        <v>112</v>
      </c>
      <c r="D2303">
        <v>111.1699981689453</v>
      </c>
      <c r="E2303">
        <v>111.88999938964839</v>
      </c>
      <c r="F2303">
        <v>86.998245239257813</v>
      </c>
      <c r="G2303">
        <f t="shared" si="351"/>
        <v>1.0384698826648027</v>
      </c>
      <c r="H2303">
        <v>147709700</v>
      </c>
      <c r="I2303">
        <f t="shared" si="358"/>
        <v>2.1519453507911478E-2</v>
      </c>
      <c r="J2303">
        <f t="shared" si="359"/>
        <v>0.42680332437283369</v>
      </c>
      <c r="K2303" s="7">
        <f t="shared" si="356"/>
        <v>19.833371893757544</v>
      </c>
      <c r="L2303">
        <f t="shared" si="357"/>
        <v>95.200008884305291</v>
      </c>
      <c r="M2303">
        <f t="shared" si="352"/>
        <v>108.94000244140619</v>
      </c>
      <c r="N2303">
        <f t="shared" si="353"/>
        <v>112</v>
      </c>
      <c r="O2303" s="5">
        <f t="shared" si="350"/>
        <v>6.7030119232388422E-3</v>
      </c>
      <c r="P2303" s="5">
        <f t="shared" si="354"/>
        <v>2.2968984796169996E-2</v>
      </c>
      <c r="Q2303">
        <f t="shared" si="355"/>
        <v>96.405205943949994</v>
      </c>
    </row>
    <row r="2304" spans="1:17" x14ac:dyDescent="0.35">
      <c r="A2304" s="2">
        <v>40239</v>
      </c>
      <c r="B2304">
        <v>112.370002746582</v>
      </c>
      <c r="C2304">
        <v>112.7399978637695</v>
      </c>
      <c r="D2304">
        <v>112</v>
      </c>
      <c r="E2304">
        <v>112.1999969482422</v>
      </c>
      <c r="F2304">
        <v>87.239250183105469</v>
      </c>
      <c r="G2304">
        <f t="shared" si="351"/>
        <v>0.27705564419056256</v>
      </c>
      <c r="H2304">
        <v>160992400</v>
      </c>
      <c r="I2304">
        <f t="shared" si="358"/>
        <v>1.9982349685917802E-2</v>
      </c>
      <c r="J2304">
        <f t="shared" si="359"/>
        <v>0.41610706150267152</v>
      </c>
      <c r="K2304" s="7">
        <f t="shared" si="356"/>
        <v>20.823730344180465</v>
      </c>
      <c r="L2304">
        <f t="shared" si="357"/>
        <v>95.417831946101458</v>
      </c>
      <c r="M2304">
        <f t="shared" si="352"/>
        <v>108.94000244140619</v>
      </c>
      <c r="N2304">
        <f t="shared" si="353"/>
        <v>112.7399978637695</v>
      </c>
      <c r="O2304" s="5">
        <f t="shared" si="350"/>
        <v>1.8270972437757407E-2</v>
      </c>
      <c r="P2304" s="5">
        <f t="shared" si="354"/>
        <v>2.4688095791470441E-2</v>
      </c>
      <c r="Q2304">
        <f t="shared" si="355"/>
        <v>85.789432472751201</v>
      </c>
    </row>
    <row r="2305" spans="1:17" x14ac:dyDescent="0.35">
      <c r="A2305" s="2">
        <v>40240</v>
      </c>
      <c r="B2305">
        <v>112.4899978637695</v>
      </c>
      <c r="C2305">
        <v>112.9700012207031</v>
      </c>
      <c r="D2305">
        <v>112.01999664306641</v>
      </c>
      <c r="E2305">
        <v>112.3000030517578</v>
      </c>
      <c r="F2305">
        <v>87.317024230957031</v>
      </c>
      <c r="G2305">
        <f t="shared" si="351"/>
        <v>8.9132001992593052E-2</v>
      </c>
      <c r="H2305">
        <v>150785000</v>
      </c>
      <c r="I2305">
        <f t="shared" si="358"/>
        <v>1.855503899406653E-2</v>
      </c>
      <c r="J2305">
        <f t="shared" si="359"/>
        <v>0.39275170010909444</v>
      </c>
      <c r="K2305" s="7">
        <f t="shared" si="356"/>
        <v>21.166848543659071</v>
      </c>
      <c r="L2305">
        <f t="shared" si="357"/>
        <v>95.488758819141864</v>
      </c>
      <c r="M2305">
        <f t="shared" si="352"/>
        <v>108.94000244140619</v>
      </c>
      <c r="N2305">
        <f t="shared" si="353"/>
        <v>112.9700012207031</v>
      </c>
      <c r="O2305" s="5">
        <f t="shared" si="350"/>
        <v>1.7542239873320931E-2</v>
      </c>
      <c r="P2305" s="5">
        <f t="shared" si="354"/>
        <v>2.8049811316858176E-2</v>
      </c>
      <c r="Q2305">
        <f t="shared" si="355"/>
        <v>83.374730226042644</v>
      </c>
    </row>
    <row r="2306" spans="1:17" x14ac:dyDescent="0.35">
      <c r="A2306" s="2">
        <v>40241</v>
      </c>
      <c r="B2306">
        <v>112.4499969482422</v>
      </c>
      <c r="C2306">
        <v>112.8000030517578</v>
      </c>
      <c r="D2306">
        <v>112.0299987792969</v>
      </c>
      <c r="E2306">
        <v>112.63999938964839</v>
      </c>
      <c r="F2306">
        <v>87.581413269042969</v>
      </c>
      <c r="G2306">
        <f t="shared" si="351"/>
        <v>0.30275719381227101</v>
      </c>
      <c r="H2306">
        <v>135770400</v>
      </c>
      <c r="I2306">
        <f t="shared" si="358"/>
        <v>1.7229679065918921E-2</v>
      </c>
      <c r="J2306">
        <f t="shared" si="359"/>
        <v>0.38632352108789275</v>
      </c>
      <c r="K2306" s="7">
        <f t="shared" si="356"/>
        <v>22.421980096661116</v>
      </c>
      <c r="L2306">
        <f t="shared" si="357"/>
        <v>95.730506149040096</v>
      </c>
      <c r="M2306">
        <f t="shared" si="352"/>
        <v>110.11000061035161</v>
      </c>
      <c r="N2306">
        <f t="shared" si="353"/>
        <v>112.9700012207031</v>
      </c>
      <c r="O2306" s="5">
        <f t="shared" si="350"/>
        <v>1.6157667832796187E-2</v>
      </c>
      <c r="P2306" s="5">
        <f t="shared" si="354"/>
        <v>2.5035508789992604E-2</v>
      </c>
      <c r="Q2306">
        <f t="shared" si="355"/>
        <v>88.461476901078541</v>
      </c>
    </row>
    <row r="2307" spans="1:17" x14ac:dyDescent="0.35">
      <c r="A2307" s="2">
        <v>40242</v>
      </c>
      <c r="B2307">
        <v>113.370002746582</v>
      </c>
      <c r="C2307">
        <v>114.3399963378906</v>
      </c>
      <c r="D2307">
        <v>113.09999847412109</v>
      </c>
      <c r="E2307">
        <v>114.25</v>
      </c>
      <c r="F2307">
        <v>88.833213806152344</v>
      </c>
      <c r="G2307">
        <f t="shared" si="351"/>
        <v>1.429332935969071</v>
      </c>
      <c r="H2307">
        <v>176118800</v>
      </c>
      <c r="I2307">
        <f t="shared" si="358"/>
        <v>1.5998987704067571E-2</v>
      </c>
      <c r="J2307">
        <f t="shared" si="359"/>
        <v>0.46082419357940546</v>
      </c>
      <c r="K2307" s="7">
        <f t="shared" si="356"/>
        <v>28.803334442356366</v>
      </c>
      <c r="L2307">
        <f t="shared" si="357"/>
        <v>96.644670743355462</v>
      </c>
      <c r="M2307">
        <f t="shared" si="352"/>
        <v>111.1699981689453</v>
      </c>
      <c r="N2307">
        <f t="shared" si="353"/>
        <v>114.3399963378906</v>
      </c>
      <c r="O2307" s="5">
        <f t="shared" ref="O2307:O2370" si="360">(E2310-E2307)/E2307</f>
        <v>6.3019800499176945E-3</v>
      </c>
      <c r="P2307" s="5">
        <f t="shared" si="354"/>
        <v>1.08533729870416E-2</v>
      </c>
      <c r="Q2307">
        <f t="shared" si="355"/>
        <v>97.160997164848851</v>
      </c>
    </row>
    <row r="2308" spans="1:17" x14ac:dyDescent="0.35">
      <c r="A2308" s="2">
        <v>40245</v>
      </c>
      <c r="B2308">
        <v>114.2600021362305</v>
      </c>
      <c r="C2308">
        <v>114.51999664306641</v>
      </c>
      <c r="D2308">
        <v>114.0699996948242</v>
      </c>
      <c r="E2308">
        <v>114.26999664306641</v>
      </c>
      <c r="F2308">
        <v>88.848777770996094</v>
      </c>
      <c r="G2308">
        <f t="shared" ref="G2308:G2371" si="361">PRODUCT(((E2308-E2307)/E2307),100)</f>
        <v>1.7502532224425601E-2</v>
      </c>
      <c r="H2308">
        <v>114631200</v>
      </c>
      <c r="I2308">
        <f t="shared" si="358"/>
        <v>1.4856202868062744E-2</v>
      </c>
      <c r="J2308">
        <f t="shared" si="359"/>
        <v>0.42915836062547835</v>
      </c>
      <c r="K2308" s="7">
        <f t="shared" si="356"/>
        <v>28.887486556074528</v>
      </c>
      <c r="L2308">
        <f t="shared" si="357"/>
        <v>96.654118110186971</v>
      </c>
      <c r="M2308">
        <f t="shared" si="352"/>
        <v>112</v>
      </c>
      <c r="N2308">
        <f t="shared" si="353"/>
        <v>114.51999664306641</v>
      </c>
      <c r="O2308" s="5">
        <f t="shared" si="360"/>
        <v>1.0326422856750776E-2</v>
      </c>
      <c r="P2308" s="5">
        <f t="shared" si="354"/>
        <v>1.8727637016806083E-2</v>
      </c>
      <c r="Q2308">
        <f t="shared" si="355"/>
        <v>90.079351863905956</v>
      </c>
    </row>
    <row r="2309" spans="1:17" x14ac:dyDescent="0.35">
      <c r="A2309" s="2">
        <v>40246</v>
      </c>
      <c r="B2309">
        <v>113.9300003051758</v>
      </c>
      <c r="C2309">
        <v>114.9899978637695</v>
      </c>
      <c r="D2309">
        <v>113.870002746582</v>
      </c>
      <c r="E2309">
        <v>114.4599990844727</v>
      </c>
      <c r="F2309">
        <v>88.996513366699219</v>
      </c>
      <c r="G2309">
        <f t="shared" si="361"/>
        <v>0.16627500392756989</v>
      </c>
      <c r="H2309">
        <v>154556700</v>
      </c>
      <c r="I2309">
        <f t="shared" si="358"/>
        <v>1.3795045520343977E-2</v>
      </c>
      <c r="J2309">
        <f t="shared" si="359"/>
        <v>0.4103809780041992</v>
      </c>
      <c r="K2309" s="7">
        <f t="shared" si="356"/>
        <v>29.748432319342317</v>
      </c>
      <c r="L2309">
        <f t="shared" si="357"/>
        <v>96.747801677775456</v>
      </c>
      <c r="M2309">
        <f t="shared" si="352"/>
        <v>112.01999664306641</v>
      </c>
      <c r="N2309">
        <f t="shared" si="353"/>
        <v>114.9899978637695</v>
      </c>
      <c r="O2309" s="5">
        <f t="shared" si="360"/>
        <v>8.7366766381152018E-3</v>
      </c>
      <c r="P2309" s="5">
        <f t="shared" si="354"/>
        <v>2.3064820992179522E-2</v>
      </c>
      <c r="Q2309">
        <f t="shared" si="355"/>
        <v>82.154930590522255</v>
      </c>
    </row>
    <row r="2310" spans="1:17" x14ac:dyDescent="0.35">
      <c r="A2310" s="2">
        <v>40247</v>
      </c>
      <c r="B2310">
        <v>114.5100021362305</v>
      </c>
      <c r="C2310">
        <v>115.2799987792969</v>
      </c>
      <c r="D2310">
        <v>114.4100036621094</v>
      </c>
      <c r="E2310">
        <v>114.9700012207031</v>
      </c>
      <c r="F2310">
        <v>89.393043518066406</v>
      </c>
      <c r="G2310">
        <f t="shared" si="361"/>
        <v>0.44557237489929624</v>
      </c>
      <c r="H2310">
        <v>186088800</v>
      </c>
      <c r="I2310">
        <f t="shared" si="358"/>
        <v>1.2809685126033693E-2</v>
      </c>
      <c r="J2310">
        <f t="shared" si="359"/>
        <v>0.41289464921099184</v>
      </c>
      <c r="K2310" s="7">
        <f t="shared" si="356"/>
        <v>32.233005350915896</v>
      </c>
      <c r="L2310">
        <f t="shared" si="357"/>
        <v>96.990943222134916</v>
      </c>
      <c r="M2310">
        <f t="shared" si="352"/>
        <v>112.0299987792969</v>
      </c>
      <c r="N2310">
        <f t="shared" si="353"/>
        <v>115.2799987792969</v>
      </c>
      <c r="O2310" s="5">
        <f t="shared" si="360"/>
        <v>4.5228897759876548E-3</v>
      </c>
      <c r="P2310" s="5">
        <f t="shared" si="354"/>
        <v>1.8004694031885003E-2</v>
      </c>
      <c r="Q2310">
        <f t="shared" si="355"/>
        <v>90.461613581729011</v>
      </c>
    </row>
    <row r="2311" spans="1:17" x14ac:dyDescent="0.35">
      <c r="A2311" s="2">
        <v>40248</v>
      </c>
      <c r="B2311">
        <v>114.6999969482422</v>
      </c>
      <c r="C2311">
        <v>115.48000335693359</v>
      </c>
      <c r="D2311">
        <v>114.34999847412109</v>
      </c>
      <c r="E2311">
        <v>115.4499969482422</v>
      </c>
      <c r="F2311">
        <v>89.766250610351563</v>
      </c>
      <c r="G2311">
        <f t="shared" si="361"/>
        <v>0.41749649686240975</v>
      </c>
      <c r="H2311">
        <v>160791100</v>
      </c>
      <c r="I2311">
        <f t="shared" si="358"/>
        <v>1.1894707617031288E-2</v>
      </c>
      <c r="J2311">
        <f t="shared" si="359"/>
        <v>0.41322335261466453</v>
      </c>
      <c r="K2311" s="7">
        <f t="shared" si="356"/>
        <v>34.740101725829383</v>
      </c>
      <c r="L2311">
        <f t="shared" si="357"/>
        <v>97.202022513334654</v>
      </c>
      <c r="M2311">
        <f t="shared" ref="M2311:M2374" si="362">MIN(D2307:D2311)</f>
        <v>113.09999847412109</v>
      </c>
      <c r="N2311">
        <f t="shared" ref="N2311:N2374" si="363">MAX(C2307:C2311)</f>
        <v>115.48000335693359</v>
      </c>
      <c r="O2311" s="5">
        <f t="shared" si="360"/>
        <v>8.3153463771643565E-3</v>
      </c>
      <c r="P2311" s="5">
        <f t="shared" ref="P2311:P2374" si="364">((E2317-E2311)/E2311)</f>
        <v>4.5041514612947095E-3</v>
      </c>
      <c r="Q2311">
        <f t="shared" ref="Q2311:Q2374" si="365">PRODUCT((E2311-M2311)/(N2311-M2311),100)</f>
        <v>98.739229112171699</v>
      </c>
    </row>
    <row r="2312" spans="1:17" x14ac:dyDescent="0.35">
      <c r="A2312" s="2">
        <v>40249</v>
      </c>
      <c r="B2312">
        <v>115.9499969482422</v>
      </c>
      <c r="C2312">
        <v>115.9700012207031</v>
      </c>
      <c r="D2312">
        <v>115.13999938964839</v>
      </c>
      <c r="E2312">
        <v>115.4599990844727</v>
      </c>
      <c r="F2312">
        <v>89.774040222167969</v>
      </c>
      <c r="G2312">
        <f t="shared" si="361"/>
        <v>8.6636089171845225E-3</v>
      </c>
      <c r="H2312">
        <v>162074800</v>
      </c>
      <c r="I2312">
        <f t="shared" si="358"/>
        <v>1.1045085644386195E-2</v>
      </c>
      <c r="J2312">
        <f t="shared" si="359"/>
        <v>0.38432622806484451</v>
      </c>
      <c r="K2312" s="7">
        <f t="shared" si="356"/>
        <v>34.796129286709807</v>
      </c>
      <c r="L2312">
        <f t="shared" si="357"/>
        <v>97.206401865434998</v>
      </c>
      <c r="M2312">
        <f t="shared" si="362"/>
        <v>113.870002746582</v>
      </c>
      <c r="N2312">
        <f t="shared" si="363"/>
        <v>115.9700012207031</v>
      </c>
      <c r="O2312" s="5">
        <f t="shared" si="360"/>
        <v>1.4204048178179359E-2</v>
      </c>
      <c r="P2312" s="5">
        <f t="shared" si="364"/>
        <v>9.7869154891571629E-3</v>
      </c>
      <c r="Q2312">
        <f t="shared" si="365"/>
        <v>75.714166342723303</v>
      </c>
    </row>
    <row r="2313" spans="1:17" x14ac:dyDescent="0.35">
      <c r="A2313" s="2">
        <v>40252</v>
      </c>
      <c r="B2313">
        <v>115.2600021362305</v>
      </c>
      <c r="C2313">
        <v>115.5699996948242</v>
      </c>
      <c r="D2313">
        <v>114.59999847412109</v>
      </c>
      <c r="E2313">
        <v>115.4899978637695</v>
      </c>
      <c r="F2313">
        <v>89.79736328125</v>
      </c>
      <c r="G2313">
        <f t="shared" si="361"/>
        <v>2.5981967378032173E-2</v>
      </c>
      <c r="H2313">
        <v>146816800</v>
      </c>
      <c r="I2313">
        <f t="shared" si="358"/>
        <v>1.0256150955501466E-2</v>
      </c>
      <c r="J2313">
        <f t="shared" si="359"/>
        <v>0.35873020944435796</v>
      </c>
      <c r="K2313" s="7">
        <f t="shared" si="356"/>
        <v>34.977079705708967</v>
      </c>
      <c r="L2313">
        <f t="shared" si="357"/>
        <v>97.220452554293018</v>
      </c>
      <c r="M2313">
        <f t="shared" si="362"/>
        <v>113.870002746582</v>
      </c>
      <c r="N2313">
        <f t="shared" si="363"/>
        <v>115.9700012207031</v>
      </c>
      <c r="O2313" s="5">
        <f t="shared" si="360"/>
        <v>1.3421102090469875E-2</v>
      </c>
      <c r="P2313" s="5">
        <f t="shared" si="364"/>
        <v>1.6624866515321218E-2</v>
      </c>
      <c r="Q2313">
        <f t="shared" si="365"/>
        <v>77.142680680542483</v>
      </c>
    </row>
    <row r="2314" spans="1:17" x14ac:dyDescent="0.35">
      <c r="A2314" s="2">
        <v>40253</v>
      </c>
      <c r="B2314">
        <v>115.80999755859381</v>
      </c>
      <c r="C2314">
        <v>116.51999664306641</v>
      </c>
      <c r="D2314">
        <v>115.4899978637695</v>
      </c>
      <c r="E2314">
        <v>116.4100036621094</v>
      </c>
      <c r="F2314">
        <v>90.512725830078125</v>
      </c>
      <c r="G2314">
        <f t="shared" si="361"/>
        <v>0.79661080211043678</v>
      </c>
      <c r="H2314">
        <v>168673000</v>
      </c>
      <c r="I2314">
        <f t="shared" si="358"/>
        <v>9.5235687443942195E-3</v>
      </c>
      <c r="J2314">
        <f t="shared" si="359"/>
        <v>0.39000739463479217</v>
      </c>
      <c r="K2314" s="7">
        <f t="shared" si="356"/>
        <v>40.951811773749107</v>
      </c>
      <c r="L2314">
        <f t="shared" si="357"/>
        <v>97.616312722336971</v>
      </c>
      <c r="M2314">
        <f t="shared" si="362"/>
        <v>114.34999847412109</v>
      </c>
      <c r="N2314">
        <f t="shared" si="363"/>
        <v>116.51999664306641</v>
      </c>
      <c r="O2314" s="5">
        <f t="shared" si="360"/>
        <v>-3.7797648618193833E-3</v>
      </c>
      <c r="P2314" s="5">
        <f t="shared" si="364"/>
        <v>3.6937777016937986E-3</v>
      </c>
      <c r="Q2314">
        <f t="shared" si="365"/>
        <v>94.931194757161336</v>
      </c>
    </row>
    <row r="2315" spans="1:17" x14ac:dyDescent="0.35">
      <c r="A2315" s="2">
        <v>40254</v>
      </c>
      <c r="B2315">
        <v>116.7600021362305</v>
      </c>
      <c r="C2315">
        <v>117.48000335693359</v>
      </c>
      <c r="D2315">
        <v>116.4199981689453</v>
      </c>
      <c r="E2315">
        <v>117.09999847412109</v>
      </c>
      <c r="F2315">
        <v>91.049209594726563</v>
      </c>
      <c r="G2315">
        <f t="shared" si="361"/>
        <v>0.59272810781319352</v>
      </c>
      <c r="H2315">
        <v>177468100</v>
      </c>
      <c r="I2315">
        <f t="shared" si="358"/>
        <v>8.8433138340803467E-3</v>
      </c>
      <c r="J2315">
        <f t="shared" si="359"/>
        <v>0.40448744557610655</v>
      </c>
      <c r="K2315" s="7">
        <f t="shared" si="356"/>
        <v>45.7393521439094</v>
      </c>
      <c r="L2315">
        <f t="shared" si="357"/>
        <v>97.860475265209018</v>
      </c>
      <c r="M2315">
        <f t="shared" si="362"/>
        <v>114.34999847412109</v>
      </c>
      <c r="N2315">
        <f t="shared" si="363"/>
        <v>117.48000335693359</v>
      </c>
      <c r="O2315" s="5">
        <f t="shared" si="360"/>
        <v>-4.3552702209744849E-3</v>
      </c>
      <c r="P2315" s="5">
        <f t="shared" si="364"/>
        <v>-3.8428433313911279E-3</v>
      </c>
      <c r="Q2315">
        <f t="shared" si="365"/>
        <v>87.859287859287861</v>
      </c>
    </row>
    <row r="2316" spans="1:17" x14ac:dyDescent="0.35">
      <c r="A2316" s="2">
        <v>40255</v>
      </c>
      <c r="B2316">
        <v>117.11000061035161</v>
      </c>
      <c r="C2316">
        <v>117.26999664306641</v>
      </c>
      <c r="D2316">
        <v>116.5699996948242</v>
      </c>
      <c r="E2316">
        <v>117.0400009155273</v>
      </c>
      <c r="F2316">
        <v>91.002548217773438</v>
      </c>
      <c r="G2316">
        <f t="shared" si="361"/>
        <v>-5.1236173676852771E-2</v>
      </c>
      <c r="H2316">
        <v>196509100</v>
      </c>
      <c r="I2316">
        <f t="shared" si="358"/>
        <v>4.5519218690136948E-3</v>
      </c>
      <c r="J2316">
        <f t="shared" si="359"/>
        <v>0.37559548517781322</v>
      </c>
      <c r="K2316" s="7">
        <f t="shared" si="356"/>
        <v>82.513605458521809</v>
      </c>
      <c r="L2316">
        <f t="shared" si="357"/>
        <v>98.802590315063497</v>
      </c>
      <c r="M2316">
        <f t="shared" si="362"/>
        <v>114.59999847412109</v>
      </c>
      <c r="N2316">
        <f t="shared" si="363"/>
        <v>117.48000335693359</v>
      </c>
      <c r="O2316" s="5">
        <f t="shared" si="360"/>
        <v>3.1613358141474117E-3</v>
      </c>
      <c r="P2316" s="5">
        <f t="shared" si="364"/>
        <v>-3.9302723929795606E-3</v>
      </c>
      <c r="Q2316">
        <f t="shared" si="365"/>
        <v>84.722163353535578</v>
      </c>
    </row>
    <row r="2317" spans="1:17" x14ac:dyDescent="0.35">
      <c r="A2317" s="2">
        <v>40256</v>
      </c>
      <c r="B2317">
        <v>115.9700012207031</v>
      </c>
      <c r="C2317">
        <v>117.2900009155273</v>
      </c>
      <c r="D2317">
        <v>115.51999664306641</v>
      </c>
      <c r="E2317">
        <v>115.9700012207031</v>
      </c>
      <c r="F2317">
        <v>90.541877746582031</v>
      </c>
      <c r="G2317">
        <f t="shared" si="361"/>
        <v>-0.91421709368959114</v>
      </c>
      <c r="H2317">
        <v>226641100</v>
      </c>
      <c r="I2317">
        <f t="shared" si="358"/>
        <v>6.1074436385172362E-2</v>
      </c>
      <c r="J2317">
        <f t="shared" si="359"/>
        <v>0.34876723623654088</v>
      </c>
      <c r="K2317" s="7">
        <f t="shared" si="356"/>
        <v>5.7105272988031128</v>
      </c>
      <c r="L2317">
        <f t="shared" si="357"/>
        <v>85.098041398648959</v>
      </c>
      <c r="M2317">
        <f t="shared" si="362"/>
        <v>114.59999847412109</v>
      </c>
      <c r="N2317">
        <f t="shared" si="363"/>
        <v>117.48000335693359</v>
      </c>
      <c r="O2317" s="5">
        <f t="shared" si="360"/>
        <v>7.5018979738717762E-3</v>
      </c>
      <c r="P2317" s="5">
        <f t="shared" si="364"/>
        <v>1.1640928342769601E-2</v>
      </c>
      <c r="Q2317">
        <f t="shared" si="365"/>
        <v>47.569459161614745</v>
      </c>
    </row>
    <row r="2318" spans="1:17" x14ac:dyDescent="0.35">
      <c r="A2318" s="2">
        <v>40259</v>
      </c>
      <c r="B2318">
        <v>115.30999755859381</v>
      </c>
      <c r="C2318">
        <v>116.8000030517578</v>
      </c>
      <c r="D2318">
        <v>115.2399978637695</v>
      </c>
      <c r="E2318">
        <v>116.5899963378906</v>
      </c>
      <c r="F2318">
        <v>91.025955200195313</v>
      </c>
      <c r="G2318">
        <f t="shared" si="361"/>
        <v>0.5346168066408693</v>
      </c>
      <c r="H2318">
        <v>184477800</v>
      </c>
      <c r="I2318">
        <f t="shared" si="358"/>
        <v>5.6711976643374337E-2</v>
      </c>
      <c r="J2318">
        <f t="shared" si="359"/>
        <v>0.36204220555113581</v>
      </c>
      <c r="K2318" s="7">
        <f t="shared" si="356"/>
        <v>6.3838756287369369</v>
      </c>
      <c r="L2318">
        <f t="shared" si="357"/>
        <v>86.456976657242848</v>
      </c>
      <c r="M2318">
        <f t="shared" si="362"/>
        <v>115.2399978637695</v>
      </c>
      <c r="N2318">
        <f t="shared" si="363"/>
        <v>117.48000335693359</v>
      </c>
      <c r="O2318" s="5">
        <f t="shared" si="360"/>
        <v>5.1466840958128222E-4</v>
      </c>
      <c r="P2318" s="5">
        <f t="shared" si="364"/>
        <v>6.9474673079225925E-3</v>
      </c>
      <c r="Q2318">
        <f t="shared" si="365"/>
        <v>60.267641228601221</v>
      </c>
    </row>
    <row r="2319" spans="1:17" x14ac:dyDescent="0.35">
      <c r="A2319" s="2">
        <v>40260</v>
      </c>
      <c r="B2319">
        <v>116.7600021362305</v>
      </c>
      <c r="C2319">
        <v>117.5100021362305</v>
      </c>
      <c r="D2319">
        <v>116.379997253418</v>
      </c>
      <c r="E2319">
        <v>117.4100036621094</v>
      </c>
      <c r="F2319">
        <v>91.666152954101563</v>
      </c>
      <c r="G2319">
        <f t="shared" si="361"/>
        <v>0.7033256282488729</v>
      </c>
      <c r="H2319">
        <v>182941600</v>
      </c>
      <c r="I2319">
        <f t="shared" si="358"/>
        <v>5.2661121168847594E-2</v>
      </c>
      <c r="J2319">
        <f t="shared" si="359"/>
        <v>0.38641959288668842</v>
      </c>
      <c r="K2319" s="7">
        <f t="shared" si="356"/>
        <v>7.3378535114683467</v>
      </c>
      <c r="L2319">
        <f t="shared" si="357"/>
        <v>88.006505527777094</v>
      </c>
      <c r="M2319">
        <f t="shared" si="362"/>
        <v>115.2399978637695</v>
      </c>
      <c r="N2319">
        <f t="shared" si="363"/>
        <v>117.5100021362305</v>
      </c>
      <c r="O2319" s="5">
        <f t="shared" si="360"/>
        <v>-7.0692599026173112E-3</v>
      </c>
      <c r="P2319" s="5">
        <f t="shared" si="364"/>
        <v>-3.4920675353127509E-3</v>
      </c>
      <c r="Q2319">
        <f t="shared" si="365"/>
        <v>95.594789166952452</v>
      </c>
    </row>
    <row r="2320" spans="1:17" x14ac:dyDescent="0.35">
      <c r="A2320" s="2">
        <v>40261</v>
      </c>
      <c r="B2320">
        <v>116.9700012207031</v>
      </c>
      <c r="C2320">
        <v>117.4300003051758</v>
      </c>
      <c r="D2320">
        <v>115.5800018310547</v>
      </c>
      <c r="E2320">
        <v>116.8399963378906</v>
      </c>
      <c r="F2320">
        <v>91.221138000488281</v>
      </c>
      <c r="G2320">
        <f t="shared" si="361"/>
        <v>-0.48548446166411269</v>
      </c>
      <c r="H2320">
        <v>196072600</v>
      </c>
      <c r="I2320">
        <f t="shared" si="358"/>
        <v>1.4222150966493291E-2</v>
      </c>
      <c r="J2320">
        <f t="shared" si="359"/>
        <v>0.3588181933947821</v>
      </c>
      <c r="K2320" s="7">
        <f t="shared" ref="K2320:K2383" si="366">J2320/I2320</f>
        <v>25.229530627268733</v>
      </c>
      <c r="L2320">
        <f t="shared" ref="L2320:L2383" si="367">(100-(100/(SUM(1,K2320))))</f>
        <v>96.187503260312326</v>
      </c>
      <c r="M2320">
        <f t="shared" si="362"/>
        <v>115.2399978637695</v>
      </c>
      <c r="N2320">
        <f t="shared" si="363"/>
        <v>117.5100021362305</v>
      </c>
      <c r="O2320" s="5">
        <f t="shared" si="360"/>
        <v>4.1082109892016947E-3</v>
      </c>
      <c r="P2320" s="5">
        <f t="shared" si="364"/>
        <v>8.2164219784032679E-3</v>
      </c>
      <c r="Q2320">
        <f t="shared" si="365"/>
        <v>70.484381616889081</v>
      </c>
    </row>
    <row r="2321" spans="1:17" x14ac:dyDescent="0.35">
      <c r="A2321" s="2">
        <v>40262</v>
      </c>
      <c r="B2321">
        <v>117.629997253418</v>
      </c>
      <c r="C2321">
        <v>118.1699981689453</v>
      </c>
      <c r="D2321">
        <v>116.5100021362305</v>
      </c>
      <c r="E2321">
        <v>116.65000152587891</v>
      </c>
      <c r="F2321">
        <v>91.072807312011719</v>
      </c>
      <c r="G2321">
        <f t="shared" si="361"/>
        <v>-0.16261110746892071</v>
      </c>
      <c r="H2321">
        <v>223396300</v>
      </c>
      <c r="I2321">
        <f t="shared" ref="I2321:I2384" si="368">ABS(IF(G2321&lt;0,(SUM(PRODUCT(I2320,13),G2321))/14,(SUM(PRODUCT(I2320,13),0))/14))</f>
        <v>1.5912039353922908E-3</v>
      </c>
      <c r="J2321">
        <f t="shared" ref="J2321:J2384" si="369">IF(G2321&gt;0,(SUM(PRODUCT(J2320,13),G2321))/14,(SUM(PRODUCT(J2320,13),0))/14)</f>
        <v>0.333188322438012</v>
      </c>
      <c r="K2321" s="7">
        <f t="shared" si="366"/>
        <v>209.39385268417448</v>
      </c>
      <c r="L2321">
        <f t="shared" si="367"/>
        <v>99.524700941951423</v>
      </c>
      <c r="M2321">
        <f t="shared" si="362"/>
        <v>115.2399978637695</v>
      </c>
      <c r="N2321">
        <f t="shared" si="363"/>
        <v>118.1699981689453</v>
      </c>
      <c r="O2321" s="5">
        <f t="shared" si="360"/>
        <v>6.429489843029379E-3</v>
      </c>
      <c r="P2321" s="5">
        <f t="shared" si="364"/>
        <v>1.8088303324055127E-2</v>
      </c>
      <c r="Q2321">
        <f t="shared" si="365"/>
        <v>48.122986868590289</v>
      </c>
    </row>
    <row r="2322" spans="1:17" x14ac:dyDescent="0.35">
      <c r="A2322" s="2">
        <v>40263</v>
      </c>
      <c r="B2322">
        <v>116.870002746582</v>
      </c>
      <c r="C2322">
        <v>117.4199981689453</v>
      </c>
      <c r="D2322">
        <v>116.120002746582</v>
      </c>
      <c r="E2322">
        <v>116.5800018310547</v>
      </c>
      <c r="F2322">
        <v>91.018150329589844</v>
      </c>
      <c r="G2322">
        <f t="shared" si="361"/>
        <v>-6.0008310251650578E-2</v>
      </c>
      <c r="H2322">
        <v>205808500</v>
      </c>
      <c r="I2322">
        <f t="shared" si="368"/>
        <v>2.8087613636821997E-3</v>
      </c>
      <c r="J2322">
        <f t="shared" si="369"/>
        <v>0.30938915654958254</v>
      </c>
      <c r="K2322" s="7">
        <f t="shared" si="366"/>
        <v>110.15145699098584</v>
      </c>
      <c r="L2322">
        <f t="shared" si="367"/>
        <v>99.10032668300417</v>
      </c>
      <c r="M2322">
        <f t="shared" si="362"/>
        <v>115.2399978637695</v>
      </c>
      <c r="N2322">
        <f t="shared" si="363"/>
        <v>118.1699981689453</v>
      </c>
      <c r="O2322" s="5">
        <f t="shared" si="360"/>
        <v>3.6026605107962757E-3</v>
      </c>
      <c r="P2322" s="5">
        <f t="shared" si="364"/>
        <v>2.110138141906687E-2</v>
      </c>
      <c r="Q2322">
        <f t="shared" si="365"/>
        <v>45.733919034687631</v>
      </c>
    </row>
    <row r="2323" spans="1:17" x14ac:dyDescent="0.35">
      <c r="A2323" s="2">
        <v>40266</v>
      </c>
      <c r="B2323">
        <v>117.1699981689453</v>
      </c>
      <c r="C2323">
        <v>117.5299987792969</v>
      </c>
      <c r="D2323">
        <v>116.69000244140619</v>
      </c>
      <c r="E2323">
        <v>117.3199996948242</v>
      </c>
      <c r="F2323">
        <v>91.595901489257813</v>
      </c>
      <c r="G2323">
        <f t="shared" si="361"/>
        <v>0.63475540585587931</v>
      </c>
      <c r="H2323">
        <v>134513500</v>
      </c>
      <c r="I2323">
        <f t="shared" si="368"/>
        <v>2.6081355519906139E-3</v>
      </c>
      <c r="J2323">
        <f t="shared" si="369"/>
        <v>0.33262960292860377</v>
      </c>
      <c r="K2323" s="7">
        <f t="shared" si="366"/>
        <v>127.53539695232865</v>
      </c>
      <c r="L2323">
        <f t="shared" si="367"/>
        <v>99.22200419206635</v>
      </c>
      <c r="M2323">
        <f t="shared" si="362"/>
        <v>115.5800018310547</v>
      </c>
      <c r="N2323">
        <f t="shared" si="363"/>
        <v>118.1699981689453</v>
      </c>
      <c r="O2323" s="5">
        <f t="shared" si="360"/>
        <v>4.0914026438986601E-3</v>
      </c>
      <c r="P2323" s="5">
        <f t="shared" si="364"/>
        <v>8.8646515362485311E-3</v>
      </c>
      <c r="Q2323">
        <f t="shared" si="365"/>
        <v>67.181479692231193</v>
      </c>
    </row>
    <row r="2324" spans="1:17" x14ac:dyDescent="0.35">
      <c r="A2324" s="2">
        <v>40267</v>
      </c>
      <c r="B2324">
        <v>117.4599990844727</v>
      </c>
      <c r="C2324">
        <v>117.8300018310547</v>
      </c>
      <c r="D2324">
        <v>116.9100036621094</v>
      </c>
      <c r="E2324">
        <v>117.40000152587891</v>
      </c>
      <c r="F2324">
        <v>91.658370971679688</v>
      </c>
      <c r="G2324">
        <f t="shared" si="361"/>
        <v>6.8191127908970778E-2</v>
      </c>
      <c r="H2324">
        <v>145772500</v>
      </c>
      <c r="I2324">
        <f t="shared" si="368"/>
        <v>2.421840155419856E-3</v>
      </c>
      <c r="J2324">
        <f t="shared" si="369"/>
        <v>0.31374114042720141</v>
      </c>
      <c r="K2324" s="7">
        <f t="shared" si="366"/>
        <v>129.54659279435828</v>
      </c>
      <c r="L2324">
        <f t="shared" si="367"/>
        <v>99.23398996588503</v>
      </c>
      <c r="M2324">
        <f t="shared" si="362"/>
        <v>115.5800018310547</v>
      </c>
      <c r="N2324">
        <f t="shared" si="363"/>
        <v>118.1699981689453</v>
      </c>
      <c r="O2324" s="5">
        <f t="shared" si="360"/>
        <v>1.1584332135224045E-2</v>
      </c>
      <c r="P2324" s="5">
        <f t="shared" si="364"/>
        <v>1.1669464219602306E-2</v>
      </c>
      <c r="Q2324">
        <f t="shared" si="365"/>
        <v>70.27035784562112</v>
      </c>
    </row>
    <row r="2325" spans="1:17" x14ac:dyDescent="0.35">
      <c r="A2325" s="2">
        <v>40268</v>
      </c>
      <c r="B2325">
        <v>116.9499969482422</v>
      </c>
      <c r="C2325">
        <v>117.51999664306641</v>
      </c>
      <c r="D2325">
        <v>116.61000061035161</v>
      </c>
      <c r="E2325">
        <v>117</v>
      </c>
      <c r="F2325">
        <v>91.3460693359375</v>
      </c>
      <c r="G2325">
        <f t="shared" si="361"/>
        <v>-0.34071679785347569</v>
      </c>
      <c r="H2325">
        <v>161078700</v>
      </c>
      <c r="I2325">
        <f t="shared" si="368"/>
        <v>2.2088062559501253E-2</v>
      </c>
      <c r="J2325">
        <f t="shared" si="369"/>
        <v>0.29133105896811562</v>
      </c>
      <c r="K2325" s="7">
        <f t="shared" si="366"/>
        <v>13.189525255251443</v>
      </c>
      <c r="L2325">
        <f t="shared" si="367"/>
        <v>92.952547868859057</v>
      </c>
      <c r="M2325">
        <f t="shared" si="362"/>
        <v>116.120002746582</v>
      </c>
      <c r="N2325">
        <f t="shared" si="363"/>
        <v>118.1699981689453</v>
      </c>
      <c r="O2325" s="5">
        <f t="shared" si="360"/>
        <v>1.7435905260917102E-2</v>
      </c>
      <c r="P2325" s="5">
        <f t="shared" si="364"/>
        <v>2.1794897878271779E-2</v>
      </c>
      <c r="Q2325">
        <f t="shared" si="365"/>
        <v>42.926791143929002</v>
      </c>
    </row>
    <row r="2326" spans="1:17" x14ac:dyDescent="0.35">
      <c r="A2326" s="2">
        <v>40269</v>
      </c>
      <c r="B2326">
        <v>117.8000030517578</v>
      </c>
      <c r="C2326">
        <v>118.25</v>
      </c>
      <c r="D2326">
        <v>117.09999847412109</v>
      </c>
      <c r="E2326">
        <v>117.8000030517578</v>
      </c>
      <c r="F2326">
        <v>91.970657348632813</v>
      </c>
      <c r="G2326">
        <f t="shared" si="361"/>
        <v>0.68376329210068221</v>
      </c>
      <c r="H2326">
        <v>161215200</v>
      </c>
      <c r="I2326">
        <f t="shared" si="368"/>
        <v>2.0510343805251161E-2</v>
      </c>
      <c r="J2326">
        <f t="shared" si="369"/>
        <v>0.31936193276329894</v>
      </c>
      <c r="K2326" s="7">
        <f t="shared" si="366"/>
        <v>15.570774229612587</v>
      </c>
      <c r="L2326">
        <f t="shared" si="367"/>
        <v>93.965278953514655</v>
      </c>
      <c r="M2326">
        <f t="shared" si="362"/>
        <v>116.120002746582</v>
      </c>
      <c r="N2326">
        <f t="shared" si="363"/>
        <v>118.25</v>
      </c>
      <c r="O2326" s="5">
        <f t="shared" si="360"/>
        <v>4.7537991857925562E-3</v>
      </c>
      <c r="P2326" s="5">
        <f t="shared" si="364"/>
        <v>1.6468546364632342E-2</v>
      </c>
      <c r="Q2326">
        <f t="shared" si="365"/>
        <v>78.873355469351253</v>
      </c>
    </row>
    <row r="2327" spans="1:17" x14ac:dyDescent="0.35">
      <c r="A2327" s="2">
        <v>40273</v>
      </c>
      <c r="B2327">
        <v>118.25</v>
      </c>
      <c r="C2327">
        <v>118.8399963378906</v>
      </c>
      <c r="D2327">
        <v>117.9199981689453</v>
      </c>
      <c r="E2327">
        <v>118.7600021362305</v>
      </c>
      <c r="F2327">
        <v>92.720184326171875</v>
      </c>
      <c r="G2327">
        <f t="shared" si="361"/>
        <v>0.81493977894966951</v>
      </c>
      <c r="H2327">
        <v>105847600</v>
      </c>
      <c r="I2327">
        <f t="shared" si="368"/>
        <v>1.9045319247733221E-2</v>
      </c>
      <c r="J2327">
        <f t="shared" si="369"/>
        <v>0.35476035034803971</v>
      </c>
      <c r="K2327" s="7">
        <f t="shared" si="366"/>
        <v>18.62716742804211</v>
      </c>
      <c r="L2327">
        <f t="shared" si="367"/>
        <v>94.905021299348263</v>
      </c>
      <c r="M2327">
        <f t="shared" si="362"/>
        <v>116.61000061035161</v>
      </c>
      <c r="N2327">
        <f t="shared" si="363"/>
        <v>118.8399963378906</v>
      </c>
      <c r="O2327" s="5">
        <f t="shared" si="360"/>
        <v>8.4157179657544159E-5</v>
      </c>
      <c r="P2327" s="5">
        <f t="shared" si="364"/>
        <v>9.0097648667671788E-3</v>
      </c>
      <c r="Q2327">
        <f t="shared" si="365"/>
        <v>96.412809196348519</v>
      </c>
    </row>
    <row r="2328" spans="1:17" x14ac:dyDescent="0.35">
      <c r="A2328" s="2">
        <v>40274</v>
      </c>
      <c r="B2328">
        <v>118.4199981689453</v>
      </c>
      <c r="C2328">
        <v>119.25</v>
      </c>
      <c r="D2328">
        <v>118.2900009155273</v>
      </c>
      <c r="E2328">
        <v>119.0400009155273</v>
      </c>
      <c r="F2328">
        <v>92.938766479492188</v>
      </c>
      <c r="G2328">
        <f t="shared" si="361"/>
        <v>0.23576858728548625</v>
      </c>
      <c r="H2328">
        <v>110384200</v>
      </c>
      <c r="I2328">
        <f t="shared" si="368"/>
        <v>1.7684939301466564E-2</v>
      </c>
      <c r="J2328">
        <f t="shared" si="369"/>
        <v>0.34626093870071445</v>
      </c>
      <c r="K2328" s="7">
        <f t="shared" si="366"/>
        <v>19.57942477484217</v>
      </c>
      <c r="L2328">
        <f t="shared" si="367"/>
        <v>95.140777689654016</v>
      </c>
      <c r="M2328">
        <f t="shared" si="362"/>
        <v>116.61000061035161</v>
      </c>
      <c r="N2328">
        <f t="shared" si="363"/>
        <v>119.25</v>
      </c>
      <c r="O2328" s="5">
        <f t="shared" si="360"/>
        <v>4.2842921060829197E-3</v>
      </c>
      <c r="P2328" s="5">
        <f t="shared" si="364"/>
        <v>1.8061168593274522E-2</v>
      </c>
      <c r="Q2328">
        <f t="shared" si="365"/>
        <v>92.045487385485075</v>
      </c>
    </row>
    <row r="2329" spans="1:17" x14ac:dyDescent="0.35">
      <c r="A2329" s="2">
        <v>40275</v>
      </c>
      <c r="B2329">
        <v>118.8000030517578</v>
      </c>
      <c r="C2329">
        <v>119.36000061035161</v>
      </c>
      <c r="D2329">
        <v>117.80999755859381</v>
      </c>
      <c r="E2329">
        <v>118.36000061035161</v>
      </c>
      <c r="F2329">
        <v>92.407844543457031</v>
      </c>
      <c r="G2329">
        <f t="shared" si="361"/>
        <v>-0.57123681111043934</v>
      </c>
      <c r="H2329">
        <v>184576300</v>
      </c>
      <c r="I2329">
        <f t="shared" si="368"/>
        <v>2.4380900013669573E-2</v>
      </c>
      <c r="J2329">
        <f t="shared" si="369"/>
        <v>0.32152801450780627</v>
      </c>
      <c r="K2329" s="7">
        <f t="shared" si="366"/>
        <v>13.187700795603773</v>
      </c>
      <c r="L2329">
        <f t="shared" si="367"/>
        <v>92.951641605595029</v>
      </c>
      <c r="M2329">
        <f t="shared" si="362"/>
        <v>116.61000061035161</v>
      </c>
      <c r="N2329">
        <f t="shared" si="363"/>
        <v>119.36000061035161</v>
      </c>
      <c r="O2329" s="5">
        <f t="shared" si="360"/>
        <v>1.1659321107651338E-2</v>
      </c>
      <c r="P2329" s="5">
        <f t="shared" si="364"/>
        <v>2.4754987242873012E-2</v>
      </c>
      <c r="Q2329">
        <f t="shared" si="365"/>
        <v>63.636363636363633</v>
      </c>
    </row>
    <row r="2330" spans="1:17" x14ac:dyDescent="0.35">
      <c r="A2330" s="2">
        <v>40276</v>
      </c>
      <c r="B2330">
        <v>117.9499969482422</v>
      </c>
      <c r="C2330">
        <v>118.9700012207031</v>
      </c>
      <c r="D2330">
        <v>117.59999847412109</v>
      </c>
      <c r="E2330">
        <v>118.76999664306641</v>
      </c>
      <c r="F2330">
        <v>92.727958679199219</v>
      </c>
      <c r="G2330">
        <f t="shared" si="361"/>
        <v>0.34639745741851868</v>
      </c>
      <c r="H2330">
        <v>158704000</v>
      </c>
      <c r="I2330">
        <f t="shared" si="368"/>
        <v>2.2639407155550319E-2</v>
      </c>
      <c r="J2330">
        <f t="shared" si="369"/>
        <v>0.32330440328714288</v>
      </c>
      <c r="K2330" s="7">
        <f t="shared" si="366"/>
        <v>14.280603774904105</v>
      </c>
      <c r="L2330">
        <f t="shared" si="367"/>
        <v>93.455755971878958</v>
      </c>
      <c r="M2330">
        <f t="shared" si="362"/>
        <v>117.09999847412109</v>
      </c>
      <c r="N2330">
        <f t="shared" si="363"/>
        <v>119.36000061035161</v>
      </c>
      <c r="O2330" s="5">
        <f t="shared" si="360"/>
        <v>8.9248565963496364E-3</v>
      </c>
      <c r="P2330" s="5">
        <f t="shared" si="364"/>
        <v>4.9676179503339432E-3</v>
      </c>
      <c r="Q2330">
        <f t="shared" si="365"/>
        <v>73.89365444276639</v>
      </c>
    </row>
    <row r="2331" spans="1:17" x14ac:dyDescent="0.35">
      <c r="A2331" s="2">
        <v>40277</v>
      </c>
      <c r="B2331">
        <v>119.01999664306641</v>
      </c>
      <c r="C2331">
        <v>119.59999847412109</v>
      </c>
      <c r="D2331">
        <v>118.8000030517578</v>
      </c>
      <c r="E2331">
        <v>119.5500030517578</v>
      </c>
      <c r="F2331">
        <v>93.3369140625</v>
      </c>
      <c r="G2331">
        <f t="shared" si="361"/>
        <v>0.65673691229907727</v>
      </c>
      <c r="H2331">
        <v>133006500</v>
      </c>
      <c r="I2331">
        <f t="shared" si="368"/>
        <v>2.1022306644439583E-2</v>
      </c>
      <c r="J2331">
        <f t="shared" si="369"/>
        <v>0.34712101107370963</v>
      </c>
      <c r="K2331" s="7">
        <f t="shared" si="366"/>
        <v>16.512032525485182</v>
      </c>
      <c r="L2331">
        <f t="shared" si="367"/>
        <v>94.289640574018435</v>
      </c>
      <c r="M2331">
        <f t="shared" si="362"/>
        <v>117.59999847412109</v>
      </c>
      <c r="N2331">
        <f t="shared" si="363"/>
        <v>119.59999847412109</v>
      </c>
      <c r="O2331" s="5">
        <f t="shared" si="360"/>
        <v>1.371810412199133E-2</v>
      </c>
      <c r="P2331" s="5">
        <f t="shared" si="364"/>
        <v>2.1747762459148321E-3</v>
      </c>
      <c r="Q2331">
        <f t="shared" si="365"/>
        <v>97.500228881835227</v>
      </c>
    </row>
    <row r="2332" spans="1:17" x14ac:dyDescent="0.35">
      <c r="A2332" s="2">
        <v>40280</v>
      </c>
      <c r="B2332">
        <v>119.6999969482422</v>
      </c>
      <c r="C2332">
        <v>120.0500030517578</v>
      </c>
      <c r="D2332">
        <v>119.55999755859381</v>
      </c>
      <c r="E2332">
        <v>119.7399978637695</v>
      </c>
      <c r="F2332">
        <v>93.485267639160156</v>
      </c>
      <c r="G2332">
        <f t="shared" si="361"/>
        <v>0.15892497462291863</v>
      </c>
      <c r="H2332">
        <v>110279000</v>
      </c>
      <c r="I2332">
        <f t="shared" si="368"/>
        <v>1.9520713312693897E-2</v>
      </c>
      <c r="J2332">
        <f t="shared" si="369"/>
        <v>0.33367843704151029</v>
      </c>
      <c r="K2332" s="7">
        <f t="shared" si="366"/>
        <v>17.093557581449978</v>
      </c>
      <c r="L2332">
        <f t="shared" si="367"/>
        <v>94.473170931153817</v>
      </c>
      <c r="M2332">
        <f t="shared" si="362"/>
        <v>117.59999847412109</v>
      </c>
      <c r="N2332">
        <f t="shared" si="363"/>
        <v>120.0500030517578</v>
      </c>
      <c r="O2332" s="5">
        <f t="shared" si="360"/>
        <v>1.2944739263493779E-2</v>
      </c>
      <c r="P2332" s="5">
        <f t="shared" si="364"/>
        <v>9.5206230999393664E-3</v>
      </c>
      <c r="Q2332">
        <f t="shared" si="365"/>
        <v>87.34675066250982</v>
      </c>
    </row>
    <row r="2333" spans="1:17" x14ac:dyDescent="0.35">
      <c r="A2333" s="2">
        <v>40281</v>
      </c>
      <c r="B2333">
        <v>119.620002746582</v>
      </c>
      <c r="C2333">
        <v>120.0400009155273</v>
      </c>
      <c r="D2333">
        <v>119</v>
      </c>
      <c r="E2333">
        <v>119.8300018310547</v>
      </c>
      <c r="F2333">
        <v>93.555557250976563</v>
      </c>
      <c r="G2333">
        <f t="shared" si="361"/>
        <v>7.5166167438551423E-2</v>
      </c>
      <c r="H2333">
        <v>125043600</v>
      </c>
      <c r="I2333">
        <f t="shared" si="368"/>
        <v>1.8126376647501476E-2</v>
      </c>
      <c r="J2333">
        <f t="shared" si="369"/>
        <v>0.31521327492701323</v>
      </c>
      <c r="K2333" s="7">
        <f t="shared" si="366"/>
        <v>17.389756433780271</v>
      </c>
      <c r="L2333">
        <f t="shared" si="367"/>
        <v>94.562190077933309</v>
      </c>
      <c r="M2333">
        <f t="shared" si="362"/>
        <v>117.59999847412109</v>
      </c>
      <c r="N2333">
        <f t="shared" si="363"/>
        <v>120.0500030517578</v>
      </c>
      <c r="O2333" s="5">
        <f t="shared" si="360"/>
        <v>-3.9222332764856285E-3</v>
      </c>
      <c r="P2333" s="5">
        <f t="shared" si="364"/>
        <v>6.926494353433294E-3</v>
      </c>
      <c r="Q2333">
        <f t="shared" si="365"/>
        <v>91.020375116388081</v>
      </c>
    </row>
    <row r="2334" spans="1:17" x14ac:dyDescent="0.35">
      <c r="A2334" s="2">
        <v>40282</v>
      </c>
      <c r="B2334">
        <v>120.26999664306641</v>
      </c>
      <c r="C2334">
        <v>121.19000244140619</v>
      </c>
      <c r="D2334">
        <v>120.0800018310547</v>
      </c>
      <c r="E2334">
        <v>121.19000244140619</v>
      </c>
      <c r="F2334">
        <v>94.617324829101563</v>
      </c>
      <c r="G2334">
        <f t="shared" si="361"/>
        <v>1.1349416586581731</v>
      </c>
      <c r="H2334">
        <v>161609000</v>
      </c>
      <c r="I2334">
        <f t="shared" si="368"/>
        <v>1.6831635458394226E-2</v>
      </c>
      <c r="J2334">
        <f t="shared" si="369"/>
        <v>0.37376530233638178</v>
      </c>
      <c r="K2334" s="7">
        <f t="shared" si="366"/>
        <v>22.206119141558439</v>
      </c>
      <c r="L2334">
        <f t="shared" si="367"/>
        <v>95.69079175238241</v>
      </c>
      <c r="M2334">
        <f t="shared" si="362"/>
        <v>117.59999847412109</v>
      </c>
      <c r="N2334">
        <f t="shared" si="363"/>
        <v>121.19000244140619</v>
      </c>
      <c r="O2334" s="5">
        <f t="shared" si="360"/>
        <v>-1.1387118202919428E-2</v>
      </c>
      <c r="P2334" s="5">
        <f t="shared" si="364"/>
        <v>-1.4028038197456305E-3</v>
      </c>
      <c r="Q2334">
        <f t="shared" si="365"/>
        <v>100</v>
      </c>
    </row>
    <row r="2335" spans="1:17" x14ac:dyDescent="0.35">
      <c r="A2335" s="2">
        <v>40283</v>
      </c>
      <c r="B2335">
        <v>120.9899978637695</v>
      </c>
      <c r="C2335">
        <v>121.5699996948242</v>
      </c>
      <c r="D2335">
        <v>120.9499969482422</v>
      </c>
      <c r="E2335">
        <v>121.2900009155273</v>
      </c>
      <c r="F2335">
        <v>94.695411682128906</v>
      </c>
      <c r="G2335">
        <f t="shared" si="361"/>
        <v>8.2513798256135806E-2</v>
      </c>
      <c r="H2335">
        <v>144615300</v>
      </c>
      <c r="I2335">
        <f t="shared" si="368"/>
        <v>1.5629375782794639E-2</v>
      </c>
      <c r="J2335">
        <f t="shared" si="369"/>
        <v>0.35296162347350707</v>
      </c>
      <c r="K2335" s="7">
        <f t="shared" si="366"/>
        <v>22.583219469459522</v>
      </c>
      <c r="L2335">
        <f t="shared" si="367"/>
        <v>95.759696841667406</v>
      </c>
      <c r="M2335">
        <f t="shared" si="362"/>
        <v>118.8000030517578</v>
      </c>
      <c r="N2335">
        <f t="shared" si="363"/>
        <v>121.5699996948242</v>
      </c>
      <c r="O2335" s="5">
        <f t="shared" si="360"/>
        <v>-3.3803583066575448E-3</v>
      </c>
      <c r="P2335" s="5">
        <f t="shared" si="364"/>
        <v>4.2872177355218139E-3</v>
      </c>
      <c r="Q2335">
        <f t="shared" si="365"/>
        <v>89.891728569499534</v>
      </c>
    </row>
    <row r="2336" spans="1:17" x14ac:dyDescent="0.35">
      <c r="A2336" s="2">
        <v>40284</v>
      </c>
      <c r="B2336">
        <v>120.86000061035161</v>
      </c>
      <c r="C2336">
        <v>121.2900009155273</v>
      </c>
      <c r="D2336">
        <v>118.75</v>
      </c>
      <c r="E2336">
        <v>119.36000061035161</v>
      </c>
      <c r="F2336">
        <v>93.1885986328125</v>
      </c>
      <c r="G2336">
        <f t="shared" si="361"/>
        <v>-1.5912278758410177</v>
      </c>
      <c r="H2336">
        <v>366786700</v>
      </c>
      <c r="I2336">
        <f t="shared" si="368"/>
        <v>9.914614219033481E-2</v>
      </c>
      <c r="J2336">
        <f t="shared" si="369"/>
        <v>0.32775007893968511</v>
      </c>
      <c r="K2336" s="7">
        <f t="shared" si="366"/>
        <v>3.3057269975314845</v>
      </c>
      <c r="L2336">
        <f t="shared" si="367"/>
        <v>76.775118334875629</v>
      </c>
      <c r="M2336">
        <f t="shared" si="362"/>
        <v>118.75</v>
      </c>
      <c r="N2336">
        <f t="shared" si="363"/>
        <v>121.5699996948242</v>
      </c>
      <c r="O2336" s="5">
        <f t="shared" si="360"/>
        <v>1.0891446423510276E-2</v>
      </c>
      <c r="P2336" s="5">
        <f t="shared" si="364"/>
        <v>1.667223402809621E-2</v>
      </c>
      <c r="Q2336">
        <f t="shared" si="365"/>
        <v>21.631229658329161</v>
      </c>
    </row>
    <row r="2337" spans="1:17" x14ac:dyDescent="0.35">
      <c r="A2337" s="2">
        <v>40287</v>
      </c>
      <c r="B2337">
        <v>119.0100021362305</v>
      </c>
      <c r="C2337">
        <v>119.9300003051758</v>
      </c>
      <c r="D2337">
        <v>118.4700012207031</v>
      </c>
      <c r="E2337">
        <v>119.80999755859381</v>
      </c>
      <c r="F2337">
        <v>93.539924621582031</v>
      </c>
      <c r="G2337">
        <f t="shared" si="361"/>
        <v>0.37700816516515279</v>
      </c>
      <c r="H2337">
        <v>217947800</v>
      </c>
      <c r="I2337">
        <f t="shared" si="368"/>
        <v>9.2064274891025186E-2</v>
      </c>
      <c r="J2337">
        <f t="shared" si="369"/>
        <v>0.33126851367007565</v>
      </c>
      <c r="K2337" s="7">
        <f t="shared" si="366"/>
        <v>3.5982308453761482</v>
      </c>
      <c r="L2337">
        <f t="shared" si="367"/>
        <v>78.252505504251232</v>
      </c>
      <c r="M2337">
        <f t="shared" si="362"/>
        <v>118.4700012207031</v>
      </c>
      <c r="N2337">
        <f t="shared" si="363"/>
        <v>121.5699996948242</v>
      </c>
      <c r="O2337" s="5">
        <f t="shared" si="360"/>
        <v>1.0099316493858052E-2</v>
      </c>
      <c r="P2337" s="5">
        <f t="shared" si="364"/>
        <v>-1.110086160388887E-2</v>
      </c>
      <c r="Q2337">
        <f t="shared" si="365"/>
        <v>43.225709595570613</v>
      </c>
    </row>
    <row r="2338" spans="1:17" x14ac:dyDescent="0.35">
      <c r="A2338" s="2">
        <v>40288</v>
      </c>
      <c r="B2338">
        <v>120.55999755859381</v>
      </c>
      <c r="C2338">
        <v>120.98000335693359</v>
      </c>
      <c r="D2338">
        <v>119.870002746582</v>
      </c>
      <c r="E2338">
        <v>120.879997253418</v>
      </c>
      <c r="F2338">
        <v>94.375312805175781</v>
      </c>
      <c r="G2338">
        <f t="shared" si="361"/>
        <v>0.8930804746080564</v>
      </c>
      <c r="H2338">
        <v>157708000</v>
      </c>
      <c r="I2338">
        <f t="shared" si="368"/>
        <v>8.5488255255951953E-2</v>
      </c>
      <c r="J2338">
        <f t="shared" si="369"/>
        <v>0.37139793945135996</v>
      </c>
      <c r="K2338" s="7">
        <f t="shared" si="366"/>
        <v>4.3444323239419731</v>
      </c>
      <c r="L2338">
        <f t="shared" si="367"/>
        <v>81.288938854736685</v>
      </c>
      <c r="M2338">
        <f t="shared" si="362"/>
        <v>118.4700012207031</v>
      </c>
      <c r="N2338">
        <f t="shared" si="363"/>
        <v>121.5699996948242</v>
      </c>
      <c r="O2338" s="5">
        <f t="shared" si="360"/>
        <v>7.6935831097523708E-3</v>
      </c>
      <c r="P2338" s="5">
        <f t="shared" si="364"/>
        <v>-1.240900094376521E-2</v>
      </c>
      <c r="Q2338">
        <f t="shared" si="365"/>
        <v>77.741845772945666</v>
      </c>
    </row>
    <row r="2339" spans="1:17" x14ac:dyDescent="0.35">
      <c r="A2339" s="2">
        <v>40289</v>
      </c>
      <c r="B2339">
        <v>120.9499969482422</v>
      </c>
      <c r="C2339">
        <v>121.23000335693359</v>
      </c>
      <c r="D2339">
        <v>119.9899978637695</v>
      </c>
      <c r="E2339">
        <v>120.6600036621094</v>
      </c>
      <c r="F2339">
        <v>94.20355224609375</v>
      </c>
      <c r="G2339">
        <f t="shared" si="361"/>
        <v>-0.18199337881137587</v>
      </c>
      <c r="H2339">
        <v>192910100</v>
      </c>
      <c r="I2339">
        <f t="shared" si="368"/>
        <v>6.6382424251142824E-2</v>
      </c>
      <c r="J2339">
        <f t="shared" si="369"/>
        <v>0.34486951520483428</v>
      </c>
      <c r="K2339" s="7">
        <f t="shared" si="366"/>
        <v>5.1951931417885371</v>
      </c>
      <c r="L2339">
        <f t="shared" si="367"/>
        <v>83.858453205362011</v>
      </c>
      <c r="M2339">
        <f t="shared" si="362"/>
        <v>118.4700012207031</v>
      </c>
      <c r="N2339">
        <f t="shared" si="363"/>
        <v>121.5699996948242</v>
      </c>
      <c r="O2339" s="5">
        <f t="shared" si="360"/>
        <v>5.7185048157624733E-3</v>
      </c>
      <c r="P2339" s="5">
        <f t="shared" si="364"/>
        <v>1.6575247983769646E-3</v>
      </c>
      <c r="Q2339">
        <f t="shared" si="365"/>
        <v>70.64527481831108</v>
      </c>
    </row>
    <row r="2340" spans="1:17" x14ac:dyDescent="0.35">
      <c r="A2340" s="2">
        <v>40290</v>
      </c>
      <c r="B2340">
        <v>119.80999755859381</v>
      </c>
      <c r="C2340">
        <v>121.1699981689453</v>
      </c>
      <c r="D2340">
        <v>119.120002746582</v>
      </c>
      <c r="E2340">
        <v>121.01999664306641</v>
      </c>
      <c r="F2340">
        <v>94.484596252441406</v>
      </c>
      <c r="G2340">
        <f t="shared" si="361"/>
        <v>0.29835319909744923</v>
      </c>
      <c r="H2340">
        <v>115360300</v>
      </c>
      <c r="I2340">
        <f t="shared" si="368"/>
        <v>6.1640822518918337E-2</v>
      </c>
      <c r="J2340">
        <f t="shared" si="369"/>
        <v>0.34154692119716396</v>
      </c>
      <c r="K2340" s="7">
        <f t="shared" si="366"/>
        <v>5.5409208904105549</v>
      </c>
      <c r="L2340">
        <f t="shared" si="367"/>
        <v>84.711632860961984</v>
      </c>
      <c r="M2340">
        <f t="shared" si="362"/>
        <v>118.4700012207031</v>
      </c>
      <c r="N2340">
        <f t="shared" si="363"/>
        <v>121.2900009155273</v>
      </c>
      <c r="O2340" s="5">
        <f t="shared" si="360"/>
        <v>-2.0988211507096718E-2</v>
      </c>
      <c r="P2340" s="5">
        <f t="shared" si="364"/>
        <v>-1.8261437330813351E-2</v>
      </c>
      <c r="Q2340">
        <f t="shared" si="365"/>
        <v>90.425379373038311</v>
      </c>
    </row>
    <row r="2341" spans="1:17" x14ac:dyDescent="0.35">
      <c r="A2341" s="2">
        <v>40291</v>
      </c>
      <c r="B2341">
        <v>120.94000244140619</v>
      </c>
      <c r="C2341">
        <v>121.86000061035161</v>
      </c>
      <c r="D2341">
        <v>120.629997253418</v>
      </c>
      <c r="E2341">
        <v>121.80999755859381</v>
      </c>
      <c r="F2341">
        <v>95.101394653320313</v>
      </c>
      <c r="G2341">
        <f t="shared" si="361"/>
        <v>0.65278543830852276</v>
      </c>
      <c r="H2341">
        <v>177335500</v>
      </c>
      <c r="I2341">
        <f t="shared" si="368"/>
        <v>5.7237906624709886E-2</v>
      </c>
      <c r="J2341">
        <f t="shared" si="369"/>
        <v>0.36377824384797525</v>
      </c>
      <c r="K2341" s="7">
        <f t="shared" si="366"/>
        <v>6.3555476658702679</v>
      </c>
      <c r="L2341">
        <f t="shared" si="367"/>
        <v>86.404819254452008</v>
      </c>
      <c r="M2341">
        <f t="shared" si="362"/>
        <v>118.4700012207031</v>
      </c>
      <c r="N2341">
        <f t="shared" si="363"/>
        <v>121.86000061035161</v>
      </c>
      <c r="O2341" s="5">
        <f t="shared" si="360"/>
        <v>-1.994910396420389E-2</v>
      </c>
      <c r="P2341" s="5">
        <f t="shared" si="364"/>
        <v>-1.1985872372835531E-2</v>
      </c>
      <c r="Q2341">
        <f t="shared" si="365"/>
        <v>98.524983458389855</v>
      </c>
    </row>
    <row r="2342" spans="1:17" x14ac:dyDescent="0.35">
      <c r="A2342" s="2">
        <v>40294</v>
      </c>
      <c r="B2342">
        <v>121.84999847412109</v>
      </c>
      <c r="C2342">
        <v>122.120002746582</v>
      </c>
      <c r="D2342">
        <v>121.23000335693359</v>
      </c>
      <c r="E2342">
        <v>121.34999847412109</v>
      </c>
      <c r="F2342">
        <v>94.742256164550781</v>
      </c>
      <c r="G2342">
        <f t="shared" si="361"/>
        <v>-0.37763655996417</v>
      </c>
      <c r="H2342">
        <v>143457300</v>
      </c>
      <c r="I2342">
        <f t="shared" si="368"/>
        <v>2.617544472550418E-2</v>
      </c>
      <c r="J2342">
        <f t="shared" si="369"/>
        <v>0.33779408357311985</v>
      </c>
      <c r="K2342" s="7">
        <f t="shared" si="366"/>
        <v>12.904998830602043</v>
      </c>
      <c r="L2342">
        <f t="shared" si="367"/>
        <v>92.808341718093459</v>
      </c>
      <c r="M2342">
        <f t="shared" si="362"/>
        <v>119.120002746582</v>
      </c>
      <c r="N2342">
        <f t="shared" si="363"/>
        <v>122.120002746582</v>
      </c>
      <c r="O2342" s="5">
        <f t="shared" si="360"/>
        <v>-4.0378893278188608E-3</v>
      </c>
      <c r="P2342" s="5">
        <f t="shared" si="364"/>
        <v>-3.1561614167399166E-2</v>
      </c>
      <c r="Q2342">
        <f t="shared" si="365"/>
        <v>74.333190917969688</v>
      </c>
    </row>
    <row r="2343" spans="1:17" x14ac:dyDescent="0.35">
      <c r="A2343" s="2">
        <v>40295</v>
      </c>
      <c r="B2343">
        <v>120.65000152587891</v>
      </c>
      <c r="C2343">
        <v>121.3399963378906</v>
      </c>
      <c r="D2343">
        <v>118.25</v>
      </c>
      <c r="E2343">
        <v>118.48000335693359</v>
      </c>
      <c r="F2343">
        <v>92.501548767089844</v>
      </c>
      <c r="G2343">
        <f t="shared" si="361"/>
        <v>-2.3650557505359595</v>
      </c>
      <c r="H2343">
        <v>355853300</v>
      </c>
      <c r="I2343">
        <f t="shared" si="368"/>
        <v>0.1446267835074575</v>
      </c>
      <c r="J2343">
        <f t="shared" si="369"/>
        <v>0.31366593474646842</v>
      </c>
      <c r="K2343" s="7">
        <f t="shared" si="366"/>
        <v>2.1687956209735844</v>
      </c>
      <c r="L2343">
        <f t="shared" si="367"/>
        <v>68.442268937093559</v>
      </c>
      <c r="M2343">
        <f t="shared" si="362"/>
        <v>118.25</v>
      </c>
      <c r="N2343">
        <f t="shared" si="363"/>
        <v>122.120002746582</v>
      </c>
      <c r="O2343" s="5">
        <f t="shared" si="360"/>
        <v>2.7852311977580768E-3</v>
      </c>
      <c r="P2343" s="5">
        <f t="shared" si="364"/>
        <v>-1.4010834023260886E-2</v>
      </c>
      <c r="Q2343">
        <f t="shared" si="365"/>
        <v>5.9432349792705796</v>
      </c>
    </row>
    <row r="2344" spans="1:17" x14ac:dyDescent="0.35">
      <c r="A2344" s="2">
        <v>40296</v>
      </c>
      <c r="B2344">
        <v>119.0500030517578</v>
      </c>
      <c r="C2344">
        <v>119.6800003051758</v>
      </c>
      <c r="D2344">
        <v>118.26999664306641</v>
      </c>
      <c r="E2344">
        <v>119.379997253418</v>
      </c>
      <c r="F2344">
        <v>93.204216003417969</v>
      </c>
      <c r="G2344">
        <f t="shared" si="361"/>
        <v>0.75961670407205861</v>
      </c>
      <c r="H2344">
        <v>300674100</v>
      </c>
      <c r="I2344">
        <f t="shared" si="368"/>
        <v>0.13429629897121054</v>
      </c>
      <c r="J2344">
        <f t="shared" si="369"/>
        <v>0.34551956112686771</v>
      </c>
      <c r="K2344" s="7">
        <f t="shared" si="366"/>
        <v>2.5728152136265323</v>
      </c>
      <c r="L2344">
        <f t="shared" si="367"/>
        <v>72.010867055591007</v>
      </c>
      <c r="M2344">
        <f t="shared" si="362"/>
        <v>118.25</v>
      </c>
      <c r="N2344">
        <f t="shared" si="363"/>
        <v>122.120002746582</v>
      </c>
      <c r="O2344" s="5">
        <f t="shared" si="360"/>
        <v>8.1253245352652589E-3</v>
      </c>
      <c r="P2344" s="5">
        <f t="shared" si="364"/>
        <v>-5.3945342269870251E-2</v>
      </c>
      <c r="Q2344">
        <f t="shared" si="365"/>
        <v>29.19887471439171</v>
      </c>
    </row>
    <row r="2345" spans="1:17" x14ac:dyDescent="0.35">
      <c r="A2345" s="2">
        <v>40297</v>
      </c>
      <c r="B2345">
        <v>120.09999847412109</v>
      </c>
      <c r="C2345">
        <v>121.11000061035161</v>
      </c>
      <c r="D2345">
        <v>120.0699996948242</v>
      </c>
      <c r="E2345">
        <v>120.86000061035161</v>
      </c>
      <c r="F2345">
        <v>94.359695434570313</v>
      </c>
      <c r="G2345">
        <f t="shared" si="361"/>
        <v>1.2397414901860651</v>
      </c>
      <c r="H2345">
        <v>193775000</v>
      </c>
      <c r="I2345">
        <f t="shared" si="368"/>
        <v>0.12470370618755264</v>
      </c>
      <c r="J2345">
        <f t="shared" si="369"/>
        <v>0.40939255605966757</v>
      </c>
      <c r="K2345" s="7">
        <f t="shared" si="366"/>
        <v>3.2829221245754066</v>
      </c>
      <c r="L2345">
        <f t="shared" si="367"/>
        <v>76.651454989993866</v>
      </c>
      <c r="M2345">
        <f t="shared" si="362"/>
        <v>118.25</v>
      </c>
      <c r="N2345">
        <f t="shared" si="363"/>
        <v>122.120002746582</v>
      </c>
      <c r="O2345" s="5">
        <f t="shared" si="360"/>
        <v>-2.7635313175723489E-2</v>
      </c>
      <c r="P2345" s="5">
        <f t="shared" si="364"/>
        <v>-7.9430733291746089E-2</v>
      </c>
      <c r="Q2345">
        <f t="shared" si="365"/>
        <v>67.441828372260588</v>
      </c>
    </row>
    <row r="2346" spans="1:17" x14ac:dyDescent="0.35">
      <c r="A2346" s="2">
        <v>40298</v>
      </c>
      <c r="B2346">
        <v>120.879997253418</v>
      </c>
      <c r="C2346">
        <v>121.0100021362305</v>
      </c>
      <c r="D2346">
        <v>118.7799987792969</v>
      </c>
      <c r="E2346">
        <v>118.80999755859381</v>
      </c>
      <c r="F2346">
        <v>92.759170532226563</v>
      </c>
      <c r="G2346">
        <f t="shared" si="361"/>
        <v>-1.6961799118030259</v>
      </c>
      <c r="H2346">
        <v>270000900</v>
      </c>
      <c r="I2346">
        <f t="shared" si="368"/>
        <v>5.3594093832029744E-3</v>
      </c>
      <c r="J2346">
        <f t="shared" si="369"/>
        <v>0.38015023062683417</v>
      </c>
      <c r="K2346" s="7">
        <f t="shared" si="366"/>
        <v>70.931366396131281</v>
      </c>
      <c r="L2346">
        <f t="shared" si="367"/>
        <v>98.60978589716629</v>
      </c>
      <c r="M2346">
        <f t="shared" si="362"/>
        <v>118.25</v>
      </c>
      <c r="N2346">
        <f t="shared" si="363"/>
        <v>122.120002746582</v>
      </c>
      <c r="O2346" s="5">
        <f t="shared" si="360"/>
        <v>-1.6749414229961502E-2</v>
      </c>
      <c r="P2346" s="5">
        <f t="shared" si="364"/>
        <v>-2.2304468907824861E-2</v>
      </c>
      <c r="Q2346">
        <f t="shared" si="365"/>
        <v>14.470210882625295</v>
      </c>
    </row>
    <row r="2347" spans="1:17" x14ac:dyDescent="0.35">
      <c r="A2347" s="2">
        <v>40301</v>
      </c>
      <c r="B2347">
        <v>119.379997253418</v>
      </c>
      <c r="C2347">
        <v>120.6800003051758</v>
      </c>
      <c r="D2347">
        <v>119.1999969482422</v>
      </c>
      <c r="E2347">
        <v>120.34999847412109</v>
      </c>
      <c r="F2347">
        <v>93.961532592773438</v>
      </c>
      <c r="G2347">
        <f t="shared" si="361"/>
        <v>1.2961879868466464</v>
      </c>
      <c r="H2347">
        <v>182747900</v>
      </c>
      <c r="I2347">
        <f t="shared" si="368"/>
        <v>4.9765944272599045E-3</v>
      </c>
      <c r="J2347">
        <f t="shared" si="369"/>
        <v>0.44558149892824933</v>
      </c>
      <c r="K2347" s="7">
        <f t="shared" si="366"/>
        <v>89.535425367902633</v>
      </c>
      <c r="L2347">
        <f t="shared" si="367"/>
        <v>98.895459986037096</v>
      </c>
      <c r="M2347">
        <f t="shared" si="362"/>
        <v>118.25</v>
      </c>
      <c r="N2347">
        <f t="shared" si="363"/>
        <v>121.3399963378906</v>
      </c>
      <c r="O2347" s="5">
        <f t="shared" si="360"/>
        <v>-6.1570387425540975E-2</v>
      </c>
      <c r="P2347" s="5">
        <f t="shared" si="364"/>
        <v>-3.7557097635014337E-2</v>
      </c>
      <c r="Q2347">
        <f t="shared" si="365"/>
        <v>67.961196211470892</v>
      </c>
    </row>
    <row r="2348" spans="1:17" x14ac:dyDescent="0.35">
      <c r="A2348" s="2">
        <v>40302</v>
      </c>
      <c r="B2348">
        <v>119.0100021362305</v>
      </c>
      <c r="C2348">
        <v>119.0299987792969</v>
      </c>
      <c r="D2348">
        <v>116.9199981689453</v>
      </c>
      <c r="E2348">
        <v>117.51999664306641</v>
      </c>
      <c r="F2348">
        <v>91.7520751953125</v>
      </c>
      <c r="G2348">
        <f t="shared" si="361"/>
        <v>-2.3514764162321313</v>
      </c>
      <c r="H2348">
        <v>360353400</v>
      </c>
      <c r="I2348">
        <f t="shared" si="368"/>
        <v>0.16334147776269661</v>
      </c>
      <c r="J2348">
        <f t="shared" si="369"/>
        <v>0.41375424900480295</v>
      </c>
      <c r="K2348" s="7">
        <f t="shared" si="366"/>
        <v>2.5330629713409802</v>
      </c>
      <c r="L2348">
        <f t="shared" si="367"/>
        <v>71.695947450932408</v>
      </c>
      <c r="M2348">
        <f t="shared" si="362"/>
        <v>116.9199981689453</v>
      </c>
      <c r="N2348">
        <f t="shared" si="363"/>
        <v>121.11000061035161</v>
      </c>
      <c r="O2348" s="5">
        <f t="shared" si="360"/>
        <v>-5.3267483710443451E-2</v>
      </c>
      <c r="P2348" s="5">
        <f t="shared" si="364"/>
        <v>-5.9564071497388417E-4</v>
      </c>
      <c r="Q2348">
        <f t="shared" si="365"/>
        <v>14.319764308293056</v>
      </c>
    </row>
    <row r="2349" spans="1:17" x14ac:dyDescent="0.35">
      <c r="A2349" s="2">
        <v>40303</v>
      </c>
      <c r="B2349">
        <v>116.55999755859381</v>
      </c>
      <c r="C2349">
        <v>117.8000030517578</v>
      </c>
      <c r="D2349">
        <v>115.9700012207031</v>
      </c>
      <c r="E2349">
        <v>116.8199996948242</v>
      </c>
      <c r="F2349">
        <v>91.205535888671875</v>
      </c>
      <c r="G2349">
        <f t="shared" si="361"/>
        <v>-0.59564071497401716</v>
      </c>
      <c r="H2349">
        <v>328973200</v>
      </c>
      <c r="I2349">
        <f t="shared" si="368"/>
        <v>0.10912846399578847</v>
      </c>
      <c r="J2349">
        <f t="shared" si="369"/>
        <v>0.38420037407588847</v>
      </c>
      <c r="K2349" s="7">
        <f t="shared" si="366"/>
        <v>3.5206247756837818</v>
      </c>
      <c r="L2349">
        <f t="shared" si="367"/>
        <v>77.879163840826806</v>
      </c>
      <c r="M2349">
        <f t="shared" si="362"/>
        <v>115.9700012207031</v>
      </c>
      <c r="N2349">
        <f t="shared" si="363"/>
        <v>121.11000061035161</v>
      </c>
      <c r="O2349" s="5">
        <f t="shared" si="360"/>
        <v>-5.6496835682156117E-3</v>
      </c>
      <c r="P2349" s="5">
        <f t="shared" si="364"/>
        <v>-7.1049634756288702E-3</v>
      </c>
      <c r="Q2349">
        <f t="shared" si="365"/>
        <v>16.536937257870647</v>
      </c>
    </row>
    <row r="2350" spans="1:17" x14ac:dyDescent="0.35">
      <c r="A2350" s="2">
        <v>40304</v>
      </c>
      <c r="B2350">
        <v>116.2600021362305</v>
      </c>
      <c r="C2350">
        <v>117</v>
      </c>
      <c r="D2350">
        <v>105</v>
      </c>
      <c r="E2350">
        <v>112.94000244140619</v>
      </c>
      <c r="F2350">
        <v>88.176284790039063</v>
      </c>
      <c r="G2350">
        <f t="shared" si="361"/>
        <v>-3.3213467416144136</v>
      </c>
      <c r="H2350">
        <v>647356600</v>
      </c>
      <c r="I2350">
        <f t="shared" si="368"/>
        <v>0.1359054792620831</v>
      </c>
      <c r="J2350">
        <f t="shared" si="369"/>
        <v>0.35675749021332503</v>
      </c>
      <c r="K2350" s="7">
        <f t="shared" si="366"/>
        <v>2.6250412577210818</v>
      </c>
      <c r="L2350">
        <f t="shared" si="367"/>
        <v>72.414107070641734</v>
      </c>
      <c r="M2350">
        <f t="shared" si="362"/>
        <v>105</v>
      </c>
      <c r="N2350">
        <f t="shared" si="363"/>
        <v>121.0100021362305</v>
      </c>
      <c r="O2350" s="5">
        <f t="shared" si="360"/>
        <v>2.5588802259393025E-2</v>
      </c>
      <c r="P2350" s="5">
        <f t="shared" si="364"/>
        <v>8.4115187507195661E-3</v>
      </c>
      <c r="Q2350">
        <f t="shared" si="365"/>
        <v>49.594012379536387</v>
      </c>
    </row>
    <row r="2351" spans="1:17" x14ac:dyDescent="0.35">
      <c r="A2351" s="2">
        <v>40305</v>
      </c>
      <c r="B2351">
        <v>112.63999938964839</v>
      </c>
      <c r="C2351">
        <v>113.76999664306641</v>
      </c>
      <c r="D2351">
        <v>109.4100036621094</v>
      </c>
      <c r="E2351">
        <v>111.2600021362305</v>
      </c>
      <c r="F2351">
        <v>86.864646911621094</v>
      </c>
      <c r="G2351">
        <f t="shared" si="361"/>
        <v>-1.4875157330081414</v>
      </c>
      <c r="H2351">
        <v>637558800</v>
      </c>
      <c r="I2351">
        <f t="shared" si="368"/>
        <v>1.9946821242781354E-2</v>
      </c>
      <c r="J2351">
        <f t="shared" si="369"/>
        <v>0.33127481234094469</v>
      </c>
      <c r="K2351" s="7">
        <f t="shared" si="366"/>
        <v>16.607899991124214</v>
      </c>
      <c r="L2351">
        <f t="shared" si="367"/>
        <v>94.320731032638307</v>
      </c>
      <c r="M2351">
        <f t="shared" si="362"/>
        <v>105</v>
      </c>
      <c r="N2351">
        <f t="shared" si="363"/>
        <v>120.6800003051758</v>
      </c>
      <c r="O2351" s="5">
        <f t="shared" si="360"/>
        <v>5.563540080138113E-2</v>
      </c>
      <c r="P2351" s="5">
        <f t="shared" si="364"/>
        <v>2.4177554919673508E-2</v>
      </c>
      <c r="Q2351">
        <f t="shared" si="365"/>
        <v>39.923482234653648</v>
      </c>
    </row>
    <row r="2352" spans="1:17" x14ac:dyDescent="0.35">
      <c r="A2352" s="2">
        <v>40308</v>
      </c>
      <c r="B2352">
        <v>115.80999755859381</v>
      </c>
      <c r="C2352">
        <v>116.65000152587891</v>
      </c>
      <c r="D2352">
        <v>114.9100036621094</v>
      </c>
      <c r="E2352">
        <v>116.1600036621094</v>
      </c>
      <c r="F2352">
        <v>90.690277099609375</v>
      </c>
      <c r="G2352">
        <f t="shared" si="361"/>
        <v>4.4040997948923089</v>
      </c>
      <c r="H2352">
        <v>396159600</v>
      </c>
      <c r="I2352">
        <f t="shared" si="368"/>
        <v>1.8522048296868401E-2</v>
      </c>
      <c r="J2352">
        <f t="shared" si="369"/>
        <v>0.622190882523185</v>
      </c>
      <c r="K2352" s="7">
        <f t="shared" si="366"/>
        <v>33.591904769429924</v>
      </c>
      <c r="L2352">
        <f t="shared" si="367"/>
        <v>97.109150228455377</v>
      </c>
      <c r="M2352">
        <f t="shared" si="362"/>
        <v>105</v>
      </c>
      <c r="N2352">
        <f t="shared" si="363"/>
        <v>119.0299987792969</v>
      </c>
      <c r="O2352" s="5">
        <f t="shared" si="360"/>
        <v>-1.4635484932870686E-3</v>
      </c>
      <c r="P2352" s="5">
        <f t="shared" si="364"/>
        <v>-3.2369163375439734E-2</v>
      </c>
      <c r="Q2352">
        <f t="shared" si="365"/>
        <v>79.543867662892794</v>
      </c>
    </row>
    <row r="2353" spans="1:17" x14ac:dyDescent="0.35">
      <c r="A2353" s="2">
        <v>40309</v>
      </c>
      <c r="B2353">
        <v>115.0699996948242</v>
      </c>
      <c r="C2353">
        <v>117.36000061035161</v>
      </c>
      <c r="D2353">
        <v>114.9100036621094</v>
      </c>
      <c r="E2353">
        <v>115.8300018310547</v>
      </c>
      <c r="F2353">
        <v>90.432609558105469</v>
      </c>
      <c r="G2353">
        <f t="shared" si="361"/>
        <v>-0.28409247645568558</v>
      </c>
      <c r="H2353">
        <v>317849800</v>
      </c>
      <c r="I2353">
        <f t="shared" si="368"/>
        <v>3.093274899742599E-3</v>
      </c>
      <c r="J2353">
        <f t="shared" si="369"/>
        <v>0.5777486766286718</v>
      </c>
      <c r="K2353" s="7">
        <f t="shared" si="366"/>
        <v>186.77572972151555</v>
      </c>
      <c r="L2353">
        <f t="shared" si="367"/>
        <v>99.467449812878868</v>
      </c>
      <c r="M2353">
        <f t="shared" si="362"/>
        <v>105</v>
      </c>
      <c r="N2353">
        <f t="shared" si="363"/>
        <v>117.8000030517578</v>
      </c>
      <c r="O2353" s="5">
        <f t="shared" si="360"/>
        <v>-1.6748704228080058E-2</v>
      </c>
      <c r="P2353" s="5">
        <f t="shared" si="364"/>
        <v>-3.5137698614220461E-2</v>
      </c>
      <c r="Q2353">
        <f t="shared" si="365"/>
        <v>84.609369132669386</v>
      </c>
    </row>
    <row r="2354" spans="1:17" x14ac:dyDescent="0.35">
      <c r="A2354" s="2">
        <v>40310</v>
      </c>
      <c r="B2354">
        <v>116.2900009155273</v>
      </c>
      <c r="C2354">
        <v>117.620002746582</v>
      </c>
      <c r="D2354">
        <v>116.0899963378906</v>
      </c>
      <c r="E2354">
        <v>117.4499969482422</v>
      </c>
      <c r="F2354">
        <v>91.697418212890625</v>
      </c>
      <c r="G2354">
        <f t="shared" si="361"/>
        <v>1.3985971609931978</v>
      </c>
      <c r="H2354">
        <v>235607100</v>
      </c>
      <c r="I2354">
        <f t="shared" si="368"/>
        <v>2.8723266926181275E-3</v>
      </c>
      <c r="J2354">
        <f t="shared" si="369"/>
        <v>0.63638071122613782</v>
      </c>
      <c r="K2354" s="7">
        <f t="shared" si="366"/>
        <v>221.55582540859112</v>
      </c>
      <c r="L2354">
        <f t="shared" si="367"/>
        <v>99.550674533832535</v>
      </c>
      <c r="M2354">
        <f t="shared" si="362"/>
        <v>105</v>
      </c>
      <c r="N2354">
        <f t="shared" si="363"/>
        <v>117.620002746582</v>
      </c>
      <c r="O2354" s="5">
        <f t="shared" si="360"/>
        <v>-2.9799915631691144E-2</v>
      </c>
      <c r="P2354" s="5">
        <f t="shared" si="364"/>
        <v>-8.4376298767227992E-2</v>
      </c>
      <c r="Q2354">
        <f t="shared" si="365"/>
        <v>98.652886201741552</v>
      </c>
    </row>
    <row r="2355" spans="1:17" x14ac:dyDescent="0.35">
      <c r="A2355" s="2">
        <v>40311</v>
      </c>
      <c r="B2355">
        <v>117.129997253418</v>
      </c>
      <c r="C2355">
        <v>117.6800003051758</v>
      </c>
      <c r="D2355">
        <v>115.88999938964839</v>
      </c>
      <c r="E2355">
        <v>115.9899978637695</v>
      </c>
      <c r="F2355">
        <v>90.557518005371094</v>
      </c>
      <c r="G2355">
        <f t="shared" si="361"/>
        <v>-1.2430814154180783</v>
      </c>
      <c r="H2355">
        <v>234452500</v>
      </c>
      <c r="I2355">
        <f t="shared" si="368"/>
        <v>8.6124369172431617E-2</v>
      </c>
      <c r="J2355">
        <f t="shared" si="369"/>
        <v>0.59092494613855651</v>
      </c>
      <c r="K2355" s="7">
        <f t="shared" si="366"/>
        <v>6.8612978163642842</v>
      </c>
      <c r="L2355">
        <f t="shared" si="367"/>
        <v>87.27945406268195</v>
      </c>
      <c r="M2355">
        <f t="shared" si="362"/>
        <v>109.4100036621094</v>
      </c>
      <c r="N2355">
        <f t="shared" si="363"/>
        <v>117.6800003051758</v>
      </c>
      <c r="O2355" s="5">
        <f t="shared" si="360"/>
        <v>-3.0950913044304518E-2</v>
      </c>
      <c r="P2355" s="5">
        <f t="shared" si="364"/>
        <v>-5.9315435642118636E-2</v>
      </c>
      <c r="Q2355">
        <f t="shared" si="365"/>
        <v>79.564653840298718</v>
      </c>
    </row>
    <row r="2356" spans="1:17" x14ac:dyDescent="0.35">
      <c r="A2356" s="2">
        <v>40312</v>
      </c>
      <c r="B2356">
        <v>115.120002746582</v>
      </c>
      <c r="C2356">
        <v>115.3300018310547</v>
      </c>
      <c r="D2356">
        <v>112.870002746582</v>
      </c>
      <c r="E2356">
        <v>113.88999938964839</v>
      </c>
      <c r="F2356">
        <v>88.917991638183594</v>
      </c>
      <c r="G2356">
        <f t="shared" si="361"/>
        <v>-1.8104996230688448</v>
      </c>
      <c r="H2356">
        <v>345601400</v>
      </c>
      <c r="I2356">
        <f t="shared" si="368"/>
        <v>4.93487731305167E-2</v>
      </c>
      <c r="J2356">
        <f t="shared" si="369"/>
        <v>0.54871602141437392</v>
      </c>
      <c r="K2356" s="7">
        <f t="shared" si="366"/>
        <v>11.119142110445992</v>
      </c>
      <c r="L2356">
        <f t="shared" si="367"/>
        <v>91.748590858274866</v>
      </c>
      <c r="M2356">
        <f t="shared" si="362"/>
        <v>112.870002746582</v>
      </c>
      <c r="N2356">
        <f t="shared" si="363"/>
        <v>117.6800003051758</v>
      </c>
      <c r="O2356" s="5">
        <f t="shared" si="360"/>
        <v>-1.8702232547482968E-2</v>
      </c>
      <c r="P2356" s="5">
        <f t="shared" si="364"/>
        <v>-5.4262888210511347E-2</v>
      </c>
      <c r="Q2356">
        <f t="shared" si="365"/>
        <v>21.205762178486196</v>
      </c>
    </row>
    <row r="2357" spans="1:17" x14ac:dyDescent="0.35">
      <c r="A2357" s="2">
        <v>40315</v>
      </c>
      <c r="B2357">
        <v>114.1999969482422</v>
      </c>
      <c r="C2357">
        <v>114.51999664306641</v>
      </c>
      <c r="D2357">
        <v>111.76999664306641</v>
      </c>
      <c r="E2357">
        <v>113.9499969482422</v>
      </c>
      <c r="F2357">
        <v>88.964790344238281</v>
      </c>
      <c r="G2357">
        <f t="shared" si="361"/>
        <v>5.2680269484012394E-2</v>
      </c>
      <c r="H2357">
        <v>325739800</v>
      </c>
      <c r="I2357">
        <f t="shared" si="368"/>
        <v>4.5823860764051219E-2</v>
      </c>
      <c r="J2357">
        <f t="shared" si="369"/>
        <v>0.51328489627649099</v>
      </c>
      <c r="K2357" s="7">
        <f t="shared" si="366"/>
        <v>11.201258203000707</v>
      </c>
      <c r="L2357">
        <f t="shared" si="367"/>
        <v>91.804123940643549</v>
      </c>
      <c r="M2357">
        <f t="shared" si="362"/>
        <v>111.76999664306641</v>
      </c>
      <c r="N2357">
        <f t="shared" si="363"/>
        <v>117.6800003051758</v>
      </c>
      <c r="O2357" s="5">
        <f t="shared" si="360"/>
        <v>-5.6252709121408902E-2</v>
      </c>
      <c r="P2357" s="5">
        <f t="shared" si="364"/>
        <v>-5.3795501690117063E-2</v>
      </c>
      <c r="Q2357">
        <f t="shared" si="365"/>
        <v>36.886615132785103</v>
      </c>
    </row>
    <row r="2358" spans="1:17" x14ac:dyDescent="0.35">
      <c r="A2358" s="2">
        <v>40316</v>
      </c>
      <c r="B2358">
        <v>114.879997253418</v>
      </c>
      <c r="C2358">
        <v>115.2200012207031</v>
      </c>
      <c r="D2358">
        <v>112.0299987792969</v>
      </c>
      <c r="E2358">
        <v>112.40000152587891</v>
      </c>
      <c r="F2358">
        <v>87.754684448242188</v>
      </c>
      <c r="G2358">
        <f t="shared" si="361"/>
        <v>-1.3602417410044572</v>
      </c>
      <c r="H2358">
        <v>360556800</v>
      </c>
      <c r="I2358">
        <f t="shared" si="368"/>
        <v>5.4609396505127951E-2</v>
      </c>
      <c r="J2358">
        <f t="shared" si="369"/>
        <v>0.47662168939959881</v>
      </c>
      <c r="K2358" s="7">
        <f t="shared" si="366"/>
        <v>8.7278329353968029</v>
      </c>
      <c r="L2358">
        <f t="shared" si="367"/>
        <v>89.720218196169</v>
      </c>
      <c r="M2358">
        <f t="shared" si="362"/>
        <v>111.76999664306641</v>
      </c>
      <c r="N2358">
        <f t="shared" si="363"/>
        <v>117.6800003051758</v>
      </c>
      <c r="O2358" s="5">
        <f t="shared" si="360"/>
        <v>-2.9270470381353272E-2</v>
      </c>
      <c r="P2358" s="5">
        <f t="shared" si="364"/>
        <v>-4.6530278344608877E-2</v>
      </c>
      <c r="Q2358">
        <f t="shared" si="365"/>
        <v>10.659974491244895</v>
      </c>
    </row>
    <row r="2359" spans="1:17" x14ac:dyDescent="0.35">
      <c r="A2359" s="2">
        <v>40317</v>
      </c>
      <c r="B2359">
        <v>111.76999664306641</v>
      </c>
      <c r="C2359">
        <v>112.76999664306641</v>
      </c>
      <c r="D2359">
        <v>110.36000061035161</v>
      </c>
      <c r="E2359">
        <v>111.7600021362305</v>
      </c>
      <c r="F2359">
        <v>87.255012512207031</v>
      </c>
      <c r="G2359">
        <f t="shared" si="361"/>
        <v>-0.56939446704638708</v>
      </c>
      <c r="H2359">
        <v>394742700</v>
      </c>
      <c r="I2359">
        <f t="shared" si="368"/>
        <v>1.0037691965734024E-2</v>
      </c>
      <c r="J2359">
        <f t="shared" si="369"/>
        <v>0.44257728301391319</v>
      </c>
      <c r="K2359" s="7">
        <f t="shared" si="366"/>
        <v>44.091538625089591</v>
      </c>
      <c r="L2359">
        <f t="shared" si="367"/>
        <v>97.782289026962616</v>
      </c>
      <c r="M2359">
        <f t="shared" si="362"/>
        <v>110.36000061035161</v>
      </c>
      <c r="N2359">
        <f t="shared" si="363"/>
        <v>117.6800003051758</v>
      </c>
      <c r="O2359" s="5">
        <f t="shared" si="360"/>
        <v>-3.6238394544955574E-2</v>
      </c>
      <c r="P2359" s="5">
        <f t="shared" si="364"/>
        <v>-8.947744997186419E-3</v>
      </c>
      <c r="Q2359">
        <f t="shared" si="365"/>
        <v>19.125704702813064</v>
      </c>
    </row>
    <row r="2360" spans="1:17" x14ac:dyDescent="0.35">
      <c r="A2360" s="2">
        <v>40318</v>
      </c>
      <c r="B2360">
        <v>109.379997253418</v>
      </c>
      <c r="C2360">
        <v>109.88999938964839</v>
      </c>
      <c r="D2360">
        <v>107.4700012207031</v>
      </c>
      <c r="E2360">
        <v>107.5400009155273</v>
      </c>
      <c r="F2360">
        <v>83.9603271484375</v>
      </c>
      <c r="G2360">
        <f t="shared" si="361"/>
        <v>-3.7759494810667609</v>
      </c>
      <c r="H2360">
        <v>530418300</v>
      </c>
      <c r="I2360">
        <f t="shared" si="368"/>
        <v>0.26038996325087277</v>
      </c>
      <c r="J2360">
        <f t="shared" si="369"/>
        <v>0.41096461994149081</v>
      </c>
      <c r="K2360" s="7">
        <f t="shared" si="366"/>
        <v>1.5782659777310497</v>
      </c>
      <c r="L2360">
        <f t="shared" si="367"/>
        <v>61.214242105462311</v>
      </c>
      <c r="M2360">
        <f t="shared" si="362"/>
        <v>107.4700012207031</v>
      </c>
      <c r="N2360">
        <f t="shared" si="363"/>
        <v>115.3300018310547</v>
      </c>
      <c r="O2360" s="5">
        <f t="shared" si="360"/>
        <v>2.6036709774332487E-3</v>
      </c>
      <c r="P2360" s="5">
        <f t="shared" si="364"/>
        <v>1.7016940817139926E-2</v>
      </c>
      <c r="Q2360">
        <f t="shared" si="365"/>
        <v>0.89058128993037333</v>
      </c>
    </row>
    <row r="2361" spans="1:17" x14ac:dyDescent="0.35">
      <c r="A2361" s="2">
        <v>40319</v>
      </c>
      <c r="B2361">
        <v>105.9100036621094</v>
      </c>
      <c r="C2361">
        <v>109.379997253418</v>
      </c>
      <c r="D2361">
        <v>105.36000061035161</v>
      </c>
      <c r="E2361">
        <v>109.11000061035161</v>
      </c>
      <c r="F2361">
        <v>85.186065673828125</v>
      </c>
      <c r="G2361">
        <f t="shared" si="361"/>
        <v>1.4599215933218552</v>
      </c>
      <c r="H2361">
        <v>500909400</v>
      </c>
      <c r="I2361">
        <f t="shared" si="368"/>
        <v>0.24179068016152469</v>
      </c>
      <c r="J2361">
        <f t="shared" si="369"/>
        <v>0.48589011804008825</v>
      </c>
      <c r="K2361" s="7">
        <f t="shared" si="366"/>
        <v>2.009548580265776</v>
      </c>
      <c r="L2361">
        <f t="shared" si="367"/>
        <v>66.772425387740739</v>
      </c>
      <c r="M2361">
        <f t="shared" si="362"/>
        <v>105.36000061035161</v>
      </c>
      <c r="N2361">
        <f t="shared" si="363"/>
        <v>115.2200012207031</v>
      </c>
      <c r="O2361" s="5">
        <f t="shared" si="360"/>
        <v>-1.7780244070700269E-2</v>
      </c>
      <c r="P2361" s="5">
        <f t="shared" si="364"/>
        <v>-1.4480815894201379E-2</v>
      </c>
      <c r="Q2361">
        <f t="shared" si="365"/>
        <v>38.032452006778513</v>
      </c>
    </row>
    <row r="2362" spans="1:17" x14ac:dyDescent="0.35">
      <c r="A2362" s="2">
        <v>40322</v>
      </c>
      <c r="B2362">
        <v>108.51999664306641</v>
      </c>
      <c r="C2362">
        <v>109.38999938964839</v>
      </c>
      <c r="D2362">
        <v>107.61000061035161</v>
      </c>
      <c r="E2362">
        <v>107.7099990844727</v>
      </c>
      <c r="F2362">
        <v>84.093040466308594</v>
      </c>
      <c r="G2362">
        <f t="shared" si="361"/>
        <v>-1.2831101805951999</v>
      </c>
      <c r="H2362">
        <v>269823000</v>
      </c>
      <c r="I2362">
        <f t="shared" si="368"/>
        <v>0.13286919010747295</v>
      </c>
      <c r="J2362">
        <f t="shared" si="369"/>
        <v>0.45118368103722478</v>
      </c>
      <c r="K2362" s="7">
        <f t="shared" si="366"/>
        <v>3.39569828545112</v>
      </c>
      <c r="L2362">
        <f t="shared" si="367"/>
        <v>77.250485928258556</v>
      </c>
      <c r="M2362">
        <f t="shared" si="362"/>
        <v>105.36000061035161</v>
      </c>
      <c r="N2362">
        <f t="shared" si="363"/>
        <v>115.2200012207031</v>
      </c>
      <c r="O2362" s="5">
        <f t="shared" si="360"/>
        <v>2.8316805103357223E-2</v>
      </c>
      <c r="P2362" s="5">
        <f t="shared" si="364"/>
        <v>2.4324600954895914E-2</v>
      </c>
      <c r="Q2362">
        <f t="shared" si="365"/>
        <v>23.833654448803532</v>
      </c>
    </row>
    <row r="2363" spans="1:17" x14ac:dyDescent="0.35">
      <c r="A2363" s="2">
        <v>40323</v>
      </c>
      <c r="B2363">
        <v>105.11000061035161</v>
      </c>
      <c r="C2363">
        <v>107.870002746582</v>
      </c>
      <c r="D2363">
        <v>104.379997253418</v>
      </c>
      <c r="E2363">
        <v>107.8199996948242</v>
      </c>
      <c r="F2363">
        <v>84.17889404296875</v>
      </c>
      <c r="G2363">
        <f t="shared" si="361"/>
        <v>0.10212664681691858</v>
      </c>
      <c r="H2363">
        <v>396505200</v>
      </c>
      <c r="I2363">
        <f t="shared" si="368"/>
        <v>0.12337853367122488</v>
      </c>
      <c r="J2363">
        <f t="shared" si="369"/>
        <v>0.42625103573577433</v>
      </c>
      <c r="K2363" s="7">
        <f t="shared" si="366"/>
        <v>3.4548233234124366</v>
      </c>
      <c r="L2363">
        <f t="shared" si="367"/>
        <v>77.552420659547266</v>
      </c>
      <c r="M2363">
        <f t="shared" si="362"/>
        <v>104.379997253418</v>
      </c>
      <c r="N2363">
        <f t="shared" si="363"/>
        <v>112.76999664306641</v>
      </c>
      <c r="O2363" s="5">
        <f t="shared" si="360"/>
        <v>1.4375839882628054E-2</v>
      </c>
      <c r="P2363" s="5">
        <f t="shared" si="364"/>
        <v>2.6803926895088148E-2</v>
      </c>
      <c r="Q2363">
        <f t="shared" si="365"/>
        <v>41.001223976851378</v>
      </c>
    </row>
    <row r="2364" spans="1:17" x14ac:dyDescent="0.35">
      <c r="A2364" s="2">
        <v>40324</v>
      </c>
      <c r="B2364">
        <v>108.48000335693359</v>
      </c>
      <c r="C2364">
        <v>109.4700012207031</v>
      </c>
      <c r="D2364">
        <v>106.84999847412109</v>
      </c>
      <c r="E2364">
        <v>107.1699981689453</v>
      </c>
      <c r="F2364">
        <v>83.671432495117188</v>
      </c>
      <c r="G2364">
        <f t="shared" si="361"/>
        <v>-0.60285802978916991</v>
      </c>
      <c r="H2364">
        <v>349719300</v>
      </c>
      <c r="I2364">
        <f t="shared" si="368"/>
        <v>7.1504493424053822E-2</v>
      </c>
      <c r="J2364">
        <f t="shared" si="369"/>
        <v>0.39580453318321901</v>
      </c>
      <c r="K2364" s="7">
        <f t="shared" si="366"/>
        <v>5.5353798653732156</v>
      </c>
      <c r="L2364">
        <f t="shared" si="367"/>
        <v>84.698670611354075</v>
      </c>
      <c r="M2364">
        <f t="shared" si="362"/>
        <v>104.379997253418</v>
      </c>
      <c r="N2364">
        <f t="shared" si="363"/>
        <v>109.88999938964839</v>
      </c>
      <c r="O2364" s="5">
        <f t="shared" si="360"/>
        <v>3.3591547681478145E-3</v>
      </c>
      <c r="P2364" s="5">
        <f t="shared" si="364"/>
        <v>-3.2658251385742111E-3</v>
      </c>
      <c r="Q2364">
        <f t="shared" si="365"/>
        <v>50.635205695873772</v>
      </c>
    </row>
    <row r="2365" spans="1:17" x14ac:dyDescent="0.35">
      <c r="A2365" s="2">
        <v>40325</v>
      </c>
      <c r="B2365">
        <v>109.19000244140619</v>
      </c>
      <c r="C2365">
        <v>110.8000030517578</v>
      </c>
      <c r="D2365">
        <v>108.7799987792969</v>
      </c>
      <c r="E2365">
        <v>110.7600021362305</v>
      </c>
      <c r="F2365">
        <v>86.474288940429688</v>
      </c>
      <c r="G2365">
        <f t="shared" si="361"/>
        <v>3.3498218051901363</v>
      </c>
      <c r="H2365">
        <v>300870500</v>
      </c>
      <c r="I2365">
        <f t="shared" si="368"/>
        <v>6.6397029608049982E-2</v>
      </c>
      <c r="J2365">
        <f t="shared" si="369"/>
        <v>0.60680576689799881</v>
      </c>
      <c r="K2365" s="7">
        <f t="shared" si="366"/>
        <v>9.1390499014797744</v>
      </c>
      <c r="L2365">
        <f t="shared" si="367"/>
        <v>90.137142930383916</v>
      </c>
      <c r="M2365">
        <f t="shared" si="362"/>
        <v>104.379997253418</v>
      </c>
      <c r="N2365">
        <f t="shared" si="363"/>
        <v>110.8000030517578</v>
      </c>
      <c r="O2365" s="5">
        <f t="shared" si="360"/>
        <v>-3.8822706471864439E-3</v>
      </c>
      <c r="P2365" s="5">
        <f t="shared" si="364"/>
        <v>-4.7580391574740977E-2</v>
      </c>
      <c r="Q2365">
        <f t="shared" si="365"/>
        <v>99.376933342682577</v>
      </c>
    </row>
    <row r="2366" spans="1:17" x14ac:dyDescent="0.35">
      <c r="A2366" s="2">
        <v>40326</v>
      </c>
      <c r="B2366">
        <v>110.63999938964839</v>
      </c>
      <c r="C2366">
        <v>110.7200012207031</v>
      </c>
      <c r="D2366">
        <v>108.84999847412109</v>
      </c>
      <c r="E2366">
        <v>109.370002746582</v>
      </c>
      <c r="F2366">
        <v>85.3890380859375</v>
      </c>
      <c r="G2366">
        <f t="shared" si="361"/>
        <v>-1.2549651163231734</v>
      </c>
      <c r="H2366">
        <v>297933500</v>
      </c>
      <c r="I2366">
        <f t="shared" si="368"/>
        <v>2.7985980815608831E-2</v>
      </c>
      <c r="J2366">
        <f t="shared" si="369"/>
        <v>0.56346249783385605</v>
      </c>
      <c r="K2366" s="7">
        <f t="shared" si="366"/>
        <v>20.133741302344919</v>
      </c>
      <c r="L2366">
        <f t="shared" si="367"/>
        <v>95.268230145842452</v>
      </c>
      <c r="M2366">
        <f t="shared" si="362"/>
        <v>104.379997253418</v>
      </c>
      <c r="N2366">
        <f t="shared" si="363"/>
        <v>110.8000030517578</v>
      </c>
      <c r="O2366" s="5">
        <f t="shared" si="360"/>
        <v>1.2251954870985621E-2</v>
      </c>
      <c r="P2366" s="5">
        <f t="shared" si="364"/>
        <v>-2.514400595172283E-2</v>
      </c>
      <c r="Q2366">
        <f t="shared" si="365"/>
        <v>77.725872061586145</v>
      </c>
    </row>
    <row r="2367" spans="1:17" x14ac:dyDescent="0.35">
      <c r="A2367" s="2">
        <v>40330</v>
      </c>
      <c r="B2367">
        <v>108.34999847412109</v>
      </c>
      <c r="C2367">
        <v>109.9499969482422</v>
      </c>
      <c r="D2367">
        <v>107.370002746582</v>
      </c>
      <c r="E2367">
        <v>107.5299987792969</v>
      </c>
      <c r="F2367">
        <v>83.952522277832031</v>
      </c>
      <c r="G2367">
        <f t="shared" si="361"/>
        <v>-1.6823662074403694</v>
      </c>
      <c r="H2367">
        <v>277909400</v>
      </c>
      <c r="I2367">
        <f t="shared" si="368"/>
        <v>9.4182032631246762E-2</v>
      </c>
      <c r="J2367">
        <f t="shared" si="369"/>
        <v>0.52321517656000915</v>
      </c>
      <c r="K2367" s="7">
        <f t="shared" si="366"/>
        <v>5.5553608468885614</v>
      </c>
      <c r="L2367">
        <f t="shared" si="367"/>
        <v>84.745309627392359</v>
      </c>
      <c r="M2367">
        <f t="shared" si="362"/>
        <v>104.379997253418</v>
      </c>
      <c r="N2367">
        <f t="shared" si="363"/>
        <v>110.8000030517578</v>
      </c>
      <c r="O2367" s="5">
        <f t="shared" si="360"/>
        <v>-6.6028000793523422E-3</v>
      </c>
      <c r="P2367" s="5">
        <f t="shared" si="364"/>
        <v>-1.3763561279087948E-2</v>
      </c>
      <c r="Q2367">
        <f t="shared" si="365"/>
        <v>49.065400014023183</v>
      </c>
    </row>
    <row r="2368" spans="1:17" x14ac:dyDescent="0.35">
      <c r="A2368" s="2">
        <v>40331</v>
      </c>
      <c r="B2368">
        <v>108.0800018310547</v>
      </c>
      <c r="C2368">
        <v>110.3399963378906</v>
      </c>
      <c r="D2368">
        <v>107.5100021362305</v>
      </c>
      <c r="E2368">
        <v>110.3300018310547</v>
      </c>
      <c r="F2368">
        <v>86.138565063476563</v>
      </c>
      <c r="G2368">
        <f t="shared" si="361"/>
        <v>2.6039273538026784</v>
      </c>
      <c r="H2368">
        <v>240243700</v>
      </c>
      <c r="I2368">
        <f t="shared" si="368"/>
        <v>8.7454744586157721E-2</v>
      </c>
      <c r="J2368">
        <f t="shared" si="369"/>
        <v>0.67183747493448553</v>
      </c>
      <c r="K2368" s="7">
        <f t="shared" si="366"/>
        <v>7.6821157973037355</v>
      </c>
      <c r="L2368">
        <f t="shared" si="367"/>
        <v>88.48207023096198</v>
      </c>
      <c r="M2368">
        <f t="shared" si="362"/>
        <v>106.84999847412109</v>
      </c>
      <c r="N2368">
        <f t="shared" si="363"/>
        <v>110.8000030517578</v>
      </c>
      <c r="O2368" s="5">
        <f t="shared" si="360"/>
        <v>-4.3868430045859726E-2</v>
      </c>
      <c r="P2368" s="5">
        <f t="shared" si="364"/>
        <v>-1.0695189754303617E-2</v>
      </c>
      <c r="Q2368">
        <f t="shared" si="365"/>
        <v>88.101248708316703</v>
      </c>
    </row>
    <row r="2369" spans="1:17" x14ac:dyDescent="0.35">
      <c r="A2369" s="2">
        <v>40332</v>
      </c>
      <c r="B2369">
        <v>110.65000152587891</v>
      </c>
      <c r="C2369">
        <v>111.05999755859381</v>
      </c>
      <c r="D2369">
        <v>109.5800018310547</v>
      </c>
      <c r="E2369">
        <v>110.7099990844727</v>
      </c>
      <c r="F2369">
        <v>86.435256958007813</v>
      </c>
      <c r="G2369">
        <f t="shared" si="361"/>
        <v>0.34441878646922941</v>
      </c>
      <c r="H2369">
        <v>226618300</v>
      </c>
      <c r="I2369">
        <f t="shared" si="368"/>
        <v>8.1207977115717894E-2</v>
      </c>
      <c r="J2369">
        <f t="shared" si="369"/>
        <v>0.64845042575839584</v>
      </c>
      <c r="K2369" s="7">
        <f t="shared" si="366"/>
        <v>7.9850582269077055</v>
      </c>
      <c r="L2369">
        <f t="shared" si="367"/>
        <v>88.870411579467756</v>
      </c>
      <c r="M2369">
        <f t="shared" si="362"/>
        <v>107.370002746582</v>
      </c>
      <c r="N2369">
        <f t="shared" si="363"/>
        <v>111.05999755859381</v>
      </c>
      <c r="O2369" s="5">
        <f t="shared" si="360"/>
        <v>-3.6943332776743977E-2</v>
      </c>
      <c r="P2369" s="5">
        <f t="shared" si="364"/>
        <v>-9.3035749960670242E-3</v>
      </c>
      <c r="Q2369">
        <f t="shared" si="365"/>
        <v>90.514933165169225</v>
      </c>
    </row>
    <row r="2370" spans="1:17" x14ac:dyDescent="0.35">
      <c r="A2370" s="2">
        <v>40333</v>
      </c>
      <c r="B2370">
        <v>108.61000061035161</v>
      </c>
      <c r="C2370">
        <v>109.3300018310547</v>
      </c>
      <c r="D2370">
        <v>106.4599990844727</v>
      </c>
      <c r="E2370">
        <v>106.8199996948242</v>
      </c>
      <c r="F2370">
        <v>83.398185729980469</v>
      </c>
      <c r="G2370">
        <f t="shared" si="361"/>
        <v>-3.5136838784366633</v>
      </c>
      <c r="H2370">
        <v>398475600</v>
      </c>
      <c r="I2370">
        <f t="shared" si="368"/>
        <v>0.17557001256659507</v>
      </c>
      <c r="J2370">
        <f t="shared" si="369"/>
        <v>0.60213253820422463</v>
      </c>
      <c r="K2370" s="7">
        <f t="shared" si="366"/>
        <v>3.4295864618442802</v>
      </c>
      <c r="L2370">
        <f t="shared" si="367"/>
        <v>77.424529160592456</v>
      </c>
      <c r="M2370">
        <f t="shared" si="362"/>
        <v>106.4599990844727</v>
      </c>
      <c r="N2370">
        <f t="shared" si="363"/>
        <v>111.05999755859381</v>
      </c>
      <c r="O2370" s="5">
        <f t="shared" si="360"/>
        <v>-7.208356536849112E-3</v>
      </c>
      <c r="P2370" s="5">
        <f t="shared" si="364"/>
        <v>2.5182573011527844E-2</v>
      </c>
      <c r="Q2370">
        <f t="shared" si="365"/>
        <v>7.8261028210512329</v>
      </c>
    </row>
    <row r="2371" spans="1:17" x14ac:dyDescent="0.35">
      <c r="A2371" s="2">
        <v>40336</v>
      </c>
      <c r="B2371">
        <v>107.1999969482422</v>
      </c>
      <c r="C2371">
        <v>107.61000061035161</v>
      </c>
      <c r="D2371">
        <v>105.4100036621094</v>
      </c>
      <c r="E2371">
        <v>105.4899978637695</v>
      </c>
      <c r="F2371">
        <v>82.35980224609375</v>
      </c>
      <c r="G2371">
        <f t="shared" si="361"/>
        <v>-1.2450869077461202</v>
      </c>
      <c r="H2371">
        <v>264609100</v>
      </c>
      <c r="I2371">
        <f t="shared" si="368"/>
        <v>7.409451825854399E-2</v>
      </c>
      <c r="J2371">
        <f t="shared" si="369"/>
        <v>0.55912307118963711</v>
      </c>
      <c r="K2371" s="7">
        <f t="shared" si="366"/>
        <v>7.5460787698037768</v>
      </c>
      <c r="L2371">
        <f t="shared" si="367"/>
        <v>88.298727089512184</v>
      </c>
      <c r="M2371">
        <f t="shared" si="362"/>
        <v>105.4100036621094</v>
      </c>
      <c r="N2371">
        <f t="shared" si="363"/>
        <v>111.05999755859381</v>
      </c>
      <c r="O2371" s="5">
        <f t="shared" ref="O2371:O2434" si="370">(E2374-E2371)/E2371</f>
        <v>3.4695267193349998E-2</v>
      </c>
      <c r="P2371" s="5">
        <f t="shared" si="364"/>
        <v>6.1712032117372473E-2</v>
      </c>
      <c r="Q2371">
        <f t="shared" si="365"/>
        <v>1.4158281075290049</v>
      </c>
    </row>
    <row r="2372" spans="1:17" x14ac:dyDescent="0.35">
      <c r="A2372" s="2">
        <v>40337</v>
      </c>
      <c r="B2372">
        <v>105.5699996948242</v>
      </c>
      <c r="C2372">
        <v>106.8300018310547</v>
      </c>
      <c r="D2372">
        <v>104.65000152587891</v>
      </c>
      <c r="E2372">
        <v>106.620002746582</v>
      </c>
      <c r="F2372">
        <v>83.242034912109375</v>
      </c>
      <c r="G2372">
        <f t="shared" ref="G2372:G2435" si="371">PRODUCT(((E2372-E2371)/E2371),100)</f>
        <v>1.0711962325298328</v>
      </c>
      <c r="H2372">
        <v>357774300</v>
      </c>
      <c r="I2372">
        <f t="shared" si="368"/>
        <v>6.8802052668647987E-2</v>
      </c>
      <c r="J2372">
        <f t="shared" si="369"/>
        <v>0.59569972557107964</v>
      </c>
      <c r="K2372" s="7">
        <f t="shared" si="366"/>
        <v>8.6581679247272021</v>
      </c>
      <c r="L2372">
        <f t="shared" si="367"/>
        <v>89.646069443048688</v>
      </c>
      <c r="M2372">
        <f t="shared" si="362"/>
        <v>104.65000152587891</v>
      </c>
      <c r="N2372">
        <f t="shared" si="363"/>
        <v>111.05999755859381</v>
      </c>
      <c r="O2372" s="5">
        <f t="shared" si="370"/>
        <v>2.8700032637092473E-2</v>
      </c>
      <c r="P2372" s="5">
        <f t="shared" si="364"/>
        <v>5.0084376292720403E-2</v>
      </c>
      <c r="Q2372">
        <f t="shared" si="365"/>
        <v>30.733267394374952</v>
      </c>
    </row>
    <row r="2373" spans="1:17" x14ac:dyDescent="0.35">
      <c r="A2373" s="2">
        <v>40338</v>
      </c>
      <c r="B2373">
        <v>107.2399978637695</v>
      </c>
      <c r="C2373">
        <v>108.2799987792969</v>
      </c>
      <c r="D2373">
        <v>105.59999847412109</v>
      </c>
      <c r="E2373">
        <v>106.0500030517578</v>
      </c>
      <c r="F2373">
        <v>82.797012329101563</v>
      </c>
      <c r="G2373">
        <f t="shared" si="371"/>
        <v>-0.53460859139067829</v>
      </c>
      <c r="H2373">
        <v>268023300</v>
      </c>
      <c r="I2373">
        <f t="shared" si="368"/>
        <v>2.570129237869611E-2</v>
      </c>
      <c r="J2373">
        <f t="shared" si="369"/>
        <v>0.55314974517314541</v>
      </c>
      <c r="K2373" s="7">
        <f t="shared" si="366"/>
        <v>21.522254096126822</v>
      </c>
      <c r="L2373">
        <f t="shared" si="367"/>
        <v>95.559947082863388</v>
      </c>
      <c r="M2373">
        <f t="shared" si="362"/>
        <v>104.65000152587891</v>
      </c>
      <c r="N2373">
        <f t="shared" si="363"/>
        <v>111.05999755859381</v>
      </c>
      <c r="O2373" s="5">
        <f t="shared" si="370"/>
        <v>3.2626110182986445E-2</v>
      </c>
      <c r="P2373" s="5">
        <f t="shared" si="364"/>
        <v>5.7425706389827906E-2</v>
      </c>
      <c r="Q2373">
        <f t="shared" si="365"/>
        <v>21.840910957411825</v>
      </c>
    </row>
    <row r="2374" spans="1:17" x14ac:dyDescent="0.35">
      <c r="A2374" s="2">
        <v>40339</v>
      </c>
      <c r="B2374">
        <v>107.86000061035161</v>
      </c>
      <c r="C2374">
        <v>109.2799987792969</v>
      </c>
      <c r="D2374">
        <v>106.0400009155273</v>
      </c>
      <c r="E2374">
        <v>109.15000152587891</v>
      </c>
      <c r="F2374">
        <v>85.21728515625</v>
      </c>
      <c r="G2374">
        <f t="shared" si="371"/>
        <v>2.9231479348549865</v>
      </c>
      <c r="H2374">
        <v>317890600</v>
      </c>
      <c r="I2374">
        <f t="shared" si="368"/>
        <v>2.3865485780217816E-2</v>
      </c>
      <c r="J2374">
        <f t="shared" si="369"/>
        <v>0.72243533015041983</v>
      </c>
      <c r="K2374" s="7">
        <f t="shared" si="366"/>
        <v>30.2711345079449</v>
      </c>
      <c r="L2374">
        <f t="shared" si="367"/>
        <v>96.802162710962932</v>
      </c>
      <c r="M2374">
        <f t="shared" si="362"/>
        <v>104.65000152587891</v>
      </c>
      <c r="N2374">
        <f t="shared" si="363"/>
        <v>109.3300018310547</v>
      </c>
      <c r="O2374" s="5">
        <f t="shared" si="370"/>
        <v>2.6110842274659738E-2</v>
      </c>
      <c r="P2374" s="5">
        <f t="shared" si="364"/>
        <v>2.3637212963693657E-2</v>
      </c>
      <c r="Q2374">
        <f t="shared" si="365"/>
        <v>96.15383988379817</v>
      </c>
    </row>
    <row r="2375" spans="1:17" x14ac:dyDescent="0.35">
      <c r="A2375" s="2">
        <v>40340</v>
      </c>
      <c r="B2375">
        <v>108.19000244140619</v>
      </c>
      <c r="C2375">
        <v>109.75</v>
      </c>
      <c r="D2375">
        <v>108.120002746582</v>
      </c>
      <c r="E2375">
        <v>109.6800003051758</v>
      </c>
      <c r="F2375">
        <v>85.631080627441406</v>
      </c>
      <c r="G2375">
        <f t="shared" si="371"/>
        <v>0.48556919091863615</v>
      </c>
      <c r="H2375">
        <v>214128200</v>
      </c>
      <c r="I2375">
        <f t="shared" si="368"/>
        <v>2.216080822448797E-2</v>
      </c>
      <c r="J2375">
        <f t="shared" si="369"/>
        <v>0.70551632020529242</v>
      </c>
      <c r="K2375" s="7">
        <f t="shared" si="366"/>
        <v>31.836217932958242</v>
      </c>
      <c r="L2375">
        <f t="shared" si="367"/>
        <v>96.954582278502045</v>
      </c>
      <c r="M2375">
        <f t="shared" ref="M2375:M2438" si="372">MIN(D2371:D2375)</f>
        <v>104.65000152587891</v>
      </c>
      <c r="N2375">
        <f t="shared" ref="N2375:N2438" si="373">MAX(C2371:C2375)</f>
        <v>109.75</v>
      </c>
      <c r="O2375" s="5">
        <f t="shared" si="370"/>
        <v>2.078773498316001E-2</v>
      </c>
      <c r="P2375" s="5">
        <f t="shared" ref="P2375:P2438" si="374">((E2381-E2375)/E2375)</f>
        <v>1.5773188841356787E-2</v>
      </c>
      <c r="Q2375">
        <f t="shared" ref="Q2375:Q2438" si="375">PRODUCT((E2375-M2375)/(N2375-M2375),100)</f>
        <v>98.627456553577346</v>
      </c>
    </row>
    <row r="2376" spans="1:17" x14ac:dyDescent="0.35">
      <c r="A2376" s="2">
        <v>40343</v>
      </c>
      <c r="B2376">
        <v>110.51999664306641</v>
      </c>
      <c r="C2376">
        <v>111.120002746582</v>
      </c>
      <c r="D2376">
        <v>109.40000152587891</v>
      </c>
      <c r="E2376">
        <v>109.5100021362305</v>
      </c>
      <c r="F2376">
        <v>85.498359680175781</v>
      </c>
      <c r="G2376">
        <f t="shared" si="371"/>
        <v>-0.15499468314395698</v>
      </c>
      <c r="H2376">
        <v>207196100</v>
      </c>
      <c r="I2376">
        <f t="shared" si="368"/>
        <v>9.5068445553133287E-3</v>
      </c>
      <c r="J2376">
        <f t="shared" si="369"/>
        <v>0.65512229733348593</v>
      </c>
      <c r="K2376" s="7">
        <f t="shared" si="366"/>
        <v>68.910593154417498</v>
      </c>
      <c r="L2376">
        <f t="shared" si="367"/>
        <v>98.569601608455514</v>
      </c>
      <c r="M2376">
        <f t="shared" si="372"/>
        <v>104.65000152587891</v>
      </c>
      <c r="N2376">
        <f t="shared" si="373"/>
        <v>111.120002746582</v>
      </c>
      <c r="O2376" s="5">
        <f t="shared" si="370"/>
        <v>2.4016046042499201E-2</v>
      </c>
      <c r="P2376" s="5">
        <f t="shared" si="374"/>
        <v>5.4787286479156835E-4</v>
      </c>
      <c r="Q2376">
        <f t="shared" si="375"/>
        <v>75.115914890406373</v>
      </c>
    </row>
    <row r="2377" spans="1:17" x14ac:dyDescent="0.35">
      <c r="A2377" s="2">
        <v>40344</v>
      </c>
      <c r="B2377">
        <v>110.2799987792969</v>
      </c>
      <c r="C2377">
        <v>112.09999847412109</v>
      </c>
      <c r="D2377">
        <v>110.0899963378906</v>
      </c>
      <c r="E2377">
        <v>112</v>
      </c>
      <c r="F2377">
        <v>87.4423828125</v>
      </c>
      <c r="G2377">
        <f t="shared" si="371"/>
        <v>2.2737629579003609</v>
      </c>
      <c r="H2377">
        <v>238268700</v>
      </c>
      <c r="I2377">
        <f t="shared" si="368"/>
        <v>8.8277842299338046E-3</v>
      </c>
      <c r="J2377">
        <f t="shared" si="369"/>
        <v>0.77073948737397713</v>
      </c>
      <c r="K2377" s="7">
        <f t="shared" si="366"/>
        <v>87.308374026690103</v>
      </c>
      <c r="L2377">
        <f t="shared" si="367"/>
        <v>98.867604560697984</v>
      </c>
      <c r="M2377">
        <f t="shared" si="372"/>
        <v>105.59999847412109</v>
      </c>
      <c r="N2377">
        <f t="shared" si="373"/>
        <v>112.09999847412109</v>
      </c>
      <c r="O2377" s="5">
        <f t="shared" si="370"/>
        <v>-2.4106843130929129E-3</v>
      </c>
      <c r="P2377" s="5">
        <f t="shared" si="374"/>
        <v>-2.4732112884521484E-2</v>
      </c>
      <c r="Q2377">
        <f t="shared" si="375"/>
        <v>98.461561936598557</v>
      </c>
    </row>
    <row r="2378" spans="1:17" x14ac:dyDescent="0.35">
      <c r="A2378" s="2">
        <v>40345</v>
      </c>
      <c r="B2378">
        <v>111.4199981689453</v>
      </c>
      <c r="C2378">
        <v>112.4199981689453</v>
      </c>
      <c r="D2378">
        <v>111.1999969482422</v>
      </c>
      <c r="E2378">
        <v>111.9599990844727</v>
      </c>
      <c r="F2378">
        <v>87.411155700683594</v>
      </c>
      <c r="G2378">
        <f t="shared" si="371"/>
        <v>-3.5715103149375996E-2</v>
      </c>
      <c r="H2378">
        <v>216374000</v>
      </c>
      <c r="I2378">
        <f t="shared" si="368"/>
        <v>5.6461494171259619E-3</v>
      </c>
      <c r="J2378">
        <f t="shared" si="369"/>
        <v>0.71568666684726445</v>
      </c>
      <c r="K2378" s="7">
        <f t="shared" si="366"/>
        <v>126.75659356028302</v>
      </c>
      <c r="L2378">
        <f t="shared" si="367"/>
        <v>99.217261534506918</v>
      </c>
      <c r="M2378">
        <f t="shared" si="372"/>
        <v>106.0400009155273</v>
      </c>
      <c r="N2378">
        <f t="shared" si="373"/>
        <v>112.4199981689453</v>
      </c>
      <c r="O2378" s="5">
        <f t="shared" si="370"/>
        <v>-4.9124278926469924E-3</v>
      </c>
      <c r="P2378" s="5">
        <f t="shared" si="374"/>
        <v>-4.0550205007611827E-2</v>
      </c>
      <c r="Q2378">
        <f t="shared" si="375"/>
        <v>92.789979898092255</v>
      </c>
    </row>
    <row r="2379" spans="1:17" x14ac:dyDescent="0.35">
      <c r="A2379" s="2">
        <v>40346</v>
      </c>
      <c r="B2379">
        <v>112.2799987792969</v>
      </c>
      <c r="C2379">
        <v>112.3300018310547</v>
      </c>
      <c r="D2379">
        <v>111.0500030517578</v>
      </c>
      <c r="E2379">
        <v>112.13999938964839</v>
      </c>
      <c r="F2379">
        <v>87.551681518554688</v>
      </c>
      <c r="G2379">
        <f t="shared" si="371"/>
        <v>0.16077197807038884</v>
      </c>
      <c r="H2379">
        <v>263185800</v>
      </c>
      <c r="I2379">
        <f t="shared" si="368"/>
        <v>5.242853030188393E-3</v>
      </c>
      <c r="J2379">
        <f t="shared" si="369"/>
        <v>0.67604990336320192</v>
      </c>
      <c r="K2379" s="7">
        <f t="shared" si="366"/>
        <v>128.94694920313438</v>
      </c>
      <c r="L2379">
        <f t="shared" si="367"/>
        <v>99.230455192574937</v>
      </c>
      <c r="M2379">
        <f t="shared" si="372"/>
        <v>108.120002746582</v>
      </c>
      <c r="N2379">
        <f t="shared" si="373"/>
        <v>112.4199981689453</v>
      </c>
      <c r="O2379" s="5">
        <f t="shared" si="370"/>
        <v>-2.2917778748101421E-2</v>
      </c>
      <c r="P2379" s="5">
        <f t="shared" si="374"/>
        <v>-3.8077373517986249E-2</v>
      </c>
      <c r="Q2379">
        <f t="shared" si="375"/>
        <v>93.488393549428125</v>
      </c>
    </row>
    <row r="2380" spans="1:17" x14ac:dyDescent="0.35">
      <c r="A2380" s="2">
        <v>40347</v>
      </c>
      <c r="B2380">
        <v>111.8300018310547</v>
      </c>
      <c r="C2380">
        <v>112.129997253418</v>
      </c>
      <c r="D2380">
        <v>111.370002746582</v>
      </c>
      <c r="E2380">
        <v>111.73000335693359</v>
      </c>
      <c r="F2380">
        <v>87.646629333496094</v>
      </c>
      <c r="G2380">
        <f t="shared" si="371"/>
        <v>-0.36561087475148296</v>
      </c>
      <c r="H2380">
        <v>174006600</v>
      </c>
      <c r="I2380">
        <f t="shared" si="368"/>
        <v>2.1246698954216707E-2</v>
      </c>
      <c r="J2380">
        <f t="shared" si="369"/>
        <v>0.62776062455154469</v>
      </c>
      <c r="K2380" s="7">
        <f t="shared" si="366"/>
        <v>29.546266264904023</v>
      </c>
      <c r="L2380">
        <f t="shared" si="367"/>
        <v>96.72627747257954</v>
      </c>
      <c r="M2380">
        <f t="shared" si="372"/>
        <v>109.40000152587891</v>
      </c>
      <c r="N2380">
        <f t="shared" si="373"/>
        <v>112.4199981689453</v>
      </c>
      <c r="O2380" s="5">
        <f t="shared" si="370"/>
        <v>-2.2375368521322596E-2</v>
      </c>
      <c r="P2380" s="5">
        <f t="shared" si="374"/>
        <v>-3.7590660086345123E-2</v>
      </c>
      <c r="Q2380">
        <f t="shared" si="375"/>
        <v>77.152464271910276</v>
      </c>
    </row>
    <row r="2381" spans="1:17" x14ac:dyDescent="0.35">
      <c r="A2381" s="2">
        <v>40350</v>
      </c>
      <c r="B2381">
        <v>113.120002746582</v>
      </c>
      <c r="C2381">
        <v>113.1999969482422</v>
      </c>
      <c r="D2381">
        <v>110.7900009155273</v>
      </c>
      <c r="E2381">
        <v>111.4100036621094</v>
      </c>
      <c r="F2381">
        <v>87.395584106445313</v>
      </c>
      <c r="G2381">
        <f t="shared" si="371"/>
        <v>-0.28640444393608105</v>
      </c>
      <c r="H2381">
        <v>213140700</v>
      </c>
      <c r="I2381">
        <f t="shared" si="368"/>
        <v>7.2838268080456319E-4</v>
      </c>
      <c r="J2381">
        <f t="shared" si="369"/>
        <v>0.58292057994072011</v>
      </c>
      <c r="K2381" s="7">
        <f t="shared" si="366"/>
        <v>800.29439922546305</v>
      </c>
      <c r="L2381">
        <f t="shared" si="367"/>
        <v>99.875201923167495</v>
      </c>
      <c r="M2381">
        <f t="shared" si="372"/>
        <v>110.0899963378906</v>
      </c>
      <c r="N2381">
        <f t="shared" si="373"/>
        <v>113.1999969482422</v>
      </c>
      <c r="O2381" s="5">
        <f t="shared" si="370"/>
        <v>-3.581370937986162E-2</v>
      </c>
      <c r="P2381" s="5">
        <f t="shared" si="374"/>
        <v>-6.4626194605228518E-2</v>
      </c>
      <c r="Q2381">
        <f t="shared" si="375"/>
        <v>42.443957079145775</v>
      </c>
    </row>
    <row r="2382" spans="1:17" x14ac:dyDescent="0.35">
      <c r="A2382" s="2">
        <v>40351</v>
      </c>
      <c r="B2382">
        <v>111.4100036621094</v>
      </c>
      <c r="C2382">
        <v>111.90000152587891</v>
      </c>
      <c r="D2382">
        <v>109.4100036621094</v>
      </c>
      <c r="E2382">
        <v>109.5699996948242</v>
      </c>
      <c r="F2382">
        <v>85.952171325683594</v>
      </c>
      <c r="G2382">
        <f t="shared" si="371"/>
        <v>-1.6515608175237724</v>
      </c>
      <c r="H2382">
        <v>239355400</v>
      </c>
      <c r="I2382">
        <f t="shared" si="368"/>
        <v>0.11729227447666522</v>
      </c>
      <c r="J2382">
        <f t="shared" si="369"/>
        <v>0.54128339565924011</v>
      </c>
      <c r="K2382" s="7">
        <f t="shared" si="366"/>
        <v>4.6148256402592489</v>
      </c>
      <c r="L2382">
        <f t="shared" si="367"/>
        <v>82.190007952698821</v>
      </c>
      <c r="M2382">
        <f t="shared" si="372"/>
        <v>109.4100036621094</v>
      </c>
      <c r="N2382">
        <f t="shared" si="373"/>
        <v>113.1999969482422</v>
      </c>
      <c r="O2382" s="5">
        <f t="shared" si="370"/>
        <v>-1.5515167956348046E-2</v>
      </c>
      <c r="P2382" s="5">
        <f t="shared" si="374"/>
        <v>-5.7953805711483133E-2</v>
      </c>
      <c r="Q2382">
        <f t="shared" si="375"/>
        <v>4.2215386845198486</v>
      </c>
    </row>
    <row r="2383" spans="1:17" x14ac:dyDescent="0.35">
      <c r="A2383" s="2">
        <v>40352</v>
      </c>
      <c r="B2383">
        <v>109.63999938964839</v>
      </c>
      <c r="C2383">
        <v>110.0299987792969</v>
      </c>
      <c r="D2383">
        <v>108.48000335693359</v>
      </c>
      <c r="E2383">
        <v>109.23000335693359</v>
      </c>
      <c r="F2383">
        <v>85.685462951660156</v>
      </c>
      <c r="G2383">
        <f t="shared" si="371"/>
        <v>-0.31030057391400295</v>
      </c>
      <c r="H2383">
        <v>254639900</v>
      </c>
      <c r="I2383">
        <f t="shared" si="368"/>
        <v>8.6749928163046067E-2</v>
      </c>
      <c r="J2383">
        <f t="shared" si="369"/>
        <v>0.50262029596929436</v>
      </c>
      <c r="K2383" s="7">
        <f t="shared" si="366"/>
        <v>5.79389869954269</v>
      </c>
      <c r="L2383">
        <f t="shared" si="367"/>
        <v>85.28091094341292</v>
      </c>
      <c r="M2383">
        <f t="shared" si="372"/>
        <v>108.48000335693359</v>
      </c>
      <c r="N2383">
        <f t="shared" si="373"/>
        <v>113.1999969482422</v>
      </c>
      <c r="O2383" s="5">
        <f t="shared" si="370"/>
        <v>-1.5563531313658787E-2</v>
      </c>
      <c r="P2383" s="5">
        <f t="shared" si="374"/>
        <v>-5.9232820853817175E-2</v>
      </c>
      <c r="Q2383">
        <f t="shared" si="375"/>
        <v>15.889852083296244</v>
      </c>
    </row>
    <row r="2384" spans="1:17" x14ac:dyDescent="0.35">
      <c r="A2384" s="2">
        <v>40353</v>
      </c>
      <c r="B2384">
        <v>108.69000244140619</v>
      </c>
      <c r="C2384">
        <v>108.8300018310547</v>
      </c>
      <c r="D2384">
        <v>107.13999938964839</v>
      </c>
      <c r="E2384">
        <v>107.4199981689453</v>
      </c>
      <c r="F2384">
        <v>84.265632629394531</v>
      </c>
      <c r="G2384">
        <f t="shared" si="371"/>
        <v>-1.65705862158925</v>
      </c>
      <c r="H2384">
        <v>268523600</v>
      </c>
      <c r="I2384">
        <f t="shared" si="368"/>
        <v>3.7807825390689373E-2</v>
      </c>
      <c r="J2384">
        <f t="shared" si="369"/>
        <v>0.46671884625720189</v>
      </c>
      <c r="K2384" s="7">
        <f t="shared" ref="K2384:K2447" si="376">J2384/I2384</f>
        <v>12.344503854277136</v>
      </c>
      <c r="L2384">
        <f t="shared" ref="L2384:L2447" si="377">(100-(100/(SUM(1,K2384))))</f>
        <v>92.50627815825851</v>
      </c>
      <c r="M2384">
        <f t="shared" si="372"/>
        <v>107.13999938964839</v>
      </c>
      <c r="N2384">
        <f t="shared" si="373"/>
        <v>113.1999969482422</v>
      </c>
      <c r="O2384" s="5">
        <f t="shared" si="370"/>
        <v>-2.9882695393683198E-2</v>
      </c>
      <c r="P2384" s="5">
        <f t="shared" si="374"/>
        <v>-4.8594314929081596E-2</v>
      </c>
      <c r="Q2384">
        <f t="shared" si="375"/>
        <v>4.620443764038014</v>
      </c>
    </row>
    <row r="2385" spans="1:17" x14ac:dyDescent="0.35">
      <c r="A2385" s="2">
        <v>40354</v>
      </c>
      <c r="B2385">
        <v>107.7399978637695</v>
      </c>
      <c r="C2385">
        <v>108.4199981689453</v>
      </c>
      <c r="D2385">
        <v>106.76999664306641</v>
      </c>
      <c r="E2385">
        <v>107.870002746582</v>
      </c>
      <c r="F2385">
        <v>84.618659973144531</v>
      </c>
      <c r="G2385">
        <f t="shared" si="371"/>
        <v>0.41892067148330964</v>
      </c>
      <c r="H2385">
        <v>238726500</v>
      </c>
      <c r="I2385">
        <f t="shared" ref="I2385:I2448" si="378">ABS(IF(G2385&lt;0,(SUM(PRODUCT(I2384,13),G2385))/14,(SUM(PRODUCT(I2384,13),0))/14))</f>
        <v>3.5107266434211561E-2</v>
      </c>
      <c r="J2385">
        <f t="shared" ref="J2385:J2448" si="379">IF(G2385&gt;0,(SUM(PRODUCT(J2384,13),G2385))/14,(SUM(PRODUCT(J2384,13),0))/14)</f>
        <v>0.46330469091620957</v>
      </c>
      <c r="K2385" s="7">
        <f t="shared" si="376"/>
        <v>13.196831823531705</v>
      </c>
      <c r="L2385">
        <f t="shared" si="377"/>
        <v>92.956174923883594</v>
      </c>
      <c r="M2385">
        <f t="shared" si="372"/>
        <v>106.76999664306641</v>
      </c>
      <c r="N2385">
        <f t="shared" si="373"/>
        <v>113.1999969482422</v>
      </c>
      <c r="O2385" s="5">
        <f t="shared" si="370"/>
        <v>-4.3107457193665898E-2</v>
      </c>
      <c r="P2385" s="5">
        <f t="shared" si="374"/>
        <v>-4.635208929906541E-2</v>
      </c>
      <c r="Q2385">
        <f t="shared" si="375"/>
        <v>17.107403597324129</v>
      </c>
    </row>
    <row r="2386" spans="1:17" x14ac:dyDescent="0.35">
      <c r="A2386" s="2">
        <v>40357</v>
      </c>
      <c r="B2386">
        <v>108.0299987792969</v>
      </c>
      <c r="C2386">
        <v>108.3199996948242</v>
      </c>
      <c r="D2386">
        <v>107.13999938964839</v>
      </c>
      <c r="E2386">
        <v>107.5299987792969</v>
      </c>
      <c r="F2386">
        <v>84.351936340332031</v>
      </c>
      <c r="G2386">
        <f t="shared" si="371"/>
        <v>-0.31519788507270885</v>
      </c>
      <c r="H2386">
        <v>169218600</v>
      </c>
      <c r="I2386">
        <f t="shared" si="378"/>
        <v>1.008546989800296E-2</v>
      </c>
      <c r="J2386">
        <f t="shared" si="379"/>
        <v>0.43021149870790892</v>
      </c>
      <c r="K2386" s="7">
        <f t="shared" si="376"/>
        <v>42.656564647830223</v>
      </c>
      <c r="L2386">
        <f t="shared" si="377"/>
        <v>97.70939374623994</v>
      </c>
      <c r="M2386">
        <f t="shared" si="372"/>
        <v>106.76999664306641</v>
      </c>
      <c r="N2386">
        <f t="shared" si="373"/>
        <v>111.90000152587891</v>
      </c>
      <c r="O2386" s="5">
        <f t="shared" si="370"/>
        <v>-4.4359682853309851E-2</v>
      </c>
      <c r="P2386" s="5">
        <f t="shared" si="374"/>
        <v>-1.320560015870376E-2</v>
      </c>
      <c r="Q2386">
        <f t="shared" si="375"/>
        <v>14.814842355741185</v>
      </c>
    </row>
    <row r="2387" spans="1:17" x14ac:dyDescent="0.35">
      <c r="A2387" s="2">
        <v>40358</v>
      </c>
      <c r="B2387">
        <v>106.01999664306641</v>
      </c>
      <c r="C2387">
        <v>107.5100021362305</v>
      </c>
      <c r="D2387">
        <v>103.5500030517578</v>
      </c>
      <c r="E2387">
        <v>104.2099990844727</v>
      </c>
      <c r="F2387">
        <v>81.74755859375</v>
      </c>
      <c r="G2387">
        <f t="shared" si="371"/>
        <v>-3.0875102134414001</v>
      </c>
      <c r="H2387">
        <v>373649500</v>
      </c>
      <c r="I2387">
        <f t="shared" si="378"/>
        <v>0.21117136462624012</v>
      </c>
      <c r="J2387">
        <f t="shared" si="379"/>
        <v>0.39948210594305827</v>
      </c>
      <c r="K2387" s="7">
        <f t="shared" si="376"/>
        <v>1.8917437345262991</v>
      </c>
      <c r="L2387">
        <f t="shared" si="377"/>
        <v>65.418789083541952</v>
      </c>
      <c r="M2387">
        <f t="shared" si="372"/>
        <v>103.5500030517578</v>
      </c>
      <c r="N2387">
        <f t="shared" si="373"/>
        <v>110.0299987792969</v>
      </c>
      <c r="O2387" s="5">
        <f t="shared" si="370"/>
        <v>-1.928799687063799E-2</v>
      </c>
      <c r="P2387" s="5">
        <f t="shared" si="374"/>
        <v>2.8308267954646357E-2</v>
      </c>
      <c r="Q2387">
        <f t="shared" si="375"/>
        <v>10.185130677015831</v>
      </c>
    </row>
    <row r="2388" spans="1:17" x14ac:dyDescent="0.35">
      <c r="A2388" s="2">
        <v>40359</v>
      </c>
      <c r="B2388">
        <v>103.9199981689453</v>
      </c>
      <c r="C2388">
        <v>104.879997253418</v>
      </c>
      <c r="D2388">
        <v>102.879997253418</v>
      </c>
      <c r="E2388">
        <v>103.2200012207031</v>
      </c>
      <c r="F2388">
        <v>80.970947265625</v>
      </c>
      <c r="G2388">
        <f t="shared" si="371"/>
        <v>-0.95000275642178</v>
      </c>
      <c r="H2388">
        <v>284101700</v>
      </c>
      <c r="I2388">
        <f t="shared" si="378"/>
        <v>0.12823035597995297</v>
      </c>
      <c r="J2388">
        <f t="shared" si="379"/>
        <v>0.37094766980426835</v>
      </c>
      <c r="K2388" s="7">
        <f t="shared" si="376"/>
        <v>2.8928225845544784</v>
      </c>
      <c r="L2388">
        <f t="shared" si="377"/>
        <v>74.31169856114964</v>
      </c>
      <c r="M2388">
        <f t="shared" si="372"/>
        <v>102.879997253418</v>
      </c>
      <c r="N2388">
        <f t="shared" si="373"/>
        <v>108.8300018310547</v>
      </c>
      <c r="O2388" s="5">
        <f t="shared" si="370"/>
        <v>-3.3908009105011877E-3</v>
      </c>
      <c r="P2388" s="5">
        <f t="shared" si="374"/>
        <v>4.5921311836013515E-2</v>
      </c>
      <c r="Q2388">
        <f t="shared" si="375"/>
        <v>5.7143479950085405</v>
      </c>
    </row>
    <row r="2389" spans="1:17" x14ac:dyDescent="0.35">
      <c r="A2389" s="2">
        <v>40360</v>
      </c>
      <c r="B2389">
        <v>103.15000152587891</v>
      </c>
      <c r="C2389">
        <v>103.4899978637695</v>
      </c>
      <c r="D2389">
        <v>101.129997253418</v>
      </c>
      <c r="E2389">
        <v>102.7600021362305</v>
      </c>
      <c r="F2389">
        <v>80.610076904296875</v>
      </c>
      <c r="G2389">
        <f t="shared" si="371"/>
        <v>-0.44564917557890538</v>
      </c>
      <c r="H2389">
        <v>382924800</v>
      </c>
      <c r="I2389">
        <f t="shared" si="378"/>
        <v>8.7238960868605941E-2</v>
      </c>
      <c r="J2389">
        <f t="shared" si="379"/>
        <v>0.34445140767539201</v>
      </c>
      <c r="K2389" s="7">
        <f t="shared" si="376"/>
        <v>3.9483666958640637</v>
      </c>
      <c r="L2389">
        <f t="shared" si="377"/>
        <v>79.791311730478299</v>
      </c>
      <c r="M2389">
        <f t="shared" si="372"/>
        <v>101.129997253418</v>
      </c>
      <c r="N2389">
        <f t="shared" si="373"/>
        <v>108.4199981689453</v>
      </c>
      <c r="O2389" s="5">
        <f t="shared" si="370"/>
        <v>3.2600218027243361E-2</v>
      </c>
      <c r="P2389" s="5">
        <f t="shared" si="374"/>
        <v>5.1284512782316716E-2</v>
      </c>
      <c r="Q2389">
        <f t="shared" si="375"/>
        <v>22.359460605014181</v>
      </c>
    </row>
    <row r="2390" spans="1:17" x14ac:dyDescent="0.35">
      <c r="A2390" s="2">
        <v>40361</v>
      </c>
      <c r="B2390">
        <v>103.11000061035161</v>
      </c>
      <c r="C2390">
        <v>103.4199981689453</v>
      </c>
      <c r="D2390">
        <v>101.620002746582</v>
      </c>
      <c r="E2390">
        <v>102.1999969482422</v>
      </c>
      <c r="F2390">
        <v>80.170806884765625</v>
      </c>
      <c r="G2390">
        <f t="shared" si="371"/>
        <v>-0.54496416538205994</v>
      </c>
      <c r="H2390">
        <v>233385200</v>
      </c>
      <c r="I2390">
        <f t="shared" si="378"/>
        <v>4.2081594707844096E-2</v>
      </c>
      <c r="J2390">
        <f t="shared" si="379"/>
        <v>0.31984773569857827</v>
      </c>
      <c r="K2390" s="7">
        <f t="shared" si="376"/>
        <v>7.6006562469686543</v>
      </c>
      <c r="L2390">
        <f t="shared" si="377"/>
        <v>88.372980255402538</v>
      </c>
      <c r="M2390">
        <f t="shared" si="372"/>
        <v>101.129997253418</v>
      </c>
      <c r="N2390">
        <f t="shared" si="373"/>
        <v>108.3199996948242</v>
      </c>
      <c r="O2390" s="5">
        <f t="shared" si="370"/>
        <v>4.8532356770804308E-2</v>
      </c>
      <c r="P2390" s="5">
        <f t="shared" si="374"/>
        <v>7.2994197031583288E-2</v>
      </c>
      <c r="Q2390">
        <f t="shared" si="375"/>
        <v>14.881770952708271</v>
      </c>
    </row>
    <row r="2391" spans="1:17" x14ac:dyDescent="0.35">
      <c r="A2391" s="2">
        <v>40365</v>
      </c>
      <c r="B2391">
        <v>103.63999938964839</v>
      </c>
      <c r="C2391">
        <v>104.370002746582</v>
      </c>
      <c r="D2391">
        <v>101.879997253418</v>
      </c>
      <c r="E2391">
        <v>102.870002746582</v>
      </c>
      <c r="F2391">
        <v>80.696357727050781</v>
      </c>
      <c r="G2391">
        <f t="shared" si="371"/>
        <v>0.65558299251135643</v>
      </c>
      <c r="H2391">
        <v>256935300</v>
      </c>
      <c r="I2391">
        <f t="shared" si="378"/>
        <v>3.9075766514426666E-2</v>
      </c>
      <c r="J2391">
        <f t="shared" si="379"/>
        <v>0.34382882547091959</v>
      </c>
      <c r="K2391" s="7">
        <f t="shared" si="376"/>
        <v>8.7990295812618022</v>
      </c>
      <c r="L2391">
        <f t="shared" si="377"/>
        <v>89.7949078354427</v>
      </c>
      <c r="M2391">
        <f t="shared" si="372"/>
        <v>101.129997253418</v>
      </c>
      <c r="N2391">
        <f t="shared" si="373"/>
        <v>107.5100021362305</v>
      </c>
      <c r="O2391" s="5">
        <f t="shared" si="370"/>
        <v>4.9479889199865103E-2</v>
      </c>
      <c r="P2391" s="5">
        <f t="shared" si="374"/>
        <v>6.5908414486964509E-2</v>
      </c>
      <c r="Q2391">
        <f t="shared" si="375"/>
        <v>27.272792499759944</v>
      </c>
    </row>
    <row r="2392" spans="1:17" x14ac:dyDescent="0.35">
      <c r="A2392" s="2">
        <v>40366</v>
      </c>
      <c r="B2392">
        <v>103.129997253418</v>
      </c>
      <c r="C2392">
        <v>106.2399978637695</v>
      </c>
      <c r="D2392">
        <v>103.01999664306641</v>
      </c>
      <c r="E2392">
        <v>106.11000061035161</v>
      </c>
      <c r="F2392">
        <v>83.237998962402344</v>
      </c>
      <c r="G2392">
        <f t="shared" si="371"/>
        <v>3.1496041384885216</v>
      </c>
      <c r="H2392">
        <v>253769400</v>
      </c>
      <c r="I2392">
        <f t="shared" si="378"/>
        <v>3.6284640334824758E-2</v>
      </c>
      <c r="J2392">
        <f t="shared" si="379"/>
        <v>0.54424134782931965</v>
      </c>
      <c r="K2392" s="7">
        <f t="shared" si="376"/>
        <v>14.999221235410053</v>
      </c>
      <c r="L2392">
        <f t="shared" si="377"/>
        <v>93.749695780274834</v>
      </c>
      <c r="M2392">
        <f t="shared" si="372"/>
        <v>101.129997253418</v>
      </c>
      <c r="N2392">
        <f t="shared" si="373"/>
        <v>106.2399978637695</v>
      </c>
      <c r="O2392" s="5">
        <f t="shared" si="370"/>
        <v>1.8094412947896939E-2</v>
      </c>
      <c r="P2392" s="5">
        <f t="shared" si="374"/>
        <v>3.3644328284698148E-2</v>
      </c>
      <c r="Q2392">
        <f t="shared" si="375"/>
        <v>97.456022741865084</v>
      </c>
    </row>
    <row r="2393" spans="1:17" x14ac:dyDescent="0.35">
      <c r="A2393" s="2">
        <v>40367</v>
      </c>
      <c r="B2393">
        <v>107</v>
      </c>
      <c r="C2393">
        <v>107.2799987792969</v>
      </c>
      <c r="D2393">
        <v>105.9100036621094</v>
      </c>
      <c r="E2393">
        <v>107.1600036621094</v>
      </c>
      <c r="F2393">
        <v>84.061683654785156</v>
      </c>
      <c r="G2393">
        <f t="shared" si="371"/>
        <v>0.98954202781840783</v>
      </c>
      <c r="H2393">
        <v>210842100</v>
      </c>
      <c r="I2393">
        <f t="shared" si="378"/>
        <v>3.3692880310908703E-2</v>
      </c>
      <c r="J2393">
        <f t="shared" si="379"/>
        <v>0.57604853925711175</v>
      </c>
      <c r="K2393" s="7">
        <f t="shared" si="376"/>
        <v>17.097040500589237</v>
      </c>
      <c r="L2393">
        <f t="shared" si="377"/>
        <v>94.474234613292481</v>
      </c>
      <c r="M2393">
        <f t="shared" si="372"/>
        <v>101.129997253418</v>
      </c>
      <c r="N2393">
        <f t="shared" si="373"/>
        <v>107.2799987792969</v>
      </c>
      <c r="O2393" s="5">
        <f t="shared" si="370"/>
        <v>2.3329599799966901E-2</v>
      </c>
      <c r="P2393" s="5">
        <f t="shared" si="374"/>
        <v>-4.6659199599933801E-3</v>
      </c>
      <c r="Q2393">
        <f t="shared" si="375"/>
        <v>98.048860367228102</v>
      </c>
    </row>
    <row r="2394" spans="1:17" x14ac:dyDescent="0.35">
      <c r="A2394" s="2">
        <v>40368</v>
      </c>
      <c r="B2394">
        <v>107.129997253418</v>
      </c>
      <c r="C2394">
        <v>107.9700012207031</v>
      </c>
      <c r="D2394">
        <v>106.9300003051758</v>
      </c>
      <c r="E2394">
        <v>107.9599990844727</v>
      </c>
      <c r="F2394">
        <v>84.689216613769531</v>
      </c>
      <c r="G2394">
        <f t="shared" si="371"/>
        <v>0.74654292182164705</v>
      </c>
      <c r="H2394">
        <v>144999900</v>
      </c>
      <c r="I2394">
        <f t="shared" si="378"/>
        <v>3.1286246002986649E-2</v>
      </c>
      <c r="J2394">
        <f t="shared" si="379"/>
        <v>0.58822670944029287</v>
      </c>
      <c r="K2394" s="7">
        <f t="shared" si="376"/>
        <v>18.801447427861415</v>
      </c>
      <c r="L2394">
        <f t="shared" si="377"/>
        <v>94.949864126634694</v>
      </c>
      <c r="M2394">
        <f t="shared" si="372"/>
        <v>101.620002746582</v>
      </c>
      <c r="N2394">
        <f t="shared" si="373"/>
        <v>107.9700012207031</v>
      </c>
      <c r="O2394" s="5">
        <f t="shared" si="370"/>
        <v>1.5653968652629149E-2</v>
      </c>
      <c r="P2394" s="5">
        <f t="shared" si="374"/>
        <v>-6.2059853151829082E-3</v>
      </c>
      <c r="Q2394">
        <f t="shared" si="375"/>
        <v>99.842486005765821</v>
      </c>
    </row>
    <row r="2395" spans="1:17" x14ac:dyDescent="0.35">
      <c r="A2395" s="2">
        <v>40371</v>
      </c>
      <c r="B2395">
        <v>107.59999847412109</v>
      </c>
      <c r="C2395">
        <v>108.2399978637695</v>
      </c>
      <c r="D2395">
        <v>107.15000152587891</v>
      </c>
      <c r="E2395">
        <v>108.0299987792969</v>
      </c>
      <c r="F2395">
        <v>84.744140625</v>
      </c>
      <c r="G2395">
        <f t="shared" si="371"/>
        <v>6.4838547070969935E-2</v>
      </c>
      <c r="H2395">
        <v>131283600</v>
      </c>
      <c r="I2395">
        <f t="shared" si="378"/>
        <v>2.905151414563046E-2</v>
      </c>
      <c r="J2395">
        <f t="shared" si="379"/>
        <v>0.55084184069962694</v>
      </c>
      <c r="K2395" s="7">
        <f t="shared" si="376"/>
        <v>18.960865101156084</v>
      </c>
      <c r="L2395">
        <f t="shared" si="377"/>
        <v>94.990197093501308</v>
      </c>
      <c r="M2395">
        <f t="shared" si="372"/>
        <v>101.879997253418</v>
      </c>
      <c r="N2395">
        <f t="shared" si="373"/>
        <v>108.2399978637695</v>
      </c>
      <c r="O2395" s="5">
        <f t="shared" si="370"/>
        <v>1.5273549426301594E-2</v>
      </c>
      <c r="P2395" s="5">
        <f t="shared" si="374"/>
        <v>4.1655520014958116E-3</v>
      </c>
      <c r="Q2395">
        <f t="shared" si="375"/>
        <v>96.698127919503563</v>
      </c>
    </row>
    <row r="2396" spans="1:17" x14ac:dyDescent="0.35">
      <c r="A2396" s="2">
        <v>40372</v>
      </c>
      <c r="B2396">
        <v>109.15000152587891</v>
      </c>
      <c r="C2396">
        <v>110.0899963378906</v>
      </c>
      <c r="D2396">
        <v>108.9300003051758</v>
      </c>
      <c r="E2396">
        <v>109.6600036621094</v>
      </c>
      <c r="F2396">
        <v>86.022781372070313</v>
      </c>
      <c r="G2396">
        <f t="shared" si="371"/>
        <v>1.5088446739155916</v>
      </c>
      <c r="H2396">
        <v>213025900</v>
      </c>
      <c r="I2396">
        <f t="shared" si="378"/>
        <v>2.6976405992371142E-2</v>
      </c>
      <c r="J2396">
        <f t="shared" si="379"/>
        <v>0.61927061450076726</v>
      </c>
      <c r="K2396" s="7">
        <f t="shared" si="376"/>
        <v>22.956008842538008</v>
      </c>
      <c r="L2396">
        <f t="shared" si="377"/>
        <v>95.825681954899238</v>
      </c>
      <c r="M2396">
        <f t="shared" si="372"/>
        <v>103.01999664306641</v>
      </c>
      <c r="N2396">
        <f t="shared" si="373"/>
        <v>110.0899963378906</v>
      </c>
      <c r="O2396" s="5">
        <f t="shared" si="370"/>
        <v>-2.7357285243613246E-2</v>
      </c>
      <c r="P2396" s="5">
        <f t="shared" si="374"/>
        <v>-2.3618492438370376E-2</v>
      </c>
      <c r="Q2396">
        <f t="shared" si="375"/>
        <v>93.918066558107739</v>
      </c>
    </row>
    <row r="2397" spans="1:17" x14ac:dyDescent="0.35">
      <c r="A2397" s="2">
        <v>40373</v>
      </c>
      <c r="B2397">
        <v>109.30999755859381</v>
      </c>
      <c r="C2397">
        <v>110.0800018310547</v>
      </c>
      <c r="D2397">
        <v>108.86000061035161</v>
      </c>
      <c r="E2397">
        <v>109.65000152587891</v>
      </c>
      <c r="F2397">
        <v>86.014976501464844</v>
      </c>
      <c r="G2397">
        <f t="shared" si="371"/>
        <v>-9.1210431301063221E-3</v>
      </c>
      <c r="H2397">
        <v>184426800</v>
      </c>
      <c r="I2397">
        <f t="shared" si="378"/>
        <v>2.4398016769337037E-2</v>
      </c>
      <c r="J2397">
        <f t="shared" si="379"/>
        <v>0.57503699917928386</v>
      </c>
      <c r="K2397" s="7">
        <f t="shared" si="376"/>
        <v>23.569005817799887</v>
      </c>
      <c r="L2397">
        <f t="shared" si="377"/>
        <v>95.929831237715305</v>
      </c>
      <c r="M2397">
        <f t="shared" si="372"/>
        <v>105.9100036621094</v>
      </c>
      <c r="N2397">
        <f t="shared" si="373"/>
        <v>110.0899963378906</v>
      </c>
      <c r="O2397" s="5">
        <f t="shared" si="370"/>
        <v>-2.1523033082627114E-2</v>
      </c>
      <c r="P2397" s="5">
        <f t="shared" si="374"/>
        <v>-1.7328083790437905E-3</v>
      </c>
      <c r="Q2397">
        <f t="shared" si="375"/>
        <v>89.473789880996378</v>
      </c>
    </row>
    <row r="2398" spans="1:17" x14ac:dyDescent="0.35">
      <c r="A2398" s="2">
        <v>40374</v>
      </c>
      <c r="B2398">
        <v>109.61000061035161</v>
      </c>
      <c r="C2398">
        <v>110.05999755859381</v>
      </c>
      <c r="D2398">
        <v>108.1699981689453</v>
      </c>
      <c r="E2398">
        <v>109.6800003051758</v>
      </c>
      <c r="F2398">
        <v>86.038490295410156</v>
      </c>
      <c r="G2398">
        <f t="shared" si="371"/>
        <v>2.7358667468699565E-2</v>
      </c>
      <c r="H2398">
        <v>232337900</v>
      </c>
      <c r="I2398">
        <f t="shared" si="378"/>
        <v>2.2655301285812963E-2</v>
      </c>
      <c r="J2398">
        <f t="shared" si="379"/>
        <v>0.53591711834281353</v>
      </c>
      <c r="K2398" s="7">
        <f t="shared" si="376"/>
        <v>23.655263356767257</v>
      </c>
      <c r="L2398">
        <f t="shared" si="377"/>
        <v>95.944070904740414</v>
      </c>
      <c r="M2398">
        <f t="shared" si="372"/>
        <v>106.9300003051758</v>
      </c>
      <c r="N2398">
        <f t="shared" si="373"/>
        <v>110.0899963378906</v>
      </c>
      <c r="O2398" s="5">
        <f t="shared" si="370"/>
        <v>-1.0940891182561146E-2</v>
      </c>
      <c r="P2398" s="5">
        <f t="shared" si="374"/>
        <v>6.6557563357260412E-3</v>
      </c>
      <c r="Q2398">
        <f t="shared" si="375"/>
        <v>87.025425713507389</v>
      </c>
    </row>
    <row r="2399" spans="1:17" x14ac:dyDescent="0.35">
      <c r="A2399" s="2">
        <v>40375</v>
      </c>
      <c r="B2399">
        <v>109.0899963378906</v>
      </c>
      <c r="C2399">
        <v>109.2099990844727</v>
      </c>
      <c r="D2399">
        <v>106.4499969482422</v>
      </c>
      <c r="E2399">
        <v>106.6600036621094</v>
      </c>
      <c r="F2399">
        <v>83.669464111328125</v>
      </c>
      <c r="G2399">
        <f t="shared" si="371"/>
        <v>-2.7534615560389257</v>
      </c>
      <c r="H2399">
        <v>282693400</v>
      </c>
      <c r="I2399">
        <f t="shared" si="378"/>
        <v>0.17563875995166839</v>
      </c>
      <c r="J2399">
        <f t="shared" si="379"/>
        <v>0.49763732417546969</v>
      </c>
      <c r="K2399" s="7">
        <f t="shared" si="376"/>
        <v>2.8333001457788001</v>
      </c>
      <c r="L2399">
        <f t="shared" si="377"/>
        <v>73.91281762527278</v>
      </c>
      <c r="M2399">
        <f t="shared" si="372"/>
        <v>106.4499969482422</v>
      </c>
      <c r="N2399">
        <f t="shared" si="373"/>
        <v>110.0899963378906</v>
      </c>
      <c r="O2399" s="5">
        <f t="shared" si="370"/>
        <v>3.8439529217872206E-3</v>
      </c>
      <c r="P2399" s="5">
        <f t="shared" si="374"/>
        <v>4.5940312471835297E-2</v>
      </c>
      <c r="Q2399">
        <f t="shared" si="375"/>
        <v>5.7694161835419226</v>
      </c>
    </row>
    <row r="2400" spans="1:17" x14ac:dyDescent="0.35">
      <c r="A2400" s="2">
        <v>40378</v>
      </c>
      <c r="B2400">
        <v>107.0500030517578</v>
      </c>
      <c r="C2400">
        <v>107.629997253418</v>
      </c>
      <c r="D2400">
        <v>106.2200012207031</v>
      </c>
      <c r="E2400">
        <v>107.2900009155273</v>
      </c>
      <c r="F2400">
        <v>84.163658142089844</v>
      </c>
      <c r="G2400">
        <f t="shared" si="371"/>
        <v>0.59065932100816343</v>
      </c>
      <c r="H2400">
        <v>186709000</v>
      </c>
      <c r="I2400">
        <f t="shared" si="378"/>
        <v>0.16309313424083491</v>
      </c>
      <c r="J2400">
        <f t="shared" si="379"/>
        <v>0.5042817525206621</v>
      </c>
      <c r="K2400" s="7">
        <f t="shared" si="376"/>
        <v>3.0919863970239474</v>
      </c>
      <c r="L2400">
        <f t="shared" si="377"/>
        <v>75.56199109734851</v>
      </c>
      <c r="M2400">
        <f t="shared" si="372"/>
        <v>106.2200012207031</v>
      </c>
      <c r="N2400">
        <f t="shared" si="373"/>
        <v>110.0899963378906</v>
      </c>
      <c r="O2400" s="5">
        <f t="shared" si="370"/>
        <v>2.0225539662861069E-2</v>
      </c>
      <c r="P2400" s="5">
        <f t="shared" si="374"/>
        <v>3.9705490724942089E-2</v>
      </c>
      <c r="Q2400">
        <f t="shared" si="375"/>
        <v>27.648605810175326</v>
      </c>
    </row>
    <row r="2401" spans="1:17" x14ac:dyDescent="0.35">
      <c r="A2401" s="2">
        <v>40379</v>
      </c>
      <c r="B2401">
        <v>105.870002746582</v>
      </c>
      <c r="C2401">
        <v>108.55999755859381</v>
      </c>
      <c r="D2401">
        <v>105.8199996948242</v>
      </c>
      <c r="E2401">
        <v>108.48000335693359</v>
      </c>
      <c r="F2401">
        <v>85.09716796875</v>
      </c>
      <c r="G2401">
        <f t="shared" si="371"/>
        <v>1.1091457090611994</v>
      </c>
      <c r="H2401">
        <v>258162400</v>
      </c>
      <c r="I2401">
        <f t="shared" si="378"/>
        <v>0.15144362465220382</v>
      </c>
      <c r="J2401">
        <f t="shared" si="379"/>
        <v>0.54748632084498616</v>
      </c>
      <c r="K2401" s="7">
        <f t="shared" si="376"/>
        <v>3.6151163319176347</v>
      </c>
      <c r="L2401">
        <f t="shared" si="377"/>
        <v>78.332073818289032</v>
      </c>
      <c r="M2401">
        <f t="shared" si="372"/>
        <v>105.8199996948242</v>
      </c>
      <c r="N2401">
        <f t="shared" si="373"/>
        <v>110.0800018310547</v>
      </c>
      <c r="O2401" s="5">
        <f t="shared" si="370"/>
        <v>1.7791300197747016E-2</v>
      </c>
      <c r="P2401" s="5">
        <f t="shared" si="374"/>
        <v>2.1662964614675279E-2</v>
      </c>
      <c r="Q2401">
        <f t="shared" si="375"/>
        <v>62.441369206991013</v>
      </c>
    </row>
    <row r="2402" spans="1:17" x14ac:dyDescent="0.35">
      <c r="A2402" s="2">
        <v>40380</v>
      </c>
      <c r="B2402">
        <v>109.0400009155273</v>
      </c>
      <c r="C2402">
        <v>109.0699996948242</v>
      </c>
      <c r="D2402">
        <v>106.629997253418</v>
      </c>
      <c r="E2402">
        <v>107.0699996948242</v>
      </c>
      <c r="F2402">
        <v>83.991058349609375</v>
      </c>
      <c r="G2402">
        <f t="shared" si="371"/>
        <v>-1.2997820966782516</v>
      </c>
      <c r="H2402">
        <v>264527000</v>
      </c>
      <c r="I2402">
        <f t="shared" si="378"/>
        <v>4.7784644557171289E-2</v>
      </c>
      <c r="J2402">
        <f t="shared" si="379"/>
        <v>0.50838015507034429</v>
      </c>
      <c r="K2402" s="7">
        <f t="shared" si="376"/>
        <v>10.638985803527317</v>
      </c>
      <c r="L2402">
        <f t="shared" si="377"/>
        <v>91.40818610074308</v>
      </c>
      <c r="M2402">
        <f t="shared" si="372"/>
        <v>105.8199996948242</v>
      </c>
      <c r="N2402">
        <f t="shared" si="373"/>
        <v>110.05999755859381</v>
      </c>
      <c r="O2402" s="5">
        <f t="shared" si="370"/>
        <v>4.1935162758636395E-2</v>
      </c>
      <c r="P2402" s="5">
        <f t="shared" si="374"/>
        <v>3.0073794992816764E-2</v>
      </c>
      <c r="Q2402">
        <f t="shared" si="375"/>
        <v>29.481146928896752</v>
      </c>
    </row>
    <row r="2403" spans="1:17" x14ac:dyDescent="0.35">
      <c r="A2403" s="2">
        <v>40381</v>
      </c>
      <c r="B2403">
        <v>108.3399963378906</v>
      </c>
      <c r="C2403">
        <v>109.94000244140619</v>
      </c>
      <c r="D2403">
        <v>108.3300018310547</v>
      </c>
      <c r="E2403">
        <v>109.4599990844727</v>
      </c>
      <c r="F2403">
        <v>85.86590576171875</v>
      </c>
      <c r="G2403">
        <f t="shared" si="371"/>
        <v>2.2321839884753709</v>
      </c>
      <c r="H2403">
        <v>274781300</v>
      </c>
      <c r="I2403">
        <f t="shared" si="378"/>
        <v>4.4371455660230485E-2</v>
      </c>
      <c r="J2403">
        <f t="shared" si="379"/>
        <v>0.63150900031356039</v>
      </c>
      <c r="K2403" s="7">
        <f t="shared" si="376"/>
        <v>14.232325510104305</v>
      </c>
      <c r="L2403">
        <f t="shared" si="377"/>
        <v>93.435014244301343</v>
      </c>
      <c r="M2403">
        <f t="shared" si="372"/>
        <v>105.8199996948242</v>
      </c>
      <c r="N2403">
        <f t="shared" si="373"/>
        <v>109.94000244140619</v>
      </c>
      <c r="O2403" s="5">
        <f t="shared" si="370"/>
        <v>1.9093769274309943E-2</v>
      </c>
      <c r="P2403" s="5">
        <f t="shared" si="374"/>
        <v>7.3999412147684593E-3</v>
      </c>
      <c r="Q2403">
        <f t="shared" si="375"/>
        <v>88.349440850938464</v>
      </c>
    </row>
    <row r="2404" spans="1:17" x14ac:dyDescent="0.35">
      <c r="A2404" s="2">
        <v>40382</v>
      </c>
      <c r="B2404">
        <v>109.2399978637695</v>
      </c>
      <c r="C2404">
        <v>110.5699996948242</v>
      </c>
      <c r="D2404">
        <v>108.9300003051758</v>
      </c>
      <c r="E2404">
        <v>110.4100036621094</v>
      </c>
      <c r="F2404">
        <v>86.61114501953125</v>
      </c>
      <c r="G2404">
        <f t="shared" si="371"/>
        <v>0.86790113793401824</v>
      </c>
      <c r="H2404">
        <v>222020800</v>
      </c>
      <c r="I2404">
        <f t="shared" si="378"/>
        <v>4.1202065970214023E-2</v>
      </c>
      <c r="J2404">
        <f t="shared" si="379"/>
        <v>0.648394153000736</v>
      </c>
      <c r="K2404" s="7">
        <f t="shared" si="376"/>
        <v>15.7369330331512</v>
      </c>
      <c r="L2404">
        <f t="shared" si="377"/>
        <v>94.025189692643934</v>
      </c>
      <c r="M2404">
        <f t="shared" si="372"/>
        <v>105.8199996948242</v>
      </c>
      <c r="N2404">
        <f t="shared" si="373"/>
        <v>110.5699996948242</v>
      </c>
      <c r="O2404" s="5">
        <f t="shared" si="370"/>
        <v>3.8039865502643181E-3</v>
      </c>
      <c r="P2404" s="5">
        <f t="shared" si="374"/>
        <v>2.1284289431896544E-2</v>
      </c>
      <c r="Q2404">
        <f t="shared" si="375"/>
        <v>96.63166246916208</v>
      </c>
    </row>
    <row r="2405" spans="1:17" x14ac:dyDescent="0.35">
      <c r="A2405" s="2">
        <v>40385</v>
      </c>
      <c r="B2405">
        <v>110.59999847412109</v>
      </c>
      <c r="C2405">
        <v>111.6699981689453</v>
      </c>
      <c r="D2405">
        <v>110.2900009155273</v>
      </c>
      <c r="E2405">
        <v>111.55999755859381</v>
      </c>
      <c r="F2405">
        <v>87.513259887695313</v>
      </c>
      <c r="G2405">
        <f t="shared" si="371"/>
        <v>1.0415667587547226</v>
      </c>
      <c r="H2405">
        <v>184445700</v>
      </c>
      <c r="I2405">
        <f t="shared" si="378"/>
        <v>3.8259061258055879E-2</v>
      </c>
      <c r="J2405">
        <f t="shared" si="379"/>
        <v>0.67647791055459217</v>
      </c>
      <c r="K2405" s="7">
        <f t="shared" si="376"/>
        <v>17.681508335810307</v>
      </c>
      <c r="L2405">
        <f t="shared" si="377"/>
        <v>94.647113166536371</v>
      </c>
      <c r="M2405">
        <f t="shared" si="372"/>
        <v>105.8199996948242</v>
      </c>
      <c r="N2405">
        <f t="shared" si="373"/>
        <v>111.6699981689453</v>
      </c>
      <c r="O2405" s="5">
        <f t="shared" si="370"/>
        <v>-1.1383978763530136E-2</v>
      </c>
      <c r="P2405" s="5">
        <f t="shared" si="374"/>
        <v>5.9161319160359526E-3</v>
      </c>
      <c r="Q2405">
        <f t="shared" si="375"/>
        <v>98.119647195839349</v>
      </c>
    </row>
    <row r="2406" spans="1:17" x14ac:dyDescent="0.35">
      <c r="A2406" s="2">
        <v>40386</v>
      </c>
      <c r="B2406">
        <v>112.1699981689453</v>
      </c>
      <c r="C2406">
        <v>112.2900009155273</v>
      </c>
      <c r="D2406">
        <v>111.11000061035161</v>
      </c>
      <c r="E2406">
        <v>111.5500030517578</v>
      </c>
      <c r="F2406">
        <v>87.505439758300781</v>
      </c>
      <c r="G2406">
        <f t="shared" si="371"/>
        <v>-8.9588625445776067E-3</v>
      </c>
      <c r="H2406">
        <v>204855600</v>
      </c>
      <c r="I2406">
        <f t="shared" si="378"/>
        <v>3.4886352415010632E-2</v>
      </c>
      <c r="J2406">
        <f t="shared" si="379"/>
        <v>0.62815805980069273</v>
      </c>
      <c r="K2406" s="7">
        <f t="shared" si="376"/>
        <v>18.005839427638577</v>
      </c>
      <c r="L2406">
        <f t="shared" si="377"/>
        <v>94.738459178257685</v>
      </c>
      <c r="M2406">
        <f t="shared" si="372"/>
        <v>106.629997253418</v>
      </c>
      <c r="N2406">
        <f t="shared" si="373"/>
        <v>112.2900009155273</v>
      </c>
      <c r="O2406" s="5">
        <f t="shared" si="370"/>
        <v>-1.1474732170984211E-2</v>
      </c>
      <c r="P2406" s="5">
        <f t="shared" si="374"/>
        <v>1.27297008525086E-2</v>
      </c>
      <c r="Q2406">
        <f t="shared" si="375"/>
        <v>86.925841254778817</v>
      </c>
    </row>
    <row r="2407" spans="1:17" x14ac:dyDescent="0.35">
      <c r="A2407" s="2">
        <v>40387</v>
      </c>
      <c r="B2407">
        <v>111.3199996948242</v>
      </c>
      <c r="C2407">
        <v>111.6600036621094</v>
      </c>
      <c r="D2407">
        <v>110.4599990844727</v>
      </c>
      <c r="E2407">
        <v>110.8300018310547</v>
      </c>
      <c r="F2407">
        <v>86.940620422363281</v>
      </c>
      <c r="G2407">
        <f t="shared" si="371"/>
        <v>-0.64545154729312304</v>
      </c>
      <c r="H2407">
        <v>163056200</v>
      </c>
      <c r="I2407">
        <f t="shared" si="378"/>
        <v>1.3709211849856058E-2</v>
      </c>
      <c r="J2407">
        <f t="shared" si="379"/>
        <v>0.58328962695778608</v>
      </c>
      <c r="K2407" s="7">
        <f t="shared" si="376"/>
        <v>42.547276484308647</v>
      </c>
      <c r="L2407">
        <f t="shared" si="377"/>
        <v>97.703645139873842</v>
      </c>
      <c r="M2407">
        <f t="shared" si="372"/>
        <v>108.3300018310547</v>
      </c>
      <c r="N2407">
        <f t="shared" si="373"/>
        <v>112.2900009155273</v>
      </c>
      <c r="O2407" s="5">
        <f t="shared" si="370"/>
        <v>1.7414060031486954E-2</v>
      </c>
      <c r="P2407" s="5">
        <f t="shared" si="374"/>
        <v>1.8226081473368582E-2</v>
      </c>
      <c r="Q2407">
        <f t="shared" si="375"/>
        <v>63.131327726883931</v>
      </c>
    </row>
    <row r="2408" spans="1:17" x14ac:dyDescent="0.35">
      <c r="A2408" s="2">
        <v>40388</v>
      </c>
      <c r="B2408">
        <v>111.51999664306641</v>
      </c>
      <c r="C2408">
        <v>111.8199996948242</v>
      </c>
      <c r="D2408">
        <v>109.4100036621094</v>
      </c>
      <c r="E2408">
        <v>110.2900009155273</v>
      </c>
      <c r="F2408">
        <v>86.516998291015625</v>
      </c>
      <c r="G2408">
        <f t="shared" si="371"/>
        <v>-0.48723351674265847</v>
      </c>
      <c r="H2408">
        <v>220149100</v>
      </c>
      <c r="I2408">
        <f t="shared" si="378"/>
        <v>2.2072411621037839E-2</v>
      </c>
      <c r="J2408">
        <f t="shared" si="379"/>
        <v>0.54162608217508701</v>
      </c>
      <c r="K2408" s="7">
        <f t="shared" si="376"/>
        <v>24.538600107423147</v>
      </c>
      <c r="L2408">
        <f t="shared" si="377"/>
        <v>96.084358595249171</v>
      </c>
      <c r="M2408">
        <f t="shared" si="372"/>
        <v>108.9300003051758</v>
      </c>
      <c r="N2408">
        <f t="shared" si="373"/>
        <v>112.2900009155273</v>
      </c>
      <c r="O2408" s="5">
        <f t="shared" si="370"/>
        <v>1.7499322596379437E-2</v>
      </c>
      <c r="P2408" s="5">
        <f t="shared" si="374"/>
        <v>1.9040696859994703E-2</v>
      </c>
      <c r="Q2408">
        <f t="shared" si="375"/>
        <v>40.476201288821478</v>
      </c>
    </row>
    <row r="2409" spans="1:17" x14ac:dyDescent="0.35">
      <c r="A2409" s="2">
        <v>40389</v>
      </c>
      <c r="B2409">
        <v>109.1699981689453</v>
      </c>
      <c r="C2409">
        <v>110.86000061035161</v>
      </c>
      <c r="D2409">
        <v>108.98000335693359</v>
      </c>
      <c r="E2409">
        <v>110.26999664306641</v>
      </c>
      <c r="F2409">
        <v>86.501319885253906</v>
      </c>
      <c r="G2409">
        <f t="shared" si="371"/>
        <v>-1.8137884028323135E-2</v>
      </c>
      <c r="H2409">
        <v>220070600</v>
      </c>
      <c r="I2409">
        <f t="shared" si="378"/>
        <v>1.9200247646083485E-2</v>
      </c>
      <c r="J2409">
        <f t="shared" si="379"/>
        <v>0.50293850487686653</v>
      </c>
      <c r="K2409" s="7">
        <f t="shared" si="376"/>
        <v>26.194375934492552</v>
      </c>
      <c r="L2409">
        <f t="shared" si="377"/>
        <v>96.322769081339246</v>
      </c>
      <c r="M2409">
        <f t="shared" si="372"/>
        <v>108.98000335693359</v>
      </c>
      <c r="N2409">
        <f t="shared" si="373"/>
        <v>112.2900009155273</v>
      </c>
      <c r="O2409" s="5">
        <f t="shared" si="370"/>
        <v>2.4485396389158792E-2</v>
      </c>
      <c r="P2409" s="5">
        <f t="shared" si="374"/>
        <v>2.4666738945385881E-2</v>
      </c>
      <c r="Q2409">
        <f t="shared" si="375"/>
        <v>38.972635577437757</v>
      </c>
    </row>
    <row r="2410" spans="1:17" x14ac:dyDescent="0.35">
      <c r="A2410" s="2">
        <v>40392</v>
      </c>
      <c r="B2410">
        <v>111.9899978637695</v>
      </c>
      <c r="C2410">
        <v>112.94000244140619</v>
      </c>
      <c r="D2410">
        <v>111.5400009155273</v>
      </c>
      <c r="E2410">
        <v>112.7600021362305</v>
      </c>
      <c r="F2410">
        <v>88.454597473144531</v>
      </c>
      <c r="G2410">
        <f t="shared" si="371"/>
        <v>2.2580988201387218</v>
      </c>
      <c r="H2410">
        <v>188263200</v>
      </c>
      <c r="I2410">
        <f t="shared" si="378"/>
        <v>1.7828801385648952E-2</v>
      </c>
      <c r="J2410">
        <f t="shared" si="379"/>
        <v>0.62830709882414193</v>
      </c>
      <c r="K2410" s="7">
        <f t="shared" si="376"/>
        <v>35.241129520343925</v>
      </c>
      <c r="L2410">
        <f t="shared" si="377"/>
        <v>97.240704102672481</v>
      </c>
      <c r="M2410">
        <f t="shared" si="372"/>
        <v>108.98000335693359</v>
      </c>
      <c r="N2410">
        <f t="shared" si="373"/>
        <v>112.94000244140619</v>
      </c>
      <c r="O2410" s="5">
        <f t="shared" si="370"/>
        <v>7.9812288210023179E-4</v>
      </c>
      <c r="P2410" s="5">
        <f t="shared" si="374"/>
        <v>-3.3700325967837316E-3</v>
      </c>
      <c r="Q2410">
        <f t="shared" si="375"/>
        <v>95.454536697205612</v>
      </c>
    </row>
    <row r="2411" spans="1:17" x14ac:dyDescent="0.35">
      <c r="A2411" s="2">
        <v>40393</v>
      </c>
      <c r="B2411">
        <v>112.48000335693359</v>
      </c>
      <c r="C2411">
        <v>112.76999664306641</v>
      </c>
      <c r="D2411">
        <v>111.84999847412109</v>
      </c>
      <c r="E2411">
        <v>112.2200012207031</v>
      </c>
      <c r="F2411">
        <v>88.030998229980469</v>
      </c>
      <c r="G2411">
        <f t="shared" si="371"/>
        <v>-0.47889402740078069</v>
      </c>
      <c r="H2411">
        <v>146657300</v>
      </c>
      <c r="I2411">
        <f t="shared" si="378"/>
        <v>1.7651400670524595E-2</v>
      </c>
      <c r="J2411">
        <f t="shared" si="379"/>
        <v>0.58342802033670327</v>
      </c>
      <c r="K2411" s="7">
        <f t="shared" si="376"/>
        <v>33.052788910454431</v>
      </c>
      <c r="L2411">
        <f t="shared" si="377"/>
        <v>97.063382965108644</v>
      </c>
      <c r="M2411">
        <f t="shared" si="372"/>
        <v>108.98000335693359</v>
      </c>
      <c r="N2411">
        <f t="shared" si="373"/>
        <v>112.94000244140619</v>
      </c>
      <c r="O2411" s="5">
        <f t="shared" si="370"/>
        <v>1.5148651496711611E-3</v>
      </c>
      <c r="P2411" s="5">
        <f t="shared" si="374"/>
        <v>-2.6020300634309719E-2</v>
      </c>
      <c r="Q2411">
        <f t="shared" si="375"/>
        <v>81.818146788814531</v>
      </c>
    </row>
    <row r="2412" spans="1:17" x14ac:dyDescent="0.35">
      <c r="A2412" s="2">
        <v>40394</v>
      </c>
      <c r="B2412">
        <v>112.5299987792969</v>
      </c>
      <c r="C2412">
        <v>113.11000061035161</v>
      </c>
      <c r="D2412">
        <v>112.1600036621094</v>
      </c>
      <c r="E2412">
        <v>112.9700012207031</v>
      </c>
      <c r="F2412">
        <v>88.619346618652344</v>
      </c>
      <c r="G2412">
        <f t="shared" si="371"/>
        <v>0.66833005867196071</v>
      </c>
      <c r="H2412">
        <v>158171700</v>
      </c>
      <c r="I2412">
        <f t="shared" si="378"/>
        <v>1.6390586336915695E-2</v>
      </c>
      <c r="J2412">
        <f t="shared" si="379"/>
        <v>0.58949245164636455</v>
      </c>
      <c r="K2412" s="7">
        <f t="shared" si="376"/>
        <v>35.965305909690386</v>
      </c>
      <c r="L2412">
        <f t="shared" si="377"/>
        <v>97.294760653562307</v>
      </c>
      <c r="M2412">
        <f t="shared" si="372"/>
        <v>108.98000335693359</v>
      </c>
      <c r="N2412">
        <f t="shared" si="373"/>
        <v>113.11000061035161</v>
      </c>
      <c r="O2412" s="5">
        <f t="shared" si="370"/>
        <v>1.7700843454307785E-4</v>
      </c>
      <c r="P2412" s="5">
        <f t="shared" si="374"/>
        <v>-3.8417313626528865E-2</v>
      </c>
      <c r="Q2412">
        <f t="shared" si="375"/>
        <v>96.61018201567461</v>
      </c>
    </row>
    <row r="2413" spans="1:17" x14ac:dyDescent="0.35">
      <c r="A2413" s="2">
        <v>40395</v>
      </c>
      <c r="B2413">
        <v>112.25</v>
      </c>
      <c r="C2413">
        <v>112.9100036621094</v>
      </c>
      <c r="D2413">
        <v>112.0800018310547</v>
      </c>
      <c r="E2413">
        <v>112.84999847412109</v>
      </c>
      <c r="F2413">
        <v>88.525199890136719</v>
      </c>
      <c r="G2413">
        <f t="shared" si="371"/>
        <v>-0.10622532113420116</v>
      </c>
      <c r="H2413">
        <v>140473800</v>
      </c>
      <c r="I2413">
        <f t="shared" si="378"/>
        <v>7.6323072318359208E-3</v>
      </c>
      <c r="J2413">
        <f t="shared" si="379"/>
        <v>0.54738584795733847</v>
      </c>
      <c r="K2413" s="7">
        <f t="shared" si="376"/>
        <v>71.719577230077917</v>
      </c>
      <c r="L2413">
        <f t="shared" si="377"/>
        <v>98.624854491609469</v>
      </c>
      <c r="M2413">
        <f t="shared" si="372"/>
        <v>108.98000335693359</v>
      </c>
      <c r="N2413">
        <f t="shared" si="373"/>
        <v>113.11000061035161</v>
      </c>
      <c r="O2413" s="5">
        <f t="shared" si="370"/>
        <v>-4.1648314316182983E-3</v>
      </c>
      <c r="P2413" s="5">
        <f t="shared" si="374"/>
        <v>-4.0230402985502969E-2</v>
      </c>
      <c r="Q2413">
        <f t="shared" si="375"/>
        <v>93.704544572872734</v>
      </c>
    </row>
    <row r="2414" spans="1:17" x14ac:dyDescent="0.35">
      <c r="A2414" s="2">
        <v>40396</v>
      </c>
      <c r="B2414">
        <v>111.7399978637695</v>
      </c>
      <c r="C2414">
        <v>112.5699996948242</v>
      </c>
      <c r="D2414">
        <v>110.9199981689453</v>
      </c>
      <c r="E2414">
        <v>112.38999938964839</v>
      </c>
      <c r="F2414">
        <v>88.164352416992188</v>
      </c>
      <c r="G2414">
        <f t="shared" si="371"/>
        <v>-0.40761992972307082</v>
      </c>
      <c r="H2414">
        <v>239728300</v>
      </c>
      <c r="I2414">
        <f t="shared" si="378"/>
        <v>2.2028566836371704E-2</v>
      </c>
      <c r="J2414">
        <f t="shared" si="379"/>
        <v>0.50828685881752855</v>
      </c>
      <c r="K2414" s="7">
        <f t="shared" si="376"/>
        <v>23.073986727919511</v>
      </c>
      <c r="L2414">
        <f t="shared" si="377"/>
        <v>95.846138775011198</v>
      </c>
      <c r="M2414">
        <f t="shared" si="372"/>
        <v>110.9199981689453</v>
      </c>
      <c r="N2414">
        <f t="shared" si="373"/>
        <v>113.11000061035161</v>
      </c>
      <c r="O2414" s="5">
        <f t="shared" si="370"/>
        <v>-2.7493516813518182E-2</v>
      </c>
      <c r="P2414" s="5">
        <f t="shared" si="374"/>
        <v>-3.6747017313341922E-2</v>
      </c>
      <c r="Q2414">
        <f t="shared" si="375"/>
        <v>67.12326858225498</v>
      </c>
    </row>
    <row r="2415" spans="1:17" x14ac:dyDescent="0.35">
      <c r="A2415" s="2">
        <v>40399</v>
      </c>
      <c r="B2415">
        <v>112.9199981689453</v>
      </c>
      <c r="C2415">
        <v>113.1800003051758</v>
      </c>
      <c r="D2415">
        <v>112.3199996948242</v>
      </c>
      <c r="E2415">
        <v>112.9899978637695</v>
      </c>
      <c r="F2415">
        <v>88.635009765625</v>
      </c>
      <c r="G2415">
        <f t="shared" si="371"/>
        <v>0.53385397044176008</v>
      </c>
      <c r="H2415">
        <v>120800400</v>
      </c>
      <c r="I2415">
        <f t="shared" si="378"/>
        <v>2.0455097776630869E-2</v>
      </c>
      <c r="J2415">
        <f t="shared" si="379"/>
        <v>0.5101130810764023</v>
      </c>
      <c r="K2415" s="7">
        <f t="shared" si="376"/>
        <v>24.938188350250083</v>
      </c>
      <c r="L2415">
        <f t="shared" si="377"/>
        <v>96.144680628821334</v>
      </c>
      <c r="M2415">
        <f t="shared" si="372"/>
        <v>110.9199981689453</v>
      </c>
      <c r="N2415">
        <f t="shared" si="373"/>
        <v>113.1800003051758</v>
      </c>
      <c r="O2415" s="5">
        <f t="shared" si="370"/>
        <v>-3.8587491749564405E-2</v>
      </c>
      <c r="P2415" s="5">
        <f t="shared" si="374"/>
        <v>-3.009117258306564E-2</v>
      </c>
      <c r="Q2415">
        <f t="shared" si="375"/>
        <v>91.592820273913475</v>
      </c>
    </row>
    <row r="2416" spans="1:17" x14ac:dyDescent="0.35">
      <c r="A2416" s="2">
        <v>40400</v>
      </c>
      <c r="B2416">
        <v>112.0299987792969</v>
      </c>
      <c r="C2416">
        <v>112.98000335693359</v>
      </c>
      <c r="D2416">
        <v>111.370002746582</v>
      </c>
      <c r="E2416">
        <v>112.379997253418</v>
      </c>
      <c r="F2416">
        <v>88.156486511230469</v>
      </c>
      <c r="G2416">
        <f t="shared" si="371"/>
        <v>-0.53987133541410903</v>
      </c>
      <c r="H2416">
        <v>242916300</v>
      </c>
      <c r="I2416">
        <f t="shared" si="378"/>
        <v>1.9568218879850552E-2</v>
      </c>
      <c r="J2416">
        <f t="shared" si="379"/>
        <v>0.47367643242808782</v>
      </c>
      <c r="K2416" s="7">
        <f t="shared" si="376"/>
        <v>24.206415276549965</v>
      </c>
      <c r="L2416">
        <f t="shared" si="377"/>
        <v>96.032755990772245</v>
      </c>
      <c r="M2416">
        <f t="shared" si="372"/>
        <v>110.9199981689453</v>
      </c>
      <c r="N2416">
        <f t="shared" si="373"/>
        <v>113.1800003051758</v>
      </c>
      <c r="O2416" s="5">
        <f t="shared" si="370"/>
        <v>-3.6216406783195598E-2</v>
      </c>
      <c r="P2416" s="5">
        <f t="shared" si="374"/>
        <v>-2.3046773457826564E-2</v>
      </c>
      <c r="Q2416">
        <f t="shared" si="375"/>
        <v>64.601668337706116</v>
      </c>
    </row>
    <row r="2417" spans="1:17" x14ac:dyDescent="0.35">
      <c r="A2417" s="2">
        <v>40401</v>
      </c>
      <c r="B2417">
        <v>110.65000152587891</v>
      </c>
      <c r="C2417">
        <v>110.69000244140619</v>
      </c>
      <c r="D2417">
        <v>109.120002746582</v>
      </c>
      <c r="E2417">
        <v>109.3000030517578</v>
      </c>
      <c r="F2417">
        <v>85.740402221679688</v>
      </c>
      <c r="G2417">
        <f t="shared" si="371"/>
        <v>-2.7406960997825811</v>
      </c>
      <c r="H2417">
        <v>273406900</v>
      </c>
      <c r="I2417">
        <f t="shared" si="378"/>
        <v>0.17759351816746599</v>
      </c>
      <c r="J2417">
        <f t="shared" si="379"/>
        <v>0.43984240154036724</v>
      </c>
      <c r="K2417" s="7">
        <f t="shared" si="376"/>
        <v>2.4766804896877344</v>
      </c>
      <c r="L2417">
        <f t="shared" si="377"/>
        <v>71.236931234661228</v>
      </c>
      <c r="M2417">
        <f t="shared" si="372"/>
        <v>109.120002746582</v>
      </c>
      <c r="N2417">
        <f t="shared" si="373"/>
        <v>113.1800003051758</v>
      </c>
      <c r="O2417" s="5">
        <f t="shared" si="370"/>
        <v>-9.5151041764822298E-3</v>
      </c>
      <c r="P2417" s="5">
        <f t="shared" si="374"/>
        <v>-1.2991818469276467E-2</v>
      </c>
      <c r="Q2417">
        <f t="shared" si="375"/>
        <v>4.4335077195992154</v>
      </c>
    </row>
    <row r="2418" spans="1:17" x14ac:dyDescent="0.35">
      <c r="A2418" s="2">
        <v>40402</v>
      </c>
      <c r="B2418">
        <v>107.65000152587891</v>
      </c>
      <c r="C2418">
        <v>109.01999664306641</v>
      </c>
      <c r="D2418">
        <v>107.59999847412109</v>
      </c>
      <c r="E2418">
        <v>108.629997253418</v>
      </c>
      <c r="F2418">
        <v>85.214797973632813</v>
      </c>
      <c r="G2418">
        <f t="shared" si="371"/>
        <v>-0.61299705364374724</v>
      </c>
      <c r="H2418">
        <v>239542600</v>
      </c>
      <c r="I2418">
        <f t="shared" si="378"/>
        <v>0.12112276303809362</v>
      </c>
      <c r="J2418">
        <f t="shared" si="379"/>
        <v>0.40842508714462677</v>
      </c>
      <c r="K2418" s="7">
        <f t="shared" si="376"/>
        <v>3.3719928186923491</v>
      </c>
      <c r="L2418">
        <f t="shared" si="377"/>
        <v>77.127135348335329</v>
      </c>
      <c r="M2418">
        <f t="shared" si="372"/>
        <v>107.59999847412109</v>
      </c>
      <c r="N2418">
        <f t="shared" si="373"/>
        <v>113.1800003051758</v>
      </c>
      <c r="O2418" s="5">
        <f t="shared" si="370"/>
        <v>8.8373295475011483E-3</v>
      </c>
      <c r="P2418" s="5">
        <f t="shared" si="374"/>
        <v>-1.0126102383625742E-2</v>
      </c>
      <c r="Q2418">
        <f t="shared" si="375"/>
        <v>18.458753428441412</v>
      </c>
    </row>
    <row r="2419" spans="1:17" x14ac:dyDescent="0.35">
      <c r="A2419" s="2">
        <v>40403</v>
      </c>
      <c r="B2419">
        <v>108.2900009155273</v>
      </c>
      <c r="C2419">
        <v>108.9599990844727</v>
      </c>
      <c r="D2419">
        <v>108.1800003051758</v>
      </c>
      <c r="E2419">
        <v>108.30999755859381</v>
      </c>
      <c r="F2419">
        <v>84.96380615234375</v>
      </c>
      <c r="G2419">
        <f t="shared" si="371"/>
        <v>-0.29457765158336285</v>
      </c>
      <c r="H2419">
        <v>158698500</v>
      </c>
      <c r="I2419">
        <f t="shared" si="378"/>
        <v>9.1429876279418149E-2</v>
      </c>
      <c r="J2419">
        <f t="shared" si="379"/>
        <v>0.37925186663429628</v>
      </c>
      <c r="K2419" s="7">
        <f t="shared" si="376"/>
        <v>4.1480080917452797</v>
      </c>
      <c r="L2419">
        <f t="shared" si="377"/>
        <v>80.575011107626693</v>
      </c>
      <c r="M2419">
        <f t="shared" si="372"/>
        <v>107.59999847412109</v>
      </c>
      <c r="N2419">
        <f t="shared" si="373"/>
        <v>113.1800003051758</v>
      </c>
      <c r="O2419" s="5">
        <f t="shared" si="370"/>
        <v>1.3664512882412711E-2</v>
      </c>
      <c r="P2419" s="5">
        <f t="shared" si="374"/>
        <v>-1.0986934159683992E-2</v>
      </c>
      <c r="Q2419">
        <f t="shared" si="375"/>
        <v>12.723993754290811</v>
      </c>
    </row>
    <row r="2420" spans="1:17" x14ac:dyDescent="0.35">
      <c r="A2420" s="2">
        <v>40406</v>
      </c>
      <c r="B2420">
        <v>107.5699996948242</v>
      </c>
      <c r="C2420">
        <v>108.61000061035161</v>
      </c>
      <c r="D2420">
        <v>107.1800003051758</v>
      </c>
      <c r="E2420">
        <v>108.2600021362305</v>
      </c>
      <c r="F2420">
        <v>84.924560546875</v>
      </c>
      <c r="G2420">
        <f t="shared" si="371"/>
        <v>-4.61595637431928E-2</v>
      </c>
      <c r="H2420">
        <v>147895300</v>
      </c>
      <c r="I2420">
        <f t="shared" si="378"/>
        <v>8.1602059134945934E-2</v>
      </c>
      <c r="J2420">
        <f t="shared" si="379"/>
        <v>0.3521624475889894</v>
      </c>
      <c r="K2420" s="7">
        <f t="shared" si="376"/>
        <v>4.3156073672922366</v>
      </c>
      <c r="L2420">
        <f t="shared" si="377"/>
        <v>81.187474339185457</v>
      </c>
      <c r="M2420">
        <f t="shared" si="372"/>
        <v>107.1800003051758</v>
      </c>
      <c r="N2420">
        <f t="shared" si="373"/>
        <v>112.98000335693359</v>
      </c>
      <c r="O2420" s="5">
        <f t="shared" si="370"/>
        <v>-3.5101133873460997E-3</v>
      </c>
      <c r="P2420" s="5">
        <f t="shared" si="374"/>
        <v>-2.5217100527101927E-2</v>
      </c>
      <c r="Q2420">
        <f t="shared" si="375"/>
        <v>18.620711427511875</v>
      </c>
    </row>
    <row r="2421" spans="1:17" x14ac:dyDescent="0.35">
      <c r="A2421" s="2">
        <v>40407</v>
      </c>
      <c r="B2421">
        <v>109.19000244140619</v>
      </c>
      <c r="C2421">
        <v>110.38999938964839</v>
      </c>
      <c r="D2421">
        <v>108.879997253418</v>
      </c>
      <c r="E2421">
        <v>109.5899963378906</v>
      </c>
      <c r="F2421">
        <v>85.9678955078125</v>
      </c>
      <c r="G2421">
        <f t="shared" si="371"/>
        <v>1.2285185437059964</v>
      </c>
      <c r="H2421">
        <v>172270300</v>
      </c>
      <c r="I2421">
        <f t="shared" si="378"/>
        <v>7.577334062530694E-2</v>
      </c>
      <c r="J2421">
        <f t="shared" si="379"/>
        <v>0.41475931159734702</v>
      </c>
      <c r="K2421" s="7">
        <f t="shared" si="376"/>
        <v>5.4736838599778563</v>
      </c>
      <c r="L2421">
        <f t="shared" si="377"/>
        <v>84.552844691995503</v>
      </c>
      <c r="M2421">
        <f t="shared" si="372"/>
        <v>107.1800003051758</v>
      </c>
      <c r="N2421">
        <f t="shared" si="373"/>
        <v>110.69000244140619</v>
      </c>
      <c r="O2421" s="5">
        <f t="shared" si="370"/>
        <v>-1.8797313873816161E-2</v>
      </c>
      <c r="P2421" s="5">
        <f t="shared" si="374"/>
        <v>-3.3305903991735261E-2</v>
      </c>
      <c r="Q2421">
        <f t="shared" si="375"/>
        <v>68.660813845060531</v>
      </c>
    </row>
    <row r="2422" spans="1:17" x14ac:dyDescent="0.35">
      <c r="A2422" s="2">
        <v>40408</v>
      </c>
      <c r="B2422">
        <v>109.5400009155273</v>
      </c>
      <c r="C2422">
        <v>110.379997253418</v>
      </c>
      <c r="D2422">
        <v>108.9100036621094</v>
      </c>
      <c r="E2422">
        <v>109.7900009155273</v>
      </c>
      <c r="F2422">
        <v>86.124786376953125</v>
      </c>
      <c r="G2422">
        <f t="shared" si="371"/>
        <v>0.1825025862945058</v>
      </c>
      <c r="H2422">
        <v>182922100</v>
      </c>
      <c r="I2422">
        <f t="shared" si="378"/>
        <v>7.0360959152070732E-2</v>
      </c>
      <c r="J2422">
        <f t="shared" si="379"/>
        <v>0.3981695455042869</v>
      </c>
      <c r="K2422" s="7">
        <f t="shared" si="376"/>
        <v>5.6589556240091241</v>
      </c>
      <c r="L2422">
        <f t="shared" si="377"/>
        <v>84.982630062971722</v>
      </c>
      <c r="M2422">
        <f t="shared" si="372"/>
        <v>107.1800003051758</v>
      </c>
      <c r="N2422">
        <f t="shared" si="373"/>
        <v>110.38999938964839</v>
      </c>
      <c r="O2422" s="5">
        <f t="shared" si="370"/>
        <v>-2.4319137869391234E-2</v>
      </c>
      <c r="P2422" s="5">
        <f t="shared" si="374"/>
        <v>-4.1533814742402461E-2</v>
      </c>
      <c r="Q2422">
        <f t="shared" si="375"/>
        <v>81.308453419086462</v>
      </c>
    </row>
    <row r="2423" spans="1:17" x14ac:dyDescent="0.35">
      <c r="A2423" s="2">
        <v>40409</v>
      </c>
      <c r="B2423">
        <v>109.2200012207031</v>
      </c>
      <c r="C2423">
        <v>109.4899978637695</v>
      </c>
      <c r="D2423">
        <v>107.4300003051758</v>
      </c>
      <c r="E2423">
        <v>107.879997253418</v>
      </c>
      <c r="F2423">
        <v>84.626480102539063</v>
      </c>
      <c r="G2423">
        <f t="shared" si="371"/>
        <v>-1.7396881739520758</v>
      </c>
      <c r="H2423">
        <v>265847600</v>
      </c>
      <c r="I2423">
        <f t="shared" si="378"/>
        <v>5.8928264641082591E-2</v>
      </c>
      <c r="J2423">
        <f t="shared" si="379"/>
        <v>0.36972886368255209</v>
      </c>
      <c r="K2423" s="7">
        <f t="shared" si="376"/>
        <v>6.274219441798917</v>
      </c>
      <c r="L2423">
        <f t="shared" si="377"/>
        <v>86.25282055344897</v>
      </c>
      <c r="M2423">
        <f t="shared" si="372"/>
        <v>107.1800003051758</v>
      </c>
      <c r="N2423">
        <f t="shared" si="373"/>
        <v>110.38999938964839</v>
      </c>
      <c r="O2423" s="5">
        <f t="shared" si="370"/>
        <v>-2.1783449517529887E-2</v>
      </c>
      <c r="P2423" s="5">
        <f t="shared" si="374"/>
        <v>-9.4549190678077741E-3</v>
      </c>
      <c r="Q2423">
        <f t="shared" si="375"/>
        <v>21.806764731747911</v>
      </c>
    </row>
    <row r="2424" spans="1:17" x14ac:dyDescent="0.35">
      <c r="A2424" s="2">
        <v>40410</v>
      </c>
      <c r="B2424">
        <v>107.55999755859381</v>
      </c>
      <c r="C2424">
        <v>107.94000244140619</v>
      </c>
      <c r="D2424">
        <v>106.75</v>
      </c>
      <c r="E2424">
        <v>107.5299987792969</v>
      </c>
      <c r="F2424">
        <v>84.351936340332031</v>
      </c>
      <c r="G2424">
        <f t="shared" si="371"/>
        <v>-0.32443315075261059</v>
      </c>
      <c r="H2424">
        <v>209714200</v>
      </c>
      <c r="I2424">
        <f t="shared" si="378"/>
        <v>3.1545306398675935E-2</v>
      </c>
      <c r="J2424">
        <f t="shared" si="379"/>
        <v>0.34331965913379836</v>
      </c>
      <c r="K2424" s="7">
        <f t="shared" si="376"/>
        <v>10.883383245509027</v>
      </c>
      <c r="L2424">
        <f t="shared" si="377"/>
        <v>91.584888079933634</v>
      </c>
      <c r="M2424">
        <f t="shared" si="372"/>
        <v>106.75</v>
      </c>
      <c r="N2424">
        <f t="shared" si="373"/>
        <v>110.38999938964839</v>
      </c>
      <c r="O2424" s="5">
        <f t="shared" si="370"/>
        <v>-1.4786537300666624E-2</v>
      </c>
      <c r="P2424" s="5">
        <f t="shared" si="374"/>
        <v>-2.0645412869943421E-2</v>
      </c>
      <c r="Q2424">
        <f t="shared" si="375"/>
        <v>21.428541485888747</v>
      </c>
    </row>
    <row r="2425" spans="1:17" x14ac:dyDescent="0.35">
      <c r="A2425" s="2">
        <v>40413</v>
      </c>
      <c r="B2425">
        <v>108.0400009155273</v>
      </c>
      <c r="C2425">
        <v>108.5699996948242</v>
      </c>
      <c r="D2425">
        <v>107.0699996948242</v>
      </c>
      <c r="E2425">
        <v>107.120002746582</v>
      </c>
      <c r="F2425">
        <v>84.030311584472656</v>
      </c>
      <c r="G2425">
        <f t="shared" si="371"/>
        <v>-0.38128525748094627</v>
      </c>
      <c r="H2425">
        <v>163490300</v>
      </c>
      <c r="I2425">
        <f t="shared" si="378"/>
        <v>2.0574089787029188E-3</v>
      </c>
      <c r="J2425">
        <f t="shared" si="379"/>
        <v>0.31879682633852707</v>
      </c>
      <c r="K2425" s="7">
        <f t="shared" si="376"/>
        <v>154.95063433596496</v>
      </c>
      <c r="L2425">
        <f t="shared" si="377"/>
        <v>99.358771444400986</v>
      </c>
      <c r="M2425">
        <f t="shared" si="372"/>
        <v>106.75</v>
      </c>
      <c r="N2425">
        <f t="shared" si="373"/>
        <v>110.38999938964839</v>
      </c>
      <c r="O2425" s="5">
        <f t="shared" si="370"/>
        <v>-1.7643757852766815E-2</v>
      </c>
      <c r="P2425" s="5">
        <f t="shared" si="374"/>
        <v>-1.6896986011755398E-2</v>
      </c>
      <c r="Q2425">
        <f t="shared" si="375"/>
        <v>10.164912324827153</v>
      </c>
    </row>
    <row r="2426" spans="1:17" x14ac:dyDescent="0.35">
      <c r="A2426" s="2">
        <v>40414</v>
      </c>
      <c r="B2426">
        <v>105.9499969482422</v>
      </c>
      <c r="C2426">
        <v>106.38999938964839</v>
      </c>
      <c r="D2426">
        <v>104.9700012207031</v>
      </c>
      <c r="E2426">
        <v>105.5299987792969</v>
      </c>
      <c r="F2426">
        <v>82.783035278320313</v>
      </c>
      <c r="G2426">
        <f t="shared" si="371"/>
        <v>-1.4843203197507699</v>
      </c>
      <c r="H2426">
        <v>280677800</v>
      </c>
      <c r="I2426">
        <f t="shared" si="378"/>
        <v>0.10411242878768801</v>
      </c>
      <c r="J2426">
        <f t="shared" si="379"/>
        <v>0.29602562445720376</v>
      </c>
      <c r="K2426" s="7">
        <f t="shared" si="376"/>
        <v>2.8433264683592778</v>
      </c>
      <c r="L2426">
        <f t="shared" si="377"/>
        <v>73.980872865403455</v>
      </c>
      <c r="M2426">
        <f t="shared" si="372"/>
        <v>104.9700012207031</v>
      </c>
      <c r="N2426">
        <f t="shared" si="373"/>
        <v>110.379997253418</v>
      </c>
      <c r="O2426" s="5">
        <f t="shared" si="370"/>
        <v>1.2603068761862095E-2</v>
      </c>
      <c r="P2426" s="5">
        <f t="shared" si="374"/>
        <v>2.7764619909676422E-2</v>
      </c>
      <c r="Q2426">
        <f t="shared" si="375"/>
        <v>10.351163941848272</v>
      </c>
    </row>
    <row r="2427" spans="1:17" x14ac:dyDescent="0.35">
      <c r="A2427" s="2">
        <v>40415</v>
      </c>
      <c r="B2427">
        <v>104.9499969482422</v>
      </c>
      <c r="C2427">
        <v>106.3399963378906</v>
      </c>
      <c r="D2427">
        <v>104.2900009155273</v>
      </c>
      <c r="E2427">
        <v>105.94000244140619</v>
      </c>
      <c r="F2427">
        <v>83.104660034179688</v>
      </c>
      <c r="G2427">
        <f t="shared" si="371"/>
        <v>0.38851858888652341</v>
      </c>
      <c r="H2427">
        <v>272234800</v>
      </c>
      <c r="I2427">
        <f t="shared" si="378"/>
        <v>9.667582673142458E-2</v>
      </c>
      <c r="J2427">
        <f t="shared" si="379"/>
        <v>0.30263226477358368</v>
      </c>
      <c r="K2427" s="7">
        <f t="shared" si="376"/>
        <v>3.1303819683314149</v>
      </c>
      <c r="L2427">
        <f t="shared" si="377"/>
        <v>75.789164109585286</v>
      </c>
      <c r="M2427">
        <f t="shared" si="372"/>
        <v>104.2900009155273</v>
      </c>
      <c r="N2427">
        <f t="shared" si="373"/>
        <v>109.4899978637695</v>
      </c>
      <c r="O2427" s="5">
        <f t="shared" si="370"/>
        <v>-5.946808271604793E-3</v>
      </c>
      <c r="P2427" s="5">
        <f t="shared" si="374"/>
        <v>3.3320735302505698E-2</v>
      </c>
      <c r="Q2427">
        <f t="shared" si="375"/>
        <v>31.730817196665008</v>
      </c>
    </row>
    <row r="2428" spans="1:17" x14ac:dyDescent="0.35">
      <c r="A2428" s="2">
        <v>40416</v>
      </c>
      <c r="B2428">
        <v>106.44000244140619</v>
      </c>
      <c r="C2428">
        <v>106.5800018310547</v>
      </c>
      <c r="D2428">
        <v>104.879997253418</v>
      </c>
      <c r="E2428">
        <v>105.23000335693359</v>
      </c>
      <c r="F2428">
        <v>82.547706604003906</v>
      </c>
      <c r="G2428">
        <f t="shared" si="371"/>
        <v>-0.67018979432749126</v>
      </c>
      <c r="H2428">
        <v>224439500</v>
      </c>
      <c r="I2428">
        <f t="shared" si="378"/>
        <v>4.1899710941502022E-2</v>
      </c>
      <c r="J2428">
        <f t="shared" si="379"/>
        <v>0.28101567443261344</v>
      </c>
      <c r="K2428" s="7">
        <f t="shared" si="376"/>
        <v>6.7068642746712843</v>
      </c>
      <c r="L2428">
        <f t="shared" si="377"/>
        <v>87.024554158991563</v>
      </c>
      <c r="M2428">
        <f t="shared" si="372"/>
        <v>104.2900009155273</v>
      </c>
      <c r="N2428">
        <f t="shared" si="373"/>
        <v>108.5699996948242</v>
      </c>
      <c r="O2428" s="5">
        <f t="shared" si="370"/>
        <v>7.6018434959920853E-4</v>
      </c>
      <c r="P2428" s="5">
        <f t="shared" si="374"/>
        <v>5.3786903470072582E-2</v>
      </c>
      <c r="Q2428">
        <f t="shared" si="375"/>
        <v>21.96268012863105</v>
      </c>
    </row>
    <row r="2429" spans="1:17" x14ac:dyDescent="0.35">
      <c r="A2429" s="2">
        <v>40417</v>
      </c>
      <c r="B2429">
        <v>105.88999938964839</v>
      </c>
      <c r="C2429">
        <v>106.9700012207031</v>
      </c>
      <c r="D2429">
        <v>104.30999755859381</v>
      </c>
      <c r="E2429">
        <v>106.86000061035161</v>
      </c>
      <c r="F2429">
        <v>83.826332092285156</v>
      </c>
      <c r="G2429">
        <f t="shared" si="371"/>
        <v>1.5489852717092125</v>
      </c>
      <c r="H2429">
        <v>272649000</v>
      </c>
      <c r="I2429">
        <f t="shared" si="378"/>
        <v>3.8906874445680452E-2</v>
      </c>
      <c r="J2429">
        <f t="shared" si="379"/>
        <v>0.37158493138094195</v>
      </c>
      <c r="K2429" s="7">
        <f t="shared" si="376"/>
        <v>9.5506240651565975</v>
      </c>
      <c r="L2429">
        <f t="shared" si="377"/>
        <v>90.521887673900764</v>
      </c>
      <c r="M2429">
        <f t="shared" si="372"/>
        <v>104.2900009155273</v>
      </c>
      <c r="N2429">
        <f t="shared" si="373"/>
        <v>108.5699996948242</v>
      </c>
      <c r="O2429" s="5">
        <f t="shared" si="370"/>
        <v>1.4972847323436201E-2</v>
      </c>
      <c r="P2429" s="5">
        <f t="shared" si="374"/>
        <v>2.6015335611251057E-2</v>
      </c>
      <c r="Q2429">
        <f t="shared" si="375"/>
        <v>60.046738967680049</v>
      </c>
    </row>
    <row r="2430" spans="1:17" x14ac:dyDescent="0.35">
      <c r="A2430" s="2">
        <v>40420</v>
      </c>
      <c r="B2430">
        <v>106.5800018310547</v>
      </c>
      <c r="C2430">
        <v>106.9100036621094</v>
      </c>
      <c r="D2430">
        <v>105.3000030517578</v>
      </c>
      <c r="E2430">
        <v>105.30999755859381</v>
      </c>
      <c r="F2430">
        <v>82.610435485839844</v>
      </c>
      <c r="G2430">
        <f t="shared" si="371"/>
        <v>-1.4504988236053298</v>
      </c>
      <c r="H2430">
        <v>167238600</v>
      </c>
      <c r="I2430">
        <f t="shared" si="378"/>
        <v>6.7479246843677426E-2</v>
      </c>
      <c r="J2430">
        <f t="shared" si="379"/>
        <v>0.34504315056801754</v>
      </c>
      <c r="K2430" s="7">
        <f t="shared" si="376"/>
        <v>5.1133224910963406</v>
      </c>
      <c r="L2430">
        <f t="shared" si="377"/>
        <v>83.642282875532317</v>
      </c>
      <c r="M2430">
        <f t="shared" si="372"/>
        <v>104.2900009155273</v>
      </c>
      <c r="N2430">
        <f t="shared" si="373"/>
        <v>106.9700012207031</v>
      </c>
      <c r="O2430" s="5">
        <f t="shared" si="370"/>
        <v>3.9502457112817711E-2</v>
      </c>
      <c r="P2430" s="5">
        <f t="shared" si="374"/>
        <v>4.8428508420370879E-2</v>
      </c>
      <c r="Q2430">
        <f t="shared" si="375"/>
        <v>38.059571899921806</v>
      </c>
    </row>
    <row r="2431" spans="1:17" x14ac:dyDescent="0.35">
      <c r="A2431" s="2">
        <v>40421</v>
      </c>
      <c r="B2431">
        <v>104.9199981689453</v>
      </c>
      <c r="C2431">
        <v>105.98000335693359</v>
      </c>
      <c r="D2431">
        <v>104.4899978637695</v>
      </c>
      <c r="E2431">
        <v>105.30999755859381</v>
      </c>
      <c r="F2431">
        <v>82.610435485839844</v>
      </c>
      <c r="G2431">
        <f t="shared" si="371"/>
        <v>0</v>
      </c>
      <c r="H2431">
        <v>273933100</v>
      </c>
      <c r="I2431">
        <f t="shared" si="378"/>
        <v>6.2659300640557608E-2</v>
      </c>
      <c r="J2431">
        <f t="shared" si="379"/>
        <v>0.3203972112417306</v>
      </c>
      <c r="K2431" s="7">
        <f t="shared" si="376"/>
        <v>5.1133224910963415</v>
      </c>
      <c r="L2431">
        <f t="shared" si="377"/>
        <v>83.642282875532331</v>
      </c>
      <c r="M2431">
        <f t="shared" si="372"/>
        <v>104.2900009155273</v>
      </c>
      <c r="N2431">
        <f t="shared" si="373"/>
        <v>106.9700012207031</v>
      </c>
      <c r="O2431" s="5">
        <f t="shared" si="370"/>
        <v>5.2986439658304151E-2</v>
      </c>
      <c r="P2431" s="5">
        <f t="shared" si="374"/>
        <v>5.3271301304798943E-2</v>
      </c>
      <c r="Q2431">
        <f t="shared" si="375"/>
        <v>38.059571899921806</v>
      </c>
    </row>
    <row r="2432" spans="1:17" x14ac:dyDescent="0.35">
      <c r="A2432" s="2">
        <v>40422</v>
      </c>
      <c r="B2432">
        <v>106.73000335693359</v>
      </c>
      <c r="C2432">
        <v>108.61000061035161</v>
      </c>
      <c r="D2432">
        <v>106.6600036621094</v>
      </c>
      <c r="E2432">
        <v>108.4599990844727</v>
      </c>
      <c r="F2432">
        <v>85.081459045410156</v>
      </c>
      <c r="G2432">
        <f t="shared" si="371"/>
        <v>2.9911704481108274</v>
      </c>
      <c r="H2432">
        <v>256828100</v>
      </c>
      <c r="I2432">
        <f t="shared" si="378"/>
        <v>5.8183636309089203E-2</v>
      </c>
      <c r="J2432">
        <f t="shared" si="379"/>
        <v>0.51116672816095188</v>
      </c>
      <c r="K2432" s="7">
        <f t="shared" si="376"/>
        <v>8.7854036046402886</v>
      </c>
      <c r="L2432">
        <f t="shared" si="377"/>
        <v>89.780697450989194</v>
      </c>
      <c r="M2432">
        <f t="shared" si="372"/>
        <v>104.30999755859381</v>
      </c>
      <c r="N2432">
        <f t="shared" si="373"/>
        <v>108.61000061035161</v>
      </c>
      <c r="O2432" s="5">
        <f t="shared" si="370"/>
        <v>1.0879589850048475E-2</v>
      </c>
      <c r="P2432" s="5">
        <f t="shared" si="374"/>
        <v>2.7844406213841131E-2</v>
      </c>
      <c r="Q2432">
        <f t="shared" si="375"/>
        <v>96.511594897180657</v>
      </c>
    </row>
    <row r="2433" spans="1:17" x14ac:dyDescent="0.35">
      <c r="A2433" s="2">
        <v>40423</v>
      </c>
      <c r="B2433">
        <v>108.7200012207031</v>
      </c>
      <c r="C2433">
        <v>109.4899978637695</v>
      </c>
      <c r="D2433">
        <v>108.4899978637695</v>
      </c>
      <c r="E2433">
        <v>109.4700012207031</v>
      </c>
      <c r="F2433">
        <v>85.873748779296875</v>
      </c>
      <c r="G2433">
        <f t="shared" si="371"/>
        <v>0.93122085999998061</v>
      </c>
      <c r="H2433">
        <v>156112200</v>
      </c>
      <c r="I2433">
        <f t="shared" si="378"/>
        <v>5.4027662287011398E-2</v>
      </c>
      <c r="J2433">
        <f t="shared" si="379"/>
        <v>0.54117059472088247</v>
      </c>
      <c r="K2433" s="7">
        <f t="shared" si="376"/>
        <v>10.016546558057971</v>
      </c>
      <c r="L2433">
        <f t="shared" si="377"/>
        <v>90.922745211215414</v>
      </c>
      <c r="M2433">
        <f t="shared" si="372"/>
        <v>104.30999755859381</v>
      </c>
      <c r="N2433">
        <f t="shared" si="373"/>
        <v>109.4899978637695</v>
      </c>
      <c r="O2433" s="5">
        <f t="shared" si="370"/>
        <v>8.5868496476140758E-3</v>
      </c>
      <c r="P2433" s="5">
        <f t="shared" si="374"/>
        <v>2.9688498801125035E-2</v>
      </c>
      <c r="Q2433">
        <f t="shared" si="375"/>
        <v>99.613964442310433</v>
      </c>
    </row>
    <row r="2434" spans="1:17" x14ac:dyDescent="0.35">
      <c r="A2434" s="2">
        <v>40424</v>
      </c>
      <c r="B2434">
        <v>110.5400009155273</v>
      </c>
      <c r="C2434">
        <v>110.9899978637695</v>
      </c>
      <c r="D2434">
        <v>109.9499969482422</v>
      </c>
      <c r="E2434">
        <v>110.88999938964839</v>
      </c>
      <c r="F2434">
        <v>86.987678527832031</v>
      </c>
      <c r="G2434">
        <f t="shared" si="371"/>
        <v>1.2971573518871455</v>
      </c>
      <c r="H2434">
        <v>212197300</v>
      </c>
      <c r="I2434">
        <f t="shared" si="378"/>
        <v>5.0168543552224873E-2</v>
      </c>
      <c r="J2434">
        <f t="shared" si="379"/>
        <v>0.59516964880418699</v>
      </c>
      <c r="K2434" s="7">
        <f t="shared" si="376"/>
        <v>11.863402974507766</v>
      </c>
      <c r="L2434">
        <f t="shared" si="377"/>
        <v>92.226007363823058</v>
      </c>
      <c r="M2434">
        <f t="shared" si="372"/>
        <v>104.4899978637695</v>
      </c>
      <c r="N2434">
        <f t="shared" si="373"/>
        <v>110.9899978637695</v>
      </c>
      <c r="O2434" s="5">
        <f t="shared" si="370"/>
        <v>2.7052736461376351E-4</v>
      </c>
      <c r="P2434" s="5">
        <f t="shared" si="374"/>
        <v>1.5871603804831547E-2</v>
      </c>
      <c r="Q2434">
        <f t="shared" si="375"/>
        <v>98.461561936598343</v>
      </c>
    </row>
    <row r="2435" spans="1:17" x14ac:dyDescent="0.35">
      <c r="A2435" s="2">
        <v>40428</v>
      </c>
      <c r="B2435">
        <v>110.370002746582</v>
      </c>
      <c r="C2435">
        <v>110.5100021362305</v>
      </c>
      <c r="D2435">
        <v>109.5500030517578</v>
      </c>
      <c r="E2435">
        <v>109.63999938964839</v>
      </c>
      <c r="F2435">
        <v>86.007095336914063</v>
      </c>
      <c r="G2435">
        <f t="shared" si="371"/>
        <v>-1.1272432202003311</v>
      </c>
      <c r="H2435">
        <v>141973700</v>
      </c>
      <c r="I2435">
        <f t="shared" si="378"/>
        <v>3.3932296715814839E-2</v>
      </c>
      <c r="J2435">
        <f t="shared" si="379"/>
        <v>0.5526575310324594</v>
      </c>
      <c r="K2435" s="7">
        <f t="shared" si="376"/>
        <v>16.287065260008823</v>
      </c>
      <c r="L2435">
        <f t="shared" si="377"/>
        <v>94.215328137197716</v>
      </c>
      <c r="M2435">
        <f t="shared" si="372"/>
        <v>104.4899978637695</v>
      </c>
      <c r="N2435">
        <f t="shared" si="373"/>
        <v>110.9899978637695</v>
      </c>
      <c r="O2435" s="5">
        <f t="shared" ref="O2435:O2498" si="380">(E2438-E2435)/E2435</f>
        <v>1.678223255680647E-2</v>
      </c>
      <c r="P2435" s="5">
        <f t="shared" si="374"/>
        <v>3.1375432876289244E-2</v>
      </c>
      <c r="Q2435">
        <f t="shared" si="375"/>
        <v>79.230792705829117</v>
      </c>
    </row>
    <row r="2436" spans="1:17" x14ac:dyDescent="0.35">
      <c r="A2436" s="2">
        <v>40429</v>
      </c>
      <c r="B2436">
        <v>109.86000061035161</v>
      </c>
      <c r="C2436">
        <v>110.84999847412109</v>
      </c>
      <c r="D2436">
        <v>109.80999755859381</v>
      </c>
      <c r="E2436">
        <v>110.4100036621094</v>
      </c>
      <c r="F2436">
        <v>86.61114501953125</v>
      </c>
      <c r="G2436">
        <f t="shared" ref="G2436:G2499" si="381">PRODUCT(((E2436-E2435)/E2435),100)</f>
        <v>0.70230233194775826</v>
      </c>
      <c r="H2436">
        <v>149924400</v>
      </c>
      <c r="I2436">
        <f t="shared" si="378"/>
        <v>3.1508561236113779E-2</v>
      </c>
      <c r="J2436">
        <f t="shared" si="379"/>
        <v>0.56334644538355216</v>
      </c>
      <c r="K2436" s="7">
        <f t="shared" si="376"/>
        <v>17.879154848170863</v>
      </c>
      <c r="L2436">
        <f t="shared" si="377"/>
        <v>94.703152720330138</v>
      </c>
      <c r="M2436">
        <f t="shared" si="372"/>
        <v>106.6600036621094</v>
      </c>
      <c r="N2436">
        <f t="shared" si="373"/>
        <v>110.9899978637695</v>
      </c>
      <c r="O2436" s="5">
        <f t="shared" si="380"/>
        <v>2.0921995127027065E-2</v>
      </c>
      <c r="P2436" s="5">
        <f t="shared" si="374"/>
        <v>2.3910871316766308E-2</v>
      </c>
      <c r="Q2436">
        <f t="shared" si="375"/>
        <v>86.605196805165875</v>
      </c>
    </row>
    <row r="2437" spans="1:17" x14ac:dyDescent="0.35">
      <c r="A2437" s="2">
        <v>40430</v>
      </c>
      <c r="B2437">
        <v>111.65000152587891</v>
      </c>
      <c r="C2437">
        <v>111.6800003051758</v>
      </c>
      <c r="D2437">
        <v>110.620002746582</v>
      </c>
      <c r="E2437">
        <v>110.9199981689453</v>
      </c>
      <c r="F2437">
        <v>87.011215209960938</v>
      </c>
      <c r="G2437">
        <f t="shared" si="381"/>
        <v>0.46190969107893903</v>
      </c>
      <c r="H2437">
        <v>147017900</v>
      </c>
      <c r="I2437">
        <f t="shared" si="378"/>
        <v>2.9257949719248506E-2</v>
      </c>
      <c r="J2437">
        <f t="shared" si="379"/>
        <v>0.55610096293322264</v>
      </c>
      <c r="K2437" s="7">
        <f t="shared" si="376"/>
        <v>19.006832955467466</v>
      </c>
      <c r="L2437">
        <f t="shared" si="377"/>
        <v>95.00170765545019</v>
      </c>
      <c r="M2437">
        <f t="shared" si="372"/>
        <v>108.4899978637695</v>
      </c>
      <c r="N2437">
        <f t="shared" si="373"/>
        <v>111.6800003051758</v>
      </c>
      <c r="O2437" s="5">
        <f t="shared" si="380"/>
        <v>1.5596857063580116E-2</v>
      </c>
      <c r="P2437" s="5">
        <f t="shared" si="374"/>
        <v>1.4154342956559509E-2</v>
      </c>
      <c r="Q2437">
        <f t="shared" si="375"/>
        <v>76.175499856499954</v>
      </c>
    </row>
    <row r="2438" spans="1:17" x14ac:dyDescent="0.35">
      <c r="A2438" s="2">
        <v>40431</v>
      </c>
      <c r="B2438">
        <v>111.120002746582</v>
      </c>
      <c r="C2438">
        <v>111.61000061035161</v>
      </c>
      <c r="D2438">
        <v>110.870002746582</v>
      </c>
      <c r="E2438">
        <v>111.48000335693359</v>
      </c>
      <c r="F2438">
        <v>87.450508117675781</v>
      </c>
      <c r="G2438">
        <f t="shared" si="381"/>
        <v>0.50487305917129222</v>
      </c>
      <c r="H2438">
        <v>127819000</v>
      </c>
      <c r="I2438">
        <f t="shared" si="378"/>
        <v>2.7168096167873614E-2</v>
      </c>
      <c r="J2438">
        <f t="shared" si="379"/>
        <v>0.55244182695022759</v>
      </c>
      <c r="K2438" s="7">
        <f t="shared" si="376"/>
        <v>20.334211993974474</v>
      </c>
      <c r="L2438">
        <f t="shared" si="377"/>
        <v>95.312693057130801</v>
      </c>
      <c r="M2438">
        <f t="shared" si="372"/>
        <v>109.5500030517578</v>
      </c>
      <c r="N2438">
        <f t="shared" si="373"/>
        <v>111.6800003051758</v>
      </c>
      <c r="O2438" s="5">
        <f t="shared" si="380"/>
        <v>1.4352336077693477E-2</v>
      </c>
      <c r="P2438" s="5">
        <f t="shared" si="374"/>
        <v>2.4488658461897246E-2</v>
      </c>
      <c r="Q2438">
        <f t="shared" si="375"/>
        <v>90.610459805933203</v>
      </c>
    </row>
    <row r="2439" spans="1:17" x14ac:dyDescent="0.35">
      <c r="A2439" s="2">
        <v>40434</v>
      </c>
      <c r="B2439">
        <v>112.5800018310547</v>
      </c>
      <c r="C2439">
        <v>112.9499969482422</v>
      </c>
      <c r="D2439">
        <v>112.129997253418</v>
      </c>
      <c r="E2439">
        <v>112.7200012207031</v>
      </c>
      <c r="F2439">
        <v>88.423225402832031</v>
      </c>
      <c r="G2439">
        <f t="shared" si="381"/>
        <v>1.1123051905544996</v>
      </c>
      <c r="H2439">
        <v>178503500</v>
      </c>
      <c r="I2439">
        <f t="shared" si="378"/>
        <v>2.5227517870168355E-2</v>
      </c>
      <c r="J2439">
        <f t="shared" si="379"/>
        <v>0.59243206720767561</v>
      </c>
      <c r="K2439" s="7">
        <f t="shared" si="376"/>
        <v>23.483565456442665</v>
      </c>
      <c r="L2439">
        <f t="shared" si="377"/>
        <v>95.91562755931507</v>
      </c>
      <c r="M2439">
        <f t="shared" ref="M2439:M2502" si="382">MIN(D2435:D2439)</f>
        <v>109.5500030517578</v>
      </c>
      <c r="N2439">
        <f t="shared" ref="N2439:N2502" si="383">MAX(C2435:C2439)</f>
        <v>112.9499969482422</v>
      </c>
      <c r="O2439" s="5">
        <f t="shared" si="380"/>
        <v>2.9276244453596656E-3</v>
      </c>
      <c r="P2439" s="5">
        <f t="shared" ref="P2439:P2502" si="384">((E2445-E2439)/E2439)</f>
        <v>1.1178159355795631E-2</v>
      </c>
      <c r="Q2439">
        <f t="shared" ref="Q2439:Q2502" si="385">PRODUCT((E2439-M2439)/(N2439-M2439),100)</f>
        <v>93.235407634792494</v>
      </c>
    </row>
    <row r="2440" spans="1:17" x14ac:dyDescent="0.35">
      <c r="A2440" s="2">
        <v>40435</v>
      </c>
      <c r="B2440">
        <v>112.5</v>
      </c>
      <c r="C2440">
        <v>113.2900009155273</v>
      </c>
      <c r="D2440">
        <v>112.0800018310547</v>
      </c>
      <c r="E2440">
        <v>112.65000152587891</v>
      </c>
      <c r="F2440">
        <v>88.368293762207031</v>
      </c>
      <c r="G2440">
        <f t="shared" si="381"/>
        <v>-6.2100509285066975E-2</v>
      </c>
      <c r="H2440">
        <v>209823600</v>
      </c>
      <c r="I2440">
        <f t="shared" si="378"/>
        <v>1.8989801644794402E-2</v>
      </c>
      <c r="J2440">
        <f t="shared" si="379"/>
        <v>0.55011549097855594</v>
      </c>
      <c r="K2440" s="7">
        <f t="shared" si="376"/>
        <v>28.968996162703831</v>
      </c>
      <c r="L2440">
        <f t="shared" si="377"/>
        <v>96.663218232032435</v>
      </c>
      <c r="M2440">
        <f t="shared" si="382"/>
        <v>109.80999755859381</v>
      </c>
      <c r="N2440">
        <f t="shared" si="383"/>
        <v>113.2900009155273</v>
      </c>
      <c r="O2440" s="5">
        <f t="shared" si="380"/>
        <v>-1.4203609404536584E-3</v>
      </c>
      <c r="P2440" s="5">
        <f t="shared" si="384"/>
        <v>6.8353007779542903E-3</v>
      </c>
      <c r="Q2440">
        <f t="shared" si="385"/>
        <v>81.609230681537355</v>
      </c>
    </row>
    <row r="2441" spans="1:17" x14ac:dyDescent="0.35">
      <c r="A2441" s="2">
        <v>40436</v>
      </c>
      <c r="B2441">
        <v>112.3199996948242</v>
      </c>
      <c r="C2441">
        <v>113.2099990844727</v>
      </c>
      <c r="D2441">
        <v>111.98000335693359</v>
      </c>
      <c r="E2441">
        <v>113.0800018310547</v>
      </c>
      <c r="F2441">
        <v>88.705619812011719</v>
      </c>
      <c r="G2441">
        <f t="shared" si="381"/>
        <v>0.38171353692970184</v>
      </c>
      <c r="H2441">
        <v>168608400</v>
      </c>
      <c r="I2441">
        <f t="shared" si="378"/>
        <v>1.7633387241594804E-2</v>
      </c>
      <c r="J2441">
        <f t="shared" si="379"/>
        <v>0.53808677997506638</v>
      </c>
      <c r="K2441" s="7">
        <f t="shared" si="376"/>
        <v>30.515225044555908</v>
      </c>
      <c r="L2441">
        <f t="shared" si="377"/>
        <v>96.826930480152967</v>
      </c>
      <c r="M2441">
        <f t="shared" si="382"/>
        <v>110.620002746582</v>
      </c>
      <c r="N2441">
        <f t="shared" si="383"/>
        <v>113.2900009155273</v>
      </c>
      <c r="O2441" s="5">
        <f t="shared" si="380"/>
        <v>9.9929009119247344E-3</v>
      </c>
      <c r="P2441" s="5">
        <f t="shared" si="384"/>
        <v>-5.1291282425096158E-3</v>
      </c>
      <c r="Q2441">
        <f t="shared" si="385"/>
        <v>92.134860356269343</v>
      </c>
    </row>
    <row r="2442" spans="1:17" x14ac:dyDescent="0.35">
      <c r="A2442" s="2">
        <v>40437</v>
      </c>
      <c r="B2442">
        <v>112.73000335693359</v>
      </c>
      <c r="C2442">
        <v>113.120002746582</v>
      </c>
      <c r="D2442">
        <v>112.34999847412109</v>
      </c>
      <c r="E2442">
        <v>113.0500030517578</v>
      </c>
      <c r="F2442">
        <v>88.682075500488281</v>
      </c>
      <c r="G2442">
        <f t="shared" si="381"/>
        <v>-2.65288104095741E-2</v>
      </c>
      <c r="H2442">
        <v>199962900</v>
      </c>
      <c r="I2442">
        <f t="shared" si="378"/>
        <v>1.4478944552225596E-2</v>
      </c>
      <c r="J2442">
        <f t="shared" si="379"/>
        <v>0.49965200997684739</v>
      </c>
      <c r="K2442" s="7">
        <f t="shared" si="376"/>
        <v>34.508869633045499</v>
      </c>
      <c r="L2442">
        <f t="shared" si="377"/>
        <v>97.183802215237591</v>
      </c>
      <c r="M2442">
        <f t="shared" si="382"/>
        <v>110.870002746582</v>
      </c>
      <c r="N2442">
        <f t="shared" si="383"/>
        <v>113.2900009155273</v>
      </c>
      <c r="O2442" s="5">
        <f t="shared" si="380"/>
        <v>8.2264509515317091E-3</v>
      </c>
      <c r="P2442" s="5">
        <f t="shared" si="384"/>
        <v>1.5656758914513669E-2</v>
      </c>
      <c r="Q2442">
        <f t="shared" si="385"/>
        <v>90.082725398337786</v>
      </c>
    </row>
    <row r="2443" spans="1:17" x14ac:dyDescent="0.35">
      <c r="A2443" s="2">
        <v>40438</v>
      </c>
      <c r="B2443">
        <v>113.0400009155273</v>
      </c>
      <c r="C2443">
        <v>113.15000152587891</v>
      </c>
      <c r="D2443">
        <v>112.1800003051758</v>
      </c>
      <c r="E2443">
        <v>112.4899978637695</v>
      </c>
      <c r="F2443">
        <v>88.715187072753906</v>
      </c>
      <c r="G2443">
        <f t="shared" si="381"/>
        <v>-0.49536061288906624</v>
      </c>
      <c r="H2443">
        <v>195836900</v>
      </c>
      <c r="I2443">
        <f t="shared" si="378"/>
        <v>2.1938166693580962E-2</v>
      </c>
      <c r="J2443">
        <f t="shared" si="379"/>
        <v>0.46396258069278684</v>
      </c>
      <c r="K2443" s="7">
        <f t="shared" si="376"/>
        <v>21.148648707667117</v>
      </c>
      <c r="L2443">
        <f t="shared" si="377"/>
        <v>95.485051872921559</v>
      </c>
      <c r="M2443">
        <f t="shared" si="382"/>
        <v>111.98000335693359</v>
      </c>
      <c r="N2443">
        <f t="shared" si="383"/>
        <v>113.2900009155273</v>
      </c>
      <c r="O2443" s="5">
        <f t="shared" si="380"/>
        <v>8.2674044167203916E-3</v>
      </c>
      <c r="P2443" s="5">
        <f t="shared" si="384"/>
        <v>1.5823618215839625E-2</v>
      </c>
      <c r="Q2443">
        <f t="shared" si="385"/>
        <v>38.930950938824047</v>
      </c>
    </row>
    <row r="2444" spans="1:17" x14ac:dyDescent="0.35">
      <c r="A2444" s="2">
        <v>40441</v>
      </c>
      <c r="B2444">
        <v>112.879997253418</v>
      </c>
      <c r="C2444">
        <v>114.4599990844727</v>
      </c>
      <c r="D2444">
        <v>112.51999664306641</v>
      </c>
      <c r="E2444">
        <v>114.2099990844727</v>
      </c>
      <c r="F2444">
        <v>90.071701049804688</v>
      </c>
      <c r="G2444">
        <f t="shared" si="381"/>
        <v>1.5290259164074265</v>
      </c>
      <c r="H2444">
        <v>214555200</v>
      </c>
      <c r="I2444">
        <f t="shared" si="378"/>
        <v>2.0371154786896606E-2</v>
      </c>
      <c r="J2444">
        <f t="shared" si="379"/>
        <v>0.54003853324383255</v>
      </c>
      <c r="K2444" s="7">
        <f t="shared" si="376"/>
        <v>26.509961702868363</v>
      </c>
      <c r="L2444">
        <f t="shared" si="377"/>
        <v>96.364953136609657</v>
      </c>
      <c r="M2444">
        <f t="shared" si="382"/>
        <v>111.98000335693359</v>
      </c>
      <c r="N2444">
        <f t="shared" si="383"/>
        <v>114.4599990844727</v>
      </c>
      <c r="O2444" s="5">
        <f t="shared" si="380"/>
        <v>-1.497241133158524E-2</v>
      </c>
      <c r="P2444" s="5">
        <f t="shared" si="384"/>
        <v>4.0276603463797606E-3</v>
      </c>
      <c r="Q2444">
        <f t="shared" si="385"/>
        <v>89.919337472082077</v>
      </c>
    </row>
    <row r="2445" spans="1:17" x14ac:dyDescent="0.35">
      <c r="A2445" s="2">
        <v>40442</v>
      </c>
      <c r="B2445">
        <v>114.3000030517578</v>
      </c>
      <c r="C2445">
        <v>114.8399963378906</v>
      </c>
      <c r="D2445">
        <v>113.5100021362305</v>
      </c>
      <c r="E2445">
        <v>113.98000335693359</v>
      </c>
      <c r="F2445">
        <v>89.890327453613281</v>
      </c>
      <c r="G2445">
        <f t="shared" si="381"/>
        <v>-0.20137967724611774</v>
      </c>
      <c r="H2445">
        <v>268389100</v>
      </c>
      <c r="I2445">
        <f t="shared" si="378"/>
        <v>4.5318096416812953E-3</v>
      </c>
      <c r="J2445">
        <f t="shared" si="379"/>
        <v>0.50146435229784447</v>
      </c>
      <c r="K2445" s="7">
        <f t="shared" si="376"/>
        <v>110.65432839138448</v>
      </c>
      <c r="L2445">
        <f t="shared" si="377"/>
        <v>99.104378652930791</v>
      </c>
      <c r="M2445">
        <f t="shared" si="382"/>
        <v>111.98000335693359</v>
      </c>
      <c r="N2445">
        <f t="shared" si="383"/>
        <v>114.8399963378906</v>
      </c>
      <c r="O2445" s="5">
        <f t="shared" si="380"/>
        <v>7.3696816384548076E-3</v>
      </c>
      <c r="P2445" s="5">
        <f t="shared" si="384"/>
        <v>4.2989809557651276E-3</v>
      </c>
      <c r="Q2445">
        <f t="shared" si="385"/>
        <v>69.930241553626672</v>
      </c>
    </row>
    <row r="2446" spans="1:17" x14ac:dyDescent="0.35">
      <c r="A2446" s="2">
        <v>40443</v>
      </c>
      <c r="B2446">
        <v>113.8000030517578</v>
      </c>
      <c r="C2446">
        <v>114.44000244140619</v>
      </c>
      <c r="D2446">
        <v>113.09999847412109</v>
      </c>
      <c r="E2446">
        <v>113.4199981689453</v>
      </c>
      <c r="F2446">
        <v>89.448661804199219</v>
      </c>
      <c r="G2446">
        <f t="shared" si="381"/>
        <v>-0.49131880285580759</v>
      </c>
      <c r="H2446">
        <v>191322400</v>
      </c>
      <c r="I2446">
        <f t="shared" si="378"/>
        <v>3.0886091250996481E-2</v>
      </c>
      <c r="J2446">
        <f t="shared" si="379"/>
        <v>0.46564546999085554</v>
      </c>
      <c r="K2446" s="7">
        <f t="shared" si="376"/>
        <v>15.076218813406257</v>
      </c>
      <c r="L2446">
        <f t="shared" si="377"/>
        <v>93.779631817613222</v>
      </c>
      <c r="M2446">
        <f t="shared" si="382"/>
        <v>112.1800003051758</v>
      </c>
      <c r="N2446">
        <f t="shared" si="383"/>
        <v>114.8399963378906</v>
      </c>
      <c r="O2446" s="5">
        <f t="shared" si="380"/>
        <v>7.4942557559821918E-3</v>
      </c>
      <c r="P2446" s="5">
        <f t="shared" si="384"/>
        <v>6.2599109146088718E-3</v>
      </c>
      <c r="Q2446">
        <f t="shared" si="385"/>
        <v>46.616530570684979</v>
      </c>
    </row>
    <row r="2447" spans="1:17" x14ac:dyDescent="0.35">
      <c r="A2447" s="2">
        <v>40444</v>
      </c>
      <c r="B2447">
        <v>112.4899978637695</v>
      </c>
      <c r="C2447">
        <v>113.6699981689453</v>
      </c>
      <c r="D2447">
        <v>112.1800003051758</v>
      </c>
      <c r="E2447">
        <v>112.5</v>
      </c>
      <c r="F2447">
        <v>88.723114013671875</v>
      </c>
      <c r="G2447">
        <f t="shared" si="381"/>
        <v>-0.81114281766687268</v>
      </c>
      <c r="H2447">
        <v>202354300</v>
      </c>
      <c r="I2447">
        <f t="shared" si="378"/>
        <v>2.9258830814565602E-2</v>
      </c>
      <c r="J2447">
        <f t="shared" si="379"/>
        <v>0.43238507927722303</v>
      </c>
      <c r="K2447" s="7">
        <f t="shared" si="376"/>
        <v>14.777934293327043</v>
      </c>
      <c r="L2447">
        <f t="shared" si="377"/>
        <v>93.662034703599133</v>
      </c>
      <c r="M2447">
        <f t="shared" si="382"/>
        <v>112.1800003051758</v>
      </c>
      <c r="N2447">
        <f t="shared" si="383"/>
        <v>114.8399963378906</v>
      </c>
      <c r="O2447" s="5">
        <f t="shared" si="380"/>
        <v>1.9288872612847095E-2</v>
      </c>
      <c r="P2447" s="5">
        <f t="shared" si="384"/>
        <v>1.8755560980903158E-2</v>
      </c>
      <c r="Q2447">
        <f t="shared" si="385"/>
        <v>12.030081657588479</v>
      </c>
    </row>
    <row r="2448" spans="1:17" x14ac:dyDescent="0.35">
      <c r="A2448" s="2">
        <v>40445</v>
      </c>
      <c r="B2448">
        <v>113.75</v>
      </c>
      <c r="C2448">
        <v>114.90000152587891</v>
      </c>
      <c r="D2448">
        <v>113.65000152587891</v>
      </c>
      <c r="E2448">
        <v>114.8199996948242</v>
      </c>
      <c r="F2448">
        <v>90.552757263183594</v>
      </c>
      <c r="G2448">
        <f t="shared" si="381"/>
        <v>2.0622219509548483</v>
      </c>
      <c r="H2448">
        <v>209671800</v>
      </c>
      <c r="I2448">
        <f t="shared" si="378"/>
        <v>2.7168914327810916E-2</v>
      </c>
      <c r="J2448">
        <f t="shared" si="379"/>
        <v>0.54880199868276769</v>
      </c>
      <c r="K2448" s="7">
        <f t="shared" ref="K2448:K2511" si="386">J2448/I2448</f>
        <v>20.199629328618315</v>
      </c>
      <c r="L2448">
        <f t="shared" ref="L2448:L2511" si="387">(100-(100/(SUM(1,K2448))))</f>
        <v>95.28293639242996</v>
      </c>
      <c r="M2448">
        <f t="shared" si="382"/>
        <v>112.1800003051758</v>
      </c>
      <c r="N2448">
        <f t="shared" si="383"/>
        <v>114.90000152587891</v>
      </c>
      <c r="O2448" s="5">
        <f t="shared" si="380"/>
        <v>-3.0482361526855588E-3</v>
      </c>
      <c r="P2448" s="5">
        <f t="shared" si="384"/>
        <v>-9.3189313505322845E-3</v>
      </c>
      <c r="Q2448">
        <f t="shared" si="385"/>
        <v>97.058757531218248</v>
      </c>
    </row>
    <row r="2449" spans="1:17" x14ac:dyDescent="0.35">
      <c r="A2449" s="2">
        <v>40448</v>
      </c>
      <c r="B2449">
        <v>114.86000061035161</v>
      </c>
      <c r="C2449">
        <v>114.9899978637695</v>
      </c>
      <c r="D2449">
        <v>114.1600036621094</v>
      </c>
      <c r="E2449">
        <v>114.26999664306641</v>
      </c>
      <c r="F2449">
        <v>90.119003295898438</v>
      </c>
      <c r="G2449">
        <f t="shared" si="381"/>
        <v>-0.47901328446231567</v>
      </c>
      <c r="H2449">
        <v>128761800</v>
      </c>
      <c r="I2449">
        <f t="shared" ref="I2449:I2512" si="388">ABS(IF(G2449&lt;0,(SUM(PRODUCT(I2448,13),G2449))/14,(SUM(PRODUCT(I2448,13),0))/14))</f>
        <v>8.9869570143409818E-3</v>
      </c>
      <c r="J2449">
        <f t="shared" ref="J2449:J2512" si="389">IF(G2449&gt;0,(SUM(PRODUCT(J2448,13),G2449))/14,(SUM(PRODUCT(J2448,13),0))/14)</f>
        <v>0.50960185591971285</v>
      </c>
      <c r="K2449" s="7">
        <f t="shared" si="386"/>
        <v>56.704605920169989</v>
      </c>
      <c r="L2449">
        <f t="shared" si="387"/>
        <v>98.267036081342582</v>
      </c>
      <c r="M2449">
        <f t="shared" si="382"/>
        <v>112.1800003051758</v>
      </c>
      <c r="N2449">
        <f t="shared" si="383"/>
        <v>114.9899978637695</v>
      </c>
      <c r="O2449" s="5">
        <f t="shared" si="380"/>
        <v>-1.2251631553443637E-3</v>
      </c>
      <c r="P2449" s="5">
        <f t="shared" si="384"/>
        <v>1.5489667668317849E-2</v>
      </c>
      <c r="Q2449">
        <f t="shared" si="385"/>
        <v>74.377158496058314</v>
      </c>
    </row>
    <row r="2450" spans="1:17" x14ac:dyDescent="0.35">
      <c r="A2450" s="2">
        <v>40449</v>
      </c>
      <c r="B2450">
        <v>114.4199981689453</v>
      </c>
      <c r="C2450">
        <v>115.0400009155273</v>
      </c>
      <c r="D2450">
        <v>113.1800003051758</v>
      </c>
      <c r="E2450">
        <v>114.6699981689453</v>
      </c>
      <c r="F2450">
        <v>90.434471130371094</v>
      </c>
      <c r="G2450">
        <f t="shared" si="381"/>
        <v>0.35004947722921198</v>
      </c>
      <c r="H2450">
        <v>209207500</v>
      </c>
      <c r="I2450">
        <f t="shared" si="388"/>
        <v>8.3450315133166263E-3</v>
      </c>
      <c r="J2450">
        <f t="shared" si="389"/>
        <v>0.49820525744181993</v>
      </c>
      <c r="K2450" s="7">
        <f t="shared" si="386"/>
        <v>59.700823974937229</v>
      </c>
      <c r="L2450">
        <f t="shared" si="387"/>
        <v>98.352575905043906</v>
      </c>
      <c r="M2450">
        <f t="shared" si="382"/>
        <v>112.1800003051758</v>
      </c>
      <c r="N2450">
        <f t="shared" si="383"/>
        <v>115.0400009155273</v>
      </c>
      <c r="O2450" s="5">
        <f t="shared" si="380"/>
        <v>-5.2321932111045919E-4</v>
      </c>
      <c r="P2450" s="5">
        <f t="shared" si="384"/>
        <v>1.1860125857400754E-2</v>
      </c>
      <c r="Q2450">
        <f t="shared" si="385"/>
        <v>87.062843789514858</v>
      </c>
    </row>
    <row r="2451" spans="1:17" x14ac:dyDescent="0.35">
      <c r="A2451" s="2">
        <v>40450</v>
      </c>
      <c r="B2451">
        <v>114.379997253418</v>
      </c>
      <c r="C2451">
        <v>114.9100036621094</v>
      </c>
      <c r="D2451">
        <v>114.01999664306641</v>
      </c>
      <c r="E2451">
        <v>114.4700012207031</v>
      </c>
      <c r="F2451">
        <v>90.276741027832031</v>
      </c>
      <c r="G2451">
        <f t="shared" si="381"/>
        <v>-0.17441087593595558</v>
      </c>
      <c r="H2451">
        <v>179665800</v>
      </c>
      <c r="I2451">
        <f t="shared" si="388"/>
        <v>4.708961875917103E-3</v>
      </c>
      <c r="J2451">
        <f t="shared" si="389"/>
        <v>0.46261916762454708</v>
      </c>
      <c r="K2451" s="7">
        <f t="shared" si="386"/>
        <v>98.242283504248761</v>
      </c>
      <c r="L2451">
        <f t="shared" si="387"/>
        <v>98.992364983261211</v>
      </c>
      <c r="M2451">
        <f t="shared" si="382"/>
        <v>112.1800003051758</v>
      </c>
      <c r="N2451">
        <f t="shared" si="383"/>
        <v>115.0400009155273</v>
      </c>
      <c r="O2451" s="5">
        <f t="shared" si="380"/>
        <v>-6.2898682014941466E-3</v>
      </c>
      <c r="P2451" s="5">
        <f t="shared" si="384"/>
        <v>1.2404980814208962E-2</v>
      </c>
      <c r="Q2451">
        <f t="shared" si="385"/>
        <v>80.069944993677851</v>
      </c>
    </row>
    <row r="2452" spans="1:17" x14ac:dyDescent="0.35">
      <c r="A2452" s="2">
        <v>40451</v>
      </c>
      <c r="B2452">
        <v>115.0500030517578</v>
      </c>
      <c r="C2452">
        <v>115.7900009155273</v>
      </c>
      <c r="D2452">
        <v>113.5899963378906</v>
      </c>
      <c r="E2452">
        <v>114.129997253418</v>
      </c>
      <c r="F2452">
        <v>90.00860595703125</v>
      </c>
      <c r="G2452">
        <f t="shared" si="381"/>
        <v>-0.29702451616957454</v>
      </c>
      <c r="H2452">
        <v>287106700</v>
      </c>
      <c r="I2452">
        <f t="shared" si="388"/>
        <v>1.6843429413046587E-2</v>
      </c>
      <c r="J2452">
        <f t="shared" si="389"/>
        <v>0.42957494136565089</v>
      </c>
      <c r="K2452" s="7">
        <f t="shared" si="386"/>
        <v>25.504006982860073</v>
      </c>
      <c r="L2452">
        <f t="shared" si="387"/>
        <v>96.226985600152119</v>
      </c>
      <c r="M2452">
        <f t="shared" si="382"/>
        <v>113.1800003051758</v>
      </c>
      <c r="N2452">
        <f t="shared" si="383"/>
        <v>115.7900009155273</v>
      </c>
      <c r="O2452" s="5">
        <f t="shared" si="380"/>
        <v>1.673533433868634E-2</v>
      </c>
      <c r="P2452" s="5">
        <f t="shared" si="384"/>
        <v>2.11163035144744E-2</v>
      </c>
      <c r="Q2452">
        <f t="shared" si="385"/>
        <v>36.398341995569858</v>
      </c>
    </row>
    <row r="2453" spans="1:17" x14ac:dyDescent="0.35">
      <c r="A2453" s="2">
        <v>40452</v>
      </c>
      <c r="B2453">
        <v>114.9899978637695</v>
      </c>
      <c r="C2453">
        <v>115.120002746582</v>
      </c>
      <c r="D2453">
        <v>113.9300003051758</v>
      </c>
      <c r="E2453">
        <v>114.61000061035161</v>
      </c>
      <c r="F2453">
        <v>90.387161254882813</v>
      </c>
      <c r="G2453">
        <f t="shared" si="381"/>
        <v>0.42057598220018588</v>
      </c>
      <c r="H2453">
        <v>174638700</v>
      </c>
      <c r="I2453">
        <f t="shared" si="388"/>
        <v>1.5640327312114687E-2</v>
      </c>
      <c r="J2453">
        <f t="shared" si="389"/>
        <v>0.42893215856811767</v>
      </c>
      <c r="K2453" s="7">
        <f t="shared" si="386"/>
        <v>27.424755889595438</v>
      </c>
      <c r="L2453">
        <f t="shared" si="387"/>
        <v>96.481939884078159</v>
      </c>
      <c r="M2453">
        <f t="shared" si="382"/>
        <v>113.1800003051758</v>
      </c>
      <c r="N2453">
        <f t="shared" si="383"/>
        <v>115.7900009155273</v>
      </c>
      <c r="O2453" s="5">
        <f t="shared" si="380"/>
        <v>1.2389827775788736E-2</v>
      </c>
      <c r="P2453" s="5">
        <f t="shared" si="384"/>
        <v>1.7799501829363466E-2</v>
      </c>
      <c r="Q2453">
        <f t="shared" si="385"/>
        <v>54.789270910677004</v>
      </c>
    </row>
    <row r="2454" spans="1:17" x14ac:dyDescent="0.35">
      <c r="A2454" s="2">
        <v>40455</v>
      </c>
      <c r="B2454">
        <v>114.370002746582</v>
      </c>
      <c r="C2454">
        <v>114.84999847412109</v>
      </c>
      <c r="D2454">
        <v>113.1800003051758</v>
      </c>
      <c r="E2454">
        <v>113.75</v>
      </c>
      <c r="F2454">
        <v>89.708915710449219</v>
      </c>
      <c r="G2454">
        <f t="shared" si="381"/>
        <v>-0.75037135134080934</v>
      </c>
      <c r="H2454">
        <v>166153200</v>
      </c>
      <c r="I2454">
        <f t="shared" si="388"/>
        <v>3.9074792591665596E-2</v>
      </c>
      <c r="J2454">
        <f t="shared" si="389"/>
        <v>0.39829414724182355</v>
      </c>
      <c r="K2454" s="7">
        <f t="shared" si="386"/>
        <v>10.193122492140295</v>
      </c>
      <c r="L2454">
        <f t="shared" si="387"/>
        <v>91.06594249547264</v>
      </c>
      <c r="M2454">
        <f t="shared" si="382"/>
        <v>113.1800003051758</v>
      </c>
      <c r="N2454">
        <f t="shared" si="383"/>
        <v>115.7900009155273</v>
      </c>
      <c r="O2454" s="5">
        <f t="shared" si="380"/>
        <v>1.8813181447458416E-2</v>
      </c>
      <c r="P2454" s="5">
        <f t="shared" si="384"/>
        <v>2.8659359439388986E-2</v>
      </c>
      <c r="Q2454">
        <f t="shared" si="385"/>
        <v>21.839063660120715</v>
      </c>
    </row>
    <row r="2455" spans="1:17" x14ac:dyDescent="0.35">
      <c r="A2455" s="2">
        <v>40456</v>
      </c>
      <c r="B2455">
        <v>114.8000030517578</v>
      </c>
      <c r="C2455">
        <v>116.3199996948242</v>
      </c>
      <c r="D2455">
        <v>114.6699981689453</v>
      </c>
      <c r="E2455">
        <v>116.0400009155273</v>
      </c>
      <c r="F2455">
        <v>91.514923095703125</v>
      </c>
      <c r="G2455">
        <f t="shared" si="381"/>
        <v>2.0131876180459791</v>
      </c>
      <c r="H2455">
        <v>229634100</v>
      </c>
      <c r="I2455">
        <f t="shared" si="388"/>
        <v>3.6283735977975191E-2</v>
      </c>
      <c r="J2455">
        <f t="shared" si="389"/>
        <v>0.51364368087069179</v>
      </c>
      <c r="K2455" s="7">
        <f t="shared" si="386"/>
        <v>14.15630631813884</v>
      </c>
      <c r="L2455">
        <f t="shared" si="387"/>
        <v>93.402086372434852</v>
      </c>
      <c r="M2455">
        <f t="shared" si="382"/>
        <v>113.1800003051758</v>
      </c>
      <c r="N2455">
        <f t="shared" si="383"/>
        <v>116.3199996948242</v>
      </c>
      <c r="O2455" s="5">
        <f t="shared" si="380"/>
        <v>4.3088589801372115E-3</v>
      </c>
      <c r="P2455" s="5">
        <f t="shared" si="384"/>
        <v>1.6201286096046857E-2</v>
      </c>
      <c r="Q2455">
        <f t="shared" si="385"/>
        <v>91.082839690352444</v>
      </c>
    </row>
    <row r="2456" spans="1:17" x14ac:dyDescent="0.35">
      <c r="A2456" s="2">
        <v>40457</v>
      </c>
      <c r="B2456">
        <v>116.01999664306641</v>
      </c>
      <c r="C2456">
        <v>116.3300018310547</v>
      </c>
      <c r="D2456">
        <v>115.55999755859381</v>
      </c>
      <c r="E2456">
        <v>116.0299987792969</v>
      </c>
      <c r="F2456">
        <v>91.507011413574219</v>
      </c>
      <c r="G2456">
        <f t="shared" si="381"/>
        <v>-8.6195589033809718E-3</v>
      </c>
      <c r="H2456">
        <v>148626600</v>
      </c>
      <c r="I2456">
        <f t="shared" si="388"/>
        <v>3.3076357772164042E-2</v>
      </c>
      <c r="J2456">
        <f t="shared" si="389"/>
        <v>0.47695484652278525</v>
      </c>
      <c r="K2456" s="7">
        <f t="shared" si="386"/>
        <v>14.419811570794367</v>
      </c>
      <c r="L2456">
        <f t="shared" si="387"/>
        <v>93.514836446548841</v>
      </c>
      <c r="M2456">
        <f t="shared" si="382"/>
        <v>113.1800003051758</v>
      </c>
      <c r="N2456">
        <f t="shared" si="383"/>
        <v>116.3300018310547</v>
      </c>
      <c r="O2456" s="5">
        <f t="shared" si="380"/>
        <v>5.343469388130591E-3</v>
      </c>
      <c r="P2456" s="5">
        <f t="shared" si="384"/>
        <v>1.2324401622168669E-2</v>
      </c>
      <c r="Q2456">
        <f t="shared" si="385"/>
        <v>90.476098208425725</v>
      </c>
    </row>
    <row r="2457" spans="1:17" x14ac:dyDescent="0.35">
      <c r="A2457" s="2">
        <v>40458</v>
      </c>
      <c r="B2457">
        <v>116.5</v>
      </c>
      <c r="C2457">
        <v>116.5299987792969</v>
      </c>
      <c r="D2457">
        <v>115.19000244140619</v>
      </c>
      <c r="E2457">
        <v>115.88999938964839</v>
      </c>
      <c r="F2457">
        <v>91.396621704101563</v>
      </c>
      <c r="G2457">
        <f t="shared" si="381"/>
        <v>-0.12065792564111315</v>
      </c>
      <c r="H2457">
        <v>164860000</v>
      </c>
      <c r="I2457">
        <f t="shared" si="388"/>
        <v>2.2095337528358527E-2</v>
      </c>
      <c r="J2457">
        <f t="shared" si="389"/>
        <v>0.44288664319972915</v>
      </c>
      <c r="K2457" s="7">
        <f t="shared" si="386"/>
        <v>20.044348389396674</v>
      </c>
      <c r="L2457">
        <f t="shared" si="387"/>
        <v>95.248130369748793</v>
      </c>
      <c r="M2457">
        <f t="shared" si="382"/>
        <v>113.1800003051758</v>
      </c>
      <c r="N2457">
        <f t="shared" si="383"/>
        <v>116.5299987792969</v>
      </c>
      <c r="O2457" s="5">
        <f t="shared" si="380"/>
        <v>9.6643606219756692E-3</v>
      </c>
      <c r="P2457" s="5">
        <f t="shared" si="384"/>
        <v>1.5618237709262432E-2</v>
      </c>
      <c r="Q2457">
        <f t="shared" si="385"/>
        <v>80.895531905684933</v>
      </c>
    </row>
    <row r="2458" spans="1:17" x14ac:dyDescent="0.35">
      <c r="A2458" s="2">
        <v>40459</v>
      </c>
      <c r="B2458">
        <v>116.0500030517578</v>
      </c>
      <c r="C2458">
        <v>116.86000061035161</v>
      </c>
      <c r="D2458">
        <v>115.61000061035161</v>
      </c>
      <c r="E2458">
        <v>116.5400009155273</v>
      </c>
      <c r="F2458">
        <v>91.909248352050781</v>
      </c>
      <c r="G2458">
        <f t="shared" si="381"/>
        <v>0.56087801303152485</v>
      </c>
      <c r="H2458">
        <v>177760100</v>
      </c>
      <c r="I2458">
        <f t="shared" si="388"/>
        <v>2.0517099133475773E-2</v>
      </c>
      <c r="J2458">
        <f t="shared" si="389"/>
        <v>0.45131459818771458</v>
      </c>
      <c r="K2458" s="7">
        <f t="shared" si="386"/>
        <v>21.996998467066334</v>
      </c>
      <c r="L2458">
        <f t="shared" si="387"/>
        <v>95.651606441457631</v>
      </c>
      <c r="M2458">
        <f t="shared" si="382"/>
        <v>113.1800003051758</v>
      </c>
      <c r="N2458">
        <f t="shared" si="383"/>
        <v>116.86000061035161</v>
      </c>
      <c r="O2458" s="5">
        <f t="shared" si="380"/>
        <v>1.1841404175191937E-2</v>
      </c>
      <c r="P2458" s="5">
        <f t="shared" si="384"/>
        <v>1.4930477519309615E-2</v>
      </c>
      <c r="Q2458">
        <f t="shared" si="385"/>
        <v>91.304356840018897</v>
      </c>
    </row>
    <row r="2459" spans="1:17" x14ac:dyDescent="0.35">
      <c r="A2459" s="2">
        <v>40462</v>
      </c>
      <c r="B2459">
        <v>116.7200012207031</v>
      </c>
      <c r="C2459">
        <v>116.9700012207031</v>
      </c>
      <c r="D2459">
        <v>116.25</v>
      </c>
      <c r="E2459">
        <v>116.65000152587891</v>
      </c>
      <c r="F2459">
        <v>91.996009826660156</v>
      </c>
      <c r="G2459">
        <f t="shared" si="381"/>
        <v>9.4388715880771121E-2</v>
      </c>
      <c r="H2459">
        <v>103098300</v>
      </c>
      <c r="I2459">
        <f t="shared" si="388"/>
        <v>1.9051592052513219E-2</v>
      </c>
      <c r="J2459">
        <f t="shared" si="389"/>
        <v>0.4258198923086472</v>
      </c>
      <c r="K2459" s="7">
        <f t="shared" si="386"/>
        <v>22.350882337545883</v>
      </c>
      <c r="L2459">
        <f t="shared" si="387"/>
        <v>95.717506578361281</v>
      </c>
      <c r="M2459">
        <f t="shared" si="382"/>
        <v>114.6699981689453</v>
      </c>
      <c r="N2459">
        <f t="shared" si="383"/>
        <v>116.9700012207031</v>
      </c>
      <c r="O2459" s="5">
        <f t="shared" si="380"/>
        <v>6.9438281011431789E-3</v>
      </c>
      <c r="P2459" s="5">
        <f t="shared" si="384"/>
        <v>6.8582794691982084E-4</v>
      </c>
      <c r="Q2459">
        <f t="shared" si="385"/>
        <v>86.086988250749158</v>
      </c>
    </row>
    <row r="2460" spans="1:17" x14ac:dyDescent="0.35">
      <c r="A2460" s="2">
        <v>40463</v>
      </c>
      <c r="B2460">
        <v>116.26999664306641</v>
      </c>
      <c r="C2460">
        <v>117.34999847412109</v>
      </c>
      <c r="D2460">
        <v>115.65000152587891</v>
      </c>
      <c r="E2460">
        <v>117.0100021362305</v>
      </c>
      <c r="F2460">
        <v>92.2799072265625</v>
      </c>
      <c r="G2460">
        <f t="shared" si="381"/>
        <v>0.30861603569865748</v>
      </c>
      <c r="H2460">
        <v>182210000</v>
      </c>
      <c r="I2460">
        <f t="shared" si="388"/>
        <v>1.7690764048762273E-2</v>
      </c>
      <c r="J2460">
        <f t="shared" si="389"/>
        <v>0.41744818826507651</v>
      </c>
      <c r="K2460" s="7">
        <f t="shared" si="386"/>
        <v>23.596956418300266</v>
      </c>
      <c r="L2460">
        <f t="shared" si="387"/>
        <v>95.934456349013999</v>
      </c>
      <c r="M2460">
        <f t="shared" si="382"/>
        <v>115.19000244140619</v>
      </c>
      <c r="N2460">
        <f t="shared" si="383"/>
        <v>117.34999847412109</v>
      </c>
      <c r="O2460" s="5">
        <f t="shared" si="380"/>
        <v>5.8968874405144322E-3</v>
      </c>
      <c r="P2460" s="5">
        <f t="shared" si="384"/>
        <v>7.349804244514398E-3</v>
      </c>
      <c r="Q2460">
        <f t="shared" si="385"/>
        <v>84.259399890505591</v>
      </c>
    </row>
    <row r="2461" spans="1:17" x14ac:dyDescent="0.35">
      <c r="A2461" s="2">
        <v>40464</v>
      </c>
      <c r="B2461">
        <v>117.6600036621094</v>
      </c>
      <c r="C2461">
        <v>118.5500030517578</v>
      </c>
      <c r="D2461">
        <v>117.379997253418</v>
      </c>
      <c r="E2461">
        <v>117.9199981689453</v>
      </c>
      <c r="F2461">
        <v>92.997550964355469</v>
      </c>
      <c r="G2461">
        <f t="shared" si="381"/>
        <v>0.77770790197518824</v>
      </c>
      <c r="H2461">
        <v>194347200</v>
      </c>
      <c r="I2461">
        <f t="shared" si="388"/>
        <v>1.6427138045279253E-2</v>
      </c>
      <c r="J2461">
        <f t="shared" si="389"/>
        <v>0.44318102495865597</v>
      </c>
      <c r="K2461" s="7">
        <f t="shared" si="386"/>
        <v>26.97859016811605</v>
      </c>
      <c r="L2461">
        <f t="shared" si="387"/>
        <v>96.425838492964587</v>
      </c>
      <c r="M2461">
        <f t="shared" si="382"/>
        <v>115.19000244140619</v>
      </c>
      <c r="N2461">
        <f t="shared" si="383"/>
        <v>118.5500030517578</v>
      </c>
      <c r="O2461" s="5">
        <f t="shared" si="380"/>
        <v>3.052922455407676E-3</v>
      </c>
      <c r="P2461" s="5">
        <f t="shared" si="384"/>
        <v>1.780860649029445E-3</v>
      </c>
      <c r="Q2461">
        <f t="shared" si="385"/>
        <v>81.24985808420513</v>
      </c>
    </row>
    <row r="2462" spans="1:17" x14ac:dyDescent="0.35">
      <c r="A2462" s="2">
        <v>40465</v>
      </c>
      <c r="B2462">
        <v>117.80999755859381</v>
      </c>
      <c r="C2462">
        <v>118.0100021362305</v>
      </c>
      <c r="D2462">
        <v>116.7200012207031</v>
      </c>
      <c r="E2462">
        <v>117.4599990844727</v>
      </c>
      <c r="F2462">
        <v>92.634788513183594</v>
      </c>
      <c r="G2462">
        <f t="shared" si="381"/>
        <v>-0.39009420930752864</v>
      </c>
      <c r="H2462">
        <v>217764300</v>
      </c>
      <c r="I2462">
        <f t="shared" si="388"/>
        <v>1.2610101051349881E-2</v>
      </c>
      <c r="J2462">
        <f t="shared" si="389"/>
        <v>0.41152523746160913</v>
      </c>
      <c r="K2462" s="7">
        <f t="shared" si="386"/>
        <v>32.634570951162708</v>
      </c>
      <c r="L2462">
        <f t="shared" si="387"/>
        <v>97.02686857087609</v>
      </c>
      <c r="M2462">
        <f t="shared" si="382"/>
        <v>115.61000061035161</v>
      </c>
      <c r="N2462">
        <f t="shared" si="383"/>
        <v>118.5500030517578</v>
      </c>
      <c r="O2462" s="5">
        <f t="shared" si="380"/>
        <v>-6.2148453365312934E-3</v>
      </c>
      <c r="P2462" s="5">
        <f t="shared" si="384"/>
        <v>7.5770423683414268E-3</v>
      </c>
      <c r="Q2462">
        <f t="shared" si="385"/>
        <v>62.925065913763177</v>
      </c>
    </row>
    <row r="2463" spans="1:17" x14ac:dyDescent="0.35">
      <c r="A2463" s="2">
        <v>40466</v>
      </c>
      <c r="B2463">
        <v>118.2799987792969</v>
      </c>
      <c r="C2463">
        <v>118.34999847412109</v>
      </c>
      <c r="D2463">
        <v>116.7600021362305</v>
      </c>
      <c r="E2463">
        <v>117.6999969482422</v>
      </c>
      <c r="F2463">
        <v>92.824066162109375</v>
      </c>
      <c r="G2463">
        <f t="shared" si="381"/>
        <v>0.20432305945865506</v>
      </c>
      <c r="H2463">
        <v>243705000</v>
      </c>
      <c r="I2463">
        <f t="shared" si="388"/>
        <v>1.1709379547682032E-2</v>
      </c>
      <c r="J2463">
        <f t="shared" si="389"/>
        <v>0.39672508188996958</v>
      </c>
      <c r="K2463" s="7">
        <f t="shared" si="386"/>
        <v>33.880965278685885</v>
      </c>
      <c r="L2463">
        <f t="shared" si="387"/>
        <v>97.13310686212273</v>
      </c>
      <c r="M2463">
        <f t="shared" si="382"/>
        <v>115.65000152587891</v>
      </c>
      <c r="N2463">
        <f t="shared" si="383"/>
        <v>118.5500030517578</v>
      </c>
      <c r="O2463" s="5">
        <f t="shared" si="380"/>
        <v>1.4443993436513006E-3</v>
      </c>
      <c r="P2463" s="5">
        <f t="shared" si="384"/>
        <v>8.4961769407669863E-3</v>
      </c>
      <c r="Q2463">
        <f t="shared" si="385"/>
        <v>70.689460128542919</v>
      </c>
    </row>
    <row r="2464" spans="1:17" x14ac:dyDescent="0.35">
      <c r="A2464" s="2">
        <v>40469</v>
      </c>
      <c r="B2464">
        <v>117.7399978637695</v>
      </c>
      <c r="C2464">
        <v>118.6699981689453</v>
      </c>
      <c r="D2464">
        <v>117.30999755859381</v>
      </c>
      <c r="E2464">
        <v>118.2799987792969</v>
      </c>
      <c r="F2464">
        <v>93.281494140625</v>
      </c>
      <c r="G2464">
        <f t="shared" si="381"/>
        <v>0.49277981826095862</v>
      </c>
      <c r="H2464">
        <v>141204800</v>
      </c>
      <c r="I2464">
        <f t="shared" si="388"/>
        <v>1.0872995294276173E-2</v>
      </c>
      <c r="J2464">
        <f t="shared" si="389"/>
        <v>0.40358613448789743</v>
      </c>
      <c r="K2464" s="7">
        <f t="shared" si="386"/>
        <v>37.118211087643502</v>
      </c>
      <c r="L2464">
        <f t="shared" si="387"/>
        <v>97.376582028729672</v>
      </c>
      <c r="M2464">
        <f t="shared" si="382"/>
        <v>115.65000152587891</v>
      </c>
      <c r="N2464">
        <f t="shared" si="383"/>
        <v>118.6699981689453</v>
      </c>
      <c r="O2464" s="5">
        <f t="shared" si="380"/>
        <v>-1.268190120282295E-3</v>
      </c>
      <c r="P2464" s="5">
        <f t="shared" si="384"/>
        <v>3.7200071520731943E-3</v>
      </c>
      <c r="Q2464">
        <f t="shared" si="385"/>
        <v>87.086098570877752</v>
      </c>
    </row>
    <row r="2465" spans="1:17" x14ac:dyDescent="0.35">
      <c r="A2465" s="2">
        <v>40470</v>
      </c>
      <c r="B2465">
        <v>117.19000244140619</v>
      </c>
      <c r="C2465">
        <v>117.84999847412109</v>
      </c>
      <c r="D2465">
        <v>116.01999664306641</v>
      </c>
      <c r="E2465">
        <v>116.73000335693359</v>
      </c>
      <c r="F2465">
        <v>92.059097290039063</v>
      </c>
      <c r="G2465">
        <f t="shared" si="381"/>
        <v>-1.3104459235373382</v>
      </c>
      <c r="H2465">
        <v>280604700</v>
      </c>
      <c r="I2465">
        <f t="shared" si="388"/>
        <v>8.3506927479410575E-2</v>
      </c>
      <c r="J2465">
        <f t="shared" si="389"/>
        <v>0.37475855345304765</v>
      </c>
      <c r="K2465" s="7">
        <f t="shared" si="386"/>
        <v>4.4877540674149214</v>
      </c>
      <c r="L2465">
        <f t="shared" si="387"/>
        <v>81.777609059819568</v>
      </c>
      <c r="M2465">
        <f t="shared" si="382"/>
        <v>116.01999664306641</v>
      </c>
      <c r="N2465">
        <f t="shared" si="383"/>
        <v>118.6699981689453</v>
      </c>
      <c r="O2465" s="5">
        <f t="shared" si="380"/>
        <v>1.3878138187265585E-2</v>
      </c>
      <c r="P2465" s="5">
        <f t="shared" si="384"/>
        <v>1.4135131063425916E-2</v>
      </c>
      <c r="Q2465">
        <f t="shared" si="385"/>
        <v>26.792690756346211</v>
      </c>
    </row>
    <row r="2466" spans="1:17" x14ac:dyDescent="0.35">
      <c r="A2466" s="2">
        <v>40471</v>
      </c>
      <c r="B2466">
        <v>116.94000244140619</v>
      </c>
      <c r="C2466">
        <v>118.44000244140619</v>
      </c>
      <c r="D2466">
        <v>116.870002746582</v>
      </c>
      <c r="E2466">
        <v>117.870002746582</v>
      </c>
      <c r="F2466">
        <v>92.958114624023438</v>
      </c>
      <c r="G2466">
        <f t="shared" si="381"/>
        <v>0.9766121450048727</v>
      </c>
      <c r="H2466">
        <v>200051800</v>
      </c>
      <c r="I2466">
        <f t="shared" si="388"/>
        <v>7.7542146945166951E-2</v>
      </c>
      <c r="J2466">
        <f t="shared" si="389"/>
        <v>0.41774809570674937</v>
      </c>
      <c r="K2466" s="7">
        <f t="shared" si="386"/>
        <v>5.3873681883241531</v>
      </c>
      <c r="L2466">
        <f t="shared" si="387"/>
        <v>84.344099627324454</v>
      </c>
      <c r="M2466">
        <f t="shared" si="382"/>
        <v>116.01999664306641</v>
      </c>
      <c r="N2466">
        <f t="shared" si="383"/>
        <v>118.6699981689453</v>
      </c>
      <c r="O2466" s="5">
        <f t="shared" si="380"/>
        <v>7.0416067050127146E-3</v>
      </c>
      <c r="P2466" s="5">
        <f t="shared" si="384"/>
        <v>4.496468710842313E-3</v>
      </c>
      <c r="Q2466">
        <f t="shared" si="385"/>
        <v>69.811510878358035</v>
      </c>
    </row>
    <row r="2467" spans="1:17" x14ac:dyDescent="0.35">
      <c r="A2467" s="2">
        <v>40472</v>
      </c>
      <c r="B2467">
        <v>118.40000152587891</v>
      </c>
      <c r="C2467">
        <v>119.0899963378906</v>
      </c>
      <c r="D2467">
        <v>117.2099990844727</v>
      </c>
      <c r="E2467">
        <v>118.129997253418</v>
      </c>
      <c r="F2467">
        <v>93.163200378417969</v>
      </c>
      <c r="G2467">
        <f t="shared" si="381"/>
        <v>0.22057733161759316</v>
      </c>
      <c r="H2467">
        <v>221585500</v>
      </c>
      <c r="I2467">
        <f t="shared" si="388"/>
        <v>7.2003422163369316E-2</v>
      </c>
      <c r="J2467">
        <f t="shared" si="389"/>
        <v>0.40366446970038111</v>
      </c>
      <c r="K2467" s="7">
        <f t="shared" si="386"/>
        <v>5.6061845058489386</v>
      </c>
      <c r="L2467">
        <f t="shared" si="387"/>
        <v>84.862669228892614</v>
      </c>
      <c r="M2467">
        <f t="shared" si="382"/>
        <v>116.01999664306641</v>
      </c>
      <c r="N2467">
        <f t="shared" si="383"/>
        <v>119.0899963378906</v>
      </c>
      <c r="O2467" s="5">
        <f t="shared" si="380"/>
        <v>4.9945312875898512E-3</v>
      </c>
      <c r="P2467" s="5">
        <f t="shared" si="384"/>
        <v>3.0474952909650501E-3</v>
      </c>
      <c r="Q2467">
        <f t="shared" si="385"/>
        <v>68.729668407098146</v>
      </c>
    </row>
    <row r="2468" spans="1:17" x14ac:dyDescent="0.35">
      <c r="A2468" s="2">
        <v>40473</v>
      </c>
      <c r="B2468">
        <v>118.30999755859381</v>
      </c>
      <c r="C2468">
        <v>118.5299987792969</v>
      </c>
      <c r="D2468">
        <v>118</v>
      </c>
      <c r="E2468">
        <v>118.34999847412109</v>
      </c>
      <c r="F2468">
        <v>93.336700439453125</v>
      </c>
      <c r="G2468">
        <f t="shared" si="381"/>
        <v>0.18623654094492159</v>
      </c>
      <c r="H2468">
        <v>108212400</v>
      </c>
      <c r="I2468">
        <f t="shared" si="388"/>
        <v>6.6860320580271512E-2</v>
      </c>
      <c r="J2468">
        <f t="shared" si="389"/>
        <v>0.38813390336070547</v>
      </c>
      <c r="K2468" s="7">
        <f t="shared" si="386"/>
        <v>5.8051457126161647</v>
      </c>
      <c r="L2468">
        <f t="shared" si="387"/>
        <v>85.305237503642502</v>
      </c>
      <c r="M2468">
        <f t="shared" si="382"/>
        <v>116.01999664306641</v>
      </c>
      <c r="N2468">
        <f t="shared" si="383"/>
        <v>119.0899963378906</v>
      </c>
      <c r="O2468" s="5">
        <f t="shared" si="380"/>
        <v>2.534751135080334E-4</v>
      </c>
      <c r="P2468" s="5">
        <f t="shared" si="384"/>
        <v>1.5209151457249008E-3</v>
      </c>
      <c r="Q2468">
        <f t="shared" si="385"/>
        <v>75.895832660273925</v>
      </c>
    </row>
    <row r="2469" spans="1:17" x14ac:dyDescent="0.35">
      <c r="A2469" s="2">
        <v>40476</v>
      </c>
      <c r="B2469">
        <v>119.13999938964839</v>
      </c>
      <c r="C2469">
        <v>119.7600021362305</v>
      </c>
      <c r="D2469">
        <v>118.61000061035161</v>
      </c>
      <c r="E2469">
        <v>118.6999969482422</v>
      </c>
      <c r="F2469">
        <v>93.612716674804688</v>
      </c>
      <c r="G2469">
        <f t="shared" si="381"/>
        <v>0.29573170987208769</v>
      </c>
      <c r="H2469">
        <v>151145700</v>
      </c>
      <c r="I2469">
        <f t="shared" si="388"/>
        <v>6.2084583395966404E-2</v>
      </c>
      <c r="J2469">
        <f t="shared" si="389"/>
        <v>0.38153374668294704</v>
      </c>
      <c r="K2469" s="7">
        <f t="shared" si="386"/>
        <v>6.1453862748756887</v>
      </c>
      <c r="L2469">
        <f t="shared" si="387"/>
        <v>86.004955344175599</v>
      </c>
      <c r="M2469">
        <f t="shared" si="382"/>
        <v>116.01999664306641</v>
      </c>
      <c r="N2469">
        <f t="shared" si="383"/>
        <v>119.7600021362305</v>
      </c>
      <c r="O2469" s="5">
        <f t="shared" si="380"/>
        <v>-2.5273414496725312E-3</v>
      </c>
      <c r="P2469" s="5">
        <f t="shared" si="384"/>
        <v>6.4869780308136537E-3</v>
      </c>
      <c r="Q2469">
        <f t="shared" si="385"/>
        <v>71.657656922543239</v>
      </c>
    </row>
    <row r="2470" spans="1:17" x14ac:dyDescent="0.35">
      <c r="A2470" s="2">
        <v>40477</v>
      </c>
      <c r="B2470">
        <v>118.09999847412109</v>
      </c>
      <c r="C2470">
        <v>118.8399963378906</v>
      </c>
      <c r="D2470">
        <v>117.870002746582</v>
      </c>
      <c r="E2470">
        <v>118.7200012207031</v>
      </c>
      <c r="F2470">
        <v>93.628494262695313</v>
      </c>
      <c r="G2470">
        <f t="shared" si="381"/>
        <v>1.6852799473632257E-2</v>
      </c>
      <c r="H2470">
        <v>158982900</v>
      </c>
      <c r="I2470">
        <f t="shared" si="388"/>
        <v>5.7649970296254516E-2</v>
      </c>
      <c r="J2470">
        <f t="shared" si="389"/>
        <v>0.35548510759656743</v>
      </c>
      <c r="K2470" s="7">
        <f t="shared" si="386"/>
        <v>6.1662669689122644</v>
      </c>
      <c r="L2470">
        <f t="shared" si="387"/>
        <v>86.045733373623037</v>
      </c>
      <c r="M2470">
        <f t="shared" si="382"/>
        <v>116.870002746582</v>
      </c>
      <c r="N2470">
        <f t="shared" si="383"/>
        <v>119.7600021362305</v>
      </c>
      <c r="O2470" s="5">
        <f t="shared" si="380"/>
        <v>-1.9373597925257131E-3</v>
      </c>
      <c r="P2470" s="5">
        <f t="shared" si="384"/>
        <v>1.0360476035141846E-2</v>
      </c>
      <c r="Q2470">
        <f t="shared" si="385"/>
        <v>64.013801551221292</v>
      </c>
    </row>
    <row r="2471" spans="1:17" x14ac:dyDescent="0.35">
      <c r="A2471" s="2">
        <v>40478</v>
      </c>
      <c r="B2471">
        <v>117.88999938964839</v>
      </c>
      <c r="C2471">
        <v>118.5100021362305</v>
      </c>
      <c r="D2471">
        <v>117.2600021362305</v>
      </c>
      <c r="E2471">
        <v>118.379997253418</v>
      </c>
      <c r="F2471">
        <v>93.3603515625</v>
      </c>
      <c r="G2471">
        <f t="shared" si="381"/>
        <v>-0.28639147893287548</v>
      </c>
      <c r="H2471">
        <v>190024000</v>
      </c>
      <c r="I2471">
        <f t="shared" si="388"/>
        <v>3.307558106560237E-2</v>
      </c>
      <c r="J2471">
        <f t="shared" si="389"/>
        <v>0.33009331419681265</v>
      </c>
      <c r="K2471" s="7">
        <f t="shared" si="386"/>
        <v>9.9799702246229014</v>
      </c>
      <c r="L2471">
        <f t="shared" si="387"/>
        <v>90.892507178594428</v>
      </c>
      <c r="M2471">
        <f t="shared" si="382"/>
        <v>117.2099990844727</v>
      </c>
      <c r="N2471">
        <f t="shared" si="383"/>
        <v>119.7600021362305</v>
      </c>
      <c r="O2471" s="5">
        <f t="shared" si="380"/>
        <v>1.2671188491227578E-3</v>
      </c>
      <c r="P2471" s="5">
        <f t="shared" si="384"/>
        <v>3.277584873149228E-2</v>
      </c>
      <c r="Q2471">
        <f t="shared" si="385"/>
        <v>45.88222622474045</v>
      </c>
    </row>
    <row r="2472" spans="1:17" x14ac:dyDescent="0.35">
      <c r="A2472" s="2">
        <v>40479</v>
      </c>
      <c r="B2472">
        <v>119.05999755859381</v>
      </c>
      <c r="C2472">
        <v>119.11000061035161</v>
      </c>
      <c r="D2472">
        <v>117.8300018310547</v>
      </c>
      <c r="E2472">
        <v>118.40000152587891</v>
      </c>
      <c r="F2472">
        <v>93.376129150390625</v>
      </c>
      <c r="G2472">
        <f t="shared" si="381"/>
        <v>1.6898355233178123E-2</v>
      </c>
      <c r="H2472">
        <v>168576000</v>
      </c>
      <c r="I2472">
        <f t="shared" si="388"/>
        <v>3.0713039560916484E-2</v>
      </c>
      <c r="J2472">
        <f t="shared" si="389"/>
        <v>0.3077222456994102</v>
      </c>
      <c r="K2472" s="7">
        <f t="shared" si="386"/>
        <v>10.01927031966574</v>
      </c>
      <c r="L2472">
        <f t="shared" si="387"/>
        <v>90.924988942186744</v>
      </c>
      <c r="M2472">
        <f t="shared" si="382"/>
        <v>117.2600021362305</v>
      </c>
      <c r="N2472">
        <f t="shared" si="383"/>
        <v>119.7600021362305</v>
      </c>
      <c r="O2472" s="5">
        <f t="shared" si="380"/>
        <v>9.0371594681974612E-3</v>
      </c>
      <c r="P2472" s="5">
        <f t="shared" si="384"/>
        <v>3.6486483438768876E-2</v>
      </c>
      <c r="Q2472">
        <f t="shared" si="385"/>
        <v>45.599975585936363</v>
      </c>
    </row>
    <row r="2473" spans="1:17" x14ac:dyDescent="0.35">
      <c r="A2473" s="2">
        <v>40480</v>
      </c>
      <c r="B2473">
        <v>118.2799987792969</v>
      </c>
      <c r="C2473">
        <v>118.7200012207031</v>
      </c>
      <c r="D2473">
        <v>118.0699996948242</v>
      </c>
      <c r="E2473">
        <v>118.4899978637695</v>
      </c>
      <c r="F2473">
        <v>93.447120666503906</v>
      </c>
      <c r="G2473">
        <f t="shared" si="381"/>
        <v>7.6010419536122989E-2</v>
      </c>
      <c r="H2473">
        <v>144305500</v>
      </c>
      <c r="I2473">
        <f t="shared" si="388"/>
        <v>2.8519251020851021E-2</v>
      </c>
      <c r="J2473">
        <f t="shared" si="389"/>
        <v>0.29117140097346111</v>
      </c>
      <c r="K2473" s="7">
        <f t="shared" si="386"/>
        <v>10.20964403169563</v>
      </c>
      <c r="L2473">
        <f t="shared" si="387"/>
        <v>91.07911012006744</v>
      </c>
      <c r="M2473">
        <f t="shared" si="382"/>
        <v>117.2600021362305</v>
      </c>
      <c r="N2473">
        <f t="shared" si="383"/>
        <v>119.7600021362305</v>
      </c>
      <c r="O2473" s="5">
        <f t="shared" si="380"/>
        <v>1.2321707408175423E-2</v>
      </c>
      <c r="P2473" s="5">
        <f t="shared" si="384"/>
        <v>3.3758123656976398E-2</v>
      </c>
      <c r="Q2473">
        <f t="shared" si="385"/>
        <v>49.199829101560226</v>
      </c>
    </row>
    <row r="2474" spans="1:17" x14ac:dyDescent="0.35">
      <c r="A2474" s="2">
        <v>40483</v>
      </c>
      <c r="B2474">
        <v>119.0699996948242</v>
      </c>
      <c r="C2474">
        <v>119.75</v>
      </c>
      <c r="D2474">
        <v>117.84999847412109</v>
      </c>
      <c r="E2474">
        <v>118.5299987792969</v>
      </c>
      <c r="F2474">
        <v>93.478652954101563</v>
      </c>
      <c r="G2474">
        <f t="shared" si="381"/>
        <v>3.3758896319156413E-2</v>
      </c>
      <c r="H2474">
        <v>174074800</v>
      </c>
      <c r="I2474">
        <f t="shared" si="388"/>
        <v>2.6482161662218805E-2</v>
      </c>
      <c r="J2474">
        <f t="shared" si="389"/>
        <v>0.27278479349815365</v>
      </c>
      <c r="K2474" s="7">
        <f t="shared" si="386"/>
        <v>10.300699655018208</v>
      </c>
      <c r="L2474">
        <f t="shared" si="387"/>
        <v>91.150990376459234</v>
      </c>
      <c r="M2474">
        <f t="shared" si="382"/>
        <v>117.2600021362305</v>
      </c>
      <c r="N2474">
        <f t="shared" si="383"/>
        <v>119.75</v>
      </c>
      <c r="O2474" s="5">
        <f t="shared" si="380"/>
        <v>3.1468855102908318E-2</v>
      </c>
      <c r="P2474" s="5">
        <f t="shared" si="384"/>
        <v>2.5984998420439297E-2</v>
      </c>
      <c r="Q2474">
        <f t="shared" si="385"/>
        <v>51.003925005132814</v>
      </c>
    </row>
    <row r="2475" spans="1:17" x14ac:dyDescent="0.35">
      <c r="A2475" s="2">
        <v>40484</v>
      </c>
      <c r="B2475">
        <v>119.4199981689453</v>
      </c>
      <c r="C2475">
        <v>119.75</v>
      </c>
      <c r="D2475">
        <v>119.09999847412109</v>
      </c>
      <c r="E2475">
        <v>119.4700012207031</v>
      </c>
      <c r="F2475">
        <v>94.219970703125</v>
      </c>
      <c r="G2475">
        <f t="shared" si="381"/>
        <v>0.79305024136250912</v>
      </c>
      <c r="H2475">
        <v>158345900</v>
      </c>
      <c r="I2475">
        <f t="shared" si="388"/>
        <v>2.4590578686346034E-2</v>
      </c>
      <c r="J2475">
        <f t="shared" si="389"/>
        <v>0.30994661120275041</v>
      </c>
      <c r="K2475" s="7">
        <f t="shared" si="386"/>
        <v>12.604282931123084</v>
      </c>
      <c r="L2475">
        <f t="shared" si="387"/>
        <v>92.649373693101765</v>
      </c>
      <c r="M2475">
        <f t="shared" si="382"/>
        <v>117.2600021362305</v>
      </c>
      <c r="N2475">
        <f t="shared" si="383"/>
        <v>119.75</v>
      </c>
      <c r="O2475" s="5">
        <f t="shared" si="380"/>
        <v>2.7203481767746091E-2</v>
      </c>
      <c r="P2475" s="5">
        <f t="shared" si="384"/>
        <v>2.2013871486947317E-2</v>
      </c>
      <c r="Q2475">
        <f t="shared" si="385"/>
        <v>88.755059457238843</v>
      </c>
    </row>
    <row r="2476" spans="1:17" x14ac:dyDescent="0.35">
      <c r="A2476" s="2">
        <v>40485</v>
      </c>
      <c r="B2476">
        <v>119.6800003051758</v>
      </c>
      <c r="C2476">
        <v>120.01999664306641</v>
      </c>
      <c r="D2476">
        <v>118.4499969482422</v>
      </c>
      <c r="E2476">
        <v>119.9499969482422</v>
      </c>
      <c r="F2476">
        <v>94.598518371582031</v>
      </c>
      <c r="G2476">
        <f t="shared" si="381"/>
        <v>0.40177092377557133</v>
      </c>
      <c r="H2476">
        <v>226702800</v>
      </c>
      <c r="I2476">
        <f t="shared" si="388"/>
        <v>2.2834108780178462E-2</v>
      </c>
      <c r="J2476">
        <f t="shared" si="389"/>
        <v>0.31650549067223765</v>
      </c>
      <c r="K2476" s="7">
        <f t="shared" si="386"/>
        <v>13.86108359731498</v>
      </c>
      <c r="L2476">
        <f t="shared" si="387"/>
        <v>93.27101557937084</v>
      </c>
      <c r="M2476">
        <f t="shared" si="382"/>
        <v>117.8300018310547</v>
      </c>
      <c r="N2476">
        <f t="shared" si="383"/>
        <v>120.01999664306641</v>
      </c>
      <c r="O2476" s="5">
        <f t="shared" si="380"/>
        <v>2.1175497958731072E-2</v>
      </c>
      <c r="P2476" s="5">
        <f t="shared" si="384"/>
        <v>1.4089224546920335E-2</v>
      </c>
      <c r="Q2476">
        <f t="shared" si="385"/>
        <v>96.803659331050937</v>
      </c>
    </row>
    <row r="2477" spans="1:17" x14ac:dyDescent="0.35">
      <c r="A2477" s="2">
        <v>40486</v>
      </c>
      <c r="B2477">
        <v>121.2799987792969</v>
      </c>
      <c r="C2477">
        <v>122.3199996948242</v>
      </c>
      <c r="D2477">
        <v>119.9700012207031</v>
      </c>
      <c r="E2477">
        <v>122.2600021362305</v>
      </c>
      <c r="F2477">
        <v>96.420310974121094</v>
      </c>
      <c r="G2477">
        <f t="shared" si="381"/>
        <v>1.9258067917959605</v>
      </c>
      <c r="H2477">
        <v>215039400</v>
      </c>
      <c r="I2477">
        <f t="shared" si="388"/>
        <v>2.1203101010165714E-2</v>
      </c>
      <c r="J2477">
        <f t="shared" si="389"/>
        <v>0.43145558360964642</v>
      </c>
      <c r="K2477" s="7">
        <f t="shared" si="386"/>
        <v>20.348701984808134</v>
      </c>
      <c r="L2477">
        <f t="shared" si="387"/>
        <v>95.315874469971959</v>
      </c>
      <c r="M2477">
        <f t="shared" si="382"/>
        <v>117.84999847412109</v>
      </c>
      <c r="N2477">
        <f t="shared" si="383"/>
        <v>122.3199996948242</v>
      </c>
      <c r="O2477" s="5">
        <f t="shared" si="380"/>
        <v>-5.3165509121668071E-3</v>
      </c>
      <c r="P2477" s="5">
        <f t="shared" si="384"/>
        <v>-1.6849379617161271E-2</v>
      </c>
      <c r="Q2477">
        <f t="shared" si="385"/>
        <v>98.657773104941796</v>
      </c>
    </row>
    <row r="2478" spans="1:17" x14ac:dyDescent="0.35">
      <c r="A2478" s="2">
        <v>40487</v>
      </c>
      <c r="B2478">
        <v>122.3399963378906</v>
      </c>
      <c r="C2478">
        <v>122.9199981689453</v>
      </c>
      <c r="D2478">
        <v>122.1800003051758</v>
      </c>
      <c r="E2478">
        <v>122.7200012207031</v>
      </c>
      <c r="F2478">
        <v>96.783111572265625</v>
      </c>
      <c r="G2478">
        <f t="shared" si="381"/>
        <v>0.37624658632022334</v>
      </c>
      <c r="H2478">
        <v>180654100</v>
      </c>
      <c r="I2478">
        <f t="shared" si="388"/>
        <v>1.9688593795153874E-2</v>
      </c>
      <c r="J2478">
        <f t="shared" si="389"/>
        <v>0.42751208380325906</v>
      </c>
      <c r="K2478" s="7">
        <f t="shared" si="386"/>
        <v>21.713693128682777</v>
      </c>
      <c r="L2478">
        <f t="shared" si="387"/>
        <v>95.597369417934047</v>
      </c>
      <c r="M2478">
        <f t="shared" si="382"/>
        <v>117.84999847412109</v>
      </c>
      <c r="N2478">
        <f t="shared" si="383"/>
        <v>122.9199981689453</v>
      </c>
      <c r="O2478" s="5">
        <f t="shared" si="380"/>
        <v>-5.0521735692209821E-3</v>
      </c>
      <c r="P2478" s="5">
        <f t="shared" si="384"/>
        <v>-2.1919837146745273E-2</v>
      </c>
      <c r="Q2478">
        <f t="shared" si="385"/>
        <v>96.055286779477086</v>
      </c>
    </row>
    <row r="2479" spans="1:17" x14ac:dyDescent="0.35">
      <c r="A2479" s="2">
        <v>40490</v>
      </c>
      <c r="B2479">
        <v>122.3399963378906</v>
      </c>
      <c r="C2479">
        <v>122.69000244140619</v>
      </c>
      <c r="D2479">
        <v>121.94000244140619</v>
      </c>
      <c r="E2479">
        <v>122.4899978637695</v>
      </c>
      <c r="F2479">
        <v>96.601692199707031</v>
      </c>
      <c r="G2479">
        <f t="shared" si="381"/>
        <v>-0.18742124726673465</v>
      </c>
      <c r="H2479">
        <v>156107100</v>
      </c>
      <c r="I2479">
        <f t="shared" si="388"/>
        <v>4.8950337193046922E-3</v>
      </c>
      <c r="J2479">
        <f t="shared" si="389"/>
        <v>0.39697550638874057</v>
      </c>
      <c r="K2479" s="7">
        <f t="shared" si="386"/>
        <v>81.09760405187329</v>
      </c>
      <c r="L2479">
        <f t="shared" si="387"/>
        <v>98.781937656343601</v>
      </c>
      <c r="M2479">
        <f t="shared" si="382"/>
        <v>118.4499969482422</v>
      </c>
      <c r="N2479">
        <f t="shared" si="383"/>
        <v>122.9199981689453</v>
      </c>
      <c r="O2479" s="5">
        <f t="shared" si="380"/>
        <v>-6.9393296509520416E-3</v>
      </c>
      <c r="P2479" s="5">
        <f t="shared" si="384"/>
        <v>-3.5349777754717711E-2</v>
      </c>
      <c r="Q2479">
        <f t="shared" si="385"/>
        <v>90.380308998927745</v>
      </c>
    </row>
    <row r="2480" spans="1:17" x14ac:dyDescent="0.35">
      <c r="A2480" s="2">
        <v>40491</v>
      </c>
      <c r="B2480">
        <v>122.8199996948242</v>
      </c>
      <c r="C2480">
        <v>122.9499969482422</v>
      </c>
      <c r="D2480">
        <v>121.120002746582</v>
      </c>
      <c r="E2480">
        <v>121.61000061035161</v>
      </c>
      <c r="F2480">
        <v>95.907691955566406</v>
      </c>
      <c r="G2480">
        <f t="shared" si="381"/>
        <v>-0.71842376419714693</v>
      </c>
      <c r="H2480">
        <v>186621600</v>
      </c>
      <c r="I2480">
        <f t="shared" si="388"/>
        <v>4.6770594703298994E-2</v>
      </c>
      <c r="J2480">
        <f t="shared" si="389"/>
        <v>0.36862011307525905</v>
      </c>
      <c r="K2480" s="7">
        <f t="shared" si="386"/>
        <v>7.8814502020701953</v>
      </c>
      <c r="L2480">
        <f t="shared" si="387"/>
        <v>88.740577526777017</v>
      </c>
      <c r="M2480">
        <f t="shared" si="382"/>
        <v>118.4499969482422</v>
      </c>
      <c r="N2480">
        <f t="shared" si="383"/>
        <v>122.9499969482422</v>
      </c>
      <c r="O2480" s="5">
        <f t="shared" si="380"/>
        <v>-1.1594471301971049E-2</v>
      </c>
      <c r="P2480" s="5">
        <f t="shared" si="384"/>
        <v>-2.7875991880884403E-2</v>
      </c>
      <c r="Q2480">
        <f t="shared" si="385"/>
        <v>70.222303602431197</v>
      </c>
    </row>
    <row r="2481" spans="1:17" x14ac:dyDescent="0.35">
      <c r="A2481" s="2">
        <v>40492</v>
      </c>
      <c r="B2481">
        <v>121.5800018310547</v>
      </c>
      <c r="C2481">
        <v>122.1600036621094</v>
      </c>
      <c r="D2481">
        <v>120.6600036621094</v>
      </c>
      <c r="E2481">
        <v>122.09999847412109</v>
      </c>
      <c r="F2481">
        <v>96.294143676757813</v>
      </c>
      <c r="G2481">
        <f t="shared" si="381"/>
        <v>0.40292563219326172</v>
      </c>
      <c r="H2481">
        <v>221387400</v>
      </c>
      <c r="I2481">
        <f t="shared" si="388"/>
        <v>4.3429837938777638E-2</v>
      </c>
      <c r="J2481">
        <f t="shared" si="389"/>
        <v>0.37107050729797353</v>
      </c>
      <c r="K2481" s="7">
        <f t="shared" si="386"/>
        <v>8.544137507974721</v>
      </c>
      <c r="L2481">
        <f t="shared" si="387"/>
        <v>89.522363868244383</v>
      </c>
      <c r="M2481">
        <f t="shared" si="382"/>
        <v>119.9700012207031</v>
      </c>
      <c r="N2481">
        <f t="shared" si="383"/>
        <v>122.9499969482422</v>
      </c>
      <c r="O2481" s="5">
        <f t="shared" si="380"/>
        <v>-1.695331466578948E-2</v>
      </c>
      <c r="P2481" s="5">
        <f t="shared" si="384"/>
        <v>-1.7526612746862274E-2</v>
      </c>
      <c r="Q2481">
        <f t="shared" si="385"/>
        <v>71.476520376657021</v>
      </c>
    </row>
    <row r="2482" spans="1:17" x14ac:dyDescent="0.35">
      <c r="A2482" s="2">
        <v>40493</v>
      </c>
      <c r="B2482">
        <v>121.0500030517578</v>
      </c>
      <c r="C2482">
        <v>121.8199996948242</v>
      </c>
      <c r="D2482">
        <v>120.6800003051758</v>
      </c>
      <c r="E2482">
        <v>121.63999938964839</v>
      </c>
      <c r="F2482">
        <v>95.931350708007813</v>
      </c>
      <c r="G2482">
        <f t="shared" si="381"/>
        <v>-0.37673963163086771</v>
      </c>
      <c r="H2482">
        <v>158017600</v>
      </c>
      <c r="I2482">
        <f t="shared" si="388"/>
        <v>1.3417732969517256E-2</v>
      </c>
      <c r="J2482">
        <f t="shared" si="389"/>
        <v>0.34456547106240398</v>
      </c>
      <c r="K2482" s="7">
        <f t="shared" si="386"/>
        <v>25.679857532207304</v>
      </c>
      <c r="L2482">
        <f t="shared" si="387"/>
        <v>96.251854048347809</v>
      </c>
      <c r="M2482">
        <f t="shared" si="382"/>
        <v>120.6600036621094</v>
      </c>
      <c r="N2482">
        <f t="shared" si="383"/>
        <v>122.9499969482422</v>
      </c>
      <c r="O2482" s="5">
        <f t="shared" si="380"/>
        <v>-2.8608975213749797E-2</v>
      </c>
      <c r="P2482" s="5">
        <f t="shared" si="384"/>
        <v>-1.1098310431560057E-2</v>
      </c>
      <c r="Q2482">
        <f t="shared" si="385"/>
        <v>42.794698721320216</v>
      </c>
    </row>
    <row r="2483" spans="1:17" x14ac:dyDescent="0.35">
      <c r="A2483" s="2">
        <v>40494</v>
      </c>
      <c r="B2483">
        <v>120.8199996948242</v>
      </c>
      <c r="C2483">
        <v>121.34999847412109</v>
      </c>
      <c r="D2483">
        <v>119.65000152587891</v>
      </c>
      <c r="E2483">
        <v>120.1999969482422</v>
      </c>
      <c r="F2483">
        <v>94.795684814453125</v>
      </c>
      <c r="G2483">
        <f t="shared" si="381"/>
        <v>-1.1838231244916775</v>
      </c>
      <c r="H2483">
        <v>239068800</v>
      </c>
      <c r="I2483">
        <f t="shared" si="388"/>
        <v>7.2099471134853807E-2</v>
      </c>
      <c r="J2483">
        <f t="shared" si="389"/>
        <v>0.31995365170080375</v>
      </c>
      <c r="K2483" s="7">
        <f t="shared" si="386"/>
        <v>4.4376698839075681</v>
      </c>
      <c r="L2483">
        <f t="shared" si="387"/>
        <v>81.609769968577254</v>
      </c>
      <c r="M2483">
        <f t="shared" si="382"/>
        <v>119.65000152587891</v>
      </c>
      <c r="N2483">
        <f t="shared" si="383"/>
        <v>122.9499969482422</v>
      </c>
      <c r="O2483" s="5">
        <f t="shared" si="380"/>
        <v>-1.6472510630692327E-2</v>
      </c>
      <c r="P2483" s="5">
        <f t="shared" si="384"/>
        <v>-8.3148977452238721E-5</v>
      </c>
      <c r="Q2483">
        <f t="shared" si="385"/>
        <v>16.666551069619835</v>
      </c>
    </row>
    <row r="2484" spans="1:17" x14ac:dyDescent="0.35">
      <c r="A2484" s="2">
        <v>40497</v>
      </c>
      <c r="B2484">
        <v>120.5800018310547</v>
      </c>
      <c r="C2484">
        <v>121.0500030517578</v>
      </c>
      <c r="D2484">
        <v>119.98000335693359</v>
      </c>
      <c r="E2484">
        <v>120.0299987792969</v>
      </c>
      <c r="F2484">
        <v>94.661636352539063</v>
      </c>
      <c r="G2484">
        <f t="shared" si="381"/>
        <v>-0.14142942867003486</v>
      </c>
      <c r="H2484">
        <v>163940800</v>
      </c>
      <c r="I2484">
        <f t="shared" si="388"/>
        <v>5.6847406863076044E-2</v>
      </c>
      <c r="J2484">
        <f t="shared" si="389"/>
        <v>0.29709981943646063</v>
      </c>
      <c r="K2484" s="7">
        <f t="shared" si="386"/>
        <v>5.2262686344174325</v>
      </c>
      <c r="L2484">
        <f t="shared" si="387"/>
        <v>83.939016147292108</v>
      </c>
      <c r="M2484">
        <f t="shared" si="382"/>
        <v>119.65000152587891</v>
      </c>
      <c r="N2484">
        <f t="shared" si="383"/>
        <v>122.9499969482422</v>
      </c>
      <c r="O2484" s="5">
        <f t="shared" si="380"/>
        <v>-5.8318499988419795E-4</v>
      </c>
      <c r="P2484" s="5">
        <f t="shared" si="384"/>
        <v>-1.3163391211557894E-2</v>
      </c>
      <c r="Q2484">
        <f t="shared" si="385"/>
        <v>11.515084258688507</v>
      </c>
    </row>
    <row r="2485" spans="1:17" x14ac:dyDescent="0.35">
      <c r="A2485" s="2">
        <v>40498</v>
      </c>
      <c r="B2485">
        <v>119.2900009155273</v>
      </c>
      <c r="C2485">
        <v>119.4899978637695</v>
      </c>
      <c r="D2485">
        <v>117.5899963378906</v>
      </c>
      <c r="E2485">
        <v>118.1600036621094</v>
      </c>
      <c r="F2485">
        <v>93.186882019042969</v>
      </c>
      <c r="G2485">
        <f t="shared" si="381"/>
        <v>-1.557939795222294</v>
      </c>
      <c r="H2485">
        <v>299566200</v>
      </c>
      <c r="I2485">
        <f t="shared" si="388"/>
        <v>5.8494536143021816E-2</v>
      </c>
      <c r="J2485">
        <f t="shared" si="389"/>
        <v>0.27587840376242773</v>
      </c>
      <c r="K2485" s="7">
        <f t="shared" si="386"/>
        <v>4.7163106497313256</v>
      </c>
      <c r="L2485">
        <f t="shared" si="387"/>
        <v>82.506199168042045</v>
      </c>
      <c r="M2485">
        <f t="shared" si="382"/>
        <v>117.5899963378906</v>
      </c>
      <c r="N2485">
        <f t="shared" si="383"/>
        <v>122.1600036621094</v>
      </c>
      <c r="O2485" s="5">
        <f t="shared" si="380"/>
        <v>1.8026381071456654E-2</v>
      </c>
      <c r="P2485" s="5">
        <f t="shared" si="384"/>
        <v>1.7264668440315621E-2</v>
      </c>
      <c r="Q2485">
        <f t="shared" si="385"/>
        <v>12.472787979967698</v>
      </c>
    </row>
    <row r="2486" spans="1:17" x14ac:dyDescent="0.35">
      <c r="A2486" s="2">
        <v>40499</v>
      </c>
      <c r="B2486">
        <v>118.2099990844727</v>
      </c>
      <c r="C2486">
        <v>118.7099990844727</v>
      </c>
      <c r="D2486">
        <v>117.86000061035161</v>
      </c>
      <c r="E2486">
        <v>118.2200012207031</v>
      </c>
      <c r="F2486">
        <v>93.234161376953125</v>
      </c>
      <c r="G2486">
        <f t="shared" si="381"/>
        <v>5.0776537520481384E-2</v>
      </c>
      <c r="H2486">
        <v>172308900</v>
      </c>
      <c r="I2486">
        <f t="shared" si="388"/>
        <v>5.4316354989948835E-2</v>
      </c>
      <c r="J2486">
        <f t="shared" si="389"/>
        <v>0.25979969903086014</v>
      </c>
      <c r="K2486" s="7">
        <f t="shared" si="386"/>
        <v>4.7830841940504971</v>
      </c>
      <c r="L2486">
        <f t="shared" si="387"/>
        <v>82.708188806436937</v>
      </c>
      <c r="M2486">
        <f t="shared" si="382"/>
        <v>117.5899963378906</v>
      </c>
      <c r="N2486">
        <f t="shared" si="383"/>
        <v>121.8199996948242</v>
      </c>
      <c r="O2486" s="5">
        <f t="shared" si="380"/>
        <v>1.6663857218418832E-2</v>
      </c>
      <c r="P2486" s="5">
        <f t="shared" si="384"/>
        <v>4.9061226955319113E-3</v>
      </c>
      <c r="Q2486">
        <f t="shared" si="385"/>
        <v>14.893720634519777</v>
      </c>
    </row>
    <row r="2487" spans="1:17" x14ac:dyDescent="0.35">
      <c r="A2487" s="2">
        <v>40500</v>
      </c>
      <c r="B2487">
        <v>119.36000061035161</v>
      </c>
      <c r="C2487">
        <v>120.38999938964839</v>
      </c>
      <c r="D2487">
        <v>119.34999847412109</v>
      </c>
      <c r="E2487">
        <v>119.9599990844727</v>
      </c>
      <c r="F2487">
        <v>94.606422424316406</v>
      </c>
      <c r="G2487">
        <f t="shared" si="381"/>
        <v>1.4718303551031329</v>
      </c>
      <c r="H2487">
        <v>197723700</v>
      </c>
      <c r="I2487">
        <f t="shared" si="388"/>
        <v>5.0436615347809632E-2</v>
      </c>
      <c r="J2487">
        <f t="shared" si="389"/>
        <v>0.34637331732173676</v>
      </c>
      <c r="K2487" s="7">
        <f t="shared" si="386"/>
        <v>6.8674972524059168</v>
      </c>
      <c r="L2487">
        <f t="shared" si="387"/>
        <v>87.289477607453946</v>
      </c>
      <c r="M2487">
        <f t="shared" si="382"/>
        <v>117.5899963378906</v>
      </c>
      <c r="N2487">
        <f t="shared" si="383"/>
        <v>121.34999847412109</v>
      </c>
      <c r="O2487" s="5">
        <f t="shared" si="380"/>
        <v>-1.2587547080316274E-2</v>
      </c>
      <c r="P2487" s="5">
        <f t="shared" si="384"/>
        <v>-6.668851521080453E-3</v>
      </c>
      <c r="Q2487">
        <f t="shared" si="385"/>
        <v>63.031952129636117</v>
      </c>
    </row>
    <row r="2488" spans="1:17" x14ac:dyDescent="0.35">
      <c r="A2488" s="2">
        <v>40501</v>
      </c>
      <c r="B2488">
        <v>119.90000152587891</v>
      </c>
      <c r="C2488">
        <v>120.3399963378906</v>
      </c>
      <c r="D2488">
        <v>119.25</v>
      </c>
      <c r="E2488">
        <v>120.2900009155273</v>
      </c>
      <c r="F2488">
        <v>94.866691589355469</v>
      </c>
      <c r="G2488">
        <f t="shared" si="381"/>
        <v>0.27509322571953637</v>
      </c>
      <c r="H2488">
        <v>156852900</v>
      </c>
      <c r="I2488">
        <f t="shared" si="388"/>
        <v>4.6833999965823228E-2</v>
      </c>
      <c r="J2488">
        <f t="shared" si="389"/>
        <v>0.34128188220729389</v>
      </c>
      <c r="K2488" s="7">
        <f t="shared" si="386"/>
        <v>7.2870539022150975</v>
      </c>
      <c r="L2488">
        <f t="shared" si="387"/>
        <v>87.932985451769497</v>
      </c>
      <c r="M2488">
        <f t="shared" si="382"/>
        <v>117.5899963378906</v>
      </c>
      <c r="N2488">
        <f t="shared" si="383"/>
        <v>121.0500030517578</v>
      </c>
      <c r="O2488" s="5">
        <f t="shared" si="380"/>
        <v>-7.4822484495867597E-4</v>
      </c>
      <c r="P2488" s="5">
        <f t="shared" si="384"/>
        <v>-1.4963862649081167E-2</v>
      </c>
      <c r="Q2488">
        <f t="shared" si="385"/>
        <v>78.034662962227216</v>
      </c>
    </row>
    <row r="2489" spans="1:17" x14ac:dyDescent="0.35">
      <c r="A2489" s="2">
        <v>40504</v>
      </c>
      <c r="B2489">
        <v>119.69000244140619</v>
      </c>
      <c r="C2489">
        <v>120.2399978637695</v>
      </c>
      <c r="D2489">
        <v>118.76999664306641</v>
      </c>
      <c r="E2489">
        <v>120.19000244140619</v>
      </c>
      <c r="F2489">
        <v>94.787841796875</v>
      </c>
      <c r="G2489">
        <f t="shared" si="381"/>
        <v>-8.3131160828015194E-2</v>
      </c>
      <c r="H2489">
        <v>181361000</v>
      </c>
      <c r="I2489">
        <f t="shared" si="388"/>
        <v>3.7550774194834768E-2</v>
      </c>
      <c r="J2489">
        <f t="shared" si="389"/>
        <v>0.31690460490677286</v>
      </c>
      <c r="K2489" s="7">
        <f t="shared" si="386"/>
        <v>8.43936274822169</v>
      </c>
      <c r="L2489">
        <f t="shared" si="387"/>
        <v>89.406064512263896</v>
      </c>
      <c r="M2489">
        <f t="shared" si="382"/>
        <v>117.5899963378906</v>
      </c>
      <c r="N2489">
        <f t="shared" si="383"/>
        <v>120.38999938964839</v>
      </c>
      <c r="O2489" s="5">
        <f t="shared" si="380"/>
        <v>-1.1565016735281566E-2</v>
      </c>
      <c r="P2489" s="5">
        <f t="shared" si="384"/>
        <v>6.8225283148992521E-3</v>
      </c>
      <c r="Q2489">
        <f t="shared" si="385"/>
        <v>92.857259633461936</v>
      </c>
    </row>
    <row r="2490" spans="1:17" x14ac:dyDescent="0.35">
      <c r="A2490" s="2">
        <v>40505</v>
      </c>
      <c r="B2490">
        <v>118.76999664306641</v>
      </c>
      <c r="C2490">
        <v>119.01999664306641</v>
      </c>
      <c r="D2490">
        <v>117.9899978637695</v>
      </c>
      <c r="E2490">
        <v>118.4499969482422</v>
      </c>
      <c r="F2490">
        <v>93.41552734375</v>
      </c>
      <c r="G2490">
        <f t="shared" si="381"/>
        <v>-1.4477123369826548</v>
      </c>
      <c r="H2490">
        <v>222309000</v>
      </c>
      <c r="I2490">
        <f t="shared" si="388"/>
        <v>6.8539448032128775E-2</v>
      </c>
      <c r="J2490">
        <f t="shared" si="389"/>
        <v>0.29426856169914622</v>
      </c>
      <c r="K2490" s="7">
        <f t="shared" si="386"/>
        <v>4.2934189017863691</v>
      </c>
      <c r="L2490">
        <f t="shared" si="387"/>
        <v>81.108617727901148</v>
      </c>
      <c r="M2490">
        <f t="shared" si="382"/>
        <v>117.86000061035161</v>
      </c>
      <c r="N2490">
        <f t="shared" si="383"/>
        <v>120.38999938964839</v>
      </c>
      <c r="O2490" s="5">
        <f t="shared" si="380"/>
        <v>5.9941471689310853E-3</v>
      </c>
      <c r="P2490" s="5">
        <f t="shared" si="384"/>
        <v>3.4698190934926806E-2</v>
      </c>
      <c r="Q2490">
        <f t="shared" si="385"/>
        <v>23.320024607070579</v>
      </c>
    </row>
    <row r="2491" spans="1:17" x14ac:dyDescent="0.35">
      <c r="A2491" s="2">
        <v>40506</v>
      </c>
      <c r="B2491">
        <v>119.1999969482422</v>
      </c>
      <c r="C2491">
        <v>120.23000335693359</v>
      </c>
      <c r="D2491">
        <v>119.1800003051758</v>
      </c>
      <c r="E2491">
        <v>120.1999969482422</v>
      </c>
      <c r="F2491">
        <v>94.795684814453125</v>
      </c>
      <c r="G2491">
        <f t="shared" si="381"/>
        <v>1.4774166695543929</v>
      </c>
      <c r="H2491">
        <v>140046100</v>
      </c>
      <c r="I2491">
        <f t="shared" si="388"/>
        <v>6.3643773172691001E-2</v>
      </c>
      <c r="J2491">
        <f t="shared" si="389"/>
        <v>0.37877914083166386</v>
      </c>
      <c r="K2491" s="7">
        <f t="shared" si="386"/>
        <v>5.9515506694407421</v>
      </c>
      <c r="L2491">
        <f t="shared" si="387"/>
        <v>85.614720404815074</v>
      </c>
      <c r="M2491">
        <f t="shared" si="382"/>
        <v>117.9899978637695</v>
      </c>
      <c r="N2491">
        <f t="shared" si="383"/>
        <v>120.38999938964839</v>
      </c>
      <c r="O2491" s="5">
        <f t="shared" si="380"/>
        <v>-1.4226282261962285E-2</v>
      </c>
      <c r="P2491" s="5">
        <f t="shared" si="384"/>
        <v>2.2379388599855797E-2</v>
      </c>
      <c r="Q2491">
        <f t="shared" si="385"/>
        <v>92.083236641417827</v>
      </c>
    </row>
    <row r="2492" spans="1:17" x14ac:dyDescent="0.35">
      <c r="A2492" s="2">
        <v>40508</v>
      </c>
      <c r="B2492">
        <v>119.1600036621094</v>
      </c>
      <c r="C2492">
        <v>119.80999755859381</v>
      </c>
      <c r="D2492">
        <v>118.8000030517578</v>
      </c>
      <c r="E2492">
        <v>118.8000030517578</v>
      </c>
      <c r="F2492">
        <v>93.691619873046875</v>
      </c>
      <c r="G2492">
        <f t="shared" si="381"/>
        <v>-1.1647204093418047</v>
      </c>
      <c r="H2492">
        <v>76007800</v>
      </c>
      <c r="I2492">
        <f t="shared" si="388"/>
        <v>2.4096525578344401E-2</v>
      </c>
      <c r="J2492">
        <f t="shared" si="389"/>
        <v>0.35172348791511648</v>
      </c>
      <c r="K2492" s="7">
        <f t="shared" si="386"/>
        <v>14.596439921247864</v>
      </c>
      <c r="L2492">
        <f t="shared" si="387"/>
        <v>93.588280370075694</v>
      </c>
      <c r="M2492">
        <f t="shared" si="382"/>
        <v>117.9899978637695</v>
      </c>
      <c r="N2492">
        <f t="shared" si="383"/>
        <v>120.3399963378906</v>
      </c>
      <c r="O2492" s="5">
        <f t="shared" si="380"/>
        <v>1.8602685418365392E-2</v>
      </c>
      <c r="P2492" s="5">
        <f t="shared" si="384"/>
        <v>3.3333324770601559E-2</v>
      </c>
      <c r="Q2492">
        <f t="shared" si="385"/>
        <v>34.468328252478535</v>
      </c>
    </row>
    <row r="2493" spans="1:17" x14ac:dyDescent="0.35">
      <c r="A2493" s="2">
        <v>40511</v>
      </c>
      <c r="B2493">
        <v>118.5</v>
      </c>
      <c r="C2493">
        <v>119.48000335693359</v>
      </c>
      <c r="D2493">
        <v>117.7399978637695</v>
      </c>
      <c r="E2493">
        <v>119.1600036621094</v>
      </c>
      <c r="F2493">
        <v>93.975509643554688</v>
      </c>
      <c r="G2493">
        <f t="shared" si="381"/>
        <v>0.30303080900996532</v>
      </c>
      <c r="H2493">
        <v>223642300</v>
      </c>
      <c r="I2493">
        <f t="shared" si="388"/>
        <v>2.2375345179891228E-2</v>
      </c>
      <c r="J2493">
        <f t="shared" si="389"/>
        <v>0.3482454394218914</v>
      </c>
      <c r="K2493" s="7">
        <f t="shared" si="386"/>
        <v>15.563801882031315</v>
      </c>
      <c r="L2493">
        <f t="shared" si="387"/>
        <v>93.962738705026311</v>
      </c>
      <c r="M2493">
        <f t="shared" si="382"/>
        <v>117.7399978637695</v>
      </c>
      <c r="N2493">
        <f t="shared" si="383"/>
        <v>120.2399978637695</v>
      </c>
      <c r="O2493" s="5">
        <f t="shared" si="380"/>
        <v>2.8533012688766277E-2</v>
      </c>
      <c r="P2493" s="5">
        <f t="shared" si="384"/>
        <v>3.0798909501144025E-2</v>
      </c>
      <c r="Q2493">
        <f t="shared" si="385"/>
        <v>56.800231933596024</v>
      </c>
    </row>
    <row r="2494" spans="1:17" x14ac:dyDescent="0.35">
      <c r="A2494" s="2">
        <v>40512</v>
      </c>
      <c r="B2494">
        <v>117.98000335693359</v>
      </c>
      <c r="C2494">
        <v>119.1699981689453</v>
      </c>
      <c r="D2494">
        <v>117.80999755859381</v>
      </c>
      <c r="E2494">
        <v>118.4899978637695</v>
      </c>
      <c r="F2494">
        <v>93.447120666503906</v>
      </c>
      <c r="G2494">
        <f t="shared" si="381"/>
        <v>-0.56227406659013857</v>
      </c>
      <c r="H2494">
        <v>233930700</v>
      </c>
      <c r="I2494">
        <f t="shared" si="388"/>
        <v>1.9385327089396612E-2</v>
      </c>
      <c r="J2494">
        <f t="shared" si="389"/>
        <v>0.32337076517747054</v>
      </c>
      <c r="K2494" s="7">
        <f t="shared" si="386"/>
        <v>16.681212738182165</v>
      </c>
      <c r="L2494">
        <f t="shared" si="387"/>
        <v>94.34427935002148</v>
      </c>
      <c r="M2494">
        <f t="shared" si="382"/>
        <v>117.7399978637695</v>
      </c>
      <c r="N2494">
        <f t="shared" si="383"/>
        <v>120.23000335693359</v>
      </c>
      <c r="O2494" s="5">
        <f t="shared" si="380"/>
        <v>3.7133948900376121E-2</v>
      </c>
      <c r="P2494" s="5">
        <f t="shared" si="384"/>
        <v>4.0425360805851032E-2</v>
      </c>
      <c r="Q2494">
        <f t="shared" si="385"/>
        <v>30.120415479363565</v>
      </c>
    </row>
    <row r="2495" spans="1:17" x14ac:dyDescent="0.35">
      <c r="A2495" s="2">
        <v>40513</v>
      </c>
      <c r="B2495">
        <v>120.1999969482422</v>
      </c>
      <c r="C2495">
        <v>121.2399978637695</v>
      </c>
      <c r="D2495">
        <v>120.19000244140619</v>
      </c>
      <c r="E2495">
        <v>121.0100021362305</v>
      </c>
      <c r="F2495">
        <v>95.434524536132813</v>
      </c>
      <c r="G2495">
        <f t="shared" si="381"/>
        <v>2.1267653961461774</v>
      </c>
      <c r="H2495">
        <v>221037200</v>
      </c>
      <c r="I2495">
        <f t="shared" si="388"/>
        <v>1.8000660868725427E-2</v>
      </c>
      <c r="J2495">
        <f t="shared" si="389"/>
        <v>0.45218466738952107</v>
      </c>
      <c r="K2495" s="7">
        <f t="shared" si="386"/>
        <v>25.120448115055172</v>
      </c>
      <c r="L2495">
        <f t="shared" si="387"/>
        <v>96.171581760024921</v>
      </c>
      <c r="M2495">
        <f t="shared" si="382"/>
        <v>117.7399978637695</v>
      </c>
      <c r="N2495">
        <f t="shared" si="383"/>
        <v>121.2399978637695</v>
      </c>
      <c r="O2495" s="5">
        <f t="shared" si="380"/>
        <v>1.4461614487287481E-2</v>
      </c>
      <c r="P2495" s="5">
        <f t="shared" si="384"/>
        <v>2.2725394194308898E-2</v>
      </c>
      <c r="Q2495">
        <f t="shared" si="385"/>
        <v>93.428693498885551</v>
      </c>
    </row>
    <row r="2496" spans="1:17" x14ac:dyDescent="0.35">
      <c r="A2496" s="2">
        <v>40514</v>
      </c>
      <c r="B2496">
        <v>121.1999969482422</v>
      </c>
      <c r="C2496">
        <v>122.65000152587891</v>
      </c>
      <c r="D2496">
        <v>121.129997253418</v>
      </c>
      <c r="E2496">
        <v>122.55999755859381</v>
      </c>
      <c r="F2496">
        <v>96.656913757324219</v>
      </c>
      <c r="G2496">
        <f t="shared" si="381"/>
        <v>1.280882071730201</v>
      </c>
      <c r="H2496">
        <v>191213600</v>
      </c>
      <c r="I2496">
        <f t="shared" si="388"/>
        <v>1.6714899378102183E-2</v>
      </c>
      <c r="J2496">
        <f t="shared" si="389"/>
        <v>0.5113773391281411</v>
      </c>
      <c r="K2496" s="7">
        <f t="shared" si="386"/>
        <v>30.594102157628608</v>
      </c>
      <c r="L2496">
        <f t="shared" si="387"/>
        <v>96.834852292966517</v>
      </c>
      <c r="M2496">
        <f t="shared" si="382"/>
        <v>117.7399978637695</v>
      </c>
      <c r="N2496">
        <f t="shared" si="383"/>
        <v>122.65000152587891</v>
      </c>
      <c r="O2496" s="5">
        <f t="shared" si="380"/>
        <v>2.2030375150081942E-3</v>
      </c>
      <c r="P2496" s="5">
        <f t="shared" si="384"/>
        <v>1.5665843966926201E-2</v>
      </c>
      <c r="Q2496">
        <f t="shared" si="385"/>
        <v>98.166926677068261</v>
      </c>
    </row>
    <row r="2497" spans="1:17" x14ac:dyDescent="0.35">
      <c r="A2497" s="2">
        <v>40515</v>
      </c>
      <c r="B2497">
        <v>122.13999938964839</v>
      </c>
      <c r="C2497">
        <v>123.0299987792969</v>
      </c>
      <c r="D2497">
        <v>122.11000061035161</v>
      </c>
      <c r="E2497">
        <v>122.88999938964839</v>
      </c>
      <c r="F2497">
        <v>96.917152404785156</v>
      </c>
      <c r="G2497">
        <f t="shared" si="381"/>
        <v>0.26925737404394107</v>
      </c>
      <c r="H2497">
        <v>151288900</v>
      </c>
      <c r="I2497">
        <f t="shared" si="388"/>
        <v>1.5520977993952027E-2</v>
      </c>
      <c r="J2497">
        <f t="shared" si="389"/>
        <v>0.49408305590784113</v>
      </c>
      <c r="K2497" s="7">
        <f t="shared" si="386"/>
        <v>31.833242473532771</v>
      </c>
      <c r="L2497">
        <f t="shared" si="387"/>
        <v>96.954306292453111</v>
      </c>
      <c r="M2497">
        <f t="shared" si="382"/>
        <v>117.7399978637695</v>
      </c>
      <c r="N2497">
        <f t="shared" si="383"/>
        <v>123.0299987792969</v>
      </c>
      <c r="O2497" s="5">
        <f t="shared" si="380"/>
        <v>3.1735649083367156E-3</v>
      </c>
      <c r="P2497" s="5">
        <f t="shared" si="384"/>
        <v>1.3589374051913974E-2</v>
      </c>
      <c r="Q2497">
        <f t="shared" si="385"/>
        <v>97.353509160318339</v>
      </c>
    </row>
    <row r="2498" spans="1:17" x14ac:dyDescent="0.35">
      <c r="A2498" s="2">
        <v>40518</v>
      </c>
      <c r="B2498">
        <v>122.629997253418</v>
      </c>
      <c r="C2498">
        <v>123.0400009155273</v>
      </c>
      <c r="D2498">
        <v>122.5</v>
      </c>
      <c r="E2498">
        <v>122.7600021362305</v>
      </c>
      <c r="F2498">
        <v>96.81463623046875</v>
      </c>
      <c r="G2498">
        <f t="shared" si="381"/>
        <v>-0.10578342750715969</v>
      </c>
      <c r="H2498">
        <v>103050500</v>
      </c>
      <c r="I2498">
        <f t="shared" si="388"/>
        <v>6.8563776010154764E-3</v>
      </c>
      <c r="J2498">
        <f t="shared" si="389"/>
        <v>0.45879140905728105</v>
      </c>
      <c r="K2498" s="7">
        <f t="shared" si="386"/>
        <v>66.914548141183317</v>
      </c>
      <c r="L2498">
        <f t="shared" si="387"/>
        <v>98.527561432167431</v>
      </c>
      <c r="M2498">
        <f t="shared" si="382"/>
        <v>117.80999755859381</v>
      </c>
      <c r="N2498">
        <f t="shared" si="383"/>
        <v>123.0400009155273</v>
      </c>
      <c r="O2498" s="5">
        <f t="shared" si="380"/>
        <v>8.1459757461576909E-3</v>
      </c>
      <c r="P2498" s="5">
        <f t="shared" si="384"/>
        <v>1.5558781357752183E-2</v>
      </c>
      <c r="Q2498">
        <f t="shared" si="385"/>
        <v>94.646298287254339</v>
      </c>
    </row>
    <row r="2499" spans="1:17" x14ac:dyDescent="0.35">
      <c r="A2499" s="2">
        <v>40519</v>
      </c>
      <c r="B2499">
        <v>123.94000244140619</v>
      </c>
      <c r="C2499">
        <v>124.0100021362305</v>
      </c>
      <c r="D2499">
        <v>122.7600021362305</v>
      </c>
      <c r="E2499">
        <v>122.8300018310547</v>
      </c>
      <c r="F2499">
        <v>96.869857788085938</v>
      </c>
      <c r="G2499">
        <f t="shared" si="381"/>
        <v>5.7021581627641031E-2</v>
      </c>
      <c r="H2499">
        <v>206581000</v>
      </c>
      <c r="I2499">
        <f t="shared" si="388"/>
        <v>6.3666363438000858E-3</v>
      </c>
      <c r="J2499">
        <f t="shared" si="389"/>
        <v>0.43009356424087819</v>
      </c>
      <c r="K2499" s="7">
        <f t="shared" si="386"/>
        <v>67.554284714205323</v>
      </c>
      <c r="L2499">
        <f t="shared" si="387"/>
        <v>98.541301970885002</v>
      </c>
      <c r="M2499">
        <f t="shared" si="382"/>
        <v>120.19000244140619</v>
      </c>
      <c r="N2499">
        <f t="shared" si="383"/>
        <v>124.0100021362305</v>
      </c>
      <c r="O2499" s="5">
        <f t="shared" ref="O2499:O2562" si="390">(E2502-E2499)/E2499</f>
        <v>1.3433212580655744E-2</v>
      </c>
      <c r="P2499" s="5">
        <f t="shared" si="384"/>
        <v>1.0339466125004184E-2</v>
      </c>
      <c r="Q2499">
        <f t="shared" si="385"/>
        <v>69.109937187309953</v>
      </c>
    </row>
    <row r="2500" spans="1:17" x14ac:dyDescent="0.35">
      <c r="A2500" s="2">
        <v>40520</v>
      </c>
      <c r="B2500">
        <v>122.98000335693359</v>
      </c>
      <c r="C2500">
        <v>123.379997253418</v>
      </c>
      <c r="D2500">
        <v>122.4100036621094</v>
      </c>
      <c r="E2500">
        <v>123.2799987792969</v>
      </c>
      <c r="F2500">
        <v>97.224746704101563</v>
      </c>
      <c r="G2500">
        <f t="shared" ref="G2500:G2563" si="391">PRODUCT(((E2500-E2499)/E2499),100)</f>
        <v>0.36635751977041042</v>
      </c>
      <c r="H2500">
        <v>138019200</v>
      </c>
      <c r="I2500">
        <f t="shared" si="388"/>
        <v>5.9118766049572223E-3</v>
      </c>
      <c r="J2500">
        <f t="shared" si="389"/>
        <v>0.42554098963584475</v>
      </c>
      <c r="K2500" s="7">
        <f t="shared" si="386"/>
        <v>71.980695483227848</v>
      </c>
      <c r="L2500">
        <f t="shared" si="387"/>
        <v>98.629774636458734</v>
      </c>
      <c r="M2500">
        <f t="shared" si="382"/>
        <v>121.129997253418</v>
      </c>
      <c r="N2500">
        <f t="shared" si="383"/>
        <v>124.0100021362305</v>
      </c>
      <c r="O2500" s="5">
        <f t="shared" si="390"/>
        <v>1.0382858468294053E-2</v>
      </c>
      <c r="P2500" s="5">
        <f t="shared" si="384"/>
        <v>1.2491895934265064E-2</v>
      </c>
      <c r="Q2500">
        <f t="shared" si="385"/>
        <v>74.652704191921345</v>
      </c>
    </row>
    <row r="2501" spans="1:17" x14ac:dyDescent="0.35">
      <c r="A2501" s="2">
        <v>40521</v>
      </c>
      <c r="B2501">
        <v>123.9700012207031</v>
      </c>
      <c r="C2501">
        <v>124.01999664306641</v>
      </c>
      <c r="D2501">
        <v>123.15000152587891</v>
      </c>
      <c r="E2501">
        <v>123.7600021362305</v>
      </c>
      <c r="F2501">
        <v>97.603286743164063</v>
      </c>
      <c r="G2501">
        <f t="shared" si="391"/>
        <v>0.38936028689692309</v>
      </c>
      <c r="H2501">
        <v>123705100</v>
      </c>
      <c r="I2501">
        <f t="shared" si="388"/>
        <v>5.4895997046031349E-3</v>
      </c>
      <c r="J2501">
        <f t="shared" si="389"/>
        <v>0.42295665372592178</v>
      </c>
      <c r="K2501" s="7">
        <f t="shared" si="386"/>
        <v>77.046902594967804</v>
      </c>
      <c r="L2501">
        <f t="shared" si="387"/>
        <v>98.718719171740105</v>
      </c>
      <c r="M2501">
        <f t="shared" si="382"/>
        <v>122.11000061035161</v>
      </c>
      <c r="N2501">
        <f t="shared" si="383"/>
        <v>124.01999664306641</v>
      </c>
      <c r="O2501" s="5">
        <f t="shared" si="390"/>
        <v>7.3529089932715961E-3</v>
      </c>
      <c r="P2501" s="5">
        <f t="shared" si="384"/>
        <v>4.3632910973360178E-3</v>
      </c>
      <c r="Q2501">
        <f t="shared" si="385"/>
        <v>86.387693880894503</v>
      </c>
    </row>
    <row r="2502" spans="1:17" x14ac:dyDescent="0.35">
      <c r="A2502" s="2">
        <v>40522</v>
      </c>
      <c r="B2502">
        <v>124.13999938964839</v>
      </c>
      <c r="C2502">
        <v>124.59999847412109</v>
      </c>
      <c r="D2502">
        <v>123.73000335693359</v>
      </c>
      <c r="E2502">
        <v>124.48000335693359</v>
      </c>
      <c r="F2502">
        <v>98.171112060546875</v>
      </c>
      <c r="G2502">
        <f t="shared" si="391"/>
        <v>0.58177214631149199</v>
      </c>
      <c r="H2502">
        <v>117571700</v>
      </c>
      <c r="I2502">
        <f t="shared" si="388"/>
        <v>5.097485439988626E-3</v>
      </c>
      <c r="J2502">
        <f t="shared" si="389"/>
        <v>0.43430061748203391</v>
      </c>
      <c r="K2502" s="7">
        <f t="shared" si="386"/>
        <v>85.198991266368964</v>
      </c>
      <c r="L2502">
        <f t="shared" si="387"/>
        <v>98.83989361672478</v>
      </c>
      <c r="M2502">
        <f t="shared" si="382"/>
        <v>122.4100036621094</v>
      </c>
      <c r="N2502">
        <f t="shared" si="383"/>
        <v>124.59999847412109</v>
      </c>
      <c r="O2502" s="5">
        <f t="shared" si="390"/>
        <v>-3.0527383721454049E-3</v>
      </c>
      <c r="P2502" s="5">
        <f t="shared" si="384"/>
        <v>9.6397103110148824E-4</v>
      </c>
      <c r="Q2502">
        <f t="shared" si="385"/>
        <v>94.520757924660344</v>
      </c>
    </row>
    <row r="2503" spans="1:17" x14ac:dyDescent="0.35">
      <c r="A2503" s="2">
        <v>40525</v>
      </c>
      <c r="B2503">
        <v>125.0500030517578</v>
      </c>
      <c r="C2503">
        <v>125.1999969482422</v>
      </c>
      <c r="D2503">
        <v>124.51999664306641</v>
      </c>
      <c r="E2503">
        <v>124.55999755859381</v>
      </c>
      <c r="F2503">
        <v>98.234222412109375</v>
      </c>
      <c r="G2503">
        <f t="shared" si="391"/>
        <v>6.4262692402761237E-2</v>
      </c>
      <c r="H2503">
        <v>133812700</v>
      </c>
      <c r="I2503">
        <f t="shared" si="388"/>
        <v>4.7333793371322954E-3</v>
      </c>
      <c r="J2503">
        <f t="shared" si="389"/>
        <v>0.40786933711922874</v>
      </c>
      <c r="K2503" s="7">
        <f t="shared" si="386"/>
        <v>86.168740780943878</v>
      </c>
      <c r="L2503">
        <f t="shared" si="387"/>
        <v>98.852799763950912</v>
      </c>
      <c r="M2503">
        <f t="shared" ref="M2503:M2566" si="392">MIN(D2499:D2503)</f>
        <v>122.4100036621094</v>
      </c>
      <c r="N2503">
        <f t="shared" ref="N2503:N2566" si="393">MAX(C2499:C2503)</f>
        <v>125.1999969482422</v>
      </c>
      <c r="O2503" s="5">
        <f t="shared" si="390"/>
        <v>2.0873646541947873E-3</v>
      </c>
      <c r="P2503" s="5">
        <f t="shared" ref="P2503:P2566" si="394">((E2509-E2503)/E2503)</f>
        <v>6.6634701936643019E-3</v>
      </c>
      <c r="Q2503">
        <f t="shared" ref="Q2503:Q2566" si="395">PRODUCT((E2503-M2503)/(N2503-M2503),100)</f>
        <v>77.060898575297429</v>
      </c>
    </row>
    <row r="2504" spans="1:17" x14ac:dyDescent="0.35">
      <c r="A2504" s="2">
        <v>40526</v>
      </c>
      <c r="B2504">
        <v>124.75</v>
      </c>
      <c r="C2504">
        <v>125.23000335693359</v>
      </c>
      <c r="D2504">
        <v>124.2900009155273</v>
      </c>
      <c r="E2504">
        <v>124.6699981689453</v>
      </c>
      <c r="F2504">
        <v>98.320960998535156</v>
      </c>
      <c r="G2504">
        <f t="shared" si="391"/>
        <v>8.8311345943746081E-2</v>
      </c>
      <c r="H2504">
        <v>147249600</v>
      </c>
      <c r="I2504">
        <f t="shared" si="388"/>
        <v>4.3952808130514175E-3</v>
      </c>
      <c r="J2504">
        <f t="shared" si="389"/>
        <v>0.38504376632097997</v>
      </c>
      <c r="K2504" s="7">
        <f t="shared" si="386"/>
        <v>87.603905802246999</v>
      </c>
      <c r="L2504">
        <f t="shared" si="387"/>
        <v>98.8713815819453</v>
      </c>
      <c r="M2504">
        <f t="shared" si="392"/>
        <v>122.4100036621094</v>
      </c>
      <c r="N2504">
        <f t="shared" si="393"/>
        <v>125.23000335693359</v>
      </c>
      <c r="O2504" s="5">
        <f t="shared" si="390"/>
        <v>-2.9677959623140831E-3</v>
      </c>
      <c r="P2504" s="5">
        <f t="shared" si="394"/>
        <v>8.9035102803755473E-3</v>
      </c>
      <c r="Q2504">
        <f t="shared" si="395"/>
        <v>80.141657851377587</v>
      </c>
    </row>
    <row r="2505" spans="1:17" x14ac:dyDescent="0.35">
      <c r="A2505" s="2">
        <v>40527</v>
      </c>
      <c r="B2505">
        <v>124.44000244140619</v>
      </c>
      <c r="C2505">
        <v>124.9300003051758</v>
      </c>
      <c r="D2505">
        <v>123.88999938964839</v>
      </c>
      <c r="E2505">
        <v>124.09999847412109</v>
      </c>
      <c r="F2505">
        <v>97.871437072753906</v>
      </c>
      <c r="G2505">
        <f t="shared" si="391"/>
        <v>-0.45720678847831148</v>
      </c>
      <c r="H2505">
        <v>160823100</v>
      </c>
      <c r="I2505">
        <f t="shared" si="388"/>
        <v>2.8576295564903074E-2</v>
      </c>
      <c r="J2505">
        <f t="shared" si="389"/>
        <v>0.35754064015519571</v>
      </c>
      <c r="K2505" s="7">
        <f t="shared" si="386"/>
        <v>12.511791087236693</v>
      </c>
      <c r="L2505">
        <f t="shared" si="387"/>
        <v>92.599056679135572</v>
      </c>
      <c r="M2505">
        <f t="shared" si="392"/>
        <v>123.15000152587891</v>
      </c>
      <c r="N2505">
        <f t="shared" si="393"/>
        <v>125.23000335693359</v>
      </c>
      <c r="O2505" s="5">
        <f t="shared" si="390"/>
        <v>4.0290089133584181E-3</v>
      </c>
      <c r="P2505" s="5">
        <f t="shared" si="394"/>
        <v>1.2087026740075255E-2</v>
      </c>
      <c r="Q2505">
        <f t="shared" si="395"/>
        <v>45.672889997432421</v>
      </c>
    </row>
    <row r="2506" spans="1:17" x14ac:dyDescent="0.35">
      <c r="A2506" s="2">
        <v>40528</v>
      </c>
      <c r="B2506">
        <v>124.1800003051758</v>
      </c>
      <c r="C2506">
        <v>124.9100036621094</v>
      </c>
      <c r="D2506">
        <v>123.75</v>
      </c>
      <c r="E2506">
        <v>124.8199996948242</v>
      </c>
      <c r="F2506">
        <v>98.439239501953125</v>
      </c>
      <c r="G2506">
        <f t="shared" si="391"/>
        <v>0.58017826716835497</v>
      </c>
      <c r="H2506">
        <v>185035200</v>
      </c>
      <c r="I2506">
        <f t="shared" si="388"/>
        <v>2.6535131595981424E-2</v>
      </c>
      <c r="J2506">
        <f t="shared" si="389"/>
        <v>0.37344332779899281</v>
      </c>
      <c r="K2506" s="7">
        <f t="shared" si="386"/>
        <v>14.073543462492133</v>
      </c>
      <c r="L2506">
        <f t="shared" si="387"/>
        <v>93.365859842522596</v>
      </c>
      <c r="M2506">
        <f t="shared" si="392"/>
        <v>123.73000335693359</v>
      </c>
      <c r="N2506">
        <f t="shared" si="393"/>
        <v>125.23000335693359</v>
      </c>
      <c r="O2506" s="5">
        <f t="shared" si="390"/>
        <v>4.5665734354894891E-3</v>
      </c>
      <c r="P2506" s="5">
        <f t="shared" si="394"/>
        <v>6.649590074379071E-3</v>
      </c>
      <c r="Q2506">
        <f t="shared" si="395"/>
        <v>72.666422526040719</v>
      </c>
    </row>
    <row r="2507" spans="1:17" x14ac:dyDescent="0.35">
      <c r="A2507" s="2">
        <v>40529</v>
      </c>
      <c r="B2507">
        <v>124.0800018310547</v>
      </c>
      <c r="C2507">
        <v>124.4599990844727</v>
      </c>
      <c r="D2507">
        <v>123.8199996948242</v>
      </c>
      <c r="E2507">
        <v>124.3000030517578</v>
      </c>
      <c r="F2507">
        <v>98.544723510742188</v>
      </c>
      <c r="G2507">
        <f t="shared" si="391"/>
        <v>-0.41659721546047113</v>
      </c>
      <c r="H2507">
        <v>141075300</v>
      </c>
      <c r="I2507">
        <f t="shared" si="388"/>
        <v>5.1171789080509001E-3</v>
      </c>
      <c r="J2507">
        <f t="shared" si="389"/>
        <v>0.34676880438477908</v>
      </c>
      <c r="K2507" s="7">
        <f t="shared" si="386"/>
        <v>67.765620592081476</v>
      </c>
      <c r="L2507">
        <f t="shared" si="387"/>
        <v>98.545784955636464</v>
      </c>
      <c r="M2507">
        <f t="shared" si="392"/>
        <v>123.75</v>
      </c>
      <c r="N2507">
        <f t="shared" si="393"/>
        <v>125.23000335693359</v>
      </c>
      <c r="O2507" s="5">
        <f t="shared" si="390"/>
        <v>1.1906642728905192E-2</v>
      </c>
      <c r="P2507" s="5">
        <f t="shared" si="394"/>
        <v>1.2308919885221731E-2</v>
      </c>
      <c r="Q2507">
        <f t="shared" si="395"/>
        <v>37.162284070581087</v>
      </c>
    </row>
    <row r="2508" spans="1:17" x14ac:dyDescent="0.35">
      <c r="A2508" s="2">
        <v>40532</v>
      </c>
      <c r="B2508">
        <v>124.63999938964839</v>
      </c>
      <c r="C2508">
        <v>124.90000152587891</v>
      </c>
      <c r="D2508">
        <v>123.98000335693359</v>
      </c>
      <c r="E2508">
        <v>124.59999847412109</v>
      </c>
      <c r="F2508">
        <v>98.782546997070313</v>
      </c>
      <c r="G2508">
        <f t="shared" si="391"/>
        <v>0.24134788012706571</v>
      </c>
      <c r="H2508">
        <v>119085500</v>
      </c>
      <c r="I2508">
        <f t="shared" si="388"/>
        <v>4.7516661289044079E-3</v>
      </c>
      <c r="J2508">
        <f t="shared" si="389"/>
        <v>0.33923873836637097</v>
      </c>
      <c r="K2508" s="7">
        <f t="shared" si="386"/>
        <v>71.393639444232008</v>
      </c>
      <c r="L2508">
        <f t="shared" si="387"/>
        <v>98.618663175830051</v>
      </c>
      <c r="M2508">
        <f t="shared" si="392"/>
        <v>123.75</v>
      </c>
      <c r="N2508">
        <f t="shared" si="393"/>
        <v>125.23000335693359</v>
      </c>
      <c r="O2508" s="5">
        <f t="shared" si="390"/>
        <v>8.0256822812698175E-3</v>
      </c>
      <c r="P2508" s="5">
        <f t="shared" si="394"/>
        <v>1.0593898162032185E-2</v>
      </c>
      <c r="Q2508">
        <f t="shared" si="395"/>
        <v>57.432199064885793</v>
      </c>
    </row>
    <row r="2509" spans="1:17" x14ac:dyDescent="0.35">
      <c r="A2509" s="2">
        <v>40533</v>
      </c>
      <c r="B2509">
        <v>124.9899978637695</v>
      </c>
      <c r="C2509">
        <v>125.4700012207031</v>
      </c>
      <c r="D2509">
        <v>124.870002746582</v>
      </c>
      <c r="E2509">
        <v>125.38999938964839</v>
      </c>
      <c r="F2509">
        <v>99.408851623535156</v>
      </c>
      <c r="G2509">
        <f t="shared" si="391"/>
        <v>0.63402963499343945</v>
      </c>
      <c r="H2509">
        <v>94965500</v>
      </c>
      <c r="I2509">
        <f t="shared" si="388"/>
        <v>4.4122614054112356E-3</v>
      </c>
      <c r="J2509">
        <f t="shared" si="389"/>
        <v>0.36029523098259014</v>
      </c>
      <c r="K2509" s="7">
        <f t="shared" si="386"/>
        <v>81.657725569187932</v>
      </c>
      <c r="L2509">
        <f t="shared" si="387"/>
        <v>98.790191729673282</v>
      </c>
      <c r="M2509">
        <f t="shared" si="392"/>
        <v>123.75</v>
      </c>
      <c r="N2509">
        <f t="shared" si="393"/>
        <v>125.4700012207031</v>
      </c>
      <c r="O2509" s="5">
        <f t="shared" si="390"/>
        <v>2.0735476313589961E-3</v>
      </c>
      <c r="P2509" s="5">
        <f t="shared" si="394"/>
        <v>2.6318034345723515E-3</v>
      </c>
      <c r="Q2509">
        <f t="shared" si="395"/>
        <v>95.348734053688702</v>
      </c>
    </row>
    <row r="2510" spans="1:17" x14ac:dyDescent="0.35">
      <c r="A2510" s="2">
        <v>40534</v>
      </c>
      <c r="B2510">
        <v>125.48000335693359</v>
      </c>
      <c r="C2510">
        <v>125.8199996948242</v>
      </c>
      <c r="D2510">
        <v>125.4100036621094</v>
      </c>
      <c r="E2510">
        <v>125.7799987792969</v>
      </c>
      <c r="F2510">
        <v>99.718048095703125</v>
      </c>
      <c r="G2510">
        <f t="shared" si="391"/>
        <v>0.3110291024378975</v>
      </c>
      <c r="H2510">
        <v>78878100</v>
      </c>
      <c r="I2510">
        <f t="shared" si="388"/>
        <v>4.09709987645329E-3</v>
      </c>
      <c r="J2510">
        <f t="shared" si="389"/>
        <v>0.35677622180082641</v>
      </c>
      <c r="K2510" s="7">
        <f t="shared" si="386"/>
        <v>87.080186609869656</v>
      </c>
      <c r="L2510">
        <f t="shared" si="387"/>
        <v>98.864670888551515</v>
      </c>
      <c r="M2510">
        <f t="shared" si="392"/>
        <v>123.75</v>
      </c>
      <c r="N2510">
        <f t="shared" si="393"/>
        <v>125.8199996948242</v>
      </c>
      <c r="O2510" s="5">
        <f t="shared" si="390"/>
        <v>3.9754374497599911E-4</v>
      </c>
      <c r="P2510" s="5">
        <f t="shared" si="394"/>
        <v>-2.3850198432217787E-4</v>
      </c>
      <c r="Q2510">
        <f t="shared" si="395"/>
        <v>98.067588336978076</v>
      </c>
    </row>
    <row r="2511" spans="1:17" x14ac:dyDescent="0.35">
      <c r="A2511" s="2">
        <v>40535</v>
      </c>
      <c r="B2511">
        <v>125.63999938964839</v>
      </c>
      <c r="C2511">
        <v>125.7799987792969</v>
      </c>
      <c r="D2511">
        <v>125.2900009155273</v>
      </c>
      <c r="E2511">
        <v>125.59999847412109</v>
      </c>
      <c r="F2511">
        <v>99.575347900390625</v>
      </c>
      <c r="G2511">
        <f t="shared" si="391"/>
        <v>-0.14310725625912257</v>
      </c>
      <c r="H2511">
        <v>70053700</v>
      </c>
      <c r="I2511">
        <f t="shared" si="388"/>
        <v>6.4174969903735574E-3</v>
      </c>
      <c r="J2511">
        <f t="shared" si="389"/>
        <v>0.33129220595791026</v>
      </c>
      <c r="K2511" s="7">
        <f t="shared" si="386"/>
        <v>51.623274066954565</v>
      </c>
      <c r="L2511">
        <f t="shared" si="387"/>
        <v>98.099700146502357</v>
      </c>
      <c r="M2511">
        <f t="shared" si="392"/>
        <v>123.8199996948242</v>
      </c>
      <c r="N2511">
        <f t="shared" si="393"/>
        <v>125.8199996948242</v>
      </c>
      <c r="O2511" s="5">
        <f t="shared" si="390"/>
        <v>2.5477683018454655E-3</v>
      </c>
      <c r="P2511" s="5">
        <f t="shared" si="394"/>
        <v>1.1544622573665611E-2</v>
      </c>
      <c r="Q2511">
        <f t="shared" si="395"/>
        <v>88.999938964844461</v>
      </c>
    </row>
    <row r="2512" spans="1:17" x14ac:dyDescent="0.35">
      <c r="A2512" s="2">
        <v>40539</v>
      </c>
      <c r="B2512">
        <v>125.129997253418</v>
      </c>
      <c r="C2512">
        <v>125.76999664306641</v>
      </c>
      <c r="D2512">
        <v>125.0400009155273</v>
      </c>
      <c r="E2512">
        <v>125.65000152587891</v>
      </c>
      <c r="F2512">
        <v>99.614990234375</v>
      </c>
      <c r="G2512">
        <f t="shared" si="391"/>
        <v>3.9811347424590332E-2</v>
      </c>
      <c r="H2512">
        <v>58126000</v>
      </c>
      <c r="I2512">
        <f t="shared" si="388"/>
        <v>5.9591043482040184E-3</v>
      </c>
      <c r="J2512">
        <f t="shared" si="389"/>
        <v>0.31047214463410172</v>
      </c>
      <c r="K2512" s="7">
        <f t="shared" ref="K2512:K2575" si="396">J2512/I2512</f>
        <v>52.100471227303345</v>
      </c>
      <c r="L2512">
        <f t="shared" ref="L2512:L2575" si="397">(100-(100/(SUM(1,K2512))))</f>
        <v>98.116777540976287</v>
      </c>
      <c r="M2512">
        <f t="shared" si="392"/>
        <v>123.98000335693359</v>
      </c>
      <c r="N2512">
        <f t="shared" si="393"/>
        <v>125.8199996948242</v>
      </c>
      <c r="O2512" s="5">
        <f t="shared" si="390"/>
        <v>5.5710062852464969E-4</v>
      </c>
      <c r="P2512" s="5">
        <f t="shared" si="394"/>
        <v>1.0584972661387195E-2</v>
      </c>
      <c r="Q2512">
        <f t="shared" si="395"/>
        <v>90.76095069079399</v>
      </c>
    </row>
    <row r="2513" spans="1:17" x14ac:dyDescent="0.35">
      <c r="A2513" s="2">
        <v>40540</v>
      </c>
      <c r="B2513">
        <v>125.90000152587891</v>
      </c>
      <c r="C2513">
        <v>125.9499969482422</v>
      </c>
      <c r="D2513">
        <v>125.5</v>
      </c>
      <c r="E2513">
        <v>125.8300018310547</v>
      </c>
      <c r="F2513">
        <v>99.757667541503906</v>
      </c>
      <c r="G2513">
        <f t="shared" si="391"/>
        <v>0.1432553147551873</v>
      </c>
      <c r="H2513">
        <v>55309100</v>
      </c>
      <c r="I2513">
        <f t="shared" ref="I2513:I2576" si="398">ABS(IF(G2513&lt;0,(SUM(PRODUCT(I2512,13),G2513))/14,(SUM(PRODUCT(I2512,13),0))/14))</f>
        <v>5.5334540376180174E-3</v>
      </c>
      <c r="J2513">
        <f t="shared" ref="J2513:J2576" si="399">IF(G2513&gt;0,(SUM(PRODUCT(J2512,13),G2513))/14,(SUM(PRODUCT(J2512,13),0))/14)</f>
        <v>0.2985280853570364</v>
      </c>
      <c r="K2513" s="7">
        <f t="shared" si="396"/>
        <v>53.94968193962692</v>
      </c>
      <c r="L2513">
        <f t="shared" si="397"/>
        <v>98.180153251662674</v>
      </c>
      <c r="M2513">
        <f t="shared" si="392"/>
        <v>124.870002746582</v>
      </c>
      <c r="N2513">
        <f t="shared" si="393"/>
        <v>125.9499969482422</v>
      </c>
      <c r="O2513" s="5">
        <f t="shared" si="390"/>
        <v>-6.3579297377835172E-4</v>
      </c>
      <c r="P2513" s="5">
        <f t="shared" si="394"/>
        <v>1.4384467394539828E-2</v>
      </c>
      <c r="Q2513">
        <f t="shared" si="395"/>
        <v>88.889281349562808</v>
      </c>
    </row>
    <row r="2514" spans="1:17" x14ac:dyDescent="0.35">
      <c r="A2514" s="2">
        <v>40541</v>
      </c>
      <c r="B2514">
        <v>125.98000335693359</v>
      </c>
      <c r="C2514">
        <v>126.1999969482422</v>
      </c>
      <c r="D2514">
        <v>125.90000152587891</v>
      </c>
      <c r="E2514">
        <v>125.9199981689453</v>
      </c>
      <c r="F2514">
        <v>99.82904052734375</v>
      </c>
      <c r="G2514">
        <f t="shared" si="391"/>
        <v>7.1522162108389631E-2</v>
      </c>
      <c r="H2514">
        <v>58033100</v>
      </c>
      <c r="I2514">
        <f t="shared" si="398"/>
        <v>5.1382073206453016E-3</v>
      </c>
      <c r="J2514">
        <f t="shared" si="399"/>
        <v>0.28231337655356165</v>
      </c>
      <c r="K2514" s="7">
        <f t="shared" si="396"/>
        <v>54.943944246707865</v>
      </c>
      <c r="L2514">
        <f t="shared" si="397"/>
        <v>98.21249643108807</v>
      </c>
      <c r="M2514">
        <f t="shared" si="392"/>
        <v>125.0400009155273</v>
      </c>
      <c r="N2514">
        <f t="shared" si="393"/>
        <v>126.1999969482422</v>
      </c>
      <c r="O2514" s="5">
        <f t="shared" si="390"/>
        <v>8.9739906229698834E-3</v>
      </c>
      <c r="P2514" s="5">
        <f t="shared" si="394"/>
        <v>1.1674088644210542E-2</v>
      </c>
      <c r="Q2514">
        <f t="shared" si="395"/>
        <v>75.862091645125446</v>
      </c>
    </row>
    <row r="2515" spans="1:17" x14ac:dyDescent="0.35">
      <c r="A2515" s="2">
        <v>40542</v>
      </c>
      <c r="B2515">
        <v>125.8000030517578</v>
      </c>
      <c r="C2515">
        <v>126.129997253418</v>
      </c>
      <c r="D2515">
        <v>125.5299987792969</v>
      </c>
      <c r="E2515">
        <v>125.7200012207031</v>
      </c>
      <c r="F2515">
        <v>99.670478820800781</v>
      </c>
      <c r="G2515">
        <f t="shared" si="391"/>
        <v>-0.15882858255276361</v>
      </c>
      <c r="H2515">
        <v>76616900</v>
      </c>
      <c r="I2515">
        <f t="shared" si="398"/>
        <v>6.5737062417410494E-3</v>
      </c>
      <c r="J2515">
        <f t="shared" si="399"/>
        <v>0.26214813537116438</v>
      </c>
      <c r="K2515" s="7">
        <f t="shared" si="396"/>
        <v>39.878285662751843</v>
      </c>
      <c r="L2515">
        <f t="shared" si="397"/>
        <v>97.553713459879276</v>
      </c>
      <c r="M2515">
        <f t="shared" si="392"/>
        <v>125.0400009155273</v>
      </c>
      <c r="N2515">
        <f t="shared" si="393"/>
        <v>126.1999969482422</v>
      </c>
      <c r="O2515" s="5">
        <f t="shared" si="390"/>
        <v>1.0022288609578893E-2</v>
      </c>
      <c r="P2515" s="5">
        <f t="shared" si="394"/>
        <v>1.1294926464822993E-2</v>
      </c>
      <c r="Q2515">
        <f t="shared" si="395"/>
        <v>58.620916451265423</v>
      </c>
    </row>
    <row r="2516" spans="1:17" x14ac:dyDescent="0.35">
      <c r="A2516" s="2">
        <v>40543</v>
      </c>
      <c r="B2516">
        <v>125.5299987792969</v>
      </c>
      <c r="C2516">
        <v>125.870002746582</v>
      </c>
      <c r="D2516">
        <v>125.3300018310547</v>
      </c>
      <c r="E2516">
        <v>125.75</v>
      </c>
      <c r="F2516">
        <v>99.694244384765625</v>
      </c>
      <c r="G2516">
        <f t="shared" si="391"/>
        <v>2.3861580500814803E-2</v>
      </c>
      <c r="H2516">
        <v>91218900</v>
      </c>
      <c r="I2516">
        <f t="shared" si="398"/>
        <v>6.1041557959024039E-3</v>
      </c>
      <c r="J2516">
        <f t="shared" si="399"/>
        <v>0.2451276671661394</v>
      </c>
      <c r="K2516" s="7">
        <f t="shared" si="396"/>
        <v>40.157505044463093</v>
      </c>
      <c r="L2516">
        <f t="shared" si="397"/>
        <v>97.570309475951746</v>
      </c>
      <c r="M2516">
        <f t="shared" si="392"/>
        <v>125.0400009155273</v>
      </c>
      <c r="N2516">
        <f t="shared" si="393"/>
        <v>126.1999969482422</v>
      </c>
      <c r="O2516" s="5">
        <f t="shared" si="390"/>
        <v>1.5029816219867952E-2</v>
      </c>
      <c r="P2516" s="5">
        <f t="shared" si="394"/>
        <v>9.7813388225335487E-3</v>
      </c>
      <c r="Q2516">
        <f t="shared" si="395"/>
        <v>61.207026959479251</v>
      </c>
    </row>
    <row r="2517" spans="1:17" x14ac:dyDescent="0.35">
      <c r="A2517" s="2">
        <v>40546</v>
      </c>
      <c r="B2517">
        <v>126.7099990844727</v>
      </c>
      <c r="C2517">
        <v>127.59999847412109</v>
      </c>
      <c r="D2517">
        <v>125.6999969482422</v>
      </c>
      <c r="E2517">
        <v>127.0500030517578</v>
      </c>
      <c r="F2517">
        <v>100.7248992919922</v>
      </c>
      <c r="G2517">
        <f t="shared" si="391"/>
        <v>1.0337996435449688</v>
      </c>
      <c r="H2517">
        <v>138725200</v>
      </c>
      <c r="I2517">
        <f t="shared" si="398"/>
        <v>5.6681446676236603E-3</v>
      </c>
      <c r="J2517">
        <f t="shared" si="399"/>
        <v>0.30146137976462717</v>
      </c>
      <c r="K2517" s="7">
        <f t="shared" si="396"/>
        <v>53.185195058017683</v>
      </c>
      <c r="L2517">
        <f t="shared" si="397"/>
        <v>98.154477438109666</v>
      </c>
      <c r="M2517">
        <f t="shared" si="392"/>
        <v>125.3300018310547</v>
      </c>
      <c r="N2517">
        <f t="shared" si="393"/>
        <v>127.59999847412109</v>
      </c>
      <c r="O2517" s="5">
        <f t="shared" si="390"/>
        <v>2.6760828785819739E-3</v>
      </c>
      <c r="P2517" s="5">
        <f t="shared" si="394"/>
        <v>2.9909267555325706E-3</v>
      </c>
      <c r="Q2517">
        <f t="shared" si="395"/>
        <v>75.771090937811152</v>
      </c>
    </row>
    <row r="2518" spans="1:17" x14ac:dyDescent="0.35">
      <c r="A2518" s="2">
        <v>40547</v>
      </c>
      <c r="B2518">
        <v>127.3300018310547</v>
      </c>
      <c r="C2518">
        <v>127.370002746582</v>
      </c>
      <c r="D2518">
        <v>126.19000244140619</v>
      </c>
      <c r="E2518">
        <v>126.98000335693359</v>
      </c>
      <c r="F2518">
        <v>100.66943359375</v>
      </c>
      <c r="G2518">
        <f t="shared" si="391"/>
        <v>-5.5096177208030429E-2</v>
      </c>
      <c r="H2518">
        <v>137409700</v>
      </c>
      <c r="I2518">
        <f t="shared" si="398"/>
        <v>1.3278359622197968E-3</v>
      </c>
      <c r="J2518">
        <f t="shared" si="399"/>
        <v>0.27992842406715379</v>
      </c>
      <c r="K2518" s="7">
        <f t="shared" si="396"/>
        <v>210.81551639796393</v>
      </c>
      <c r="L2518">
        <f t="shared" si="397"/>
        <v>99.527891054911592</v>
      </c>
      <c r="M2518">
        <f t="shared" si="392"/>
        <v>125.3300018310547</v>
      </c>
      <c r="N2518">
        <f t="shared" si="393"/>
        <v>127.59999847412109</v>
      </c>
      <c r="O2518" s="5">
        <f t="shared" si="390"/>
        <v>1.2600096746340551E-3</v>
      </c>
      <c r="P2518" s="5">
        <f t="shared" si="394"/>
        <v>1.2600397163509192E-2</v>
      </c>
      <c r="Q2518">
        <f t="shared" si="395"/>
        <v>72.687399380908829</v>
      </c>
    </row>
    <row r="2519" spans="1:17" x14ac:dyDescent="0.35">
      <c r="A2519" s="2">
        <v>40548</v>
      </c>
      <c r="B2519">
        <v>126.5800018310547</v>
      </c>
      <c r="C2519">
        <v>127.7200012207031</v>
      </c>
      <c r="D2519">
        <v>126.4599990844727</v>
      </c>
      <c r="E2519">
        <v>127.63999938964839</v>
      </c>
      <c r="F2519">
        <v>101.1926651000977</v>
      </c>
      <c r="G2519">
        <f t="shared" si="391"/>
        <v>0.51976375434452438</v>
      </c>
      <c r="H2519">
        <v>133975300</v>
      </c>
      <c r="I2519">
        <f t="shared" si="398"/>
        <v>1.2329905363469543E-3</v>
      </c>
      <c r="J2519">
        <f t="shared" si="399"/>
        <v>0.29705951908696598</v>
      </c>
      <c r="K2519" s="7">
        <f t="shared" si="396"/>
        <v>240.92603335551934</v>
      </c>
      <c r="L2519">
        <f t="shared" si="397"/>
        <v>99.586650520355349</v>
      </c>
      <c r="M2519">
        <f t="shared" si="392"/>
        <v>125.3300018310547</v>
      </c>
      <c r="N2519">
        <f t="shared" si="393"/>
        <v>127.7200012207031</v>
      </c>
      <c r="O2519" s="5">
        <f t="shared" si="390"/>
        <v>-5.1707617977968029E-3</v>
      </c>
      <c r="P2519" s="5">
        <f t="shared" si="394"/>
        <v>5.7191768335146812E-3</v>
      </c>
      <c r="Q2519">
        <f t="shared" si="395"/>
        <v>96.652642197265536</v>
      </c>
    </row>
    <row r="2520" spans="1:17" x14ac:dyDescent="0.35">
      <c r="A2520" s="2">
        <v>40549</v>
      </c>
      <c r="B2520">
        <v>127.69000244140619</v>
      </c>
      <c r="C2520">
        <v>127.8300018310547</v>
      </c>
      <c r="D2520">
        <v>127.0100021362305</v>
      </c>
      <c r="E2520">
        <v>127.38999938964839</v>
      </c>
      <c r="F2520">
        <v>100.9944610595703</v>
      </c>
      <c r="G2520">
        <f t="shared" si="391"/>
        <v>-0.19586336665265999</v>
      </c>
      <c r="H2520">
        <v>122519000</v>
      </c>
      <c r="I2520">
        <f t="shared" si="398"/>
        <v>1.2845320691439257E-2</v>
      </c>
      <c r="J2520">
        <f t="shared" si="399"/>
        <v>0.27584098200932555</v>
      </c>
      <c r="K2520" s="7">
        <f t="shared" si="396"/>
        <v>21.474044022362115</v>
      </c>
      <c r="L2520">
        <f t="shared" si="397"/>
        <v>95.550422527405487</v>
      </c>
      <c r="M2520">
        <f t="shared" si="392"/>
        <v>125.3300018310547</v>
      </c>
      <c r="N2520">
        <f t="shared" si="393"/>
        <v>127.8300018310547</v>
      </c>
      <c r="O2520" s="5">
        <f t="shared" si="390"/>
        <v>3.1400357735342791E-4</v>
      </c>
      <c r="P2520" s="5">
        <f t="shared" si="394"/>
        <v>1.4993356395797446E-2</v>
      </c>
      <c r="Q2520">
        <f t="shared" si="395"/>
        <v>82.399902343747726</v>
      </c>
    </row>
    <row r="2521" spans="1:17" x14ac:dyDescent="0.35">
      <c r="A2521" s="2">
        <v>40550</v>
      </c>
      <c r="B2521">
        <v>127.55999755859381</v>
      </c>
      <c r="C2521">
        <v>127.76999664306641</v>
      </c>
      <c r="D2521">
        <v>126.15000152587891</v>
      </c>
      <c r="E2521">
        <v>127.13999938964839</v>
      </c>
      <c r="F2521">
        <v>100.79624938964839</v>
      </c>
      <c r="G2521">
        <f t="shared" si="391"/>
        <v>-0.19624774409121695</v>
      </c>
      <c r="H2521">
        <v>156034600</v>
      </c>
      <c r="I2521">
        <f t="shared" si="398"/>
        <v>2.0898982216076161E-3</v>
      </c>
      <c r="J2521">
        <f t="shared" si="399"/>
        <v>0.25613805472294515</v>
      </c>
      <c r="K2521" s="7">
        <f t="shared" si="396"/>
        <v>122.56006157367588</v>
      </c>
      <c r="L2521">
        <f t="shared" si="397"/>
        <v>99.190676997677173</v>
      </c>
      <c r="M2521">
        <f t="shared" si="392"/>
        <v>125.6999969482422</v>
      </c>
      <c r="N2521">
        <f t="shared" si="393"/>
        <v>127.8300018310547</v>
      </c>
      <c r="O2521" s="5">
        <f t="shared" si="390"/>
        <v>1.1326116472543699E-2</v>
      </c>
      <c r="P2521" s="5">
        <f t="shared" si="394"/>
        <v>1.8719560281878465E-2</v>
      </c>
      <c r="Q2521">
        <f t="shared" si="395"/>
        <v>67.605593443747694</v>
      </c>
    </row>
    <row r="2522" spans="1:17" x14ac:dyDescent="0.35">
      <c r="A2522" s="2">
        <v>40553</v>
      </c>
      <c r="B2522">
        <v>126.5800018310547</v>
      </c>
      <c r="C2522">
        <v>127.1600036621094</v>
      </c>
      <c r="D2522">
        <v>126.1999969482422</v>
      </c>
      <c r="E2522">
        <v>126.98000335693359</v>
      </c>
      <c r="F2522">
        <v>100.66943359375</v>
      </c>
      <c r="G2522">
        <f t="shared" si="391"/>
        <v>-0.12584240481585832</v>
      </c>
      <c r="H2522">
        <v>122401700</v>
      </c>
      <c r="I2522">
        <f t="shared" si="398"/>
        <v>7.0481234239256644E-3</v>
      </c>
      <c r="J2522">
        <f t="shared" si="399"/>
        <v>0.23784247938559194</v>
      </c>
      <c r="K2522" s="7">
        <f t="shared" si="396"/>
        <v>33.74550431086498</v>
      </c>
      <c r="L2522">
        <f t="shared" si="397"/>
        <v>97.121929815572429</v>
      </c>
      <c r="M2522">
        <f t="shared" si="392"/>
        <v>126.15000152587891</v>
      </c>
      <c r="N2522">
        <f t="shared" si="393"/>
        <v>127.8300018310547</v>
      </c>
      <c r="O2522" s="5">
        <f t="shared" si="390"/>
        <v>1.0946540585187403E-2</v>
      </c>
      <c r="P2522" s="5">
        <f t="shared" si="394"/>
        <v>1.0001548350069875E-2</v>
      </c>
      <c r="Q2522">
        <f t="shared" si="395"/>
        <v>49.404861921607569</v>
      </c>
    </row>
    <row r="2523" spans="1:17" x14ac:dyDescent="0.35">
      <c r="A2523" s="2">
        <v>40554</v>
      </c>
      <c r="B2523">
        <v>127.44000244140619</v>
      </c>
      <c r="C2523">
        <v>127.7399978637695</v>
      </c>
      <c r="D2523">
        <v>126.9499969482422</v>
      </c>
      <c r="E2523">
        <v>127.4300003051758</v>
      </c>
      <c r="F2523">
        <v>101.0261764526367</v>
      </c>
      <c r="G2523">
        <f t="shared" si="391"/>
        <v>0.35438410485569588</v>
      </c>
      <c r="H2523">
        <v>110287000</v>
      </c>
      <c r="I2523">
        <f t="shared" si="398"/>
        <v>6.5446860365024019E-3</v>
      </c>
      <c r="J2523">
        <f t="shared" si="399"/>
        <v>0.24616688120488509</v>
      </c>
      <c r="K2523" s="7">
        <f t="shared" si="396"/>
        <v>37.61324528509256</v>
      </c>
      <c r="L2523">
        <f t="shared" si="397"/>
        <v>97.41021508910552</v>
      </c>
      <c r="M2523">
        <f t="shared" si="392"/>
        <v>126.15000152587891</v>
      </c>
      <c r="N2523">
        <f t="shared" si="393"/>
        <v>127.8300018310547</v>
      </c>
      <c r="O2523" s="5">
        <f t="shared" si="390"/>
        <v>1.4674744896049911E-2</v>
      </c>
      <c r="P2523" s="5">
        <f t="shared" si="394"/>
        <v>5.1008516387211454E-3</v>
      </c>
      <c r="Q2523">
        <f t="shared" si="395"/>
        <v>76.190389689420329</v>
      </c>
    </row>
    <row r="2524" spans="1:17" x14ac:dyDescent="0.35">
      <c r="A2524" s="2">
        <v>40555</v>
      </c>
      <c r="B2524">
        <v>128.21000671386719</v>
      </c>
      <c r="C2524">
        <v>128.7200012207031</v>
      </c>
      <c r="D2524">
        <v>127.4599990844727</v>
      </c>
      <c r="E2524">
        <v>128.58000183105469</v>
      </c>
      <c r="F2524">
        <v>101.937873840332</v>
      </c>
      <c r="G2524">
        <f t="shared" si="391"/>
        <v>0.90245744575438314</v>
      </c>
      <c r="H2524">
        <v>107929200</v>
      </c>
      <c r="I2524">
        <f t="shared" si="398"/>
        <v>6.0772084624665162E-3</v>
      </c>
      <c r="J2524">
        <f t="shared" si="399"/>
        <v>0.2930447786727064</v>
      </c>
      <c r="K2524" s="7">
        <f t="shared" si="396"/>
        <v>48.220293985730784</v>
      </c>
      <c r="L2524">
        <f t="shared" si="397"/>
        <v>97.968317701861139</v>
      </c>
      <c r="M2524">
        <f t="shared" si="392"/>
        <v>126.15000152587891</v>
      </c>
      <c r="N2524">
        <f t="shared" si="393"/>
        <v>128.7200012207031</v>
      </c>
      <c r="O2524" s="5">
        <f t="shared" si="390"/>
        <v>7.3106426195367483E-3</v>
      </c>
      <c r="P2524" s="5">
        <f t="shared" si="394"/>
        <v>-1.6332766439303829E-3</v>
      </c>
      <c r="Q2524">
        <f t="shared" si="395"/>
        <v>94.552552285108888</v>
      </c>
    </row>
    <row r="2525" spans="1:17" x14ac:dyDescent="0.35">
      <c r="A2525" s="2">
        <v>40556</v>
      </c>
      <c r="B2525">
        <v>128.6300048828125</v>
      </c>
      <c r="C2525">
        <v>128.69000244140619</v>
      </c>
      <c r="D2525">
        <v>128.05000305175781</v>
      </c>
      <c r="E2525">
        <v>128.3699951171875</v>
      </c>
      <c r="F2525">
        <v>101.77137756347661</v>
      </c>
      <c r="G2525">
        <f t="shared" si="391"/>
        <v>-0.16332766439303828</v>
      </c>
      <c r="H2525">
        <v>129048400</v>
      </c>
      <c r="I2525">
        <f t="shared" si="398"/>
        <v>6.0231395986409687E-3</v>
      </c>
      <c r="J2525">
        <f t="shared" si="399"/>
        <v>0.2721130087675131</v>
      </c>
      <c r="K2525" s="7">
        <f t="shared" si="396"/>
        <v>45.17793491436116</v>
      </c>
      <c r="L2525">
        <f t="shared" si="397"/>
        <v>97.834463576912782</v>
      </c>
      <c r="M2525">
        <f t="shared" si="392"/>
        <v>126.15000152587891</v>
      </c>
      <c r="N2525">
        <f t="shared" si="393"/>
        <v>128.7200012207031</v>
      </c>
      <c r="O2525" s="5">
        <f t="shared" si="390"/>
        <v>-9.3475984849853604E-4</v>
      </c>
      <c r="P2525" s="5">
        <f t="shared" si="394"/>
        <v>5.6867727202270114E-3</v>
      </c>
      <c r="Q2525">
        <f t="shared" si="395"/>
        <v>86.381083849134853</v>
      </c>
    </row>
    <row r="2526" spans="1:17" x14ac:dyDescent="0.35">
      <c r="A2526" s="2">
        <v>40557</v>
      </c>
      <c r="B2526">
        <v>128.19000244140619</v>
      </c>
      <c r="C2526">
        <v>129.33000183105469</v>
      </c>
      <c r="D2526">
        <v>128.1000061035156</v>
      </c>
      <c r="E2526">
        <v>129.30000305175781</v>
      </c>
      <c r="F2526">
        <v>102.5086975097656</v>
      </c>
      <c r="G2526">
        <f t="shared" si="391"/>
        <v>0.7244745422957436</v>
      </c>
      <c r="H2526">
        <v>117677900</v>
      </c>
      <c r="I2526">
        <f t="shared" si="398"/>
        <v>5.5929153415951857E-3</v>
      </c>
      <c r="J2526">
        <f t="shared" si="399"/>
        <v>0.30442454687667242</v>
      </c>
      <c r="K2526" s="7">
        <f t="shared" si="396"/>
        <v>54.43038706712229</v>
      </c>
      <c r="L2526">
        <f t="shared" si="397"/>
        <v>98.195935383259965</v>
      </c>
      <c r="M2526">
        <f t="shared" si="392"/>
        <v>126.1999969482422</v>
      </c>
      <c r="N2526">
        <f t="shared" si="393"/>
        <v>129.33000183105469</v>
      </c>
      <c r="O2526" s="5">
        <f t="shared" si="390"/>
        <v>-9.4354307185496953E-3</v>
      </c>
      <c r="P2526" s="5">
        <f t="shared" si="394"/>
        <v>-1.0054515061415741E-3</v>
      </c>
      <c r="Q2526">
        <f t="shared" si="395"/>
        <v>99.041574041574037</v>
      </c>
    </row>
    <row r="2527" spans="1:17" x14ac:dyDescent="0.35">
      <c r="A2527" s="2">
        <v>40561</v>
      </c>
      <c r="B2527">
        <v>129.17999267578119</v>
      </c>
      <c r="C2527">
        <v>129.63999938964841</v>
      </c>
      <c r="D2527">
        <v>129.0299987792969</v>
      </c>
      <c r="E2527">
        <v>129.52000427246091</v>
      </c>
      <c r="F2527">
        <v>102.68312835693359</v>
      </c>
      <c r="G2527">
        <f t="shared" si="391"/>
        <v>0.17014788515900633</v>
      </c>
      <c r="H2527">
        <v>114401300</v>
      </c>
      <c r="I2527">
        <f t="shared" si="398"/>
        <v>5.1934213886241009E-3</v>
      </c>
      <c r="J2527">
        <f t="shared" si="399"/>
        <v>0.29483335675398198</v>
      </c>
      <c r="K2527" s="7">
        <f t="shared" si="396"/>
        <v>56.770543865321223</v>
      </c>
      <c r="L2527">
        <f t="shared" si="397"/>
        <v>98.269014045754403</v>
      </c>
      <c r="M2527">
        <f t="shared" si="392"/>
        <v>126.9499969482422</v>
      </c>
      <c r="N2527">
        <f t="shared" si="393"/>
        <v>129.63999938964841</v>
      </c>
      <c r="O2527" s="5">
        <f t="shared" si="390"/>
        <v>-8.8790080090966218E-3</v>
      </c>
      <c r="P2527" s="5">
        <f t="shared" si="394"/>
        <v>1.1580751353966389E-3</v>
      </c>
      <c r="Q2527">
        <f t="shared" si="395"/>
        <v>95.539219022984526</v>
      </c>
    </row>
    <row r="2528" spans="1:17" x14ac:dyDescent="0.35">
      <c r="A2528" s="2">
        <v>40562</v>
      </c>
      <c r="B2528">
        <v>129.4100036621094</v>
      </c>
      <c r="C2528">
        <v>129.53999328613281</v>
      </c>
      <c r="D2528">
        <v>127.9100036621094</v>
      </c>
      <c r="E2528">
        <v>128.25</v>
      </c>
      <c r="F2528">
        <v>101.67624664306641</v>
      </c>
      <c r="G2528">
        <f t="shared" si="391"/>
        <v>-0.9805468117413757</v>
      </c>
      <c r="H2528">
        <v>151958400</v>
      </c>
      <c r="I2528">
        <f t="shared" si="398"/>
        <v>6.5216595263518737E-2</v>
      </c>
      <c r="J2528">
        <f t="shared" si="399"/>
        <v>0.27377383127155469</v>
      </c>
      <c r="K2528" s="7">
        <f t="shared" si="396"/>
        <v>4.197916652430643</v>
      </c>
      <c r="L2528">
        <f t="shared" si="397"/>
        <v>80.761522993401954</v>
      </c>
      <c r="M2528">
        <f t="shared" si="392"/>
        <v>127.4599990844727</v>
      </c>
      <c r="N2528">
        <f t="shared" si="393"/>
        <v>129.63999938964841</v>
      </c>
      <c r="O2528" s="5">
        <f t="shared" si="390"/>
        <v>6.6277279026557235E-3</v>
      </c>
      <c r="P2528" s="5">
        <f t="shared" si="394"/>
        <v>1.3567294293677121E-2</v>
      </c>
      <c r="Q2528">
        <f t="shared" si="395"/>
        <v>36.238569033761046</v>
      </c>
    </row>
    <row r="2529" spans="1:17" x14ac:dyDescent="0.35">
      <c r="A2529" s="2">
        <v>40563</v>
      </c>
      <c r="B2529">
        <v>127.9599990844727</v>
      </c>
      <c r="C2529">
        <v>128.3999938964844</v>
      </c>
      <c r="D2529">
        <v>127.129997253418</v>
      </c>
      <c r="E2529">
        <v>128.08000183105469</v>
      </c>
      <c r="F2529">
        <v>101.5414733886719</v>
      </c>
      <c r="G2529">
        <f t="shared" si="391"/>
        <v>-0.13255217851486353</v>
      </c>
      <c r="H2529">
        <v>175745700</v>
      </c>
      <c r="I2529">
        <f t="shared" si="398"/>
        <v>5.1090254279348567E-2</v>
      </c>
      <c r="J2529">
        <f t="shared" si="399"/>
        <v>0.25421855760930079</v>
      </c>
      <c r="K2529" s="7">
        <f t="shared" si="396"/>
        <v>4.9758718408269829</v>
      </c>
      <c r="L2529">
        <f t="shared" si="397"/>
        <v>83.266040058489395</v>
      </c>
      <c r="M2529">
        <f t="shared" si="392"/>
        <v>127.129997253418</v>
      </c>
      <c r="N2529">
        <f t="shared" si="393"/>
        <v>129.63999938964841</v>
      </c>
      <c r="O2529" s="5">
        <f t="shared" si="390"/>
        <v>8.5102773446895826E-3</v>
      </c>
      <c r="P2529" s="5">
        <f t="shared" si="394"/>
        <v>-2.8107480106570708E-3</v>
      </c>
      <c r="Q2529">
        <f t="shared" si="395"/>
        <v>37.848755741038232</v>
      </c>
    </row>
    <row r="2530" spans="1:17" x14ac:dyDescent="0.35">
      <c r="A2530" s="2">
        <v>40564</v>
      </c>
      <c r="B2530">
        <v>128.8800048828125</v>
      </c>
      <c r="C2530">
        <v>129.16999816894531</v>
      </c>
      <c r="D2530">
        <v>128.22999572753909</v>
      </c>
      <c r="E2530">
        <v>128.3699951171875</v>
      </c>
      <c r="F2530">
        <v>101.77137756347661</v>
      </c>
      <c r="G2530">
        <f t="shared" si="391"/>
        <v>0.22641574171378548</v>
      </c>
      <c r="H2530">
        <v>151462900</v>
      </c>
      <c r="I2530">
        <f t="shared" si="398"/>
        <v>4.7440950402252234E-2</v>
      </c>
      <c r="J2530">
        <f t="shared" si="399"/>
        <v>0.25223264218819252</v>
      </c>
      <c r="K2530" s="7">
        <f t="shared" si="396"/>
        <v>5.3167704282799928</v>
      </c>
      <c r="L2530">
        <f t="shared" si="397"/>
        <v>84.16912548344277</v>
      </c>
      <c r="M2530">
        <f t="shared" si="392"/>
        <v>127.129997253418</v>
      </c>
      <c r="N2530">
        <f t="shared" si="393"/>
        <v>129.63999938964841</v>
      </c>
      <c r="O2530" s="5">
        <f t="shared" si="390"/>
        <v>1.0127000866293206E-2</v>
      </c>
      <c r="P2530" s="5">
        <f t="shared" si="394"/>
        <v>2.4148755190860601E-3</v>
      </c>
      <c r="Q2530">
        <f t="shared" si="395"/>
        <v>49.402263283798028</v>
      </c>
    </row>
    <row r="2531" spans="1:17" x14ac:dyDescent="0.35">
      <c r="A2531" s="2">
        <v>40567</v>
      </c>
      <c r="B2531">
        <v>128.28999328613281</v>
      </c>
      <c r="C2531">
        <v>129.25</v>
      </c>
      <c r="D2531">
        <v>128.25999450683591</v>
      </c>
      <c r="E2531">
        <v>129.1000061035156</v>
      </c>
      <c r="F2531">
        <v>102.3501510620117</v>
      </c>
      <c r="G2531">
        <f t="shared" si="391"/>
        <v>0.56867727202270113</v>
      </c>
      <c r="H2531">
        <v>113715500</v>
      </c>
      <c r="I2531">
        <f t="shared" si="398"/>
        <v>4.4052311087805648E-2</v>
      </c>
      <c r="J2531">
        <f t="shared" si="399"/>
        <v>0.27483583003351458</v>
      </c>
      <c r="K2531" s="7">
        <f t="shared" si="396"/>
        <v>6.2388515663958737</v>
      </c>
      <c r="L2531">
        <f t="shared" si="397"/>
        <v>86.185654024981119</v>
      </c>
      <c r="M2531">
        <f t="shared" si="392"/>
        <v>127.129997253418</v>
      </c>
      <c r="N2531">
        <f t="shared" si="393"/>
        <v>129.63999938964841</v>
      </c>
      <c r="O2531" s="5">
        <f t="shared" si="390"/>
        <v>6.8938756589590764E-3</v>
      </c>
      <c r="P2531" s="5">
        <f t="shared" si="394"/>
        <v>1.2703325423032916E-2</v>
      </c>
      <c r="Q2531">
        <f t="shared" si="395"/>
        <v>78.486341571653455</v>
      </c>
    </row>
    <row r="2532" spans="1:17" x14ac:dyDescent="0.35">
      <c r="A2532" s="2">
        <v>40568</v>
      </c>
      <c r="B2532">
        <v>128.75999450683591</v>
      </c>
      <c r="C2532">
        <v>129.2799987792969</v>
      </c>
      <c r="D2532">
        <v>128.11000061035159</v>
      </c>
      <c r="E2532">
        <v>129.16999816894531</v>
      </c>
      <c r="F2532">
        <v>102.4056396484375</v>
      </c>
      <c r="G2532">
        <f t="shared" si="391"/>
        <v>5.4215385066360526E-2</v>
      </c>
      <c r="H2532">
        <v>167552200</v>
      </c>
      <c r="I2532">
        <f t="shared" si="398"/>
        <v>4.0905717438676673E-2</v>
      </c>
      <c r="J2532">
        <f t="shared" si="399"/>
        <v>0.25907722682157502</v>
      </c>
      <c r="K2532" s="7">
        <f t="shared" si="396"/>
        <v>6.3335211565465785</v>
      </c>
      <c r="L2532">
        <f t="shared" si="397"/>
        <v>86.363985612732463</v>
      </c>
      <c r="M2532">
        <f t="shared" si="392"/>
        <v>127.129997253418</v>
      </c>
      <c r="N2532">
        <f t="shared" si="393"/>
        <v>129.53999328613281</v>
      </c>
      <c r="O2532" s="5">
        <f t="shared" si="390"/>
        <v>-1.1225493294083054E-2</v>
      </c>
      <c r="P2532" s="5">
        <f t="shared" si="394"/>
        <v>1.0219147967257081E-2</v>
      </c>
      <c r="Q2532">
        <f t="shared" si="395"/>
        <v>84.647480237936009</v>
      </c>
    </row>
    <row r="2533" spans="1:17" x14ac:dyDescent="0.35">
      <c r="A2533" s="2">
        <v>40569</v>
      </c>
      <c r="B2533">
        <v>129.49000549316409</v>
      </c>
      <c r="C2533">
        <v>130.05000305175781</v>
      </c>
      <c r="D2533">
        <v>129.22999572753909</v>
      </c>
      <c r="E2533">
        <v>129.66999816894531</v>
      </c>
      <c r="F2533">
        <v>102.8020095825195</v>
      </c>
      <c r="G2533">
        <f t="shared" si="391"/>
        <v>0.3870867903443298</v>
      </c>
      <c r="H2533">
        <v>141281500</v>
      </c>
      <c r="I2533">
        <f t="shared" si="398"/>
        <v>3.7983880478771201E-2</v>
      </c>
      <c r="J2533">
        <f t="shared" si="399"/>
        <v>0.26822076707320036</v>
      </c>
      <c r="K2533" s="7">
        <f t="shared" si="396"/>
        <v>7.0614366855726125</v>
      </c>
      <c r="L2533">
        <f t="shared" si="397"/>
        <v>87.595263238999578</v>
      </c>
      <c r="M2533">
        <f t="shared" si="392"/>
        <v>127.129997253418</v>
      </c>
      <c r="N2533">
        <f t="shared" si="393"/>
        <v>130.05000305175781</v>
      </c>
      <c r="O2533" s="5">
        <f t="shared" si="390"/>
        <v>-7.6348076435865629E-3</v>
      </c>
      <c r="P2533" s="5">
        <f t="shared" si="394"/>
        <v>8.5601960825617187E-3</v>
      </c>
      <c r="Q2533">
        <f t="shared" si="395"/>
        <v>86.986159992265982</v>
      </c>
    </row>
    <row r="2534" spans="1:17" x14ac:dyDescent="0.35">
      <c r="A2534" s="2">
        <v>40570</v>
      </c>
      <c r="B2534">
        <v>129.69999694824219</v>
      </c>
      <c r="C2534">
        <v>130.21000671386719</v>
      </c>
      <c r="D2534">
        <v>129.4700012207031</v>
      </c>
      <c r="E2534">
        <v>129.99000549316409</v>
      </c>
      <c r="F2534">
        <v>103.0557403564453</v>
      </c>
      <c r="G2534">
        <f t="shared" si="391"/>
        <v>0.24678594026186779</v>
      </c>
      <c r="H2534">
        <v>123302700</v>
      </c>
      <c r="I2534">
        <f t="shared" si="398"/>
        <v>3.5270746158858973E-2</v>
      </c>
      <c r="J2534">
        <f t="shared" si="399"/>
        <v>0.26668970801524805</v>
      </c>
      <c r="K2534" s="7">
        <f t="shared" si="396"/>
        <v>7.5612153713471537</v>
      </c>
      <c r="L2534">
        <f t="shared" si="397"/>
        <v>88.31941544950709</v>
      </c>
      <c r="M2534">
        <f t="shared" si="392"/>
        <v>128.11000061035159</v>
      </c>
      <c r="N2534">
        <f t="shared" si="393"/>
        <v>130.21000671386719</v>
      </c>
      <c r="O2534" s="5">
        <f t="shared" si="390"/>
        <v>5.7696743465361338E-3</v>
      </c>
      <c r="P2534" s="5">
        <f t="shared" si="394"/>
        <v>8.9236737772221564E-3</v>
      </c>
      <c r="Q2534">
        <f t="shared" si="395"/>
        <v>89.523781843548207</v>
      </c>
    </row>
    <row r="2535" spans="1:17" x14ac:dyDescent="0.35">
      <c r="A2535" s="2">
        <v>40571</v>
      </c>
      <c r="B2535">
        <v>130.13999938964841</v>
      </c>
      <c r="C2535">
        <v>130.3500061035156</v>
      </c>
      <c r="D2535">
        <v>127.5100021362305</v>
      </c>
      <c r="E2535">
        <v>127.7200012207031</v>
      </c>
      <c r="F2535">
        <v>101.25608062744141</v>
      </c>
      <c r="G2535">
        <f t="shared" si="391"/>
        <v>-1.7462913889794158</v>
      </c>
      <c r="H2535">
        <v>295637300</v>
      </c>
      <c r="I2535">
        <f t="shared" si="398"/>
        <v>9.1983692065303518E-2</v>
      </c>
      <c r="J2535">
        <f t="shared" si="399"/>
        <v>0.24764044315701605</v>
      </c>
      <c r="K2535" s="7">
        <f t="shared" si="396"/>
        <v>2.6922211709136934</v>
      </c>
      <c r="L2535">
        <f t="shared" si="397"/>
        <v>72.916032011361452</v>
      </c>
      <c r="M2535">
        <f t="shared" si="392"/>
        <v>127.5100021362305</v>
      </c>
      <c r="N2535">
        <f t="shared" si="393"/>
        <v>130.3500061035156</v>
      </c>
      <c r="O2535" s="5">
        <f t="shared" si="390"/>
        <v>2.1688100892469954E-2</v>
      </c>
      <c r="P2535" s="5">
        <f t="shared" si="394"/>
        <v>3.3275915748355672E-2</v>
      </c>
      <c r="Q2535">
        <f t="shared" si="395"/>
        <v>7.394323630940133</v>
      </c>
    </row>
    <row r="2536" spans="1:17" x14ac:dyDescent="0.35">
      <c r="A2536" s="2">
        <v>40574</v>
      </c>
      <c r="B2536">
        <v>128.07000732421881</v>
      </c>
      <c r="C2536">
        <v>128.7799987792969</v>
      </c>
      <c r="D2536">
        <v>127.75</v>
      </c>
      <c r="E2536">
        <v>128.67999267578119</v>
      </c>
      <c r="F2536">
        <v>102.0171813964844</v>
      </c>
      <c r="G2536">
        <f t="shared" si="391"/>
        <v>0.75163752419576735</v>
      </c>
      <c r="H2536">
        <v>149249200</v>
      </c>
      <c r="I2536">
        <f t="shared" si="398"/>
        <v>8.5413428346353265E-2</v>
      </c>
      <c r="J2536">
        <f t="shared" si="399"/>
        <v>0.283640234659784</v>
      </c>
      <c r="K2536" s="7">
        <f t="shared" si="396"/>
        <v>3.3207920598809921</v>
      </c>
      <c r="L2536">
        <f t="shared" si="397"/>
        <v>76.856095221866724</v>
      </c>
      <c r="M2536">
        <f t="shared" si="392"/>
        <v>127.5100021362305</v>
      </c>
      <c r="N2536">
        <f t="shared" si="393"/>
        <v>130.3500061035156</v>
      </c>
      <c r="O2536" s="5">
        <f t="shared" si="390"/>
        <v>1.6319600738607686E-2</v>
      </c>
      <c r="P2536" s="5">
        <f t="shared" si="394"/>
        <v>3.0230143533181531E-2</v>
      </c>
      <c r="Q2536">
        <f t="shared" si="395"/>
        <v>41.196792435087616</v>
      </c>
    </row>
    <row r="2537" spans="1:17" x14ac:dyDescent="0.35">
      <c r="A2537" s="2">
        <v>40575</v>
      </c>
      <c r="B2537">
        <v>129.46000671386719</v>
      </c>
      <c r="C2537">
        <v>130.9700012207031</v>
      </c>
      <c r="D2537">
        <v>129.3800048828125</v>
      </c>
      <c r="E2537">
        <v>130.74000549316409</v>
      </c>
      <c r="F2537">
        <v>103.6503372192383</v>
      </c>
      <c r="G2537">
        <f t="shared" si="391"/>
        <v>1.6008804279102296</v>
      </c>
      <c r="H2537">
        <v>167194300</v>
      </c>
      <c r="I2537">
        <f t="shared" si="398"/>
        <v>7.9312469178756603E-2</v>
      </c>
      <c r="J2537">
        <f t="shared" si="399"/>
        <v>0.37772881989195867</v>
      </c>
      <c r="K2537" s="7">
        <f t="shared" si="396"/>
        <v>4.7625401630180386</v>
      </c>
      <c r="L2537">
        <f t="shared" si="397"/>
        <v>82.646541773059568</v>
      </c>
      <c r="M2537">
        <f t="shared" si="392"/>
        <v>127.5100021362305</v>
      </c>
      <c r="N2537">
        <f t="shared" si="393"/>
        <v>130.9700012207031</v>
      </c>
      <c r="O2537" s="5">
        <f t="shared" si="390"/>
        <v>3.135906272711219E-3</v>
      </c>
      <c r="P2537" s="5">
        <f t="shared" si="394"/>
        <v>1.1702606050271401E-2</v>
      </c>
      <c r="Q2537">
        <f t="shared" si="395"/>
        <v>93.352722878709557</v>
      </c>
    </row>
    <row r="2538" spans="1:17" x14ac:dyDescent="0.35">
      <c r="A2538" s="2">
        <v>40576</v>
      </c>
      <c r="B2538">
        <v>130.3999938964844</v>
      </c>
      <c r="C2538">
        <v>130.8399963378906</v>
      </c>
      <c r="D2538">
        <v>130.33000183105469</v>
      </c>
      <c r="E2538">
        <v>130.49000549316409</v>
      </c>
      <c r="F2538">
        <v>103.4521179199219</v>
      </c>
      <c r="G2538">
        <f t="shared" si="391"/>
        <v>-0.19121920567233844</v>
      </c>
      <c r="H2538">
        <v>118323600</v>
      </c>
      <c r="I2538">
        <f t="shared" si="398"/>
        <v>5.9988778117964096E-2</v>
      </c>
      <c r="J2538">
        <f t="shared" si="399"/>
        <v>0.35074818989967588</v>
      </c>
      <c r="K2538" s="7">
        <f t="shared" si="396"/>
        <v>5.8468967180820384</v>
      </c>
      <c r="L2538">
        <f t="shared" si="397"/>
        <v>85.394843223513362</v>
      </c>
      <c r="M2538">
        <f t="shared" si="392"/>
        <v>127.5100021362305</v>
      </c>
      <c r="N2538">
        <f t="shared" si="393"/>
        <v>130.9700012207031</v>
      </c>
      <c r="O2538" s="5">
        <f t="shared" si="390"/>
        <v>1.1341832057908353E-2</v>
      </c>
      <c r="P2538" s="5">
        <f t="shared" si="394"/>
        <v>1.4024076588383493E-2</v>
      </c>
      <c r="Q2538">
        <f t="shared" si="395"/>
        <v>86.127287440823977</v>
      </c>
    </row>
    <row r="2539" spans="1:17" x14ac:dyDescent="0.35">
      <c r="A2539" s="2">
        <v>40577</v>
      </c>
      <c r="B2539">
        <v>130.25999450683591</v>
      </c>
      <c r="C2539">
        <v>130.97999572753909</v>
      </c>
      <c r="D2539">
        <v>129.57000732421881</v>
      </c>
      <c r="E2539">
        <v>130.7799987792969</v>
      </c>
      <c r="F2539">
        <v>103.682014465332</v>
      </c>
      <c r="G2539">
        <f t="shared" si="391"/>
        <v>0.22223409757462553</v>
      </c>
      <c r="H2539">
        <v>145886700</v>
      </c>
      <c r="I2539">
        <f t="shared" si="398"/>
        <v>5.5703865395252371E-2</v>
      </c>
      <c r="J2539">
        <f t="shared" si="399"/>
        <v>0.34156861187645798</v>
      </c>
      <c r="K2539" s="7">
        <f t="shared" si="396"/>
        <v>6.131865525898851</v>
      </c>
      <c r="L2539">
        <f t="shared" si="397"/>
        <v>85.9784232278557</v>
      </c>
      <c r="M2539">
        <f t="shared" si="392"/>
        <v>127.5100021362305</v>
      </c>
      <c r="N2539">
        <f t="shared" si="393"/>
        <v>130.97999572753909</v>
      </c>
      <c r="O2539" s="5">
        <f t="shared" si="390"/>
        <v>1.3687173586403721E-2</v>
      </c>
      <c r="P2539" s="5">
        <f t="shared" si="394"/>
        <v>1.781619401133943E-2</v>
      </c>
      <c r="Q2539">
        <f t="shared" si="395"/>
        <v>94.236388541375803</v>
      </c>
    </row>
    <row r="2540" spans="1:17" x14ac:dyDescent="0.35">
      <c r="A2540" s="2">
        <v>40578</v>
      </c>
      <c r="B2540">
        <v>130.83000183105469</v>
      </c>
      <c r="C2540">
        <v>131.19999694824219</v>
      </c>
      <c r="D2540">
        <v>130.22999572753909</v>
      </c>
      <c r="E2540">
        <v>131.1499938964844</v>
      </c>
      <c r="F2540">
        <v>103.97536468505859</v>
      </c>
      <c r="G2540">
        <f t="shared" si="391"/>
        <v>0.28291414638403556</v>
      </c>
      <c r="H2540">
        <v>134634800</v>
      </c>
      <c r="I2540">
        <f t="shared" si="398"/>
        <v>5.1725017867020058E-2</v>
      </c>
      <c r="J2540">
        <f t="shared" si="399"/>
        <v>0.33737900719842784</v>
      </c>
      <c r="K2540" s="7">
        <f t="shared" si="396"/>
        <v>6.5225498435939864</v>
      </c>
      <c r="L2540">
        <f t="shared" si="397"/>
        <v>86.706635106557982</v>
      </c>
      <c r="M2540">
        <f t="shared" si="392"/>
        <v>127.75</v>
      </c>
      <c r="N2540">
        <f t="shared" si="393"/>
        <v>131.19999694824219</v>
      </c>
      <c r="O2540" s="5">
        <f t="shared" si="390"/>
        <v>8.5399193907742046E-3</v>
      </c>
      <c r="P2540" s="5">
        <f t="shared" si="394"/>
        <v>1.7384665538729447E-2</v>
      </c>
      <c r="Q2540">
        <f t="shared" si="395"/>
        <v>98.550634898872559</v>
      </c>
    </row>
    <row r="2541" spans="1:17" x14ac:dyDescent="0.35">
      <c r="A2541" s="2">
        <v>40581</v>
      </c>
      <c r="B2541">
        <v>131.44000244140619</v>
      </c>
      <c r="C2541">
        <v>132.3999938964844</v>
      </c>
      <c r="D2541">
        <v>131.42999267578119</v>
      </c>
      <c r="E2541">
        <v>131.9700012207031</v>
      </c>
      <c r="F2541">
        <v>104.6254348754883</v>
      </c>
      <c r="G2541">
        <f t="shared" si="391"/>
        <v>0.62524389049222373</v>
      </c>
      <c r="H2541">
        <v>112439100</v>
      </c>
      <c r="I2541">
        <f t="shared" si="398"/>
        <v>4.803037373366148E-2</v>
      </c>
      <c r="J2541">
        <f t="shared" si="399"/>
        <v>0.35794078457655615</v>
      </c>
      <c r="K2541" s="7">
        <f t="shared" si="396"/>
        <v>7.4523839135921168</v>
      </c>
      <c r="L2541">
        <f t="shared" si="397"/>
        <v>88.169018229378821</v>
      </c>
      <c r="M2541">
        <f t="shared" si="392"/>
        <v>129.3800048828125</v>
      </c>
      <c r="N2541">
        <f t="shared" si="393"/>
        <v>132.3999938964844</v>
      </c>
      <c r="O2541" s="5">
        <f t="shared" si="390"/>
        <v>2.6521641303190522E-3</v>
      </c>
      <c r="P2541" s="5">
        <f t="shared" si="394"/>
        <v>7.8805279723651398E-3</v>
      </c>
      <c r="Q2541">
        <f t="shared" si="395"/>
        <v>85.761780131163675</v>
      </c>
    </row>
    <row r="2542" spans="1:17" x14ac:dyDescent="0.35">
      <c r="A2542" s="2">
        <v>40582</v>
      </c>
      <c r="B2542">
        <v>132.0899963378906</v>
      </c>
      <c r="C2542">
        <v>132.63999938964841</v>
      </c>
      <c r="D2542">
        <v>131.72999572753909</v>
      </c>
      <c r="E2542">
        <v>132.57000732421881</v>
      </c>
      <c r="F2542">
        <v>105.10113525390619</v>
      </c>
      <c r="G2542">
        <f t="shared" si="391"/>
        <v>0.45465340453568392</v>
      </c>
      <c r="H2542">
        <v>99072800</v>
      </c>
      <c r="I2542">
        <f t="shared" si="398"/>
        <v>4.4599632752685657E-2</v>
      </c>
      <c r="J2542">
        <f t="shared" si="399"/>
        <v>0.36484882885935094</v>
      </c>
      <c r="K2542" s="7">
        <f t="shared" si="396"/>
        <v>8.1805343753056086</v>
      </c>
      <c r="L2542">
        <f t="shared" si="397"/>
        <v>89.107387880493491</v>
      </c>
      <c r="M2542">
        <f t="shared" si="392"/>
        <v>129.57000732421881</v>
      </c>
      <c r="N2542">
        <f t="shared" si="393"/>
        <v>132.63999938964841</v>
      </c>
      <c r="O2542" s="5">
        <f t="shared" si="390"/>
        <v>4.0732688866204382E-3</v>
      </c>
      <c r="P2542" s="5">
        <f t="shared" si="394"/>
        <v>9.6552667162970781E-3</v>
      </c>
      <c r="Q2542">
        <f t="shared" si="395"/>
        <v>97.720122269442811</v>
      </c>
    </row>
    <row r="2543" spans="1:17" x14ac:dyDescent="0.35">
      <c r="A2543" s="2">
        <v>40583</v>
      </c>
      <c r="B2543">
        <v>132.21000671386719</v>
      </c>
      <c r="C2543">
        <v>132.6300048828125</v>
      </c>
      <c r="D2543">
        <v>131.61000061035159</v>
      </c>
      <c r="E2543">
        <v>132.27000427246091</v>
      </c>
      <c r="F2543">
        <v>104.8633193969727</v>
      </c>
      <c r="G2543">
        <f t="shared" si="391"/>
        <v>-0.22629783147269325</v>
      </c>
      <c r="H2543">
        <v>146436700</v>
      </c>
      <c r="I2543">
        <f t="shared" si="398"/>
        <v>2.5249813879444305E-2</v>
      </c>
      <c r="J2543">
        <f t="shared" si="399"/>
        <v>0.33878819822654016</v>
      </c>
      <c r="K2543" s="7">
        <f t="shared" si="396"/>
        <v>13.417453286748589</v>
      </c>
      <c r="L2543">
        <f t="shared" si="397"/>
        <v>93.063962267738901</v>
      </c>
      <c r="M2543">
        <f t="shared" si="392"/>
        <v>129.57000732421881</v>
      </c>
      <c r="N2543">
        <f t="shared" si="393"/>
        <v>132.63999938964841</v>
      </c>
      <c r="O2543" s="5">
        <f t="shared" si="390"/>
        <v>8.769852316106698E-3</v>
      </c>
      <c r="P2543" s="5">
        <f t="shared" si="394"/>
        <v>1.4969348027391976E-2</v>
      </c>
      <c r="Q2543">
        <f t="shared" si="395"/>
        <v>87.948010636446895</v>
      </c>
    </row>
    <row r="2544" spans="1:17" x14ac:dyDescent="0.35">
      <c r="A2544" s="2">
        <v>40584</v>
      </c>
      <c r="B2544">
        <v>131.6000061035156</v>
      </c>
      <c r="C2544">
        <v>132.4700012207031</v>
      </c>
      <c r="D2544">
        <v>131.30000305175781</v>
      </c>
      <c r="E2544">
        <v>132.32000732421881</v>
      </c>
      <c r="F2544">
        <v>104.902946472168</v>
      </c>
      <c r="G2544">
        <f t="shared" si="391"/>
        <v>3.7803772694296779E-2</v>
      </c>
      <c r="H2544">
        <v>162708500</v>
      </c>
      <c r="I2544">
        <f t="shared" si="398"/>
        <v>2.3446255745198284E-2</v>
      </c>
      <c r="J2544">
        <f t="shared" si="399"/>
        <v>0.31728931068852273</v>
      </c>
      <c r="K2544" s="7">
        <f t="shared" si="396"/>
        <v>13.532621760022495</v>
      </c>
      <c r="L2544">
        <f t="shared" si="397"/>
        <v>93.118929147726945</v>
      </c>
      <c r="M2544">
        <f t="shared" si="392"/>
        <v>130.22999572753909</v>
      </c>
      <c r="N2544">
        <f t="shared" si="393"/>
        <v>132.63999938964841</v>
      </c>
      <c r="O2544" s="5">
        <f t="shared" si="390"/>
        <v>5.214534041903824E-3</v>
      </c>
      <c r="P2544" s="5">
        <f t="shared" si="394"/>
        <v>1.6701869201556471E-2</v>
      </c>
      <c r="Q2544">
        <f t="shared" si="395"/>
        <v>86.722341112563527</v>
      </c>
    </row>
    <row r="2545" spans="1:17" x14ac:dyDescent="0.35">
      <c r="A2545" s="2">
        <v>40585</v>
      </c>
      <c r="B2545">
        <v>131.80000305175781</v>
      </c>
      <c r="C2545">
        <v>133.2799987792969</v>
      </c>
      <c r="D2545">
        <v>131.77000427246091</v>
      </c>
      <c r="E2545">
        <v>133.11000061035159</v>
      </c>
      <c r="F2545">
        <v>105.5292129516602</v>
      </c>
      <c r="G2545">
        <f t="shared" si="391"/>
        <v>0.59703237787547336</v>
      </c>
      <c r="H2545">
        <v>137710300</v>
      </c>
      <c r="I2545">
        <f t="shared" si="398"/>
        <v>2.1771523191969837E-2</v>
      </c>
      <c r="J2545">
        <f t="shared" si="399"/>
        <v>0.33727095834473353</v>
      </c>
      <c r="K2545" s="7">
        <f t="shared" si="396"/>
        <v>15.491380891031632</v>
      </c>
      <c r="L2545">
        <f t="shared" si="397"/>
        <v>93.936226404522486</v>
      </c>
      <c r="M2545">
        <f t="shared" si="392"/>
        <v>131.30000305175781</v>
      </c>
      <c r="N2545">
        <f t="shared" si="393"/>
        <v>133.2799987792969</v>
      </c>
      <c r="O2545" s="5">
        <f t="shared" si="390"/>
        <v>5.559353089706601E-3</v>
      </c>
      <c r="P2545" s="5">
        <f t="shared" si="394"/>
        <v>-9.6160977644632467E-3</v>
      </c>
      <c r="Q2545">
        <f t="shared" si="395"/>
        <v>91.414215365171486</v>
      </c>
    </row>
    <row r="2546" spans="1:17" x14ac:dyDescent="0.35">
      <c r="A2546" s="2">
        <v>40588</v>
      </c>
      <c r="B2546">
        <v>133.0299987792969</v>
      </c>
      <c r="C2546">
        <v>133.53999328613281</v>
      </c>
      <c r="D2546">
        <v>132.8800048828125</v>
      </c>
      <c r="E2546">
        <v>133.42999267578119</v>
      </c>
      <c r="F2546">
        <v>105.7829055786133</v>
      </c>
      <c r="G2546">
        <f t="shared" si="391"/>
        <v>0.24039671246513192</v>
      </c>
      <c r="H2546">
        <v>101690700</v>
      </c>
      <c r="I2546">
        <f t="shared" si="398"/>
        <v>2.021641439254342E-2</v>
      </c>
      <c r="J2546">
        <f t="shared" si="399"/>
        <v>0.33035136935333342</v>
      </c>
      <c r="K2546" s="7">
        <f t="shared" si="396"/>
        <v>16.340749795630401</v>
      </c>
      <c r="L2546">
        <f t="shared" si="397"/>
        <v>94.233236672084473</v>
      </c>
      <c r="M2546">
        <f t="shared" si="392"/>
        <v>131.30000305175781</v>
      </c>
      <c r="N2546">
        <f t="shared" si="393"/>
        <v>133.53999328613281</v>
      </c>
      <c r="O2546" s="5">
        <f t="shared" si="390"/>
        <v>6.1455997094395851E-3</v>
      </c>
      <c r="P2546" s="5">
        <f t="shared" si="394"/>
        <v>-1.8061819198148841E-2</v>
      </c>
      <c r="Q2546">
        <f t="shared" si="395"/>
        <v>95.08923705721817</v>
      </c>
    </row>
    <row r="2547" spans="1:17" x14ac:dyDescent="0.35">
      <c r="A2547" s="2">
        <v>40589</v>
      </c>
      <c r="B2547">
        <v>133.02000427246091</v>
      </c>
      <c r="C2547">
        <v>133.2200012207031</v>
      </c>
      <c r="D2547">
        <v>132.32000732421881</v>
      </c>
      <c r="E2547">
        <v>133.00999450683591</v>
      </c>
      <c r="F2547">
        <v>105.4499435424805</v>
      </c>
      <c r="G2547">
        <f t="shared" si="391"/>
        <v>-0.31477043543412986</v>
      </c>
      <c r="H2547">
        <v>119575400</v>
      </c>
      <c r="I2547">
        <f t="shared" si="398"/>
        <v>3.7112177379332429E-3</v>
      </c>
      <c r="J2547">
        <f t="shared" si="399"/>
        <v>0.30675484297095246</v>
      </c>
      <c r="K2547" s="7">
        <f t="shared" si="396"/>
        <v>82.656115763712251</v>
      </c>
      <c r="L2547">
        <f t="shared" si="397"/>
        <v>98.804630132691656</v>
      </c>
      <c r="M2547">
        <f t="shared" si="392"/>
        <v>131.30000305175781</v>
      </c>
      <c r="N2547">
        <f t="shared" si="393"/>
        <v>133.53999328613281</v>
      </c>
      <c r="O2547" s="5">
        <f t="shared" si="390"/>
        <v>1.142774479539487E-2</v>
      </c>
      <c r="P2547" s="5">
        <f t="shared" si="394"/>
        <v>-1.5637936372877727E-2</v>
      </c>
      <c r="Q2547">
        <f t="shared" si="395"/>
        <v>76.339237057219449</v>
      </c>
    </row>
    <row r="2548" spans="1:17" x14ac:dyDescent="0.35">
      <c r="A2548" s="2">
        <v>40590</v>
      </c>
      <c r="B2548">
        <v>133.46000671386719</v>
      </c>
      <c r="C2548">
        <v>134.00999450683591</v>
      </c>
      <c r="D2548">
        <v>133.19000244140619</v>
      </c>
      <c r="E2548">
        <v>133.8500061035156</v>
      </c>
      <c r="F2548">
        <v>106.11594390869141</v>
      </c>
      <c r="G2548">
        <f t="shared" si="391"/>
        <v>0.63154020853411585</v>
      </c>
      <c r="H2548">
        <v>130183500</v>
      </c>
      <c r="I2548">
        <f t="shared" si="398"/>
        <v>3.4461307566522972E-3</v>
      </c>
      <c r="J2548">
        <f t="shared" si="399"/>
        <v>0.32995379765403554</v>
      </c>
      <c r="K2548" s="7">
        <f t="shared" si="396"/>
        <v>95.746163147496247</v>
      </c>
      <c r="L2548">
        <f t="shared" si="397"/>
        <v>98.966367277557637</v>
      </c>
      <c r="M2548">
        <f t="shared" si="392"/>
        <v>131.30000305175781</v>
      </c>
      <c r="N2548">
        <f t="shared" si="393"/>
        <v>134.00999450683591</v>
      </c>
      <c r="O2548" s="5">
        <f t="shared" si="390"/>
        <v>-1.5091551590208356E-2</v>
      </c>
      <c r="P2548" s="5">
        <f t="shared" si="394"/>
        <v>-1.1356026919306848E-2</v>
      </c>
      <c r="Q2548">
        <f t="shared" si="395"/>
        <v>94.096350266325771</v>
      </c>
    </row>
    <row r="2549" spans="1:17" x14ac:dyDescent="0.35">
      <c r="A2549" s="2">
        <v>40591</v>
      </c>
      <c r="B2549">
        <v>133.46000671386719</v>
      </c>
      <c r="C2549">
        <v>134.42999267578119</v>
      </c>
      <c r="D2549">
        <v>133.3399963378906</v>
      </c>
      <c r="E2549">
        <v>134.25</v>
      </c>
      <c r="F2549">
        <v>106.4330368041992</v>
      </c>
      <c r="G2549">
        <f t="shared" si="391"/>
        <v>0.29883741370550265</v>
      </c>
      <c r="H2549">
        <v>109810500</v>
      </c>
      <c r="I2549">
        <f t="shared" si="398"/>
        <v>3.1999785597485618E-3</v>
      </c>
      <c r="J2549">
        <f t="shared" si="399"/>
        <v>0.32773119880056889</v>
      </c>
      <c r="K2549" s="7">
        <f t="shared" si="396"/>
        <v>102.41668582502014</v>
      </c>
      <c r="L2549">
        <f t="shared" si="397"/>
        <v>99.033038051816916</v>
      </c>
      <c r="M2549">
        <f t="shared" si="392"/>
        <v>131.77000427246091</v>
      </c>
      <c r="N2549">
        <f t="shared" si="393"/>
        <v>134.42999267578119</v>
      </c>
      <c r="O2549" s="5">
        <f t="shared" si="390"/>
        <v>-2.4059558491911291E-2</v>
      </c>
      <c r="P2549" s="5">
        <f t="shared" si="394"/>
        <v>-8.1937139926673858E-3</v>
      </c>
      <c r="Q2549">
        <f t="shared" si="395"/>
        <v>93.233328552992162</v>
      </c>
    </row>
    <row r="2550" spans="1:17" x14ac:dyDescent="0.35">
      <c r="A2550" s="2">
        <v>40592</v>
      </c>
      <c r="B2550">
        <v>134.3699951171875</v>
      </c>
      <c r="C2550">
        <v>134.69000244140619</v>
      </c>
      <c r="D2550">
        <v>134.05999755859381</v>
      </c>
      <c r="E2550">
        <v>134.5299987792969</v>
      </c>
      <c r="F2550">
        <v>106.6549911499023</v>
      </c>
      <c r="G2550">
        <f t="shared" si="391"/>
        <v>0.20856519873139917</v>
      </c>
      <c r="H2550">
        <v>130002400</v>
      </c>
      <c r="I2550">
        <f t="shared" si="398"/>
        <v>2.9714086626236647E-3</v>
      </c>
      <c r="J2550">
        <f t="shared" si="399"/>
        <v>0.31921934165277105</v>
      </c>
      <c r="K2550" s="7">
        <f t="shared" si="396"/>
        <v>107.43030592463506</v>
      </c>
      <c r="L2550">
        <f t="shared" si="397"/>
        <v>99.077748613293537</v>
      </c>
      <c r="M2550">
        <f t="shared" si="392"/>
        <v>132.32000732421881</v>
      </c>
      <c r="N2550">
        <f t="shared" si="393"/>
        <v>134.69000244140619</v>
      </c>
      <c r="O2550" s="5">
        <f t="shared" si="390"/>
        <v>-2.6759876133067524E-2</v>
      </c>
      <c r="P2550" s="5">
        <f t="shared" si="394"/>
        <v>-2.6759876133067524E-2</v>
      </c>
      <c r="Q2550">
        <f t="shared" si="395"/>
        <v>93.24877671903495</v>
      </c>
    </row>
    <row r="2551" spans="1:17" x14ac:dyDescent="0.35">
      <c r="A2551" s="2">
        <v>40596</v>
      </c>
      <c r="B2551">
        <v>133.1199951171875</v>
      </c>
      <c r="C2551">
        <v>134.55999755859381</v>
      </c>
      <c r="D2551">
        <v>131.4700012207031</v>
      </c>
      <c r="E2551">
        <v>131.83000183105469</v>
      </c>
      <c r="F2551">
        <v>104.5144805908203</v>
      </c>
      <c r="G2551">
        <f t="shared" si="391"/>
        <v>-2.0069850388326356</v>
      </c>
      <c r="H2551">
        <v>233116400</v>
      </c>
      <c r="I2551">
        <f t="shared" si="398"/>
        <v>0.14059690901560914</v>
      </c>
      <c r="J2551">
        <f t="shared" si="399"/>
        <v>0.29641796010614457</v>
      </c>
      <c r="K2551" s="7">
        <f t="shared" si="396"/>
        <v>2.1082821961131173</v>
      </c>
      <c r="L2551">
        <f t="shared" si="397"/>
        <v>67.827888946168002</v>
      </c>
      <c r="M2551">
        <f t="shared" si="392"/>
        <v>131.4700012207031</v>
      </c>
      <c r="N2551">
        <f t="shared" si="393"/>
        <v>134.69000244140619</v>
      </c>
      <c r="O2551" s="5">
        <f t="shared" si="390"/>
        <v>3.792763354739004E-3</v>
      </c>
      <c r="P2551" s="5">
        <f t="shared" si="394"/>
        <v>-4.7029895211717285E-3</v>
      </c>
      <c r="Q2551">
        <f t="shared" si="395"/>
        <v>11.180138940226357</v>
      </c>
    </row>
    <row r="2552" spans="1:17" x14ac:dyDescent="0.35">
      <c r="A2552" s="2">
        <v>40597</v>
      </c>
      <c r="B2552">
        <v>131.75</v>
      </c>
      <c r="C2552">
        <v>132.07000732421881</v>
      </c>
      <c r="D2552">
        <v>130.21000671386719</v>
      </c>
      <c r="E2552">
        <v>131.02000427246091</v>
      </c>
      <c r="F2552">
        <v>103.87229919433589</v>
      </c>
      <c r="G2552">
        <f t="shared" si="391"/>
        <v>-0.61442581153250841</v>
      </c>
      <c r="H2552">
        <v>227584000</v>
      </c>
      <c r="I2552">
        <f t="shared" si="398"/>
        <v>8.6666714690743607E-2</v>
      </c>
      <c r="J2552">
        <f t="shared" si="399"/>
        <v>0.27524524866999139</v>
      </c>
      <c r="K2552" s="7">
        <f t="shared" si="396"/>
        <v>3.175904955577932</v>
      </c>
      <c r="L2552">
        <f t="shared" si="397"/>
        <v>76.053094822853723</v>
      </c>
      <c r="M2552">
        <f t="shared" si="392"/>
        <v>130.21000671386719</v>
      </c>
      <c r="N2552">
        <f t="shared" si="393"/>
        <v>134.69000244140619</v>
      </c>
      <c r="O2552" s="5">
        <f t="shared" si="390"/>
        <v>1.6256980266876674E-2</v>
      </c>
      <c r="P2552" s="5">
        <f t="shared" si="394"/>
        <v>1.8699411298654281E-2</v>
      </c>
      <c r="Q2552">
        <f t="shared" si="395"/>
        <v>18.080319889918226</v>
      </c>
    </row>
    <row r="2553" spans="1:17" x14ac:dyDescent="0.35">
      <c r="A2553" s="2">
        <v>40598</v>
      </c>
      <c r="B2553">
        <v>130.8800048828125</v>
      </c>
      <c r="C2553">
        <v>131.44000244140619</v>
      </c>
      <c r="D2553">
        <v>129.69999694824219</v>
      </c>
      <c r="E2553">
        <v>130.92999267578119</v>
      </c>
      <c r="F2553">
        <v>103.8009338378906</v>
      </c>
      <c r="G2553">
        <f t="shared" si="391"/>
        <v>-6.8700651613881419E-2</v>
      </c>
      <c r="H2553">
        <v>260431400</v>
      </c>
      <c r="I2553">
        <f t="shared" si="398"/>
        <v>7.5569045668984675E-2</v>
      </c>
      <c r="J2553">
        <f t="shared" si="399"/>
        <v>0.255584873764992</v>
      </c>
      <c r="K2553" s="7">
        <f t="shared" si="396"/>
        <v>3.3821371105377089</v>
      </c>
      <c r="L2553">
        <f t="shared" si="397"/>
        <v>77.180084174105289</v>
      </c>
      <c r="M2553">
        <f t="shared" si="392"/>
        <v>129.69999694824219</v>
      </c>
      <c r="N2553">
        <f t="shared" si="393"/>
        <v>134.69000244140619</v>
      </c>
      <c r="O2553" s="5">
        <f t="shared" si="390"/>
        <v>0</v>
      </c>
      <c r="P2553" s="5">
        <f t="shared" si="394"/>
        <v>1.1762076155731481E-2</v>
      </c>
      <c r="Q2553">
        <f t="shared" si="395"/>
        <v>24.649185842060145</v>
      </c>
    </row>
    <row r="2554" spans="1:17" x14ac:dyDescent="0.35">
      <c r="A2554" s="2">
        <v>40599</v>
      </c>
      <c r="B2554">
        <v>131.47999572753909</v>
      </c>
      <c r="C2554">
        <v>132.4100036621094</v>
      </c>
      <c r="D2554">
        <v>131.3999938964844</v>
      </c>
      <c r="E2554">
        <v>132.33000183105469</v>
      </c>
      <c r="F2554">
        <v>104.9108810424805</v>
      </c>
      <c r="G2554">
        <f t="shared" si="391"/>
        <v>1.0692807099900352</v>
      </c>
      <c r="H2554">
        <v>141686900</v>
      </c>
      <c r="I2554">
        <f t="shared" si="398"/>
        <v>7.0171256692628622E-2</v>
      </c>
      <c r="J2554">
        <f t="shared" si="399"/>
        <v>0.3137060049239237</v>
      </c>
      <c r="K2554" s="7">
        <f t="shared" si="396"/>
        <v>4.4705769813707503</v>
      </c>
      <c r="L2554">
        <f t="shared" si="397"/>
        <v>81.720392503288892</v>
      </c>
      <c r="M2554">
        <f t="shared" si="392"/>
        <v>129.69999694824219</v>
      </c>
      <c r="N2554">
        <f t="shared" si="393"/>
        <v>134.69000244140619</v>
      </c>
      <c r="O2554" s="5">
        <f t="shared" si="390"/>
        <v>-8.4636522458255113E-3</v>
      </c>
      <c r="P2554" s="5">
        <f t="shared" si="394"/>
        <v>-6.8012479620648183E-3</v>
      </c>
      <c r="Q2554">
        <f t="shared" si="395"/>
        <v>52.705450653620353</v>
      </c>
    </row>
    <row r="2555" spans="1:17" x14ac:dyDescent="0.35">
      <c r="A2555" s="2">
        <v>40602</v>
      </c>
      <c r="B2555">
        <v>132.82000732421881</v>
      </c>
      <c r="C2555">
        <v>133.32000732421881</v>
      </c>
      <c r="D2555">
        <v>132.3800048828125</v>
      </c>
      <c r="E2555">
        <v>133.1499938964844</v>
      </c>
      <c r="F2555">
        <v>105.56093597412109</v>
      </c>
      <c r="G2555">
        <f t="shared" si="391"/>
        <v>0.61965695918042629</v>
      </c>
      <c r="H2555">
        <v>141585500</v>
      </c>
      <c r="I2555">
        <f t="shared" si="398"/>
        <v>6.5159024071726579E-2</v>
      </c>
      <c r="J2555">
        <f t="shared" si="399"/>
        <v>0.33555964451367393</v>
      </c>
      <c r="K2555" s="7">
        <f t="shared" si="396"/>
        <v>5.149856820204862</v>
      </c>
      <c r="L2555">
        <f t="shared" si="397"/>
        <v>83.739458832365329</v>
      </c>
      <c r="M2555">
        <f t="shared" si="392"/>
        <v>129.69999694824219</v>
      </c>
      <c r="N2555">
        <f t="shared" si="393"/>
        <v>134.55999755859381</v>
      </c>
      <c r="O2555" s="5">
        <f t="shared" si="390"/>
        <v>2.4033596611914105E-3</v>
      </c>
      <c r="P2555" s="5">
        <f t="shared" si="394"/>
        <v>-4.2808268235659721E-3</v>
      </c>
      <c r="Q2555">
        <f t="shared" si="395"/>
        <v>70.987582612517613</v>
      </c>
    </row>
    <row r="2556" spans="1:17" x14ac:dyDescent="0.35">
      <c r="A2556" s="2">
        <v>40603</v>
      </c>
      <c r="B2556">
        <v>133.57000732421881</v>
      </c>
      <c r="C2556">
        <v>133.69000244140619</v>
      </c>
      <c r="D2556">
        <v>130.88999938964841</v>
      </c>
      <c r="E2556">
        <v>130.92999267578119</v>
      </c>
      <c r="F2556">
        <v>103.8009338378906</v>
      </c>
      <c r="G2556">
        <f t="shared" si="391"/>
        <v>-1.6672935204406536</v>
      </c>
      <c r="H2556">
        <v>258565500</v>
      </c>
      <c r="I2556">
        <f t="shared" si="398"/>
        <v>5.8587586250586292E-2</v>
      </c>
      <c r="J2556">
        <f t="shared" si="399"/>
        <v>0.31159109847698296</v>
      </c>
      <c r="K2556" s="7">
        <f t="shared" si="396"/>
        <v>5.3183808792577603</v>
      </c>
      <c r="L2556">
        <f t="shared" si="397"/>
        <v>84.17316051200963</v>
      </c>
      <c r="M2556">
        <f t="shared" si="392"/>
        <v>129.69999694824219</v>
      </c>
      <c r="N2556">
        <f t="shared" si="393"/>
        <v>133.69000244140619</v>
      </c>
      <c r="O2556" s="5">
        <f t="shared" si="390"/>
        <v>1.1762076155731481E-2</v>
      </c>
      <c r="P2556" s="5">
        <f t="shared" si="394"/>
        <v>1.1151048617886931E-2</v>
      </c>
      <c r="Q2556">
        <f t="shared" si="395"/>
        <v>30.826918149519646</v>
      </c>
    </row>
    <row r="2557" spans="1:17" x14ac:dyDescent="0.35">
      <c r="A2557" s="2">
        <v>40604</v>
      </c>
      <c r="B2557">
        <v>130.75</v>
      </c>
      <c r="C2557">
        <v>131.82000732421881</v>
      </c>
      <c r="D2557">
        <v>130.3500061035156</v>
      </c>
      <c r="E2557">
        <v>131.21000671386719</v>
      </c>
      <c r="F2557">
        <v>104.0229568481445</v>
      </c>
      <c r="G2557">
        <f t="shared" si="391"/>
        <v>0.21386546532495915</v>
      </c>
      <c r="H2557">
        <v>200277400</v>
      </c>
      <c r="I2557">
        <f t="shared" si="398"/>
        <v>5.4402758661258703E-2</v>
      </c>
      <c r="J2557">
        <f t="shared" si="399"/>
        <v>0.30461069610898128</v>
      </c>
      <c r="K2557" s="7">
        <f t="shared" si="396"/>
        <v>5.5991773874125368</v>
      </c>
      <c r="L2557">
        <f t="shared" si="397"/>
        <v>84.846596154432376</v>
      </c>
      <c r="M2557">
        <f t="shared" si="392"/>
        <v>129.69999694824219</v>
      </c>
      <c r="N2557">
        <f t="shared" si="393"/>
        <v>133.69000244140619</v>
      </c>
      <c r="O2557" s="5">
        <f t="shared" si="390"/>
        <v>1.6765943956830542E-3</v>
      </c>
      <c r="P2557" s="5">
        <f t="shared" si="394"/>
        <v>-9.6791723761627656E-3</v>
      </c>
      <c r="Q2557">
        <f t="shared" si="395"/>
        <v>37.844804179143829</v>
      </c>
    </row>
    <row r="2558" spans="1:17" x14ac:dyDescent="0.35">
      <c r="A2558" s="2">
        <v>40605</v>
      </c>
      <c r="B2558">
        <v>132.3999938964844</v>
      </c>
      <c r="C2558">
        <v>133.6199951171875</v>
      </c>
      <c r="D2558">
        <v>132.38999938964841</v>
      </c>
      <c r="E2558">
        <v>133.4700012207031</v>
      </c>
      <c r="F2558">
        <v>105.8146667480469</v>
      </c>
      <c r="G2558">
        <f t="shared" si="391"/>
        <v>1.7224254181804393</v>
      </c>
      <c r="H2558">
        <v>176480100</v>
      </c>
      <c r="I2558">
        <f t="shared" si="398"/>
        <v>5.0516847328311652E-2</v>
      </c>
      <c r="J2558">
        <f t="shared" si="399"/>
        <v>0.40588317625694259</v>
      </c>
      <c r="K2558" s="7">
        <f t="shared" si="396"/>
        <v>8.0346101889353161</v>
      </c>
      <c r="L2558">
        <f t="shared" si="397"/>
        <v>88.931453830462999</v>
      </c>
      <c r="M2558">
        <f t="shared" si="392"/>
        <v>130.3500061035156</v>
      </c>
      <c r="N2558">
        <f t="shared" si="393"/>
        <v>133.69000244140619</v>
      </c>
      <c r="O2558" s="5">
        <f t="shared" si="390"/>
        <v>-6.6681604968050114E-3</v>
      </c>
      <c r="P2558" s="5">
        <f t="shared" si="394"/>
        <v>-1.9704838980735311E-2</v>
      </c>
      <c r="Q2558">
        <f t="shared" si="395"/>
        <v>93.413129882590212</v>
      </c>
    </row>
    <row r="2559" spans="1:17" x14ac:dyDescent="0.35">
      <c r="A2559" s="2">
        <v>40606</v>
      </c>
      <c r="B2559">
        <v>133.3699951171875</v>
      </c>
      <c r="C2559">
        <v>133.6300048828125</v>
      </c>
      <c r="D2559">
        <v>131.6000061035156</v>
      </c>
      <c r="E2559">
        <v>132.4700012207031</v>
      </c>
      <c r="F2559">
        <v>105.021842956543</v>
      </c>
      <c r="G2559">
        <f t="shared" si="391"/>
        <v>-0.7492320303095088</v>
      </c>
      <c r="H2559">
        <v>277202300</v>
      </c>
      <c r="I2559">
        <f t="shared" si="398"/>
        <v>6.6080725029612408E-3</v>
      </c>
      <c r="J2559">
        <f t="shared" si="399"/>
        <v>0.37689152081001814</v>
      </c>
      <c r="K2559" s="7">
        <f t="shared" si="396"/>
        <v>57.035015981002587</v>
      </c>
      <c r="L2559">
        <f t="shared" si="397"/>
        <v>98.27690234404804</v>
      </c>
      <c r="M2559">
        <f t="shared" si="392"/>
        <v>130.3500061035156</v>
      </c>
      <c r="N2559">
        <f t="shared" si="393"/>
        <v>133.69000244140619</v>
      </c>
      <c r="O2559" s="5">
        <f t="shared" si="390"/>
        <v>-6.0392413616271938E-4</v>
      </c>
      <c r="P2559" s="5">
        <f t="shared" si="394"/>
        <v>-1.8268273168605319E-2</v>
      </c>
      <c r="Q2559">
        <f t="shared" si="395"/>
        <v>63.472977294532043</v>
      </c>
    </row>
    <row r="2560" spans="1:17" x14ac:dyDescent="0.35">
      <c r="A2560" s="2">
        <v>40609</v>
      </c>
      <c r="B2560">
        <v>132.86000061035159</v>
      </c>
      <c r="C2560">
        <v>133.1600036621094</v>
      </c>
      <c r="D2560">
        <v>130.74000549316409</v>
      </c>
      <c r="E2560">
        <v>131.42999267578119</v>
      </c>
      <c r="F2560">
        <v>104.1973419189453</v>
      </c>
      <c r="G2560">
        <f t="shared" si="391"/>
        <v>-0.78508985833644385</v>
      </c>
      <c r="H2560">
        <v>216790400</v>
      </c>
      <c r="I2560">
        <f t="shared" si="398"/>
        <v>4.994177969985341E-2</v>
      </c>
      <c r="J2560">
        <f t="shared" si="399"/>
        <v>0.34997069789501684</v>
      </c>
      <c r="K2560" s="7">
        <f t="shared" si="396"/>
        <v>7.0075736186879238</v>
      </c>
      <c r="L2560">
        <f t="shared" si="397"/>
        <v>87.511822586729409</v>
      </c>
      <c r="M2560">
        <f t="shared" si="392"/>
        <v>130.3500061035156</v>
      </c>
      <c r="N2560">
        <f t="shared" si="393"/>
        <v>133.69000244140619</v>
      </c>
      <c r="O2560" s="5">
        <f t="shared" si="390"/>
        <v>-1.1336759624194689E-2</v>
      </c>
      <c r="P2560" s="5">
        <f t="shared" si="394"/>
        <v>-2.1836683231560773E-2</v>
      </c>
      <c r="Q2560">
        <f t="shared" si="395"/>
        <v>32.334962766685891</v>
      </c>
    </row>
    <row r="2561" spans="1:17" x14ac:dyDescent="0.35">
      <c r="A2561" s="2">
        <v>40610</v>
      </c>
      <c r="B2561">
        <v>131.63999938964841</v>
      </c>
      <c r="C2561">
        <v>133</v>
      </c>
      <c r="D2561">
        <v>131.07000732421881</v>
      </c>
      <c r="E2561">
        <v>132.58000183105469</v>
      </c>
      <c r="F2561">
        <v>105.1090621948242</v>
      </c>
      <c r="G2561">
        <f t="shared" si="391"/>
        <v>0.87499750388817332</v>
      </c>
      <c r="H2561">
        <v>174615000</v>
      </c>
      <c r="I2561">
        <f t="shared" si="398"/>
        <v>4.6374509721292458E-2</v>
      </c>
      <c r="J2561">
        <f t="shared" si="399"/>
        <v>0.38747261260881372</v>
      </c>
      <c r="K2561" s="7">
        <f t="shared" si="396"/>
        <v>8.355292917111079</v>
      </c>
      <c r="L2561">
        <f t="shared" si="397"/>
        <v>89.310863819443071</v>
      </c>
      <c r="M2561">
        <f t="shared" si="392"/>
        <v>130.3500061035156</v>
      </c>
      <c r="N2561">
        <f t="shared" si="393"/>
        <v>133.6300048828125</v>
      </c>
      <c r="O2561" s="5">
        <f t="shared" si="390"/>
        <v>-1.3124192707293531E-2</v>
      </c>
      <c r="P2561" s="5">
        <f t="shared" si="394"/>
        <v>-4.8272751829000177E-2</v>
      </c>
      <c r="Q2561">
        <f t="shared" si="395"/>
        <v>67.987699922775889</v>
      </c>
    </row>
    <row r="2562" spans="1:17" x14ac:dyDescent="0.35">
      <c r="A2562" s="2">
        <v>40611</v>
      </c>
      <c r="B2562">
        <v>132.32000732421881</v>
      </c>
      <c r="C2562">
        <v>132.80000305175781</v>
      </c>
      <c r="D2562">
        <v>131.6000061035156</v>
      </c>
      <c r="E2562">
        <v>132.38999938964841</v>
      </c>
      <c r="F2562">
        <v>104.9584197998047</v>
      </c>
      <c r="G2562">
        <f t="shared" si="391"/>
        <v>-0.14331153928357651</v>
      </c>
      <c r="H2562">
        <v>153806000</v>
      </c>
      <c r="I2562">
        <f t="shared" si="398"/>
        <v>3.282550622094467E-2</v>
      </c>
      <c r="J2562">
        <f t="shared" si="399"/>
        <v>0.35979599742246993</v>
      </c>
      <c r="K2562" s="7">
        <f t="shared" si="396"/>
        <v>10.960866680950017</v>
      </c>
      <c r="L2562">
        <f t="shared" si="397"/>
        <v>91.639401837053398</v>
      </c>
      <c r="M2562">
        <f t="shared" si="392"/>
        <v>130.74000549316409</v>
      </c>
      <c r="N2562">
        <f t="shared" si="393"/>
        <v>133.6300048828125</v>
      </c>
      <c r="O2562" s="5">
        <f t="shared" si="390"/>
        <v>-1.7675023405684533E-2</v>
      </c>
      <c r="P2562" s="5">
        <f t="shared" si="394"/>
        <v>-3.4292627362020357E-2</v>
      </c>
      <c r="Q2562">
        <f t="shared" si="395"/>
        <v>57.093226468987346</v>
      </c>
    </row>
    <row r="2563" spans="1:17" x14ac:dyDescent="0.35">
      <c r="A2563" s="2">
        <v>40612</v>
      </c>
      <c r="B2563">
        <v>131</v>
      </c>
      <c r="C2563">
        <v>131.17999267578119</v>
      </c>
      <c r="D2563">
        <v>129.80999755859381</v>
      </c>
      <c r="E2563">
        <v>129.94000244140619</v>
      </c>
      <c r="F2563">
        <v>103.0160675048828</v>
      </c>
      <c r="G2563">
        <f t="shared" si="391"/>
        <v>-1.8505906484910684</v>
      </c>
      <c r="H2563">
        <v>301291800</v>
      </c>
      <c r="I2563">
        <f t="shared" si="398"/>
        <v>0.10170421911562769</v>
      </c>
      <c r="J2563">
        <f t="shared" si="399"/>
        <v>0.33409628332086488</v>
      </c>
      <c r="K2563" s="7">
        <f t="shared" si="396"/>
        <v>3.2849795832071655</v>
      </c>
      <c r="L2563">
        <f t="shared" si="397"/>
        <v>76.662665933835484</v>
      </c>
      <c r="M2563">
        <f t="shared" si="392"/>
        <v>129.80999755859381</v>
      </c>
      <c r="N2563">
        <f t="shared" si="393"/>
        <v>133.6300048828125</v>
      </c>
      <c r="O2563" s="5">
        <f t="shared" ref="O2563:O2626" si="400">(E2566-E2563)/E2563</f>
        <v>-1.0620323663874576E-2</v>
      </c>
      <c r="P2563" s="5">
        <f t="shared" si="394"/>
        <v>-1.6776976021365884E-2</v>
      </c>
      <c r="Q2563">
        <f t="shared" si="395"/>
        <v>3.4032626583766099</v>
      </c>
    </row>
    <row r="2564" spans="1:17" x14ac:dyDescent="0.35">
      <c r="A2564" s="2">
        <v>40613</v>
      </c>
      <c r="B2564">
        <v>129.52000427246091</v>
      </c>
      <c r="C2564">
        <v>131.30999755859381</v>
      </c>
      <c r="D2564">
        <v>129.49000549316409</v>
      </c>
      <c r="E2564">
        <v>130.8399963378906</v>
      </c>
      <c r="F2564">
        <v>103.7295684814453</v>
      </c>
      <c r="G2564">
        <f t="shared" ref="G2564:G2627" si="401">PRODUCT(((E2564-E2563)/E2563),100)</f>
        <v>0.69262265628341613</v>
      </c>
      <c r="H2564">
        <v>225621800</v>
      </c>
      <c r="I2564">
        <f t="shared" si="398"/>
        <v>9.4439632035939997E-2</v>
      </c>
      <c r="J2564">
        <f t="shared" si="399"/>
        <v>0.3597053099610471</v>
      </c>
      <c r="K2564" s="7">
        <f t="shared" si="396"/>
        <v>3.8088385374495894</v>
      </c>
      <c r="L2564">
        <f t="shared" si="397"/>
        <v>79.20495786638827</v>
      </c>
      <c r="M2564">
        <f t="shared" si="392"/>
        <v>129.49000549316409</v>
      </c>
      <c r="N2564">
        <f t="shared" si="393"/>
        <v>133.1600036621094</v>
      </c>
      <c r="O2564" s="5">
        <f t="shared" si="400"/>
        <v>-3.561599024109182E-2</v>
      </c>
      <c r="P2564" s="5">
        <f t="shared" si="394"/>
        <v>-8.4071451812472563E-3</v>
      </c>
      <c r="Q2564">
        <f t="shared" si="395"/>
        <v>36.784510034632177</v>
      </c>
    </row>
    <row r="2565" spans="1:17" x14ac:dyDescent="0.35">
      <c r="A2565" s="2">
        <v>40616</v>
      </c>
      <c r="B2565">
        <v>129.99000549316409</v>
      </c>
      <c r="C2565">
        <v>130.47999572753909</v>
      </c>
      <c r="D2565">
        <v>129.05999755859381</v>
      </c>
      <c r="E2565">
        <v>130.05000305175781</v>
      </c>
      <c r="F2565">
        <v>103.1033096313477</v>
      </c>
      <c r="G2565">
        <f t="shared" si="401"/>
        <v>-0.6037857751789053</v>
      </c>
      <c r="H2565">
        <v>234974100</v>
      </c>
      <c r="I2565">
        <f t="shared" si="398"/>
        <v>4.4566388663451049E-2</v>
      </c>
      <c r="J2565">
        <f t="shared" si="399"/>
        <v>0.33401207353525803</v>
      </c>
      <c r="K2565" s="7">
        <f t="shared" si="396"/>
        <v>7.4947080872447209</v>
      </c>
      <c r="L2565">
        <f t="shared" si="397"/>
        <v>88.227965108047016</v>
      </c>
      <c r="M2565">
        <f t="shared" si="392"/>
        <v>129.05999755859381</v>
      </c>
      <c r="N2565">
        <f t="shared" si="393"/>
        <v>133</v>
      </c>
      <c r="O2565" s="5">
        <f t="shared" si="400"/>
        <v>-1.6916605351874944E-2</v>
      </c>
      <c r="P2565" s="5">
        <f t="shared" si="394"/>
        <v>-5.8439811441029213E-3</v>
      </c>
      <c r="Q2565">
        <f t="shared" si="395"/>
        <v>25.127027403837626</v>
      </c>
    </row>
    <row r="2566" spans="1:17" x14ac:dyDescent="0.35">
      <c r="A2566" s="2">
        <v>40617</v>
      </c>
      <c r="B2566">
        <v>126.5899963378906</v>
      </c>
      <c r="C2566">
        <v>129.33000183105469</v>
      </c>
      <c r="D2566">
        <v>126.5</v>
      </c>
      <c r="E2566">
        <v>128.55999755859381</v>
      </c>
      <c r="F2566">
        <v>101.9220275878906</v>
      </c>
      <c r="G2566">
        <f t="shared" si="401"/>
        <v>-1.1457173842364368</v>
      </c>
      <c r="H2566">
        <v>359585400</v>
      </c>
      <c r="I2566">
        <f t="shared" si="398"/>
        <v>4.0453880829398083E-2</v>
      </c>
      <c r="J2566">
        <f t="shared" si="399"/>
        <v>0.31015406828273961</v>
      </c>
      <c r="K2566" s="7">
        <f t="shared" si="396"/>
        <v>7.6668557360595369</v>
      </c>
      <c r="L2566">
        <f t="shared" si="397"/>
        <v>88.461790175653036</v>
      </c>
      <c r="M2566">
        <f t="shared" si="392"/>
        <v>126.5</v>
      </c>
      <c r="N2566">
        <f t="shared" si="393"/>
        <v>132.80000305175781</v>
      </c>
      <c r="O2566" s="5">
        <f t="shared" si="400"/>
        <v>-6.2227398689759282E-3</v>
      </c>
      <c r="P2566" s="5">
        <f t="shared" si="394"/>
        <v>8.5563637554850348E-3</v>
      </c>
      <c r="Q2566">
        <f t="shared" si="395"/>
        <v>32.69835810665252</v>
      </c>
    </row>
    <row r="2567" spans="1:17" x14ac:dyDescent="0.35">
      <c r="A2567" s="2">
        <v>40618</v>
      </c>
      <c r="B2567">
        <v>128.1499938964844</v>
      </c>
      <c r="C2567">
        <v>128.57000732421881</v>
      </c>
      <c r="D2567">
        <v>125.2799987792969</v>
      </c>
      <c r="E2567">
        <v>126.1800003051758</v>
      </c>
      <c r="F2567">
        <v>100.03515625</v>
      </c>
      <c r="G2567">
        <f t="shared" si="401"/>
        <v>-1.8512735676844423</v>
      </c>
      <c r="H2567">
        <v>468670300</v>
      </c>
      <c r="I2567">
        <f t="shared" si="398"/>
        <v>9.4669508350161954E-2</v>
      </c>
      <c r="J2567">
        <f t="shared" si="399"/>
        <v>0.28800020626254391</v>
      </c>
      <c r="K2567" s="7">
        <f t="shared" si="396"/>
        <v>3.042164380924993</v>
      </c>
      <c r="L2567">
        <f t="shared" si="397"/>
        <v>75.26077848988507</v>
      </c>
      <c r="M2567">
        <f t="shared" ref="M2567:M2630" si="402">MIN(D2563:D2567)</f>
        <v>125.2799987792969</v>
      </c>
      <c r="N2567">
        <f t="shared" ref="N2567:N2630" si="403">MAX(C2563:C2567)</f>
        <v>131.30999755859381</v>
      </c>
      <c r="O2567" s="5">
        <f t="shared" si="400"/>
        <v>2.8213704068617496E-2</v>
      </c>
      <c r="P2567" s="5">
        <f t="shared" ref="P2567:P2630" si="404">((E2573-E2567)/E2567)</f>
        <v>3.7406828181113877E-2</v>
      </c>
      <c r="Q2567">
        <f t="shared" ref="Q2567:Q2630" si="405">PRODUCT((E2567-M2567)/(N2567-M2567),100)</f>
        <v>14.925401460592536</v>
      </c>
    </row>
    <row r="2568" spans="1:17" x14ac:dyDescent="0.35">
      <c r="A2568" s="2">
        <v>40619</v>
      </c>
      <c r="B2568">
        <v>128</v>
      </c>
      <c r="C2568">
        <v>128.38999938964841</v>
      </c>
      <c r="D2568">
        <v>127.09999847412109</v>
      </c>
      <c r="E2568">
        <v>127.84999847412109</v>
      </c>
      <c r="F2568">
        <v>101.3591384887695</v>
      </c>
      <c r="G2568">
        <f t="shared" si="401"/>
        <v>1.3235046480474579</v>
      </c>
      <c r="H2568">
        <v>254303700</v>
      </c>
      <c r="I2568">
        <f t="shared" si="398"/>
        <v>8.7907400610864675E-2</v>
      </c>
      <c r="J2568">
        <f t="shared" si="399"/>
        <v>0.36196480924718066</v>
      </c>
      <c r="K2568" s="7">
        <f t="shared" si="396"/>
        <v>4.1175692459554378</v>
      </c>
      <c r="L2568">
        <f t="shared" si="397"/>
        <v>80.45947300487768</v>
      </c>
      <c r="M2568">
        <f t="shared" si="402"/>
        <v>125.2799987792969</v>
      </c>
      <c r="N2568">
        <f t="shared" si="403"/>
        <v>131.30999755859381</v>
      </c>
      <c r="O2568" s="5">
        <f t="shared" si="400"/>
        <v>1.1263158617113297E-2</v>
      </c>
      <c r="P2568" s="5">
        <f t="shared" si="404"/>
        <v>2.6984783878077678E-2</v>
      </c>
      <c r="Q2568">
        <f t="shared" si="405"/>
        <v>42.620235739481387</v>
      </c>
    </row>
    <row r="2569" spans="1:17" x14ac:dyDescent="0.35">
      <c r="A2569" s="2">
        <v>40620</v>
      </c>
      <c r="B2569">
        <v>128.8399963378906</v>
      </c>
      <c r="C2569">
        <v>128.8800048828125</v>
      </c>
      <c r="D2569">
        <v>127.5100021362305</v>
      </c>
      <c r="E2569">
        <v>127.7600021362305</v>
      </c>
      <c r="F2569">
        <v>101.72780609130859</v>
      </c>
      <c r="G2569">
        <f t="shared" si="401"/>
        <v>-7.0392130594208249E-2</v>
      </c>
      <c r="H2569">
        <v>230435400</v>
      </c>
      <c r="I2569">
        <f t="shared" si="398"/>
        <v>7.6600291239073748E-2</v>
      </c>
      <c r="J2569">
        <f t="shared" si="399"/>
        <v>0.33611018001523918</v>
      </c>
      <c r="K2569" s="7">
        <f t="shared" si="396"/>
        <v>4.3878446749793776</v>
      </c>
      <c r="L2569">
        <f t="shared" si="397"/>
        <v>81.43970250954149</v>
      </c>
      <c r="M2569">
        <f t="shared" si="402"/>
        <v>125.2799987792969</v>
      </c>
      <c r="N2569">
        <f t="shared" si="403"/>
        <v>130.47999572753909</v>
      </c>
      <c r="O2569" s="5">
        <f t="shared" si="400"/>
        <v>1.4871646008998454E-2</v>
      </c>
      <c r="P2569" s="5">
        <f t="shared" si="404"/>
        <v>2.5203455991454307E-2</v>
      </c>
      <c r="Q2569">
        <f t="shared" si="405"/>
        <v>47.692400238272</v>
      </c>
    </row>
    <row r="2570" spans="1:17" x14ac:dyDescent="0.35">
      <c r="A2570" s="2">
        <v>40623</v>
      </c>
      <c r="B2570">
        <v>129.3500061035156</v>
      </c>
      <c r="C2570">
        <v>130.00999450683591</v>
      </c>
      <c r="D2570">
        <v>129.19999694824219</v>
      </c>
      <c r="E2570">
        <v>129.74000549316409</v>
      </c>
      <c r="F2570">
        <v>103.3043670654297</v>
      </c>
      <c r="G2570">
        <f t="shared" si="401"/>
        <v>1.5497834406908635</v>
      </c>
      <c r="H2570">
        <v>153992600</v>
      </c>
      <c r="I2570">
        <f t="shared" si="398"/>
        <v>7.11288418648542E-2</v>
      </c>
      <c r="J2570">
        <f t="shared" si="399"/>
        <v>0.42280112720635515</v>
      </c>
      <c r="K2570" s="7">
        <f t="shared" si="396"/>
        <v>5.944158742380246</v>
      </c>
      <c r="L2570">
        <f t="shared" si="397"/>
        <v>85.599407543825379</v>
      </c>
      <c r="M2570">
        <f t="shared" si="402"/>
        <v>125.2799987792969</v>
      </c>
      <c r="N2570">
        <f t="shared" si="403"/>
        <v>130.00999450683591</v>
      </c>
      <c r="O2570" s="5">
        <f t="shared" si="400"/>
        <v>8.9408690782075816E-3</v>
      </c>
      <c r="P2570" s="5">
        <f t="shared" si="404"/>
        <v>1.6340334726586712E-2</v>
      </c>
      <c r="Q2570">
        <f t="shared" si="405"/>
        <v>94.291981870091618</v>
      </c>
    </row>
    <row r="2571" spans="1:17" x14ac:dyDescent="0.35">
      <c r="A2571" s="2">
        <v>40624</v>
      </c>
      <c r="B2571">
        <v>129.7200012207031</v>
      </c>
      <c r="C2571">
        <v>129.88999938964841</v>
      </c>
      <c r="D2571">
        <v>129.16999816894531</v>
      </c>
      <c r="E2571">
        <v>129.28999328613281</v>
      </c>
      <c r="F2571">
        <v>102.946044921875</v>
      </c>
      <c r="G2571">
        <f t="shared" si="401"/>
        <v>-0.34685693539221352</v>
      </c>
      <c r="H2571">
        <v>129538600</v>
      </c>
      <c r="I2571">
        <f t="shared" si="398"/>
        <v>4.127271491792079E-2</v>
      </c>
      <c r="J2571">
        <f t="shared" si="399"/>
        <v>0.3926010466916155</v>
      </c>
      <c r="K2571" s="7">
        <f t="shared" si="396"/>
        <v>9.5123630096150134</v>
      </c>
      <c r="L2571">
        <f t="shared" si="397"/>
        <v>90.48739090264138</v>
      </c>
      <c r="M2571">
        <f t="shared" si="402"/>
        <v>125.2799987792969</v>
      </c>
      <c r="N2571">
        <f t="shared" si="403"/>
        <v>130.00999450683591</v>
      </c>
      <c r="O2571" s="5">
        <f t="shared" si="400"/>
        <v>1.5546522314195113E-2</v>
      </c>
      <c r="P2571" s="5">
        <f t="shared" si="404"/>
        <v>2.691632119298246E-2</v>
      </c>
      <c r="Q2571">
        <f t="shared" si="405"/>
        <v>84.777973127732409</v>
      </c>
    </row>
    <row r="2572" spans="1:17" x14ac:dyDescent="0.35">
      <c r="A2572" s="2">
        <v>40625</v>
      </c>
      <c r="B2572">
        <v>128.92999267578119</v>
      </c>
      <c r="C2572">
        <v>130</v>
      </c>
      <c r="D2572">
        <v>128.32000732421881</v>
      </c>
      <c r="E2572">
        <v>129.6600036621094</v>
      </c>
      <c r="F2572">
        <v>103.2406387329102</v>
      </c>
      <c r="G2572">
        <f t="shared" si="401"/>
        <v>0.28618639894095882</v>
      </c>
      <c r="H2572">
        <v>148603100</v>
      </c>
      <c r="I2572">
        <f t="shared" si="398"/>
        <v>3.8324663852355015E-2</v>
      </c>
      <c r="J2572">
        <f t="shared" si="399"/>
        <v>0.38500000042371146</v>
      </c>
      <c r="K2572" s="7">
        <f t="shared" si="396"/>
        <v>10.045750222543793</v>
      </c>
      <c r="L2572">
        <f t="shared" si="397"/>
        <v>90.946744405291255</v>
      </c>
      <c r="M2572">
        <f t="shared" si="402"/>
        <v>127.09999847412109</v>
      </c>
      <c r="N2572">
        <f t="shared" si="403"/>
        <v>130.00999450683591</v>
      </c>
      <c r="O2572" s="5">
        <f t="shared" si="400"/>
        <v>1.0180410520961827E-2</v>
      </c>
      <c r="P2572" s="5">
        <f t="shared" si="404"/>
        <v>2.2597505730577318E-2</v>
      </c>
      <c r="Q2572">
        <f t="shared" si="405"/>
        <v>87.972806808262575</v>
      </c>
    </row>
    <row r="2573" spans="1:17" x14ac:dyDescent="0.35">
      <c r="A2573" s="2">
        <v>40626</v>
      </c>
      <c r="B2573">
        <v>130.3999938964844</v>
      </c>
      <c r="C2573">
        <v>131.0899963378906</v>
      </c>
      <c r="D2573">
        <v>129.66999816894531</v>
      </c>
      <c r="E2573">
        <v>130.8999938964844</v>
      </c>
      <c r="F2573">
        <v>104.2279968261719</v>
      </c>
      <c r="G2573">
        <f t="shared" si="401"/>
        <v>0.95633981131635803</v>
      </c>
      <c r="H2573">
        <v>159129800</v>
      </c>
      <c r="I2573">
        <f t="shared" si="398"/>
        <v>3.5587187862901083E-2</v>
      </c>
      <c r="J2573">
        <f t="shared" si="399"/>
        <v>0.42580998691604333</v>
      </c>
      <c r="K2573" s="7">
        <f t="shared" si="396"/>
        <v>11.965260884239228</v>
      </c>
      <c r="L2573">
        <f t="shared" si="397"/>
        <v>92.287081540984531</v>
      </c>
      <c r="M2573">
        <f t="shared" si="402"/>
        <v>127.5100021362305</v>
      </c>
      <c r="N2573">
        <f t="shared" si="403"/>
        <v>131.0899963378906</v>
      </c>
      <c r="O2573" s="5">
        <f t="shared" si="400"/>
        <v>7.3338942599673451E-3</v>
      </c>
      <c r="P2573" s="5">
        <f t="shared" si="404"/>
        <v>1.7188694460744575E-2</v>
      </c>
      <c r="Q2573">
        <f t="shared" si="405"/>
        <v>94.692660638442206</v>
      </c>
    </row>
    <row r="2574" spans="1:17" x14ac:dyDescent="0.35">
      <c r="A2574" s="2">
        <v>40627</v>
      </c>
      <c r="B2574">
        <v>131.24000549316409</v>
      </c>
      <c r="C2574">
        <v>131.8699951171875</v>
      </c>
      <c r="D2574">
        <v>130.88999938964841</v>
      </c>
      <c r="E2574">
        <v>131.30000305175781</v>
      </c>
      <c r="F2574">
        <v>104.54649353027339</v>
      </c>
      <c r="G2574">
        <f t="shared" si="401"/>
        <v>0.30558378451089613</v>
      </c>
      <c r="H2574">
        <v>155642800</v>
      </c>
      <c r="I2574">
        <f t="shared" si="398"/>
        <v>3.3045245872693862E-2</v>
      </c>
      <c r="J2574">
        <f t="shared" si="399"/>
        <v>0.41722240102996139</v>
      </c>
      <c r="K2574" s="7">
        <f t="shared" si="396"/>
        <v>12.625792001587829</v>
      </c>
      <c r="L2574">
        <f t="shared" si="397"/>
        <v>92.660977065527874</v>
      </c>
      <c r="M2574">
        <f t="shared" si="402"/>
        <v>128.32000732421881</v>
      </c>
      <c r="N2574">
        <f t="shared" si="403"/>
        <v>131.8699951171875</v>
      </c>
      <c r="O2574" s="5">
        <f t="shared" si="400"/>
        <v>1.1195743994945906E-2</v>
      </c>
      <c r="P2574" s="5">
        <f t="shared" si="404"/>
        <v>1.4927581184483885E-2</v>
      </c>
      <c r="Q2574">
        <f t="shared" si="405"/>
        <v>83.943830270102723</v>
      </c>
    </row>
    <row r="2575" spans="1:17" x14ac:dyDescent="0.35">
      <c r="A2575" s="2">
        <v>40630</v>
      </c>
      <c r="B2575">
        <v>131.58000183105469</v>
      </c>
      <c r="C2575">
        <v>131.91999816894531</v>
      </c>
      <c r="D2575">
        <v>130.94000244140619</v>
      </c>
      <c r="E2575">
        <v>130.97999572753909</v>
      </c>
      <c r="F2575">
        <v>104.2916717529297</v>
      </c>
      <c r="G2575">
        <f t="shared" si="401"/>
        <v>-0.2437222519275771</v>
      </c>
      <c r="H2575">
        <v>109762400</v>
      </c>
      <c r="I2575">
        <f t="shared" si="398"/>
        <v>1.3276138886960222E-2</v>
      </c>
      <c r="J2575">
        <f t="shared" si="399"/>
        <v>0.38742080095639275</v>
      </c>
      <c r="K2575" s="7">
        <f t="shared" si="396"/>
        <v>29.181737571073178</v>
      </c>
      <c r="L2575">
        <f t="shared" si="397"/>
        <v>96.68673813876633</v>
      </c>
      <c r="M2575">
        <f t="shared" si="402"/>
        <v>128.32000732421881</v>
      </c>
      <c r="N2575">
        <f t="shared" si="403"/>
        <v>131.91999816894531</v>
      </c>
      <c r="O2575" s="5">
        <f t="shared" si="400"/>
        <v>1.2291958030755961E-2</v>
      </c>
      <c r="P2575" s="5">
        <f t="shared" si="404"/>
        <v>1.7254617799241718E-2</v>
      </c>
      <c r="Q2575">
        <f t="shared" si="405"/>
        <v>73.888754667718203</v>
      </c>
    </row>
    <row r="2576" spans="1:17" x14ac:dyDescent="0.35">
      <c r="A2576" s="2">
        <v>40631</v>
      </c>
      <c r="B2576">
        <v>130.8699951171875</v>
      </c>
      <c r="C2576">
        <v>131.8999938964844</v>
      </c>
      <c r="D2576">
        <v>130.44000244140619</v>
      </c>
      <c r="E2576">
        <v>131.86000061035159</v>
      </c>
      <c r="F2576">
        <v>104.99237060546881</v>
      </c>
      <c r="G2576">
        <f t="shared" si="401"/>
        <v>0.6718620487994682</v>
      </c>
      <c r="H2576">
        <v>129798800</v>
      </c>
      <c r="I2576">
        <f t="shared" si="398"/>
        <v>1.232784325217735E-2</v>
      </c>
      <c r="J2576">
        <f t="shared" si="399"/>
        <v>0.4077380329451839</v>
      </c>
      <c r="K2576" s="7">
        <f t="shared" ref="K2576:K2639" si="406">J2576/I2576</f>
        <v>33.074563376945029</v>
      </c>
      <c r="L2576">
        <f t="shared" ref="L2576:L2639" si="407">(100-(100/(SUM(1,K2576))))</f>
        <v>97.065259534105721</v>
      </c>
      <c r="M2576">
        <f t="shared" si="402"/>
        <v>128.32000732421881</v>
      </c>
      <c r="N2576">
        <f t="shared" si="403"/>
        <v>131.91999816894531</v>
      </c>
      <c r="O2576" s="5">
        <f t="shared" si="400"/>
        <v>9.7830523294532915E-3</v>
      </c>
      <c r="P2576" s="5">
        <f t="shared" si="404"/>
        <v>1.3650864882648153E-2</v>
      </c>
      <c r="Q2576">
        <f t="shared" si="405"/>
        <v>98.333396911783538</v>
      </c>
    </row>
    <row r="2577" spans="1:17" x14ac:dyDescent="0.35">
      <c r="A2577" s="2">
        <v>40632</v>
      </c>
      <c r="B2577">
        <v>132.55000305175781</v>
      </c>
      <c r="C2577">
        <v>133.1600036621094</v>
      </c>
      <c r="D2577">
        <v>132.36000061035159</v>
      </c>
      <c r="E2577">
        <v>132.77000427246091</v>
      </c>
      <c r="F2577">
        <v>105.7169723510742</v>
      </c>
      <c r="G2577">
        <f t="shared" si="401"/>
        <v>0.69012866517299165</v>
      </c>
      <c r="H2577">
        <v>135835000</v>
      </c>
      <c r="I2577">
        <f t="shared" ref="I2577:I2640" si="408">ABS(IF(G2577&lt;0,(SUM(PRODUCT(I2576,13),G2577))/14,(SUM(PRODUCT(I2576,13),0))/14))</f>
        <v>1.1447283019878967E-2</v>
      </c>
      <c r="J2577">
        <f t="shared" ref="J2577:J2640" si="409">IF(G2577&gt;0,(SUM(PRODUCT(J2576,13),G2577))/14,(SUM(PRODUCT(J2576,13),0))/14)</f>
        <v>0.42790879239002733</v>
      </c>
      <c r="K2577" s="7">
        <f t="shared" si="406"/>
        <v>37.380817059116588</v>
      </c>
      <c r="L2577">
        <f t="shared" si="407"/>
        <v>97.394531756685282</v>
      </c>
      <c r="M2577">
        <f t="shared" si="402"/>
        <v>129.66999816894531</v>
      </c>
      <c r="N2577">
        <f t="shared" si="403"/>
        <v>133.1600036621094</v>
      </c>
      <c r="O2577" s="5">
        <f t="shared" si="400"/>
        <v>3.6905190826798336E-3</v>
      </c>
      <c r="P2577" s="5">
        <f t="shared" si="404"/>
        <v>4.1425249232441208E-3</v>
      </c>
      <c r="Q2577">
        <f t="shared" si="405"/>
        <v>88.825249977044734</v>
      </c>
    </row>
    <row r="2578" spans="1:17" x14ac:dyDescent="0.35">
      <c r="A2578" s="2">
        <v>40633</v>
      </c>
      <c r="B2578">
        <v>132.6000061035156</v>
      </c>
      <c r="C2578">
        <v>132.96000671386719</v>
      </c>
      <c r="D2578">
        <v>132.44999694824219</v>
      </c>
      <c r="E2578">
        <v>132.5899963378906</v>
      </c>
      <c r="F2578">
        <v>105.5736541748047</v>
      </c>
      <c r="G2578">
        <f t="shared" si="401"/>
        <v>-0.13557876687336198</v>
      </c>
      <c r="H2578">
        <v>132537100</v>
      </c>
      <c r="I2578">
        <f t="shared" si="408"/>
        <v>9.4542231321889853E-4</v>
      </c>
      <c r="J2578">
        <f t="shared" si="409"/>
        <v>0.39734387864788256</v>
      </c>
      <c r="K2578" s="7">
        <f t="shared" si="406"/>
        <v>420.2818921155328</v>
      </c>
      <c r="L2578">
        <f t="shared" si="407"/>
        <v>99.762629246897291</v>
      </c>
      <c r="M2578">
        <f t="shared" si="402"/>
        <v>130.44000244140619</v>
      </c>
      <c r="N2578">
        <f t="shared" si="403"/>
        <v>133.1600036621094</v>
      </c>
      <c r="O2578" s="5">
        <f t="shared" si="400"/>
        <v>4.9023996774011491E-3</v>
      </c>
      <c r="P2578" s="5">
        <f t="shared" si="404"/>
        <v>2.036384945459377E-3</v>
      </c>
      <c r="Q2578">
        <f t="shared" si="405"/>
        <v>79.043857779172583</v>
      </c>
    </row>
    <row r="2579" spans="1:17" x14ac:dyDescent="0.35">
      <c r="A2579" s="2">
        <v>40634</v>
      </c>
      <c r="B2579">
        <v>133.4100036621094</v>
      </c>
      <c r="C2579">
        <v>133.77000427246091</v>
      </c>
      <c r="D2579">
        <v>132.83000183105469</v>
      </c>
      <c r="E2579">
        <v>133.1499938964844</v>
      </c>
      <c r="F2579">
        <v>106.01951599121089</v>
      </c>
      <c r="G2579">
        <f t="shared" si="401"/>
        <v>0.42235279739107651</v>
      </c>
      <c r="H2579">
        <v>153850100</v>
      </c>
      <c r="I2579">
        <f t="shared" si="408"/>
        <v>8.7789214798897721E-4</v>
      </c>
      <c r="J2579">
        <f t="shared" si="409"/>
        <v>0.39913022998668213</v>
      </c>
      <c r="K2579" s="7">
        <f t="shared" si="406"/>
        <v>454.64608710874768</v>
      </c>
      <c r="L2579">
        <f t="shared" si="407"/>
        <v>99.780531419386179</v>
      </c>
      <c r="M2579">
        <f t="shared" si="402"/>
        <v>130.44000244140619</v>
      </c>
      <c r="N2579">
        <f t="shared" si="403"/>
        <v>133.77000427246091</v>
      </c>
      <c r="O2579" s="5">
        <f t="shared" si="400"/>
        <v>3.8303401352124729E-3</v>
      </c>
      <c r="P2579" s="5">
        <f t="shared" si="404"/>
        <v>-5.1820293972648377E-3</v>
      </c>
      <c r="Q2579">
        <f t="shared" si="405"/>
        <v>81.381080028411617</v>
      </c>
    </row>
    <row r="2580" spans="1:17" x14ac:dyDescent="0.35">
      <c r="A2580" s="2">
        <v>40637</v>
      </c>
      <c r="B2580">
        <v>133.42999267578119</v>
      </c>
      <c r="C2580">
        <v>133.66999816894531</v>
      </c>
      <c r="D2580">
        <v>132.8800048828125</v>
      </c>
      <c r="E2580">
        <v>133.25999450683591</v>
      </c>
      <c r="F2580">
        <v>106.1071090698242</v>
      </c>
      <c r="G2580">
        <f t="shared" si="401"/>
        <v>8.2614055872224881E-2</v>
      </c>
      <c r="H2580">
        <v>100768900</v>
      </c>
      <c r="I2580">
        <f t="shared" si="408"/>
        <v>8.1518556598976445E-4</v>
      </c>
      <c r="J2580">
        <f t="shared" si="409"/>
        <v>0.37652193183564941</v>
      </c>
      <c r="K2580" s="7">
        <f t="shared" si="406"/>
        <v>461.88493460196651</v>
      </c>
      <c r="L2580">
        <f t="shared" si="407"/>
        <v>99.783963588951124</v>
      </c>
      <c r="M2580">
        <f t="shared" si="402"/>
        <v>130.44000244140619</v>
      </c>
      <c r="N2580">
        <f t="shared" si="403"/>
        <v>133.77000427246091</v>
      </c>
      <c r="O2580" s="5">
        <f t="shared" si="400"/>
        <v>4.5034383803624768E-4</v>
      </c>
      <c r="P2580" s="5">
        <f t="shared" si="404"/>
        <v>-1.3432337985283274E-2</v>
      </c>
      <c r="Q2580">
        <f t="shared" si="405"/>
        <v>84.684399844204776</v>
      </c>
    </row>
    <row r="2581" spans="1:17" x14ac:dyDescent="0.35">
      <c r="A2581" s="2">
        <v>40638</v>
      </c>
      <c r="B2581">
        <v>133</v>
      </c>
      <c r="C2581">
        <v>133.83000183105469</v>
      </c>
      <c r="D2581">
        <v>132.94000244140619</v>
      </c>
      <c r="E2581">
        <v>133.24000549316409</v>
      </c>
      <c r="F2581">
        <v>106.091194152832</v>
      </c>
      <c r="G2581">
        <f t="shared" si="401"/>
        <v>-1.5000010877827831E-2</v>
      </c>
      <c r="H2581">
        <v>120791500</v>
      </c>
      <c r="I2581">
        <f t="shared" si="408"/>
        <v>3.1447132285434946E-4</v>
      </c>
      <c r="J2581">
        <f t="shared" si="409"/>
        <v>0.349627508133103</v>
      </c>
      <c r="K2581" s="7">
        <f t="shared" si="406"/>
        <v>1111.7945667021488</v>
      </c>
      <c r="L2581">
        <f t="shared" si="407"/>
        <v>99.91013615361517</v>
      </c>
      <c r="M2581">
        <f t="shared" si="402"/>
        <v>132.36000061035159</v>
      </c>
      <c r="N2581">
        <f t="shared" si="403"/>
        <v>133.83000183105469</v>
      </c>
      <c r="O2581" s="5">
        <f t="shared" si="400"/>
        <v>-2.8520329266422634E-3</v>
      </c>
      <c r="P2581" s="5">
        <f t="shared" si="404"/>
        <v>-1.3359341833622385E-2</v>
      </c>
      <c r="Q2581">
        <f t="shared" si="405"/>
        <v>59.864228030477186</v>
      </c>
    </row>
    <row r="2582" spans="1:17" x14ac:dyDescent="0.35">
      <c r="A2582" s="2">
        <v>40639</v>
      </c>
      <c r="B2582">
        <v>133.8800048828125</v>
      </c>
      <c r="C2582">
        <v>134</v>
      </c>
      <c r="D2582">
        <v>133.1199951171875</v>
      </c>
      <c r="E2582">
        <v>133.6600036621094</v>
      </c>
      <c r="F2582">
        <v>106.4256134033203</v>
      </c>
      <c r="G2582">
        <f t="shared" si="401"/>
        <v>0.3152192672093973</v>
      </c>
      <c r="H2582">
        <v>120411600</v>
      </c>
      <c r="I2582">
        <f t="shared" si="408"/>
        <v>2.9200908550761024E-4</v>
      </c>
      <c r="J2582">
        <f t="shared" si="409"/>
        <v>0.34716977663855264</v>
      </c>
      <c r="K2582" s="7">
        <f t="shared" si="406"/>
        <v>1188.9005988805263</v>
      </c>
      <c r="L2582">
        <f t="shared" si="407"/>
        <v>99.915959366610892</v>
      </c>
      <c r="M2582">
        <f t="shared" si="402"/>
        <v>132.44999694824219</v>
      </c>
      <c r="N2582">
        <f t="shared" si="403"/>
        <v>134</v>
      </c>
      <c r="O2582" s="5">
        <f t="shared" si="400"/>
        <v>-8.9779808122390243E-3</v>
      </c>
      <c r="P2582" s="5">
        <f t="shared" si="404"/>
        <v>-1.5711552042332592E-2</v>
      </c>
      <c r="Q2582">
        <f t="shared" si="405"/>
        <v>78.064795581852778</v>
      </c>
    </row>
    <row r="2583" spans="1:17" x14ac:dyDescent="0.35">
      <c r="A2583" s="2">
        <v>40640</v>
      </c>
      <c r="B2583">
        <v>133.41999816894531</v>
      </c>
      <c r="C2583">
        <v>133.97999572753909</v>
      </c>
      <c r="D2583">
        <v>132.6600036621094</v>
      </c>
      <c r="E2583">
        <v>133.32000732421881</v>
      </c>
      <c r="F2583">
        <v>106.1548614501953</v>
      </c>
      <c r="G2583">
        <f t="shared" si="401"/>
        <v>-0.25437403005771458</v>
      </c>
      <c r="H2583">
        <v>170731500</v>
      </c>
      <c r="I2583">
        <f t="shared" si="408"/>
        <v>1.7898422281865407E-2</v>
      </c>
      <c r="J2583">
        <f t="shared" si="409"/>
        <v>0.32237193545008458</v>
      </c>
      <c r="K2583" s="7">
        <f t="shared" si="406"/>
        <v>18.011192851154831</v>
      </c>
      <c r="L2583">
        <f t="shared" si="407"/>
        <v>94.739940792619677</v>
      </c>
      <c r="M2583">
        <f t="shared" si="402"/>
        <v>132.6600036621094</v>
      </c>
      <c r="N2583">
        <f t="shared" si="403"/>
        <v>134</v>
      </c>
      <c r="O2583" s="5">
        <f t="shared" si="400"/>
        <v>-1.3876432657378347E-2</v>
      </c>
      <c r="P2583" s="5">
        <f t="shared" si="404"/>
        <v>-9.6010648647291818E-3</v>
      </c>
      <c r="Q2583">
        <f t="shared" si="405"/>
        <v>49.254139242527479</v>
      </c>
    </row>
    <row r="2584" spans="1:17" x14ac:dyDescent="0.35">
      <c r="A2584" s="2">
        <v>40641</v>
      </c>
      <c r="B2584">
        <v>133.9100036621094</v>
      </c>
      <c r="C2584">
        <v>133.99000549316409</v>
      </c>
      <c r="D2584">
        <v>132.30999755859381</v>
      </c>
      <c r="E2584">
        <v>132.86000061035159</v>
      </c>
      <c r="F2584">
        <v>105.7886505126953</v>
      </c>
      <c r="G2584">
        <f t="shared" si="401"/>
        <v>-0.34503952039886476</v>
      </c>
      <c r="H2584">
        <v>147945400</v>
      </c>
      <c r="I2584">
        <f t="shared" si="408"/>
        <v>8.0257164810438909E-3</v>
      </c>
      <c r="J2584">
        <f t="shared" si="409"/>
        <v>0.29934536863222139</v>
      </c>
      <c r="K2584" s="7">
        <f t="shared" si="406"/>
        <v>37.298273535982929</v>
      </c>
      <c r="L2584">
        <f t="shared" si="407"/>
        <v>97.388916241719215</v>
      </c>
      <c r="M2584">
        <f t="shared" si="402"/>
        <v>132.30999755859381</v>
      </c>
      <c r="N2584">
        <f t="shared" si="403"/>
        <v>134</v>
      </c>
      <c r="O2584" s="5">
        <f t="shared" si="400"/>
        <v>-1.0537361809821675E-2</v>
      </c>
      <c r="P2584" s="5">
        <f t="shared" si="404"/>
        <v>-1.7311478557817971E-2</v>
      </c>
      <c r="Q2584">
        <f t="shared" si="405"/>
        <v>32.544512261186163</v>
      </c>
    </row>
    <row r="2585" spans="1:17" x14ac:dyDescent="0.35">
      <c r="A2585" s="2">
        <v>40644</v>
      </c>
      <c r="B2585">
        <v>133</v>
      </c>
      <c r="C2585">
        <v>133.44999694824219</v>
      </c>
      <c r="D2585">
        <v>132.13999938964841</v>
      </c>
      <c r="E2585">
        <v>132.46000671386719</v>
      </c>
      <c r="F2585">
        <v>105.4701309204102</v>
      </c>
      <c r="G2585">
        <f t="shared" si="401"/>
        <v>-0.30106419889120373</v>
      </c>
      <c r="H2585">
        <v>121385400</v>
      </c>
      <c r="I2585">
        <f t="shared" si="408"/>
        <v>1.4052134616973796E-2</v>
      </c>
      <c r="J2585">
        <f t="shared" si="409"/>
        <v>0.27796355658706273</v>
      </c>
      <c r="K2585" s="7">
        <f t="shared" si="406"/>
        <v>19.780877721688359</v>
      </c>
      <c r="L2585">
        <f t="shared" si="407"/>
        <v>95.187883719866505</v>
      </c>
      <c r="M2585">
        <f t="shared" si="402"/>
        <v>132.13999938964841</v>
      </c>
      <c r="N2585">
        <f t="shared" si="403"/>
        <v>134</v>
      </c>
      <c r="O2585" s="5">
        <f t="shared" si="400"/>
        <v>-6.7945727740866789E-3</v>
      </c>
      <c r="P2585" s="5">
        <f t="shared" si="404"/>
        <v>-8.6819349009816006E-3</v>
      </c>
      <c r="Q2585">
        <f t="shared" si="405"/>
        <v>17.204689204821726</v>
      </c>
    </row>
    <row r="2586" spans="1:17" x14ac:dyDescent="0.35">
      <c r="A2586" s="2">
        <v>40645</v>
      </c>
      <c r="B2586">
        <v>131.7200012207031</v>
      </c>
      <c r="C2586">
        <v>131.97999572753909</v>
      </c>
      <c r="D2586">
        <v>130.99000549316409</v>
      </c>
      <c r="E2586">
        <v>131.4700012207031</v>
      </c>
      <c r="F2586">
        <v>104.6818466186523</v>
      </c>
      <c r="G2586">
        <f t="shared" si="401"/>
        <v>-0.7473995492863339</v>
      </c>
      <c r="H2586">
        <v>161187400</v>
      </c>
      <c r="I2586">
        <f t="shared" si="408"/>
        <v>4.0337271376119609E-2</v>
      </c>
      <c r="J2586">
        <f t="shared" si="409"/>
        <v>0.25810901683084397</v>
      </c>
      <c r="K2586" s="7">
        <f t="shared" si="406"/>
        <v>6.3987723518564312</v>
      </c>
      <c r="L2586">
        <f t="shared" si="407"/>
        <v>86.484244244261831</v>
      </c>
      <c r="M2586">
        <f t="shared" si="402"/>
        <v>130.99000549316409</v>
      </c>
      <c r="N2586">
        <f t="shared" si="403"/>
        <v>134</v>
      </c>
      <c r="O2586" s="5">
        <f t="shared" si="400"/>
        <v>4.3355294754493165E-3</v>
      </c>
      <c r="P2586" s="5">
        <f t="shared" si="404"/>
        <v>1.2398302789061028E-2</v>
      </c>
      <c r="Q2586">
        <f t="shared" si="405"/>
        <v>15.946731013923834</v>
      </c>
    </row>
    <row r="2587" spans="1:17" x14ac:dyDescent="0.35">
      <c r="A2587" s="2">
        <v>40646</v>
      </c>
      <c r="B2587">
        <v>132.08000183105469</v>
      </c>
      <c r="C2587">
        <v>132.17999267578119</v>
      </c>
      <c r="D2587">
        <v>130.96000671386719</v>
      </c>
      <c r="E2587">
        <v>131.46000671386719</v>
      </c>
      <c r="F2587">
        <v>104.67388916015619</v>
      </c>
      <c r="G2587">
        <f t="shared" si="401"/>
        <v>-7.6021196798583459E-3</v>
      </c>
      <c r="H2587">
        <v>162059000</v>
      </c>
      <c r="I2587">
        <f t="shared" si="408"/>
        <v>3.6913029157835467E-2</v>
      </c>
      <c r="J2587">
        <f t="shared" si="409"/>
        <v>0.2396726584857837</v>
      </c>
      <c r="K2587" s="7">
        <f t="shared" si="406"/>
        <v>6.4929013942739182</v>
      </c>
      <c r="L2587">
        <f t="shared" si="407"/>
        <v>86.654034967493359</v>
      </c>
      <c r="M2587">
        <f t="shared" si="402"/>
        <v>130.96000671386719</v>
      </c>
      <c r="N2587">
        <f t="shared" si="403"/>
        <v>133.99000549316409</v>
      </c>
      <c r="O2587" s="5">
        <f t="shared" si="400"/>
        <v>-6.8462582482010656E-3</v>
      </c>
      <c r="P2587" s="5">
        <f t="shared" si="404"/>
        <v>1.7647892491587627E-2</v>
      </c>
      <c r="Q2587">
        <f t="shared" si="405"/>
        <v>16.501656813077087</v>
      </c>
    </row>
    <row r="2588" spans="1:17" x14ac:dyDescent="0.35">
      <c r="A2588" s="2">
        <v>40647</v>
      </c>
      <c r="B2588">
        <v>130.69999694824219</v>
      </c>
      <c r="C2588">
        <v>131.75999450683591</v>
      </c>
      <c r="D2588">
        <v>130.27000427246091</v>
      </c>
      <c r="E2588">
        <v>131.55999755859381</v>
      </c>
      <c r="F2588">
        <v>104.75351715087891</v>
      </c>
      <c r="G2588">
        <f t="shared" si="401"/>
        <v>7.6061797976518519E-2</v>
      </c>
      <c r="H2588">
        <v>161220400</v>
      </c>
      <c r="I2588">
        <f t="shared" si="408"/>
        <v>3.4276384217990077E-2</v>
      </c>
      <c r="J2588">
        <f t="shared" si="409"/>
        <v>0.22798616844940761</v>
      </c>
      <c r="K2588" s="7">
        <f t="shared" si="406"/>
        <v>6.6514066069357538</v>
      </c>
      <c r="L2588">
        <f t="shared" si="407"/>
        <v>86.930507665171888</v>
      </c>
      <c r="M2588">
        <f t="shared" si="402"/>
        <v>130.27000427246091</v>
      </c>
      <c r="N2588">
        <f t="shared" si="403"/>
        <v>133.99000549316409</v>
      </c>
      <c r="O2588" s="5">
        <f t="shared" si="400"/>
        <v>-1.9002736746681357E-3</v>
      </c>
      <c r="P2588" s="5">
        <f t="shared" si="404"/>
        <v>1.5810290891258318E-2</v>
      </c>
      <c r="Q2588">
        <f t="shared" si="405"/>
        <v>34.677227495346195</v>
      </c>
    </row>
    <row r="2589" spans="1:17" x14ac:dyDescent="0.35">
      <c r="A2589" s="2">
        <v>40648</v>
      </c>
      <c r="B2589">
        <v>131.80000305175781</v>
      </c>
      <c r="C2589">
        <v>132.3699951171875</v>
      </c>
      <c r="D2589">
        <v>131.4100036621094</v>
      </c>
      <c r="E2589">
        <v>132.03999328613281</v>
      </c>
      <c r="F2589">
        <v>105.1356887817383</v>
      </c>
      <c r="G2589">
        <f t="shared" si="401"/>
        <v>0.36484929799822058</v>
      </c>
      <c r="H2589">
        <v>170006700</v>
      </c>
      <c r="I2589">
        <f t="shared" si="408"/>
        <v>3.1828071059562216E-2</v>
      </c>
      <c r="J2589">
        <f t="shared" si="409"/>
        <v>0.23776210627432284</v>
      </c>
      <c r="K2589" s="7">
        <f t="shared" si="406"/>
        <v>7.470201566076093</v>
      </c>
      <c r="L2589">
        <f t="shared" si="407"/>
        <v>88.193905514538301</v>
      </c>
      <c r="M2589">
        <f t="shared" si="402"/>
        <v>130.27000427246091</v>
      </c>
      <c r="N2589">
        <f t="shared" si="403"/>
        <v>133.44999694824219</v>
      </c>
      <c r="O2589" s="5">
        <f t="shared" si="400"/>
        <v>8.0279678224893496E-3</v>
      </c>
      <c r="P2589" s="5">
        <f t="shared" si="404"/>
        <v>2.0827023173507025E-2</v>
      </c>
      <c r="Q2589">
        <f t="shared" si="405"/>
        <v>55.660160073703388</v>
      </c>
    </row>
    <row r="2590" spans="1:17" x14ac:dyDescent="0.35">
      <c r="A2590" s="2">
        <v>40651</v>
      </c>
      <c r="B2590">
        <v>130.5899963378906</v>
      </c>
      <c r="C2590">
        <v>132.0299987792969</v>
      </c>
      <c r="D2590">
        <v>129.50999450683591</v>
      </c>
      <c r="E2590">
        <v>130.55999755859381</v>
      </c>
      <c r="F2590">
        <v>103.957275390625</v>
      </c>
      <c r="G2590">
        <f t="shared" si="401"/>
        <v>-1.120869284150773</v>
      </c>
      <c r="H2590">
        <v>210759300</v>
      </c>
      <c r="I2590">
        <f t="shared" si="408"/>
        <v>5.0507454312604581E-2</v>
      </c>
      <c r="J2590">
        <f t="shared" si="409"/>
        <v>0.22077909868329978</v>
      </c>
      <c r="K2590" s="7">
        <f t="shared" si="406"/>
        <v>4.3712181041007723</v>
      </c>
      <c r="L2590">
        <f t="shared" si="407"/>
        <v>81.382249228782413</v>
      </c>
      <c r="M2590">
        <f t="shared" si="402"/>
        <v>129.50999450683591</v>
      </c>
      <c r="N2590">
        <f t="shared" si="403"/>
        <v>132.3699951171875</v>
      </c>
      <c r="O2590" s="5">
        <f t="shared" si="400"/>
        <v>2.4663000007012083E-2</v>
      </c>
      <c r="P2590" s="5">
        <f t="shared" si="404"/>
        <v>3.913909854400998E-2</v>
      </c>
      <c r="Q2590">
        <f t="shared" si="405"/>
        <v>36.713385583117649</v>
      </c>
    </row>
    <row r="2591" spans="1:17" x14ac:dyDescent="0.35">
      <c r="A2591" s="2">
        <v>40652</v>
      </c>
      <c r="B2591">
        <v>130.75999450683591</v>
      </c>
      <c r="C2591">
        <v>131.3500061035156</v>
      </c>
      <c r="D2591">
        <v>130.44000244140619</v>
      </c>
      <c r="E2591">
        <v>131.30999755859381</v>
      </c>
      <c r="F2591">
        <v>104.55445861816411</v>
      </c>
      <c r="G2591">
        <f t="shared" si="401"/>
        <v>0.57444854015366287</v>
      </c>
      <c r="H2591">
        <v>124258800</v>
      </c>
      <c r="I2591">
        <f t="shared" si="408"/>
        <v>4.6899779004561395E-2</v>
      </c>
      <c r="J2591">
        <f t="shared" si="409"/>
        <v>0.24604120164546858</v>
      </c>
      <c r="K2591" s="7">
        <f t="shared" si="406"/>
        <v>5.2461057784843508</v>
      </c>
      <c r="L2591">
        <f t="shared" si="407"/>
        <v>83.990024577479133</v>
      </c>
      <c r="M2591">
        <f t="shared" si="402"/>
        <v>129.50999450683591</v>
      </c>
      <c r="N2591">
        <f t="shared" si="403"/>
        <v>132.3699951171875</v>
      </c>
      <c r="O2591" s="5">
        <f t="shared" si="400"/>
        <v>1.7744283560852989E-2</v>
      </c>
      <c r="P2591" s="5">
        <f t="shared" si="404"/>
        <v>3.6554741763786133E-2</v>
      </c>
      <c r="Q2591">
        <f t="shared" si="405"/>
        <v>62.937156210488233</v>
      </c>
    </row>
    <row r="2592" spans="1:17" x14ac:dyDescent="0.35">
      <c r="A2592" s="2">
        <v>40653</v>
      </c>
      <c r="B2592">
        <v>132.8800048828125</v>
      </c>
      <c r="C2592">
        <v>133.38999938964841</v>
      </c>
      <c r="D2592">
        <v>132.78999328613281</v>
      </c>
      <c r="E2592">
        <v>133.1000061035156</v>
      </c>
      <c r="F2592">
        <v>105.97975158691411</v>
      </c>
      <c r="G2592">
        <f t="shared" si="401"/>
        <v>1.3631928856925331</v>
      </c>
      <c r="H2592">
        <v>156133800</v>
      </c>
      <c r="I2592">
        <f t="shared" si="408"/>
        <v>4.3549794789949865E-2</v>
      </c>
      <c r="J2592">
        <f t="shared" si="409"/>
        <v>0.32583775050597319</v>
      </c>
      <c r="K2592" s="7">
        <f t="shared" si="406"/>
        <v>7.4819583439499437</v>
      </c>
      <c r="L2592">
        <f t="shared" si="407"/>
        <v>88.21026985220594</v>
      </c>
      <c r="M2592">
        <f t="shared" si="402"/>
        <v>129.50999450683591</v>
      </c>
      <c r="N2592">
        <f t="shared" si="403"/>
        <v>133.38999938964841</v>
      </c>
      <c r="O2592" s="5">
        <f t="shared" si="400"/>
        <v>1.2697123254095614E-2</v>
      </c>
      <c r="P2592" s="5">
        <f t="shared" si="404"/>
        <v>2.5018680838194498E-2</v>
      </c>
      <c r="Q2592">
        <f t="shared" si="405"/>
        <v>92.525955639452576</v>
      </c>
    </row>
    <row r="2593" spans="1:17" x14ac:dyDescent="0.35">
      <c r="A2593" s="2">
        <v>40654</v>
      </c>
      <c r="B2593">
        <v>133.78999328613281</v>
      </c>
      <c r="C2593">
        <v>133.8399963378906</v>
      </c>
      <c r="D2593">
        <v>133.1000061035156</v>
      </c>
      <c r="E2593">
        <v>133.7799987792969</v>
      </c>
      <c r="F2593">
        <v>106.5211715698242</v>
      </c>
      <c r="G2593">
        <f t="shared" si="401"/>
        <v>0.51088853839154413</v>
      </c>
      <c r="H2593">
        <v>135935400</v>
      </c>
      <c r="I2593">
        <f t="shared" si="408"/>
        <v>4.0439095162096303E-2</v>
      </c>
      <c r="J2593">
        <f t="shared" si="409"/>
        <v>0.33905566392637115</v>
      </c>
      <c r="K2593" s="7">
        <f t="shared" si="406"/>
        <v>8.3843533730737168</v>
      </c>
      <c r="L2593">
        <f t="shared" si="407"/>
        <v>89.343964786436175</v>
      </c>
      <c r="M2593">
        <f t="shared" si="402"/>
        <v>129.50999450683591</v>
      </c>
      <c r="N2593">
        <f t="shared" si="403"/>
        <v>133.8399963378906</v>
      </c>
      <c r="O2593" s="5">
        <f t="shared" si="400"/>
        <v>1.4127667864360122E-2</v>
      </c>
      <c r="P2593" s="5">
        <f t="shared" si="404"/>
        <v>1.8238918101887405E-2</v>
      </c>
      <c r="Q2593">
        <f t="shared" si="405"/>
        <v>98.614375676162723</v>
      </c>
    </row>
    <row r="2594" spans="1:17" x14ac:dyDescent="0.35">
      <c r="A2594" s="2">
        <v>40658</v>
      </c>
      <c r="B2594">
        <v>133.67999267578119</v>
      </c>
      <c r="C2594">
        <v>133.86000061035159</v>
      </c>
      <c r="D2594">
        <v>133.19999694824219</v>
      </c>
      <c r="E2594">
        <v>133.63999938964841</v>
      </c>
      <c r="F2594">
        <v>106.4096984863281</v>
      </c>
      <c r="G2594">
        <f t="shared" si="401"/>
        <v>-0.10464896914781548</v>
      </c>
      <c r="H2594">
        <v>65757100</v>
      </c>
      <c r="I2594">
        <f t="shared" si="408"/>
        <v>3.0075661997102602E-2</v>
      </c>
      <c r="J2594">
        <f t="shared" si="409"/>
        <v>0.31483740221734463</v>
      </c>
      <c r="K2594" s="7">
        <f t="shared" si="406"/>
        <v>10.468178630537713</v>
      </c>
      <c r="L2594">
        <f t="shared" si="407"/>
        <v>91.280219534275659</v>
      </c>
      <c r="M2594">
        <f t="shared" si="402"/>
        <v>129.50999450683591</v>
      </c>
      <c r="N2594">
        <f t="shared" si="403"/>
        <v>133.86000061035159</v>
      </c>
      <c r="O2594" s="5">
        <f t="shared" si="400"/>
        <v>1.848249949105062E-2</v>
      </c>
      <c r="P2594" s="5">
        <f t="shared" si="404"/>
        <v>1.5639002899101858E-2</v>
      </c>
      <c r="Q2594">
        <f t="shared" si="405"/>
        <v>94.942507769693094</v>
      </c>
    </row>
    <row r="2595" spans="1:17" x14ac:dyDescent="0.35">
      <c r="A2595" s="2">
        <v>40659</v>
      </c>
      <c r="B2595">
        <v>134.05000305175781</v>
      </c>
      <c r="C2595">
        <v>135.05999755859381</v>
      </c>
      <c r="D2595">
        <v>133.9100036621094</v>
      </c>
      <c r="E2595">
        <v>134.78999328613281</v>
      </c>
      <c r="F2595">
        <v>107.3253860473633</v>
      </c>
      <c r="G2595">
        <f t="shared" si="401"/>
        <v>0.86051623895284191</v>
      </c>
      <c r="H2595">
        <v>146600000</v>
      </c>
      <c r="I2595">
        <f t="shared" si="408"/>
        <v>2.7927400425880988E-2</v>
      </c>
      <c r="J2595">
        <f t="shared" si="409"/>
        <v>0.35381446198416588</v>
      </c>
      <c r="K2595" s="7">
        <f t="shared" si="406"/>
        <v>12.669079706261439</v>
      </c>
      <c r="L2595">
        <f t="shared" si="407"/>
        <v>92.684218531976754</v>
      </c>
      <c r="M2595">
        <f t="shared" si="402"/>
        <v>130.44000244140619</v>
      </c>
      <c r="N2595">
        <f t="shared" si="403"/>
        <v>135.05999755859381</v>
      </c>
      <c r="O2595" s="5">
        <f t="shared" si="400"/>
        <v>1.2167070786679116E-2</v>
      </c>
      <c r="P2595" s="5">
        <f t="shared" si="404"/>
        <v>2.9682132884259943E-4</v>
      </c>
      <c r="Q2595">
        <f t="shared" si="405"/>
        <v>94.155745501623883</v>
      </c>
    </row>
    <row r="2596" spans="1:17" x14ac:dyDescent="0.35">
      <c r="A2596" s="2">
        <v>40660</v>
      </c>
      <c r="B2596">
        <v>135.05000305175781</v>
      </c>
      <c r="C2596">
        <v>135.8699951171875</v>
      </c>
      <c r="D2596">
        <v>134.5</v>
      </c>
      <c r="E2596">
        <v>135.66999816894531</v>
      </c>
      <c r="F2596">
        <v>108.0260696411133</v>
      </c>
      <c r="G2596">
        <f t="shared" si="401"/>
        <v>0.65287107845196024</v>
      </c>
      <c r="H2596">
        <v>143031000</v>
      </c>
      <c r="I2596">
        <f t="shared" si="408"/>
        <v>2.5932586109746632E-2</v>
      </c>
      <c r="J2596">
        <f t="shared" si="409"/>
        <v>0.37517564887472271</v>
      </c>
      <c r="K2596" s="7">
        <f t="shared" si="406"/>
        <v>14.467344185689017</v>
      </c>
      <c r="L2596">
        <f t="shared" si="407"/>
        <v>93.534765968903443</v>
      </c>
      <c r="M2596">
        <f t="shared" si="402"/>
        <v>132.78999328613281</v>
      </c>
      <c r="N2596">
        <f t="shared" si="403"/>
        <v>135.8699951171875</v>
      </c>
      <c r="O2596" s="5">
        <f t="shared" si="400"/>
        <v>4.0539769969841358E-3</v>
      </c>
      <c r="P2596" s="5">
        <f t="shared" si="404"/>
        <v>-1.5183884325173171E-2</v>
      </c>
      <c r="Q2596">
        <f t="shared" si="405"/>
        <v>93.506596449856588</v>
      </c>
    </row>
    <row r="2597" spans="1:17" x14ac:dyDescent="0.35">
      <c r="A2597" s="2">
        <v>40661</v>
      </c>
      <c r="B2597">
        <v>135.42999267578119</v>
      </c>
      <c r="C2597">
        <v>136.28999328613281</v>
      </c>
      <c r="D2597">
        <v>135.4100036621094</v>
      </c>
      <c r="E2597">
        <v>136.11000061035159</v>
      </c>
      <c r="F2597">
        <v>108.37644195556641</v>
      </c>
      <c r="G2597">
        <f t="shared" si="401"/>
        <v>0.32431815975876854</v>
      </c>
      <c r="H2597">
        <v>124791100</v>
      </c>
      <c r="I2597">
        <f t="shared" si="408"/>
        <v>2.4080258530479015E-2</v>
      </c>
      <c r="J2597">
        <f t="shared" si="409"/>
        <v>0.37154297108072598</v>
      </c>
      <c r="K2597" s="7">
        <f t="shared" si="406"/>
        <v>15.429359722631478</v>
      </c>
      <c r="L2597">
        <f t="shared" si="407"/>
        <v>93.913335535392179</v>
      </c>
      <c r="M2597">
        <f t="shared" si="402"/>
        <v>133.1000061035156</v>
      </c>
      <c r="N2597">
        <f t="shared" si="403"/>
        <v>136.28999328613281</v>
      </c>
      <c r="O2597" s="5">
        <f t="shared" si="400"/>
        <v>-2.791895386881656E-3</v>
      </c>
      <c r="P2597" s="5">
        <f t="shared" si="404"/>
        <v>-1.4032794457016126E-2</v>
      </c>
      <c r="Q2597">
        <f t="shared" si="405"/>
        <v>94.357573699291578</v>
      </c>
    </row>
    <row r="2598" spans="1:17" x14ac:dyDescent="0.35">
      <c r="A2598" s="2">
        <v>40662</v>
      </c>
      <c r="B2598">
        <v>136.1600036621094</v>
      </c>
      <c r="C2598">
        <v>136.57000732421881</v>
      </c>
      <c r="D2598">
        <v>135.97999572753909</v>
      </c>
      <c r="E2598">
        <v>136.42999267578119</v>
      </c>
      <c r="F2598">
        <v>108.6311569213867</v>
      </c>
      <c r="G2598">
        <f t="shared" si="401"/>
        <v>0.23509812945020722</v>
      </c>
      <c r="H2598">
        <v>115094100</v>
      </c>
      <c r="I2598">
        <f t="shared" si="408"/>
        <v>2.236024006401623E-2</v>
      </c>
      <c r="J2598">
        <f t="shared" si="409"/>
        <v>0.36179691096426037</v>
      </c>
      <c r="K2598" s="7">
        <f t="shared" si="406"/>
        <v>16.180367917717081</v>
      </c>
      <c r="L2598">
        <f t="shared" si="407"/>
        <v>94.179402881304071</v>
      </c>
      <c r="M2598">
        <f t="shared" si="402"/>
        <v>133.19999694824219</v>
      </c>
      <c r="N2598">
        <f t="shared" si="403"/>
        <v>136.57000732421881</v>
      </c>
      <c r="O2598" s="5">
        <f t="shared" si="400"/>
        <v>-1.1727559412311931E-2</v>
      </c>
      <c r="P2598" s="5">
        <f t="shared" si="404"/>
        <v>-1.253383820918178E-2</v>
      </c>
      <c r="Q2598">
        <f t="shared" si="405"/>
        <v>95.845275449722095</v>
      </c>
    </row>
    <row r="2599" spans="1:17" x14ac:dyDescent="0.35">
      <c r="A2599" s="2">
        <v>40665</v>
      </c>
      <c r="B2599">
        <v>137.07000732421881</v>
      </c>
      <c r="C2599">
        <v>137.17999267578119</v>
      </c>
      <c r="D2599">
        <v>135.94999694824219</v>
      </c>
      <c r="E2599">
        <v>136.2200012207031</v>
      </c>
      <c r="F2599">
        <v>108.4639892578125</v>
      </c>
      <c r="G2599">
        <f t="shared" si="401"/>
        <v>-0.15391883482478108</v>
      </c>
      <c r="H2599">
        <v>126278700</v>
      </c>
      <c r="I2599">
        <f t="shared" si="408"/>
        <v>9.768877571959279E-3</v>
      </c>
      <c r="J2599">
        <f t="shared" si="409"/>
        <v>0.3359542744668132</v>
      </c>
      <c r="K2599" s="7">
        <f t="shared" si="406"/>
        <v>34.390263568369512</v>
      </c>
      <c r="L2599">
        <f t="shared" si="407"/>
        <v>97.174364078786454</v>
      </c>
      <c r="M2599">
        <f t="shared" si="402"/>
        <v>133.9100036621094</v>
      </c>
      <c r="N2599">
        <f t="shared" si="403"/>
        <v>137.17999267578119</v>
      </c>
      <c r="O2599" s="5">
        <f t="shared" si="400"/>
        <v>-1.9160186367366074E-2</v>
      </c>
      <c r="P2599" s="5">
        <f t="shared" si="404"/>
        <v>-2.5694178562553241E-3</v>
      </c>
      <c r="Q2599">
        <f t="shared" si="405"/>
        <v>70.642364513630397</v>
      </c>
    </row>
    <row r="2600" spans="1:17" x14ac:dyDescent="0.35">
      <c r="A2600" s="2">
        <v>40666</v>
      </c>
      <c r="B2600">
        <v>135.96000671386719</v>
      </c>
      <c r="C2600">
        <v>136.19000244140619</v>
      </c>
      <c r="D2600">
        <v>135.03999328613281</v>
      </c>
      <c r="E2600">
        <v>135.72999572753909</v>
      </c>
      <c r="F2600">
        <v>108.07383728027339</v>
      </c>
      <c r="G2600">
        <f t="shared" si="401"/>
        <v>-0.35971625956022474</v>
      </c>
      <c r="H2600">
        <v>138375000</v>
      </c>
      <c r="I2600">
        <f t="shared" si="408"/>
        <v>1.6622917937482436E-2</v>
      </c>
      <c r="J2600">
        <f t="shared" si="409"/>
        <v>0.31195754057632652</v>
      </c>
      <c r="K2600" s="7">
        <f t="shared" si="406"/>
        <v>18.766713626908089</v>
      </c>
      <c r="L2600">
        <f t="shared" si="407"/>
        <v>94.940990096407745</v>
      </c>
      <c r="M2600">
        <f t="shared" si="402"/>
        <v>134.5</v>
      </c>
      <c r="N2600">
        <f t="shared" si="403"/>
        <v>137.17999267578119</v>
      </c>
      <c r="O2600" s="5">
        <f t="shared" si="400"/>
        <v>-1.1272370348910815E-2</v>
      </c>
      <c r="P2600" s="5">
        <f t="shared" si="404"/>
        <v>-9.5041135101956182E-3</v>
      </c>
      <c r="Q2600">
        <f t="shared" si="405"/>
        <v>45.89548839645834</v>
      </c>
    </row>
    <row r="2601" spans="1:17" x14ac:dyDescent="0.35">
      <c r="A2601" s="2">
        <v>40667</v>
      </c>
      <c r="B2601">
        <v>135.66999816894531</v>
      </c>
      <c r="C2601">
        <v>135.72999572753909</v>
      </c>
      <c r="D2601">
        <v>134.22999572753909</v>
      </c>
      <c r="E2601">
        <v>134.83000183105469</v>
      </c>
      <c r="F2601">
        <v>107.3572158813477</v>
      </c>
      <c r="G2601">
        <f t="shared" si="401"/>
        <v>-0.6630766409887966</v>
      </c>
      <c r="H2601">
        <v>182678500</v>
      </c>
      <c r="I2601">
        <f t="shared" si="408"/>
        <v>3.1927050557251778E-2</v>
      </c>
      <c r="J2601">
        <f t="shared" si="409"/>
        <v>0.28967485910658891</v>
      </c>
      <c r="K2601" s="7">
        <f t="shared" si="406"/>
        <v>9.0730228458511135</v>
      </c>
      <c r="L2601">
        <f t="shared" si="407"/>
        <v>90.072493477845327</v>
      </c>
      <c r="M2601">
        <f t="shared" si="402"/>
        <v>134.22999572753909</v>
      </c>
      <c r="N2601">
        <f t="shared" si="403"/>
        <v>137.17999267578119</v>
      </c>
      <c r="O2601" s="5">
        <f t="shared" si="400"/>
        <v>-8.158466873672849E-4</v>
      </c>
      <c r="P2601" s="5">
        <f t="shared" si="404"/>
        <v>1.8541867285091055E-3</v>
      </c>
      <c r="Q2601">
        <f t="shared" si="405"/>
        <v>20.339210990477095</v>
      </c>
    </row>
    <row r="2602" spans="1:17" x14ac:dyDescent="0.35">
      <c r="A2602" s="2">
        <v>40668</v>
      </c>
      <c r="B2602">
        <v>134.08000183105469</v>
      </c>
      <c r="C2602">
        <v>134.94999694824219</v>
      </c>
      <c r="D2602">
        <v>133.02000427246091</v>
      </c>
      <c r="E2602">
        <v>133.61000061035159</v>
      </c>
      <c r="F2602">
        <v>106.3858108520508</v>
      </c>
      <c r="G2602">
        <f t="shared" si="401"/>
        <v>-0.90484402887703597</v>
      </c>
      <c r="H2602">
        <v>226900000</v>
      </c>
      <c r="I2602">
        <f t="shared" si="408"/>
        <v>3.4985169402340206E-2</v>
      </c>
      <c r="J2602">
        <f t="shared" si="409"/>
        <v>0.26898379774183256</v>
      </c>
      <c r="K2602" s="7">
        <f t="shared" si="406"/>
        <v>7.6885092265364268</v>
      </c>
      <c r="L2602">
        <f t="shared" si="407"/>
        <v>88.49054568595264</v>
      </c>
      <c r="M2602">
        <f t="shared" si="402"/>
        <v>133.02000427246091</v>
      </c>
      <c r="N2602">
        <f t="shared" si="403"/>
        <v>137.17999267578119</v>
      </c>
      <c r="O2602" s="5">
        <f t="shared" si="400"/>
        <v>1.6914860388533022E-2</v>
      </c>
      <c r="P2602" s="5">
        <f t="shared" si="404"/>
        <v>3.2182671492923219E-3</v>
      </c>
      <c r="Q2602">
        <f t="shared" si="405"/>
        <v>14.182643812655291</v>
      </c>
    </row>
    <row r="2603" spans="1:17" x14ac:dyDescent="0.35">
      <c r="A2603" s="2">
        <v>40669</v>
      </c>
      <c r="B2603">
        <v>134.94000244140619</v>
      </c>
      <c r="C2603">
        <v>135.6300048828125</v>
      </c>
      <c r="D2603">
        <v>133.67999267578119</v>
      </c>
      <c r="E2603">
        <v>134.19999694824219</v>
      </c>
      <c r="F2603">
        <v>106.85560607910161</v>
      </c>
      <c r="G2603">
        <f t="shared" si="401"/>
        <v>0.44158097088196996</v>
      </c>
      <c r="H2603">
        <v>222787200</v>
      </c>
      <c r="I2603">
        <f t="shared" si="408"/>
        <v>3.2486228730744478E-2</v>
      </c>
      <c r="J2603">
        <f t="shared" si="409"/>
        <v>0.28131216725184238</v>
      </c>
      <c r="K2603" s="7">
        <f t="shared" si="406"/>
        <v>8.6594282636941724</v>
      </c>
      <c r="L2603">
        <f t="shared" si="407"/>
        <v>89.64742039900446</v>
      </c>
      <c r="M2603">
        <f t="shared" si="402"/>
        <v>133.02000427246091</v>
      </c>
      <c r="N2603">
        <f t="shared" si="403"/>
        <v>137.17999267578119</v>
      </c>
      <c r="O2603" s="5">
        <f t="shared" si="400"/>
        <v>1.7884165322043202E-3</v>
      </c>
      <c r="P2603" s="5">
        <f t="shared" si="404"/>
        <v>-7.5260397153773832E-3</v>
      </c>
      <c r="Q2603">
        <f t="shared" si="405"/>
        <v>28.365287625308529</v>
      </c>
    </row>
    <row r="2604" spans="1:17" x14ac:dyDescent="0.35">
      <c r="A2604" s="2">
        <v>40672</v>
      </c>
      <c r="B2604">
        <v>134.19000244140619</v>
      </c>
      <c r="C2604">
        <v>135.11000061035159</v>
      </c>
      <c r="D2604">
        <v>133.97999572753909</v>
      </c>
      <c r="E2604">
        <v>134.7200012207031</v>
      </c>
      <c r="F2604">
        <v>107.26963806152339</v>
      </c>
      <c r="G2604">
        <f t="shared" si="401"/>
        <v>0.38748456355141542</v>
      </c>
      <c r="H2604">
        <v>114104500</v>
      </c>
      <c r="I2604">
        <f t="shared" si="408"/>
        <v>3.0165783821405587E-2</v>
      </c>
      <c r="J2604">
        <f t="shared" si="409"/>
        <v>0.28889590984466901</v>
      </c>
      <c r="K2604" s="7">
        <f t="shared" si="406"/>
        <v>9.5769402696464656</v>
      </c>
      <c r="L2604">
        <f t="shared" si="407"/>
        <v>90.545469913735033</v>
      </c>
      <c r="M2604">
        <f t="shared" si="402"/>
        <v>133.02000427246091</v>
      </c>
      <c r="N2604">
        <f t="shared" si="403"/>
        <v>136.19000244140619</v>
      </c>
      <c r="O2604" s="5">
        <f t="shared" si="400"/>
        <v>2.6722135324347652E-3</v>
      </c>
      <c r="P2604" s="5">
        <f t="shared" si="404"/>
        <v>-1.1505366966398062E-2</v>
      </c>
      <c r="Q2604">
        <f t="shared" si="405"/>
        <v>53.627694958820982</v>
      </c>
    </row>
    <row r="2605" spans="1:17" x14ac:dyDescent="0.35">
      <c r="A2605" s="2">
        <v>40673</v>
      </c>
      <c r="B2605">
        <v>135.16999816894531</v>
      </c>
      <c r="C2605">
        <v>136.11000061035159</v>
      </c>
      <c r="D2605">
        <v>135</v>
      </c>
      <c r="E2605">
        <v>135.8699951171875</v>
      </c>
      <c r="F2605">
        <v>108.18527984619141</v>
      </c>
      <c r="G2605">
        <f t="shared" si="401"/>
        <v>0.8536177895370135</v>
      </c>
      <c r="H2605">
        <v>114806900</v>
      </c>
      <c r="I2605">
        <f t="shared" si="408"/>
        <v>2.8011084977019474E-2</v>
      </c>
      <c r="J2605">
        <f t="shared" si="409"/>
        <v>0.32923318696555076</v>
      </c>
      <c r="K2605" s="7">
        <f t="shared" si="406"/>
        <v>11.753674919613303</v>
      </c>
      <c r="L2605">
        <f t="shared" si="407"/>
        <v>92.159122713233458</v>
      </c>
      <c r="M2605">
        <f t="shared" si="402"/>
        <v>133.02000427246091</v>
      </c>
      <c r="N2605">
        <f t="shared" si="403"/>
        <v>136.11000061035159</v>
      </c>
      <c r="O2605" s="5">
        <f t="shared" si="400"/>
        <v>-1.3468770860529699E-2</v>
      </c>
      <c r="P2605" s="5">
        <f t="shared" si="404"/>
        <v>-1.1113524406426474E-2</v>
      </c>
      <c r="Q2605">
        <f t="shared" si="405"/>
        <v>92.232822731177549</v>
      </c>
    </row>
    <row r="2606" spans="1:17" x14ac:dyDescent="0.35">
      <c r="A2606" s="2">
        <v>40674</v>
      </c>
      <c r="B2606">
        <v>135.66999816894531</v>
      </c>
      <c r="C2606">
        <v>135.69000244140619</v>
      </c>
      <c r="D2606">
        <v>133.82000732421881</v>
      </c>
      <c r="E2606">
        <v>134.44000244140619</v>
      </c>
      <c r="F2606">
        <v>107.0466995239258</v>
      </c>
      <c r="G2606">
        <f t="shared" si="401"/>
        <v>-1.0524712792901347</v>
      </c>
      <c r="H2606">
        <v>193564200</v>
      </c>
      <c r="I2606">
        <f t="shared" si="408"/>
        <v>4.9166226756348679E-2</v>
      </c>
      <c r="J2606">
        <f t="shared" si="409"/>
        <v>0.30571653075372573</v>
      </c>
      <c r="K2606" s="7">
        <f t="shared" si="406"/>
        <v>6.2180189720222838</v>
      </c>
      <c r="L2606">
        <f t="shared" si="407"/>
        <v>86.14578315911757</v>
      </c>
      <c r="M2606">
        <f t="shared" si="402"/>
        <v>133.02000427246091</v>
      </c>
      <c r="N2606">
        <f t="shared" si="403"/>
        <v>136.11000061035159</v>
      </c>
      <c r="O2606" s="5">
        <f t="shared" si="400"/>
        <v>-9.2978278585259255E-3</v>
      </c>
      <c r="P2606" s="5">
        <f t="shared" si="404"/>
        <v>1.785110309556833E-3</v>
      </c>
      <c r="Q2606">
        <f t="shared" si="405"/>
        <v>45.954687762336135</v>
      </c>
    </row>
    <row r="2607" spans="1:17" x14ac:dyDescent="0.35">
      <c r="A2607" s="2">
        <v>40675</v>
      </c>
      <c r="B2607">
        <v>134.08000183105469</v>
      </c>
      <c r="C2607">
        <v>135.36000061035159</v>
      </c>
      <c r="D2607">
        <v>133.38999938964841</v>
      </c>
      <c r="E2607">
        <v>135.08000183105469</v>
      </c>
      <c r="F2607">
        <v>107.55628967285161</v>
      </c>
      <c r="G2607">
        <f t="shared" si="401"/>
        <v>0.4760483323610688</v>
      </c>
      <c r="H2607">
        <v>171550700</v>
      </c>
      <c r="I2607">
        <f t="shared" si="408"/>
        <v>4.5654353416609492E-2</v>
      </c>
      <c r="J2607">
        <f t="shared" si="409"/>
        <v>0.31788308801139309</v>
      </c>
      <c r="K2607" s="7">
        <f t="shared" si="406"/>
        <v>6.9628209408775499</v>
      </c>
      <c r="L2607">
        <f t="shared" si="407"/>
        <v>87.441636482537888</v>
      </c>
      <c r="M2607">
        <f t="shared" si="402"/>
        <v>133.38999938964841</v>
      </c>
      <c r="N2607">
        <f t="shared" si="403"/>
        <v>136.11000061035159</v>
      </c>
      <c r="O2607" s="5">
        <f t="shared" si="400"/>
        <v>-1.4139795944763365E-2</v>
      </c>
      <c r="P2607" s="5">
        <f t="shared" si="404"/>
        <v>-1.088244892490922E-2</v>
      </c>
      <c r="Q2607">
        <f t="shared" si="405"/>
        <v>62.132414814482132</v>
      </c>
    </row>
    <row r="2608" spans="1:17" x14ac:dyDescent="0.35">
      <c r="A2608" s="2">
        <v>40676</v>
      </c>
      <c r="B2608">
        <v>135.1499938964844</v>
      </c>
      <c r="C2608">
        <v>135.3399963378906</v>
      </c>
      <c r="D2608">
        <v>133.55999755859381</v>
      </c>
      <c r="E2608">
        <v>134.03999328613281</v>
      </c>
      <c r="F2608">
        <v>106.728157043457</v>
      </c>
      <c r="G2608">
        <f t="shared" si="401"/>
        <v>-0.76992044034957852</v>
      </c>
      <c r="H2608">
        <v>157444900</v>
      </c>
      <c r="I2608">
        <f t="shared" si="408"/>
        <v>1.2600988995261084E-2</v>
      </c>
      <c r="J2608">
        <f t="shared" si="409"/>
        <v>0.29517715315343646</v>
      </c>
      <c r="K2608" s="7">
        <f t="shared" si="406"/>
        <v>23.42491952532021</v>
      </c>
      <c r="L2608">
        <f t="shared" si="407"/>
        <v>95.905820696918383</v>
      </c>
      <c r="M2608">
        <f t="shared" si="402"/>
        <v>133.38999938964841</v>
      </c>
      <c r="N2608">
        <f t="shared" si="403"/>
        <v>136.11000061035159</v>
      </c>
      <c r="O2608" s="5">
        <f t="shared" si="400"/>
        <v>2.3874018221984273E-3</v>
      </c>
      <c r="P2608" s="5">
        <f t="shared" si="404"/>
        <v>-1.4771678802701397E-2</v>
      </c>
      <c r="Q2608">
        <f t="shared" si="405"/>
        <v>23.896823704967503</v>
      </c>
    </row>
    <row r="2609" spans="1:17" x14ac:dyDescent="0.35">
      <c r="A2609" s="2">
        <v>40679</v>
      </c>
      <c r="B2609">
        <v>133.55999755859381</v>
      </c>
      <c r="C2609">
        <v>134.61000061035159</v>
      </c>
      <c r="D2609">
        <v>132.9700012207031</v>
      </c>
      <c r="E2609">
        <v>133.19000244140619</v>
      </c>
      <c r="F2609">
        <v>106.051383972168</v>
      </c>
      <c r="G2609">
        <f t="shared" si="401"/>
        <v>-0.63413226447434889</v>
      </c>
      <c r="H2609">
        <v>141675400</v>
      </c>
      <c r="I2609">
        <f t="shared" si="408"/>
        <v>3.3594243395425341E-2</v>
      </c>
      <c r="J2609">
        <f t="shared" si="409"/>
        <v>0.27409307078533385</v>
      </c>
      <c r="K2609" s="7">
        <f t="shared" si="406"/>
        <v>8.1589297177818914</v>
      </c>
      <c r="L2609">
        <f t="shared" si="407"/>
        <v>89.081693704248892</v>
      </c>
      <c r="M2609">
        <f t="shared" si="402"/>
        <v>132.9700012207031</v>
      </c>
      <c r="N2609">
        <f t="shared" si="403"/>
        <v>136.11000061035159</v>
      </c>
      <c r="O2609" s="5">
        <f t="shared" si="400"/>
        <v>1.1186952526939747E-2</v>
      </c>
      <c r="P2609" s="5">
        <f t="shared" si="404"/>
        <v>-9.3100493312890872E-3</v>
      </c>
      <c r="Q2609">
        <f t="shared" si="405"/>
        <v>7.0064096645485172</v>
      </c>
    </row>
    <row r="2610" spans="1:17" x14ac:dyDescent="0.35">
      <c r="A2610" s="2">
        <v>40680</v>
      </c>
      <c r="B2610">
        <v>132.69000244140619</v>
      </c>
      <c r="C2610">
        <v>133.3500061035156</v>
      </c>
      <c r="D2610">
        <v>132.1199951171875</v>
      </c>
      <c r="E2610">
        <v>133.16999816894531</v>
      </c>
      <c r="F2610">
        <v>106.0354537963867</v>
      </c>
      <c r="G2610">
        <f t="shared" si="401"/>
        <v>-1.5019349871760131E-2</v>
      </c>
      <c r="H2610">
        <v>192686200</v>
      </c>
      <c r="I2610">
        <f t="shared" si="408"/>
        <v>3.0121843876340666E-2</v>
      </c>
      <c r="J2610">
        <f t="shared" si="409"/>
        <v>0.25451499430066715</v>
      </c>
      <c r="K2610" s="7">
        <f t="shared" si="406"/>
        <v>8.4495157516096508</v>
      </c>
      <c r="L2610">
        <f t="shared" si="407"/>
        <v>89.417447133948031</v>
      </c>
      <c r="M2610">
        <f t="shared" si="402"/>
        <v>132.1199951171875</v>
      </c>
      <c r="N2610">
        <f t="shared" si="403"/>
        <v>135.69000244140619</v>
      </c>
      <c r="O2610" s="5">
        <f t="shared" si="400"/>
        <v>3.3040658365713275E-3</v>
      </c>
      <c r="P2610" s="5">
        <f t="shared" si="404"/>
        <v>-5.857165953455693E-3</v>
      </c>
      <c r="Q2610">
        <f t="shared" si="405"/>
        <v>29.411789848011271</v>
      </c>
    </row>
    <row r="2611" spans="1:17" x14ac:dyDescent="0.35">
      <c r="A2611" s="2">
        <v>40681</v>
      </c>
      <c r="B2611">
        <v>133.24000549316409</v>
      </c>
      <c r="C2611">
        <v>134.5</v>
      </c>
      <c r="D2611">
        <v>132.94999694824219</v>
      </c>
      <c r="E2611">
        <v>134.36000061035159</v>
      </c>
      <c r="F2611">
        <v>106.98297119140619</v>
      </c>
      <c r="G2611">
        <f t="shared" si="401"/>
        <v>0.89359649903771043</v>
      </c>
      <c r="H2611">
        <v>135217900</v>
      </c>
      <c r="I2611">
        <f t="shared" si="408"/>
        <v>2.7970283599459189E-2</v>
      </c>
      <c r="J2611">
        <f t="shared" si="409"/>
        <v>0.30016367321045595</v>
      </c>
      <c r="K2611" s="7">
        <f t="shared" si="406"/>
        <v>10.731520549053698</v>
      </c>
      <c r="L2611">
        <f t="shared" si="407"/>
        <v>91.475955773860335</v>
      </c>
      <c r="M2611">
        <f t="shared" si="402"/>
        <v>132.1199951171875</v>
      </c>
      <c r="N2611">
        <f t="shared" si="403"/>
        <v>135.36000061035159</v>
      </c>
      <c r="O2611" s="5">
        <f t="shared" si="400"/>
        <v>-1.7118212573010241E-2</v>
      </c>
      <c r="P2611" s="5">
        <f t="shared" si="404"/>
        <v>-1.0122064633622899E-2</v>
      </c>
      <c r="Q2611">
        <f t="shared" si="405"/>
        <v>69.135854796856208</v>
      </c>
    </row>
    <row r="2612" spans="1:17" x14ac:dyDescent="0.35">
      <c r="A2612" s="2">
        <v>40682</v>
      </c>
      <c r="B2612">
        <v>134.80000305175781</v>
      </c>
      <c r="C2612">
        <v>135.0299987792969</v>
      </c>
      <c r="D2612">
        <v>133.94000244140619</v>
      </c>
      <c r="E2612">
        <v>134.67999267578119</v>
      </c>
      <c r="F2612">
        <v>107.23777008056641</v>
      </c>
      <c r="G2612">
        <f t="shared" si="401"/>
        <v>0.23816021433163709</v>
      </c>
      <c r="H2612">
        <v>119489500</v>
      </c>
      <c r="I2612">
        <f t="shared" si="408"/>
        <v>2.5972406199497818E-2</v>
      </c>
      <c r="J2612">
        <f t="shared" si="409"/>
        <v>0.29573485471911176</v>
      </c>
      <c r="K2612" s="7">
        <f t="shared" si="406"/>
        <v>11.386501983972122</v>
      </c>
      <c r="L2612">
        <f t="shared" si="407"/>
        <v>91.926695678134323</v>
      </c>
      <c r="M2612">
        <f t="shared" si="402"/>
        <v>132.1199951171875</v>
      </c>
      <c r="N2612">
        <f t="shared" si="403"/>
        <v>135.3399963378906</v>
      </c>
      <c r="O2612" s="5">
        <f t="shared" si="400"/>
        <v>-2.027023964955952E-2</v>
      </c>
      <c r="P2612" s="5">
        <f t="shared" si="404"/>
        <v>-8.687245564096906E-3</v>
      </c>
      <c r="Q2612">
        <f t="shared" si="405"/>
        <v>79.502999630376237</v>
      </c>
    </row>
    <row r="2613" spans="1:17" x14ac:dyDescent="0.35">
      <c r="A2613" s="2">
        <v>40683</v>
      </c>
      <c r="B2613">
        <v>134.33000183105469</v>
      </c>
      <c r="C2613">
        <v>134.67999267578119</v>
      </c>
      <c r="D2613">
        <v>133.36000061035159</v>
      </c>
      <c r="E2613">
        <v>133.61000061035159</v>
      </c>
      <c r="F2613">
        <v>106.3858108520508</v>
      </c>
      <c r="G2613">
        <f t="shared" si="401"/>
        <v>-0.79446994625654832</v>
      </c>
      <c r="H2613">
        <v>182594900</v>
      </c>
      <c r="I2613">
        <f t="shared" si="408"/>
        <v>3.2630618975934049E-2</v>
      </c>
      <c r="J2613">
        <f t="shared" si="409"/>
        <v>0.27461093652488949</v>
      </c>
      <c r="K2613" s="7">
        <f t="shared" si="406"/>
        <v>8.4157440202842118</v>
      </c>
      <c r="L2613">
        <f t="shared" si="407"/>
        <v>89.379490374359023</v>
      </c>
      <c r="M2613">
        <f t="shared" si="402"/>
        <v>132.1199951171875</v>
      </c>
      <c r="N2613">
        <f t="shared" si="403"/>
        <v>135.0299987792969</v>
      </c>
      <c r="O2613" s="5">
        <f t="shared" si="400"/>
        <v>-9.1310621594942257E-3</v>
      </c>
      <c r="P2613" s="5">
        <f t="shared" si="404"/>
        <v>9.6549156518218656E-3</v>
      </c>
      <c r="Q2613">
        <f t="shared" si="405"/>
        <v>51.202873472812605</v>
      </c>
    </row>
    <row r="2614" spans="1:17" x14ac:dyDescent="0.35">
      <c r="A2614" s="2">
        <v>40686</v>
      </c>
      <c r="B2614">
        <v>131.97999572753909</v>
      </c>
      <c r="C2614">
        <v>132.7200012207031</v>
      </c>
      <c r="D2614">
        <v>131.5899963378906</v>
      </c>
      <c r="E2614">
        <v>132.05999755859381</v>
      </c>
      <c r="F2614">
        <v>105.1516189575195</v>
      </c>
      <c r="G2614">
        <f t="shared" si="401"/>
        <v>-1.1600950862039707</v>
      </c>
      <c r="H2614">
        <v>168700000</v>
      </c>
      <c r="I2614">
        <f t="shared" si="408"/>
        <v>5.2564074251202006E-2</v>
      </c>
      <c r="J2614">
        <f t="shared" si="409"/>
        <v>0.2549958696302545</v>
      </c>
      <c r="K2614" s="7">
        <f t="shared" si="406"/>
        <v>4.8511435474281832</v>
      </c>
      <c r="L2614">
        <f t="shared" si="407"/>
        <v>82.909323760488817</v>
      </c>
      <c r="M2614">
        <f t="shared" si="402"/>
        <v>131.5899963378906</v>
      </c>
      <c r="N2614">
        <f t="shared" si="403"/>
        <v>135.0299987792969</v>
      </c>
      <c r="O2614" s="5">
        <f t="shared" si="400"/>
        <v>7.1179952959572234E-3</v>
      </c>
      <c r="P2614" s="5">
        <f t="shared" si="404"/>
        <v>-1.4387584803793785E-3</v>
      </c>
      <c r="Q2614">
        <f t="shared" si="405"/>
        <v>13.662816486579851</v>
      </c>
    </row>
    <row r="2615" spans="1:17" x14ac:dyDescent="0.35">
      <c r="A2615" s="2">
        <v>40687</v>
      </c>
      <c r="B2615">
        <v>132.44000244140619</v>
      </c>
      <c r="C2615">
        <v>132.72999572753909</v>
      </c>
      <c r="D2615">
        <v>131.69999694824219</v>
      </c>
      <c r="E2615">
        <v>131.94999694824219</v>
      </c>
      <c r="F2615">
        <v>105.06402587890619</v>
      </c>
      <c r="G2615">
        <f t="shared" si="401"/>
        <v>-8.3295935472672625E-2</v>
      </c>
      <c r="H2615">
        <v>147199600</v>
      </c>
      <c r="I2615">
        <f t="shared" si="408"/>
        <v>4.2859787842353815E-2</v>
      </c>
      <c r="J2615">
        <f t="shared" si="409"/>
        <v>0.23678187894237918</v>
      </c>
      <c r="K2615" s="7">
        <f t="shared" si="406"/>
        <v>5.5245695525443681</v>
      </c>
      <c r="L2615">
        <f t="shared" si="407"/>
        <v>84.67331841669106</v>
      </c>
      <c r="M2615">
        <f t="shared" si="402"/>
        <v>131.5899963378906</v>
      </c>
      <c r="N2615">
        <f t="shared" si="403"/>
        <v>135.0299987792969</v>
      </c>
      <c r="O2615" s="5">
        <f t="shared" si="400"/>
        <v>1.1822641869447224E-2</v>
      </c>
      <c r="P2615" s="5">
        <f t="shared" si="404"/>
        <v>-1.6673075088390701E-3</v>
      </c>
      <c r="Q2615">
        <f t="shared" si="405"/>
        <v>10.465126594631693</v>
      </c>
    </row>
    <row r="2616" spans="1:17" x14ac:dyDescent="0.35">
      <c r="A2616" s="2">
        <v>40688</v>
      </c>
      <c r="B2616">
        <v>131.41999816894531</v>
      </c>
      <c r="C2616">
        <v>132.94000244140619</v>
      </c>
      <c r="D2616">
        <v>131.3800048828125</v>
      </c>
      <c r="E2616">
        <v>132.38999938964841</v>
      </c>
      <c r="F2616">
        <v>105.41436767578119</v>
      </c>
      <c r="G2616">
        <f t="shared" si="401"/>
        <v>0.33346150176783557</v>
      </c>
      <c r="H2616">
        <v>151050100</v>
      </c>
      <c r="I2616">
        <f t="shared" si="408"/>
        <v>3.9798374425042825E-2</v>
      </c>
      <c r="J2616">
        <f t="shared" si="409"/>
        <v>0.24368756628705462</v>
      </c>
      <c r="K2616" s="7">
        <f t="shared" si="406"/>
        <v>6.1230532605300603</v>
      </c>
      <c r="L2616">
        <f t="shared" si="407"/>
        <v>85.961076473467429</v>
      </c>
      <c r="M2616">
        <f t="shared" si="402"/>
        <v>131.3800048828125</v>
      </c>
      <c r="N2616">
        <f t="shared" si="403"/>
        <v>135.0299987792969</v>
      </c>
      <c r="O2616" s="5">
        <f t="shared" si="400"/>
        <v>1.8959094481514525E-2</v>
      </c>
      <c r="P2616" s="5">
        <f t="shared" si="404"/>
        <v>-1.4880287255724024E-2</v>
      </c>
      <c r="Q2616">
        <f t="shared" si="405"/>
        <v>27.671128650618137</v>
      </c>
    </row>
    <row r="2617" spans="1:17" x14ac:dyDescent="0.35">
      <c r="A2617" s="2">
        <v>40689</v>
      </c>
      <c r="B2617">
        <v>132.0299987792969</v>
      </c>
      <c r="C2617">
        <v>133.24000549316409</v>
      </c>
      <c r="D2617">
        <v>131.7799987792969</v>
      </c>
      <c r="E2617">
        <v>133</v>
      </c>
      <c r="F2617">
        <v>105.9001083374023</v>
      </c>
      <c r="G2617">
        <f t="shared" si="401"/>
        <v>0.46076033927324489</v>
      </c>
      <c r="H2617">
        <v>164850000</v>
      </c>
      <c r="I2617">
        <f t="shared" si="408"/>
        <v>3.6955633394682622E-2</v>
      </c>
      <c r="J2617">
        <f t="shared" si="409"/>
        <v>0.25919276435749683</v>
      </c>
      <c r="K2617" s="7">
        <f t="shared" si="406"/>
        <v>7.0136198611276113</v>
      </c>
      <c r="L2617">
        <f t="shared" si="407"/>
        <v>87.521244863999726</v>
      </c>
      <c r="M2617">
        <f t="shared" si="402"/>
        <v>131.3800048828125</v>
      </c>
      <c r="N2617">
        <f t="shared" si="403"/>
        <v>134.67999267578119</v>
      </c>
      <c r="O2617" s="5">
        <f t="shared" si="400"/>
        <v>-8.4962773143796994E-3</v>
      </c>
      <c r="P2617" s="5">
        <f t="shared" si="404"/>
        <v>-2.977448657042998E-2</v>
      </c>
      <c r="Q2617">
        <f t="shared" si="405"/>
        <v>49.090942719219591</v>
      </c>
    </row>
    <row r="2618" spans="1:17" x14ac:dyDescent="0.35">
      <c r="A2618" s="2">
        <v>40690</v>
      </c>
      <c r="B2618">
        <v>133.3699951171875</v>
      </c>
      <c r="C2618">
        <v>133.8699951171875</v>
      </c>
      <c r="D2618">
        <v>132.96000671386719</v>
      </c>
      <c r="E2618">
        <v>133.50999450683591</v>
      </c>
      <c r="F2618">
        <v>106.30616760253911</v>
      </c>
      <c r="G2618">
        <f t="shared" si="401"/>
        <v>0.38345451641797673</v>
      </c>
      <c r="H2618">
        <v>120921900</v>
      </c>
      <c r="I2618">
        <f t="shared" si="408"/>
        <v>3.4315945295062433E-2</v>
      </c>
      <c r="J2618">
        <f t="shared" si="409"/>
        <v>0.26806860379038827</v>
      </c>
      <c r="K2618" s="7">
        <f t="shared" si="406"/>
        <v>7.8117796693468753</v>
      </c>
      <c r="L2618">
        <f t="shared" si="407"/>
        <v>88.651554651568816</v>
      </c>
      <c r="M2618">
        <f t="shared" si="402"/>
        <v>131.3800048828125</v>
      </c>
      <c r="N2618">
        <f t="shared" si="403"/>
        <v>133.8699951171875</v>
      </c>
      <c r="O2618" s="5">
        <f t="shared" si="400"/>
        <v>-1.3332326061968939E-2</v>
      </c>
      <c r="P2618" s="5">
        <f t="shared" si="404"/>
        <v>-3.4079754177023469E-2</v>
      </c>
      <c r="Q2618">
        <f t="shared" si="405"/>
        <v>85.542087459553713</v>
      </c>
    </row>
    <row r="2619" spans="1:17" x14ac:dyDescent="0.35">
      <c r="A2619" s="2">
        <v>40694</v>
      </c>
      <c r="B2619">
        <v>134.77000427246091</v>
      </c>
      <c r="C2619">
        <v>134.91999816894531</v>
      </c>
      <c r="D2619">
        <v>133.8399963378906</v>
      </c>
      <c r="E2619">
        <v>134.8999938964844</v>
      </c>
      <c r="F2619">
        <v>107.4129638671875</v>
      </c>
      <c r="G2619">
        <f t="shared" si="401"/>
        <v>1.0411201009953786</v>
      </c>
      <c r="H2619">
        <v>164731200</v>
      </c>
      <c r="I2619">
        <f t="shared" si="408"/>
        <v>3.1864806345415116E-2</v>
      </c>
      <c r="J2619">
        <f t="shared" si="409"/>
        <v>0.32328656787645904</v>
      </c>
      <c r="K2619" s="7">
        <f t="shared" si="406"/>
        <v>10.145568260231254</v>
      </c>
      <c r="L2619">
        <f t="shared" si="407"/>
        <v>91.027824004558639</v>
      </c>
      <c r="M2619">
        <f t="shared" si="402"/>
        <v>131.3800048828125</v>
      </c>
      <c r="N2619">
        <f t="shared" si="403"/>
        <v>134.91999816894531</v>
      </c>
      <c r="O2619" s="5">
        <f t="shared" si="400"/>
        <v>-3.3209754857193088E-2</v>
      </c>
      <c r="P2619" s="5">
        <f t="shared" si="404"/>
        <v>-4.8035552414565114E-2</v>
      </c>
      <c r="Q2619">
        <f t="shared" si="405"/>
        <v>99.434906485860523</v>
      </c>
    </row>
    <row r="2620" spans="1:17" x14ac:dyDescent="0.35">
      <c r="A2620" s="2">
        <v>40695</v>
      </c>
      <c r="B2620">
        <v>134.50999450683591</v>
      </c>
      <c r="C2620">
        <v>134.91999816894531</v>
      </c>
      <c r="D2620">
        <v>131.75999450683591</v>
      </c>
      <c r="E2620">
        <v>131.8699951171875</v>
      </c>
      <c r="F2620">
        <v>105.000358581543</v>
      </c>
      <c r="G2620">
        <f t="shared" si="401"/>
        <v>-2.246107425047013</v>
      </c>
      <c r="H2620">
        <v>233094300</v>
      </c>
      <c r="I2620">
        <f t="shared" si="408"/>
        <v>0.13084749589690117</v>
      </c>
      <c r="J2620">
        <f t="shared" si="409"/>
        <v>0.30019467017099766</v>
      </c>
      <c r="K2620" s="7">
        <f t="shared" si="406"/>
        <v>2.294233207240973</v>
      </c>
      <c r="L2620">
        <f t="shared" si="407"/>
        <v>69.643922057432832</v>
      </c>
      <c r="M2620">
        <f t="shared" si="402"/>
        <v>131.3800048828125</v>
      </c>
      <c r="N2620">
        <f t="shared" si="403"/>
        <v>134.91999816894531</v>
      </c>
      <c r="O2620" s="5">
        <f t="shared" si="400"/>
        <v>-2.1460543989099114E-2</v>
      </c>
      <c r="P2620" s="5">
        <f t="shared" si="404"/>
        <v>-1.8730577934033491E-2</v>
      </c>
      <c r="Q2620">
        <f t="shared" si="405"/>
        <v>13.841558296012449</v>
      </c>
    </row>
    <row r="2621" spans="1:17" x14ac:dyDescent="0.35">
      <c r="A2621" s="2">
        <v>40696</v>
      </c>
      <c r="B2621">
        <v>131.96000671386719</v>
      </c>
      <c r="C2621">
        <v>132.24000549316409</v>
      </c>
      <c r="D2621">
        <v>130.96000671386719</v>
      </c>
      <c r="E2621">
        <v>131.72999572753909</v>
      </c>
      <c r="F2621">
        <v>104.8888854980469</v>
      </c>
      <c r="G2621">
        <f t="shared" si="401"/>
        <v>-0.10616470374780655</v>
      </c>
      <c r="H2621">
        <v>200466800</v>
      </c>
      <c r="I2621">
        <f t="shared" si="408"/>
        <v>0.11391805306513633</v>
      </c>
      <c r="J2621">
        <f t="shared" si="409"/>
        <v>0.27875219373021209</v>
      </c>
      <c r="K2621" s="7">
        <f t="shared" si="406"/>
        <v>2.4469536322818519</v>
      </c>
      <c r="L2621">
        <f t="shared" si="407"/>
        <v>70.988875781946362</v>
      </c>
      <c r="M2621">
        <f t="shared" si="402"/>
        <v>130.96000671386719</v>
      </c>
      <c r="N2621">
        <f t="shared" si="403"/>
        <v>134.91999816894531</v>
      </c>
      <c r="O2621" s="5">
        <f t="shared" si="400"/>
        <v>-2.1027777298354665E-2</v>
      </c>
      <c r="P2621" s="5">
        <f t="shared" si="404"/>
        <v>-3.1351988061703036E-2</v>
      </c>
      <c r="Q2621">
        <f t="shared" si="405"/>
        <v>19.444208968797199</v>
      </c>
    </row>
    <row r="2622" spans="1:17" x14ac:dyDescent="0.35">
      <c r="A2622" s="2">
        <v>40697</v>
      </c>
      <c r="B2622">
        <v>130.1499938964844</v>
      </c>
      <c r="C2622">
        <v>131.41999816894531</v>
      </c>
      <c r="D2622">
        <v>130.08000183105469</v>
      </c>
      <c r="E2622">
        <v>130.41999816894531</v>
      </c>
      <c r="F2622">
        <v>103.8457946777344</v>
      </c>
      <c r="G2622">
        <f t="shared" si="401"/>
        <v>-0.99445654071323564</v>
      </c>
      <c r="H2622">
        <v>234690200</v>
      </c>
      <c r="I2622">
        <f t="shared" si="408"/>
        <v>3.4748439223824049E-2</v>
      </c>
      <c r="J2622">
        <f t="shared" si="409"/>
        <v>0.25884132274948268</v>
      </c>
      <c r="K2622" s="7">
        <f t="shared" si="406"/>
        <v>7.4490057260476092</v>
      </c>
      <c r="L2622">
        <f t="shared" si="407"/>
        <v>88.164287817712321</v>
      </c>
      <c r="M2622">
        <f t="shared" si="402"/>
        <v>130.08000183105469</v>
      </c>
      <c r="N2622">
        <f t="shared" si="403"/>
        <v>134.91999816894531</v>
      </c>
      <c r="O2622" s="5">
        <f t="shared" si="400"/>
        <v>-1.5335071523381035E-2</v>
      </c>
      <c r="P2622" s="5">
        <f t="shared" si="404"/>
        <v>-2.0855706631582965E-2</v>
      </c>
      <c r="Q2622">
        <f t="shared" si="405"/>
        <v>7.0247230401583884</v>
      </c>
    </row>
    <row r="2623" spans="1:17" x14ac:dyDescent="0.35">
      <c r="A2623" s="2">
        <v>40700</v>
      </c>
      <c r="B2623">
        <v>130.0899963378906</v>
      </c>
      <c r="C2623">
        <v>130.36000061035159</v>
      </c>
      <c r="D2623">
        <v>128.8699951171875</v>
      </c>
      <c r="E2623">
        <v>129.03999328613281</v>
      </c>
      <c r="F2623">
        <v>102.74696350097661</v>
      </c>
      <c r="G2623">
        <f t="shared" si="401"/>
        <v>-1.0581236790272377</v>
      </c>
      <c r="H2623">
        <v>179951200</v>
      </c>
      <c r="I2623">
        <f t="shared" si="408"/>
        <v>4.331385493696608E-2</v>
      </c>
      <c r="J2623">
        <f t="shared" si="409"/>
        <v>0.24035265683880533</v>
      </c>
      <c r="K2623" s="7">
        <f t="shared" si="406"/>
        <v>5.5490940990726054</v>
      </c>
      <c r="L2623">
        <f t="shared" si="407"/>
        <v>84.730712601280132</v>
      </c>
      <c r="M2623">
        <f t="shared" si="402"/>
        <v>128.8699951171875</v>
      </c>
      <c r="N2623">
        <f t="shared" si="403"/>
        <v>134.91999816894531</v>
      </c>
      <c r="O2623" s="5">
        <f t="shared" si="400"/>
        <v>2.7898374851378586E-3</v>
      </c>
      <c r="P2623" s="5">
        <f t="shared" si="404"/>
        <v>2.1699787093532484E-3</v>
      </c>
      <c r="Q2623">
        <f t="shared" si="405"/>
        <v>2.8098856726348256</v>
      </c>
    </row>
    <row r="2624" spans="1:17" x14ac:dyDescent="0.35">
      <c r="A2624" s="2">
        <v>40701</v>
      </c>
      <c r="B2624">
        <v>129.69999694824219</v>
      </c>
      <c r="C2624">
        <v>130.07000732421881</v>
      </c>
      <c r="D2624">
        <v>128.8500061035156</v>
      </c>
      <c r="E2624">
        <v>128.96000671386719</v>
      </c>
      <c r="F2624">
        <v>102.6832962036133</v>
      </c>
      <c r="G2624">
        <f t="shared" si="401"/>
        <v>-6.1985877578483027E-2</v>
      </c>
      <c r="H2624">
        <v>161660500</v>
      </c>
      <c r="I2624">
        <f t="shared" si="408"/>
        <v>3.5792445471576853E-2</v>
      </c>
      <c r="J2624">
        <f t="shared" si="409"/>
        <v>0.2231846099217478</v>
      </c>
      <c r="K2624" s="7">
        <f t="shared" si="406"/>
        <v>6.2355228032401691</v>
      </c>
      <c r="L2624">
        <f t="shared" si="407"/>
        <v>86.179298618861566</v>
      </c>
      <c r="M2624">
        <f t="shared" si="402"/>
        <v>128.8500061035156</v>
      </c>
      <c r="N2624">
        <f t="shared" si="403"/>
        <v>134.91999816894531</v>
      </c>
      <c r="O2624" s="5">
        <f t="shared" si="400"/>
        <v>-1.0545969051968503E-2</v>
      </c>
      <c r="P2624" s="5">
        <f t="shared" si="404"/>
        <v>-1.5043501626866542E-2</v>
      </c>
      <c r="Q2624">
        <f t="shared" si="405"/>
        <v>1.8122035278773234</v>
      </c>
    </row>
    <row r="2625" spans="1:17" x14ac:dyDescent="0.35">
      <c r="A2625" s="2">
        <v>40702</v>
      </c>
      <c r="B2625">
        <v>128.75999450683591</v>
      </c>
      <c r="C2625">
        <v>129.19000244140619</v>
      </c>
      <c r="D2625">
        <v>128.17999267578119</v>
      </c>
      <c r="E2625">
        <v>128.41999816894531</v>
      </c>
      <c r="F2625">
        <v>102.253288269043</v>
      </c>
      <c r="G2625">
        <f t="shared" si="401"/>
        <v>-0.41874109553982164</v>
      </c>
      <c r="H2625">
        <v>198696400</v>
      </c>
      <c r="I2625">
        <f t="shared" si="408"/>
        <v>3.325763970762674E-3</v>
      </c>
      <c r="J2625">
        <f t="shared" si="409"/>
        <v>0.20724285207019438</v>
      </c>
      <c r="K2625" s="7">
        <f t="shared" si="406"/>
        <v>62.314359615444637</v>
      </c>
      <c r="L2625">
        <f t="shared" si="407"/>
        <v>98.420579460846255</v>
      </c>
      <c r="M2625">
        <f t="shared" si="402"/>
        <v>128.17999267578119</v>
      </c>
      <c r="N2625">
        <f t="shared" si="403"/>
        <v>132.24000549316409</v>
      </c>
      <c r="O2625" s="5">
        <f t="shared" si="400"/>
        <v>-5.6066129183080958E-3</v>
      </c>
      <c r="P2625" s="5">
        <f t="shared" si="404"/>
        <v>-8.7213450642950781E-3</v>
      </c>
      <c r="Q2625">
        <f t="shared" si="405"/>
        <v>5.9114466864867667</v>
      </c>
    </row>
    <row r="2626" spans="1:17" x14ac:dyDescent="0.35">
      <c r="A2626" s="2">
        <v>40703</v>
      </c>
      <c r="B2626">
        <v>128.77000427246091</v>
      </c>
      <c r="C2626">
        <v>129.92999267578119</v>
      </c>
      <c r="D2626">
        <v>128.46000671386719</v>
      </c>
      <c r="E2626">
        <v>129.3999938964844</v>
      </c>
      <c r="F2626">
        <v>103.03363037109381</v>
      </c>
      <c r="G2626">
        <f t="shared" si="401"/>
        <v>0.76311769312583178</v>
      </c>
      <c r="H2626">
        <v>160964400</v>
      </c>
      <c r="I2626">
        <f t="shared" si="408"/>
        <v>3.0882094014224831E-3</v>
      </c>
      <c r="J2626">
        <f t="shared" si="409"/>
        <v>0.24694819785988278</v>
      </c>
      <c r="K2626" s="7">
        <f t="shared" si="406"/>
        <v>79.964848804013783</v>
      </c>
      <c r="L2626">
        <f t="shared" si="407"/>
        <v>98.764896106431777</v>
      </c>
      <c r="M2626">
        <f t="shared" si="402"/>
        <v>128.17999267578119</v>
      </c>
      <c r="N2626">
        <f t="shared" si="403"/>
        <v>131.41999816894531</v>
      </c>
      <c r="O2626" s="5">
        <f t="shared" si="400"/>
        <v>-6.1813428159496761E-4</v>
      </c>
      <c r="P2626" s="5">
        <f t="shared" si="404"/>
        <v>-1.8160671990498839E-2</v>
      </c>
      <c r="Q2626">
        <f t="shared" si="405"/>
        <v>37.654294823796228</v>
      </c>
    </row>
    <row r="2627" spans="1:17" x14ac:dyDescent="0.35">
      <c r="A2627" s="2">
        <v>40704</v>
      </c>
      <c r="B2627">
        <v>128.8500061035156</v>
      </c>
      <c r="C2627">
        <v>128.92999267578119</v>
      </c>
      <c r="D2627">
        <v>127.2600021362305</v>
      </c>
      <c r="E2627">
        <v>127.59999847412109</v>
      </c>
      <c r="F2627">
        <v>101.6003952026367</v>
      </c>
      <c r="G2627">
        <f t="shared" si="401"/>
        <v>-1.3910320767118776</v>
      </c>
      <c r="H2627">
        <v>238629400</v>
      </c>
      <c r="I2627">
        <f t="shared" si="408"/>
        <v>9.6491811035241806E-2</v>
      </c>
      <c r="J2627">
        <f t="shared" si="409"/>
        <v>0.22930904086989118</v>
      </c>
      <c r="K2627" s="7">
        <f t="shared" si="406"/>
        <v>2.3764611567518448</v>
      </c>
      <c r="L2627">
        <f t="shared" si="407"/>
        <v>70.38319253279964</v>
      </c>
      <c r="M2627">
        <f t="shared" si="402"/>
        <v>127.2600021362305</v>
      </c>
      <c r="N2627">
        <f t="shared" si="403"/>
        <v>130.36000061035159</v>
      </c>
      <c r="O2627" s="5">
        <f t="shared" ref="O2627:O2690" si="410">(E2630-E2627)/E2627</f>
        <v>-4.545468949768987E-3</v>
      </c>
      <c r="P2627" s="5">
        <f t="shared" si="404"/>
        <v>7.8368711063416603E-4</v>
      </c>
      <c r="Q2627">
        <f t="shared" si="405"/>
        <v>10.967629201397971</v>
      </c>
    </row>
    <row r="2628" spans="1:17" x14ac:dyDescent="0.35">
      <c r="A2628" s="2">
        <v>40707</v>
      </c>
      <c r="B2628">
        <v>127.88999938964839</v>
      </c>
      <c r="C2628">
        <v>128.24000549316409</v>
      </c>
      <c r="D2628">
        <v>127.0500030517578</v>
      </c>
      <c r="E2628">
        <v>127.6999969482422</v>
      </c>
      <c r="F2628">
        <v>101.6800537109375</v>
      </c>
      <c r="G2628">
        <f t="shared" ref="G2628:G2691" si="411">PRODUCT(((E2628-E2627)/E2627),100)</f>
        <v>7.8368711063416599E-2</v>
      </c>
      <c r="H2628">
        <v>207599800</v>
      </c>
      <c r="I2628">
        <f t="shared" si="408"/>
        <v>8.9599538818438823E-2</v>
      </c>
      <c r="J2628">
        <f t="shared" si="409"/>
        <v>0.21852758874085729</v>
      </c>
      <c r="K2628" s="7">
        <f t="shared" si="406"/>
        <v>2.4389365349711616</v>
      </c>
      <c r="L2628">
        <f t="shared" si="407"/>
        <v>70.921242953139114</v>
      </c>
      <c r="M2628">
        <f t="shared" si="402"/>
        <v>127.0500030517578</v>
      </c>
      <c r="N2628">
        <f t="shared" si="403"/>
        <v>130.07000732421881</v>
      </c>
      <c r="O2628" s="5">
        <f t="shared" si="410"/>
        <v>-3.1322937043336348E-3</v>
      </c>
      <c r="P2628" s="5">
        <f t="shared" si="404"/>
        <v>1.3703994062813285E-2</v>
      </c>
      <c r="Q2628">
        <f t="shared" si="405"/>
        <v>21.522946255791943</v>
      </c>
    </row>
    <row r="2629" spans="1:17" x14ac:dyDescent="0.35">
      <c r="A2629" s="2">
        <v>40708</v>
      </c>
      <c r="B2629">
        <v>128.8699951171875</v>
      </c>
      <c r="C2629">
        <v>129.77000427246091</v>
      </c>
      <c r="D2629">
        <v>128.82000732421881</v>
      </c>
      <c r="E2629">
        <v>129.32000732421881</v>
      </c>
      <c r="F2629">
        <v>102.9699325561523</v>
      </c>
      <c r="G2629">
        <f t="shared" si="411"/>
        <v>1.2686064328045425</v>
      </c>
      <c r="H2629">
        <v>160570400</v>
      </c>
      <c r="I2629">
        <f t="shared" si="408"/>
        <v>8.3199571759978913E-2</v>
      </c>
      <c r="J2629">
        <f t="shared" si="409"/>
        <v>0.29353322045969193</v>
      </c>
      <c r="K2629" s="7">
        <f t="shared" si="406"/>
        <v>3.5280616744819446</v>
      </c>
      <c r="L2629">
        <f t="shared" si="407"/>
        <v>77.915495152472502</v>
      </c>
      <c r="M2629">
        <f t="shared" si="402"/>
        <v>127.0500030517578</v>
      </c>
      <c r="N2629">
        <f t="shared" si="403"/>
        <v>129.92999267578119</v>
      </c>
      <c r="O2629" s="5">
        <f t="shared" si="410"/>
        <v>-1.755338805982179E-2</v>
      </c>
      <c r="P2629" s="5">
        <f t="shared" si="404"/>
        <v>-5.0263618810649563E-3</v>
      </c>
      <c r="Q2629">
        <f t="shared" si="405"/>
        <v>78.819876763645198</v>
      </c>
    </row>
    <row r="2630" spans="1:17" x14ac:dyDescent="0.35">
      <c r="A2630" s="2">
        <v>40709</v>
      </c>
      <c r="B2630">
        <v>128.24000549316409</v>
      </c>
      <c r="C2630">
        <v>129.30000305175781</v>
      </c>
      <c r="D2630">
        <v>126.6800003051758</v>
      </c>
      <c r="E2630">
        <v>127.01999664306641</v>
      </c>
      <c r="F2630">
        <v>101.13856506347661</v>
      </c>
      <c r="G2630">
        <f t="shared" si="411"/>
        <v>-1.7785420282153501</v>
      </c>
      <c r="H2630">
        <v>300958000</v>
      </c>
      <c r="I2630">
        <f t="shared" si="408"/>
        <v>4.9781971095401736E-2</v>
      </c>
      <c r="J2630">
        <f t="shared" si="409"/>
        <v>0.27256656185542821</v>
      </c>
      <c r="K2630" s="7">
        <f t="shared" si="406"/>
        <v>5.4752063017569963</v>
      </c>
      <c r="L2630">
        <f t="shared" si="407"/>
        <v>84.556476606333646</v>
      </c>
      <c r="M2630">
        <f t="shared" si="402"/>
        <v>126.6800003051758</v>
      </c>
      <c r="N2630">
        <f t="shared" si="403"/>
        <v>129.92999267578119</v>
      </c>
      <c r="O2630" s="5">
        <f t="shared" si="410"/>
        <v>5.3534901838065384E-3</v>
      </c>
      <c r="P2630" s="5">
        <f t="shared" si="404"/>
        <v>1.0077203924735559E-2</v>
      </c>
      <c r="Q2630">
        <f t="shared" si="405"/>
        <v>10.461450339567332</v>
      </c>
    </row>
    <row r="2631" spans="1:17" x14ac:dyDescent="0.35">
      <c r="A2631" s="2">
        <v>40710</v>
      </c>
      <c r="B2631">
        <v>127.05999755859381</v>
      </c>
      <c r="C2631">
        <v>127.9700012207031</v>
      </c>
      <c r="D2631">
        <v>126.3199996948242</v>
      </c>
      <c r="E2631">
        <v>127.3000030517578</v>
      </c>
      <c r="F2631">
        <v>101.3615188598633</v>
      </c>
      <c r="G2631">
        <f t="shared" si="411"/>
        <v>0.22044277758739547</v>
      </c>
      <c r="H2631">
        <v>308032800</v>
      </c>
      <c r="I2631">
        <f t="shared" si="408"/>
        <v>4.6226116017158758E-2</v>
      </c>
      <c r="J2631">
        <f t="shared" si="409"/>
        <v>0.26884343440771158</v>
      </c>
      <c r="K2631" s="7">
        <f t="shared" si="406"/>
        <v>5.8158343718066012</v>
      </c>
      <c r="L2631">
        <f t="shared" si="407"/>
        <v>85.328281976210334</v>
      </c>
      <c r="M2631">
        <f t="shared" ref="M2631:M2694" si="412">MIN(D2627:D2631)</f>
        <v>126.3199996948242</v>
      </c>
      <c r="N2631">
        <f t="shared" ref="N2631:N2694" si="413">MAX(C2627:C2631)</f>
        <v>129.77000427246091</v>
      </c>
      <c r="O2631" s="5">
        <f t="shared" si="410"/>
        <v>1.6889189669620368E-2</v>
      </c>
      <c r="P2631" s="5">
        <f t="shared" ref="P2631:P2694" si="414">((E2637-E2631)/E2631)</f>
        <v>-3.8492182357981906E-3</v>
      </c>
      <c r="Q2631">
        <f t="shared" ref="Q2631:Q2694" si="415">PRODUCT((E2631-M2631)/(N2631-M2631),100)</f>
        <v>28.405856713526685</v>
      </c>
    </row>
    <row r="2632" spans="1:17" x14ac:dyDescent="0.35">
      <c r="A2632" s="2">
        <v>40711</v>
      </c>
      <c r="B2632">
        <v>127.9300003051758</v>
      </c>
      <c r="C2632">
        <v>127.94000244140619</v>
      </c>
      <c r="D2632">
        <v>126.620002746582</v>
      </c>
      <c r="E2632">
        <v>127.0500030517578</v>
      </c>
      <c r="F2632">
        <v>101.6639938354492</v>
      </c>
      <c r="G2632">
        <f t="shared" si="411"/>
        <v>-0.19638648390161834</v>
      </c>
      <c r="H2632">
        <v>233284900</v>
      </c>
      <c r="I2632">
        <f t="shared" si="408"/>
        <v>2.8896644594388964E-2</v>
      </c>
      <c r="J2632">
        <f t="shared" si="409"/>
        <v>0.24964033195001792</v>
      </c>
      <c r="K2632" s="7">
        <f t="shared" si="406"/>
        <v>8.6390768012730472</v>
      </c>
      <c r="L2632">
        <f t="shared" si="407"/>
        <v>89.625562482623565</v>
      </c>
      <c r="M2632">
        <f t="shared" si="412"/>
        <v>126.3199996948242</v>
      </c>
      <c r="N2632">
        <f t="shared" si="413"/>
        <v>129.77000427246091</v>
      </c>
      <c r="O2632" s="5">
        <f t="shared" si="410"/>
        <v>1.2750846739669565E-2</v>
      </c>
      <c r="P2632" s="5">
        <f t="shared" si="414"/>
        <v>7.0051111237346897E-3</v>
      </c>
      <c r="Q2632">
        <f t="shared" si="415"/>
        <v>21.159489516783626</v>
      </c>
    </row>
    <row r="2633" spans="1:17" x14ac:dyDescent="0.35">
      <c r="A2633" s="2">
        <v>40714</v>
      </c>
      <c r="B2633">
        <v>126.620002746582</v>
      </c>
      <c r="C2633">
        <v>127.9700012207031</v>
      </c>
      <c r="D2633">
        <v>126.5800018310547</v>
      </c>
      <c r="E2633">
        <v>127.6999969482422</v>
      </c>
      <c r="F2633">
        <v>102.18414306640619</v>
      </c>
      <c r="G2633">
        <f t="shared" si="411"/>
        <v>0.51160478620343519</v>
      </c>
      <c r="H2633">
        <v>159479000</v>
      </c>
      <c r="I2633">
        <f t="shared" si="408"/>
        <v>2.6832598551932606E-2</v>
      </c>
      <c r="J2633">
        <f t="shared" si="409"/>
        <v>0.26835207868240485</v>
      </c>
      <c r="K2633" s="7">
        <f t="shared" si="406"/>
        <v>10.000972442643908</v>
      </c>
      <c r="L2633">
        <f t="shared" si="407"/>
        <v>90.909894509656041</v>
      </c>
      <c r="M2633">
        <f t="shared" si="412"/>
        <v>126.3199996948242</v>
      </c>
      <c r="N2633">
        <f t="shared" si="413"/>
        <v>129.77000427246091</v>
      </c>
      <c r="O2633" s="5">
        <f t="shared" si="410"/>
        <v>4.6985600458455601E-3</v>
      </c>
      <c r="P2633" s="5">
        <f t="shared" si="414"/>
        <v>1.4956959340285094E-2</v>
      </c>
      <c r="Q2633">
        <f t="shared" si="415"/>
        <v>39.999867315054757</v>
      </c>
    </row>
    <row r="2634" spans="1:17" x14ac:dyDescent="0.35">
      <c r="A2634" s="2">
        <v>40715</v>
      </c>
      <c r="B2634">
        <v>128.36000061035159</v>
      </c>
      <c r="C2634">
        <v>129.69999694824219</v>
      </c>
      <c r="D2634">
        <v>127.75</v>
      </c>
      <c r="E2634">
        <v>129.44999694824219</v>
      </c>
      <c r="F2634">
        <v>103.5844421386719</v>
      </c>
      <c r="G2634">
        <f t="shared" si="411"/>
        <v>1.3703994062813285</v>
      </c>
      <c r="H2634">
        <v>193157300</v>
      </c>
      <c r="I2634">
        <f t="shared" si="408"/>
        <v>2.4915984369651704E-2</v>
      </c>
      <c r="J2634">
        <f t="shared" si="409"/>
        <v>0.34706974493947079</v>
      </c>
      <c r="K2634" s="7">
        <f t="shared" si="406"/>
        <v>13.929601969176481</v>
      </c>
      <c r="L2634">
        <f t="shared" si="407"/>
        <v>93.301897786259872</v>
      </c>
      <c r="M2634">
        <f t="shared" si="412"/>
        <v>126.3199996948242</v>
      </c>
      <c r="N2634">
        <f t="shared" si="413"/>
        <v>129.69999694824219</v>
      </c>
      <c r="O2634" s="5">
        <f t="shared" si="410"/>
        <v>-2.0393970273355263E-2</v>
      </c>
      <c r="P2634" s="5">
        <f t="shared" si="414"/>
        <v>9.8107709725840566E-3</v>
      </c>
      <c r="Q2634">
        <f t="shared" si="415"/>
        <v>92.603544285511163</v>
      </c>
    </row>
    <row r="2635" spans="1:17" x14ac:dyDescent="0.35">
      <c r="A2635" s="2">
        <v>40716</v>
      </c>
      <c r="B2635">
        <v>129.05000305175781</v>
      </c>
      <c r="C2635">
        <v>129.80999755859381</v>
      </c>
      <c r="D2635">
        <v>128.5899963378906</v>
      </c>
      <c r="E2635">
        <v>128.66999816894531</v>
      </c>
      <c r="F2635">
        <v>102.96031188964839</v>
      </c>
      <c r="G2635">
        <f t="shared" si="411"/>
        <v>-0.60254831802641207</v>
      </c>
      <c r="H2635">
        <v>176703000</v>
      </c>
      <c r="I2635">
        <f t="shared" si="408"/>
        <v>1.9902894372924279E-2</v>
      </c>
      <c r="J2635">
        <f t="shared" si="409"/>
        <v>0.32227904887236575</v>
      </c>
      <c r="K2635" s="7">
        <f t="shared" si="406"/>
        <v>16.192571936210008</v>
      </c>
      <c r="L2635">
        <f t="shared" si="407"/>
        <v>94.183534588598363</v>
      </c>
      <c r="M2635">
        <f t="shared" si="412"/>
        <v>126.3199996948242</v>
      </c>
      <c r="N2635">
        <f t="shared" si="413"/>
        <v>129.80999755859381</v>
      </c>
      <c r="O2635" s="5">
        <f t="shared" si="410"/>
        <v>-5.6733950254714846E-3</v>
      </c>
      <c r="P2635" s="5">
        <f t="shared" si="414"/>
        <v>2.5647028046311457E-2</v>
      </c>
      <c r="Q2635">
        <f t="shared" si="415"/>
        <v>67.335241047478377</v>
      </c>
    </row>
    <row r="2636" spans="1:17" x14ac:dyDescent="0.35">
      <c r="A2636" s="2">
        <v>40717</v>
      </c>
      <c r="B2636">
        <v>127.1600036621094</v>
      </c>
      <c r="C2636">
        <v>128.63999938964841</v>
      </c>
      <c r="D2636">
        <v>126.19000244140619</v>
      </c>
      <c r="E2636">
        <v>128.30000305175781</v>
      </c>
      <c r="F2636">
        <v>102.6642150878906</v>
      </c>
      <c r="G2636">
        <f t="shared" si="411"/>
        <v>-0.2875535264263327</v>
      </c>
      <c r="H2636">
        <v>334286500</v>
      </c>
      <c r="I2636">
        <f t="shared" si="408"/>
        <v>2.0582785413083638E-3</v>
      </c>
      <c r="J2636">
        <f t="shared" si="409"/>
        <v>0.2992591168100539</v>
      </c>
      <c r="K2636" s="7">
        <f t="shared" si="406"/>
        <v>145.39291490636981</v>
      </c>
      <c r="L2636">
        <f t="shared" si="407"/>
        <v>99.316906832110291</v>
      </c>
      <c r="M2636">
        <f t="shared" si="412"/>
        <v>126.19000244140619</v>
      </c>
      <c r="N2636">
        <f t="shared" si="413"/>
        <v>129.80999755859381</v>
      </c>
      <c r="O2636" s="5">
        <f t="shared" si="410"/>
        <v>1.0210424999485847E-2</v>
      </c>
      <c r="P2636" s="5">
        <f t="shared" si="414"/>
        <v>4.3803546247152651E-2</v>
      </c>
      <c r="Q2636">
        <f t="shared" si="415"/>
        <v>58.287388298768917</v>
      </c>
    </row>
    <row r="2637" spans="1:17" x14ac:dyDescent="0.35">
      <c r="A2637" s="2">
        <v>40718</v>
      </c>
      <c r="B2637">
        <v>128.27000427246091</v>
      </c>
      <c r="C2637">
        <v>128.3699951171875</v>
      </c>
      <c r="D2637">
        <v>126.620002746582</v>
      </c>
      <c r="E2637">
        <v>126.80999755859381</v>
      </c>
      <c r="F2637">
        <v>101.4719543457031</v>
      </c>
      <c r="G2637">
        <f t="shared" si="411"/>
        <v>-1.1613448618258559</v>
      </c>
      <c r="H2637">
        <v>226129300</v>
      </c>
      <c r="I2637">
        <f t="shared" si="408"/>
        <v>8.1041945770631951E-2</v>
      </c>
      <c r="J2637">
        <f t="shared" si="409"/>
        <v>0.27788346560933574</v>
      </c>
      <c r="K2637" s="7">
        <f t="shared" si="406"/>
        <v>3.4288844248114709</v>
      </c>
      <c r="L2637">
        <f t="shared" si="407"/>
        <v>77.420950648479206</v>
      </c>
      <c r="M2637">
        <f t="shared" si="412"/>
        <v>126.19000244140619</v>
      </c>
      <c r="N2637">
        <f t="shared" si="413"/>
        <v>129.80999755859381</v>
      </c>
      <c r="O2637" s="5">
        <f t="shared" si="410"/>
        <v>3.0833559951001767E-2</v>
      </c>
      <c r="P2637" s="5">
        <f t="shared" si="414"/>
        <v>5.5200695014331037E-2</v>
      </c>
      <c r="Q2637">
        <f t="shared" si="415"/>
        <v>17.126960040467953</v>
      </c>
    </row>
    <row r="2638" spans="1:17" x14ac:dyDescent="0.35">
      <c r="A2638" s="2">
        <v>40721</v>
      </c>
      <c r="B2638">
        <v>126.88999938964839</v>
      </c>
      <c r="C2638">
        <v>128.42999267578119</v>
      </c>
      <c r="D2638">
        <v>126.63999938964839</v>
      </c>
      <c r="E2638">
        <v>127.94000244140619</v>
      </c>
      <c r="F2638">
        <v>102.3761520385742</v>
      </c>
      <c r="G2638">
        <f t="shared" si="411"/>
        <v>0.89110078429759165</v>
      </c>
      <c r="H2638">
        <v>168904700</v>
      </c>
      <c r="I2638">
        <f t="shared" si="408"/>
        <v>7.5253235358443957E-2</v>
      </c>
      <c r="J2638">
        <f t="shared" si="409"/>
        <v>0.32168470265849691</v>
      </c>
      <c r="K2638" s="7">
        <f t="shared" si="406"/>
        <v>4.2746959798639619</v>
      </c>
      <c r="L2638">
        <f t="shared" si="407"/>
        <v>81.041561374959272</v>
      </c>
      <c r="M2638">
        <f t="shared" si="412"/>
        <v>126.19000244140619</v>
      </c>
      <c r="N2638">
        <f t="shared" si="413"/>
        <v>129.80999755859381</v>
      </c>
      <c r="O2638" s="5">
        <f t="shared" si="410"/>
        <v>3.1499130079683697E-2</v>
      </c>
      <c r="P2638" s="5">
        <f t="shared" si="414"/>
        <v>4.7131457434968514E-2</v>
      </c>
      <c r="Q2638">
        <f t="shared" si="415"/>
        <v>48.342606643060357</v>
      </c>
    </row>
    <row r="2639" spans="1:17" x14ac:dyDescent="0.35">
      <c r="A2639" s="2">
        <v>40722</v>
      </c>
      <c r="B2639">
        <v>128.44999694824219</v>
      </c>
      <c r="C2639">
        <v>129.6300048828125</v>
      </c>
      <c r="D2639">
        <v>128.27000427246091</v>
      </c>
      <c r="E2639">
        <v>129.61000061035159</v>
      </c>
      <c r="F2639">
        <v>103.7124862670898</v>
      </c>
      <c r="G2639">
        <f t="shared" si="411"/>
        <v>1.3052979029840346</v>
      </c>
      <c r="H2639">
        <v>165556300</v>
      </c>
      <c r="I2639">
        <f t="shared" si="408"/>
        <v>6.9878004261412247E-2</v>
      </c>
      <c r="J2639">
        <f t="shared" si="409"/>
        <v>0.3919427883960353</v>
      </c>
      <c r="K2639" s="7">
        <f t="shared" si="406"/>
        <v>5.6089579623623047</v>
      </c>
      <c r="L2639">
        <f t="shared" si="407"/>
        <v>84.869021626481029</v>
      </c>
      <c r="M2639">
        <f t="shared" si="412"/>
        <v>126.19000244140619</v>
      </c>
      <c r="N2639">
        <f t="shared" si="413"/>
        <v>129.80999755859381</v>
      </c>
      <c r="O2639" s="5">
        <f t="shared" si="410"/>
        <v>3.3253587981616706E-2</v>
      </c>
      <c r="P2639" s="5">
        <f t="shared" si="414"/>
        <v>4.4363860604293245E-2</v>
      </c>
      <c r="Q2639">
        <f t="shared" si="415"/>
        <v>94.475214972179458</v>
      </c>
    </row>
    <row r="2640" spans="1:17" x14ac:dyDescent="0.35">
      <c r="A2640" s="2">
        <v>40723</v>
      </c>
      <c r="B2640">
        <v>130.19999694824219</v>
      </c>
      <c r="C2640">
        <v>130.92999267578119</v>
      </c>
      <c r="D2640">
        <v>129.6300048828125</v>
      </c>
      <c r="E2640">
        <v>130.7200012207031</v>
      </c>
      <c r="F2640">
        <v>104.60069274902339</v>
      </c>
      <c r="G2640">
        <f t="shared" si="411"/>
        <v>0.85641586692721072</v>
      </c>
      <c r="H2640">
        <v>244295500</v>
      </c>
      <c r="I2640">
        <f t="shared" si="408"/>
        <v>6.4886718242739935E-2</v>
      </c>
      <c r="J2640">
        <f t="shared" si="409"/>
        <v>0.42511943686254788</v>
      </c>
      <c r="K2640" s="7">
        <f t="shared" ref="K2640:K2703" si="416">J2640/I2640</f>
        <v>6.5517173371626605</v>
      </c>
      <c r="L2640">
        <f t="shared" ref="L2640:L2703" si="417">(100-(100/(SUM(1,K2640))))</f>
        <v>86.757978942367018</v>
      </c>
      <c r="M2640">
        <f t="shared" si="412"/>
        <v>126.19000244140619</v>
      </c>
      <c r="N2640">
        <f t="shared" si="413"/>
        <v>130.92999267578119</v>
      </c>
      <c r="O2640" s="5">
        <f t="shared" si="410"/>
        <v>2.3638282657859437E-2</v>
      </c>
      <c r="P2640" s="5">
        <f t="shared" si="414"/>
        <v>2.8151718493087646E-2</v>
      </c>
      <c r="Q2640">
        <f t="shared" si="415"/>
        <v>95.569791398403893</v>
      </c>
    </row>
    <row r="2641" spans="1:17" x14ac:dyDescent="0.35">
      <c r="A2641" s="2">
        <v>40724</v>
      </c>
      <c r="B2641">
        <v>131.13999938964841</v>
      </c>
      <c r="C2641">
        <v>132.17999267578119</v>
      </c>
      <c r="D2641">
        <v>130.71000671386719</v>
      </c>
      <c r="E2641">
        <v>131.9700012207031</v>
      </c>
      <c r="F2641">
        <v>105.6009063720703</v>
      </c>
      <c r="G2641">
        <f t="shared" si="411"/>
        <v>0.95624234113151785</v>
      </c>
      <c r="H2641">
        <v>223322700</v>
      </c>
      <c r="I2641">
        <f t="shared" ref="I2641:I2704" si="418">ABS(IF(G2641&lt;0,(SUM(PRODUCT(I2640,13),G2641))/14,(SUM(PRODUCT(I2640,13),0))/14))</f>
        <v>6.0251952653972797E-2</v>
      </c>
      <c r="J2641">
        <f t="shared" ref="J2641:J2704" si="419">IF(G2641&gt;0,(SUM(PRODUCT(J2640,13),G2641))/14,(SUM(PRODUCT(J2640,13),0))/14)</f>
        <v>0.46305678716747434</v>
      </c>
      <c r="K2641" s="7">
        <f t="shared" si="416"/>
        <v>7.6853407528020092</v>
      </c>
      <c r="L2641">
        <f t="shared" si="417"/>
        <v>88.486346955617293</v>
      </c>
      <c r="M2641">
        <f t="shared" si="412"/>
        <v>126.620002746582</v>
      </c>
      <c r="N2641">
        <f t="shared" si="413"/>
        <v>132.17999267578119</v>
      </c>
      <c r="O2641" s="5">
        <f t="shared" si="410"/>
        <v>1.5154959320302298E-2</v>
      </c>
      <c r="P2641" s="5">
        <f t="shared" si="414"/>
        <v>0</v>
      </c>
      <c r="Q2641">
        <f t="shared" si="415"/>
        <v>96.223168427423005</v>
      </c>
    </row>
    <row r="2642" spans="1:17" x14ac:dyDescent="0.35">
      <c r="A2642" s="2">
        <v>40725</v>
      </c>
      <c r="B2642">
        <v>132.0899963378906</v>
      </c>
      <c r="C2642">
        <v>134.1000061035156</v>
      </c>
      <c r="D2642">
        <v>131.7799987792969</v>
      </c>
      <c r="E2642">
        <v>133.91999816894531</v>
      </c>
      <c r="F2642">
        <v>107.1612930297852</v>
      </c>
      <c r="G2642">
        <f t="shared" si="411"/>
        <v>1.4776062212662204</v>
      </c>
      <c r="H2642">
        <v>202385700</v>
      </c>
      <c r="I2642">
        <f t="shared" si="418"/>
        <v>5.5948241750117596E-2</v>
      </c>
      <c r="J2642">
        <f t="shared" si="419"/>
        <v>0.5355246038888134</v>
      </c>
      <c r="K2642" s="7">
        <f t="shared" si="416"/>
        <v>9.5717861211909803</v>
      </c>
      <c r="L2642">
        <f t="shared" si="417"/>
        <v>90.540860470157298</v>
      </c>
      <c r="M2642">
        <f t="shared" si="412"/>
        <v>126.63999938964839</v>
      </c>
      <c r="N2642">
        <f t="shared" si="413"/>
        <v>134.1000061035156</v>
      </c>
      <c r="O2642" s="5">
        <f t="shared" si="410"/>
        <v>1.07527065493957E-2</v>
      </c>
      <c r="P2642" s="5">
        <f t="shared" si="414"/>
        <v>-1.8817236461441893E-2</v>
      </c>
      <c r="Q2642">
        <f t="shared" si="415"/>
        <v>97.587027177392855</v>
      </c>
    </row>
    <row r="2643" spans="1:17" x14ac:dyDescent="0.35">
      <c r="A2643" s="2">
        <v>40729</v>
      </c>
      <c r="B2643">
        <v>133.7799987792969</v>
      </c>
      <c r="C2643">
        <v>134.08000183105469</v>
      </c>
      <c r="D2643">
        <v>133.38999938964841</v>
      </c>
      <c r="E2643">
        <v>133.80999755859381</v>
      </c>
      <c r="F2643">
        <v>107.0732727050781</v>
      </c>
      <c r="G2643">
        <f t="shared" si="411"/>
        <v>-8.2139047084465747E-2</v>
      </c>
      <c r="H2643">
        <v>165936000</v>
      </c>
      <c r="I2643">
        <f t="shared" si="418"/>
        <v>4.608486397621879E-2</v>
      </c>
      <c r="J2643">
        <f t="shared" si="419"/>
        <v>0.49727284646818387</v>
      </c>
      <c r="K2643" s="7">
        <f t="shared" si="416"/>
        <v>10.790372446901264</v>
      </c>
      <c r="L2643">
        <f t="shared" si="417"/>
        <v>91.518503724088731</v>
      </c>
      <c r="M2643">
        <f t="shared" si="412"/>
        <v>128.27000427246091</v>
      </c>
      <c r="N2643">
        <f t="shared" si="413"/>
        <v>134.1000061035156</v>
      </c>
      <c r="O2643" s="5">
        <f t="shared" si="410"/>
        <v>4.4092096902717919E-3</v>
      </c>
      <c r="P2643" s="5">
        <f t="shared" si="414"/>
        <v>-1.4722376927333625E-2</v>
      </c>
      <c r="Q2643">
        <f t="shared" si="415"/>
        <v>95.025583982203912</v>
      </c>
    </row>
    <row r="2644" spans="1:17" x14ac:dyDescent="0.35">
      <c r="A2644" s="2">
        <v>40730</v>
      </c>
      <c r="B2644">
        <v>133.49000549316409</v>
      </c>
      <c r="C2644">
        <v>134.13999938964841</v>
      </c>
      <c r="D2644">
        <v>133.11000061035159</v>
      </c>
      <c r="E2644">
        <v>133.9700012207031</v>
      </c>
      <c r="F2644">
        <v>107.2012939453125</v>
      </c>
      <c r="G2644">
        <f t="shared" si="411"/>
        <v>0.11957526719124707</v>
      </c>
      <c r="H2644">
        <v>143331600</v>
      </c>
      <c r="I2644">
        <f t="shared" si="418"/>
        <v>4.2793087977917442E-2</v>
      </c>
      <c r="J2644">
        <f t="shared" si="419"/>
        <v>0.47029444794840269</v>
      </c>
      <c r="K2644" s="7">
        <f t="shared" si="416"/>
        <v>10.989962869496335</v>
      </c>
      <c r="L2644">
        <f t="shared" si="417"/>
        <v>91.659690602177761</v>
      </c>
      <c r="M2644">
        <f t="shared" si="412"/>
        <v>129.6300048828125</v>
      </c>
      <c r="N2644">
        <f t="shared" si="413"/>
        <v>134.13999938964841</v>
      </c>
      <c r="O2644" s="5">
        <f t="shared" si="410"/>
        <v>-1.4928715248014266E-2</v>
      </c>
      <c r="P2644" s="5">
        <f t="shared" si="414"/>
        <v>-2.269171095933464E-2</v>
      </c>
      <c r="Q2644">
        <f t="shared" si="415"/>
        <v>96.230634678431599</v>
      </c>
    </row>
    <row r="2645" spans="1:17" x14ac:dyDescent="0.35">
      <c r="A2645" s="2">
        <v>40731</v>
      </c>
      <c r="B2645">
        <v>135.1600036621094</v>
      </c>
      <c r="C2645">
        <v>135.69999694824219</v>
      </c>
      <c r="D2645">
        <v>134.8800048828125</v>
      </c>
      <c r="E2645">
        <v>135.36000061035159</v>
      </c>
      <c r="F2645">
        <v>108.31358337402339</v>
      </c>
      <c r="G2645">
        <f t="shared" si="411"/>
        <v>1.0375452541487999</v>
      </c>
      <c r="H2645">
        <v>170464200</v>
      </c>
      <c r="I2645">
        <f t="shared" si="418"/>
        <v>3.9736438836637626E-2</v>
      </c>
      <c r="J2645">
        <f t="shared" si="419"/>
        <v>0.51081236267700247</v>
      </c>
      <c r="K2645" s="7">
        <f t="shared" si="416"/>
        <v>12.855011108998157</v>
      </c>
      <c r="L2645">
        <f t="shared" si="417"/>
        <v>92.782394816337984</v>
      </c>
      <c r="M2645">
        <f t="shared" si="412"/>
        <v>130.71000671386719</v>
      </c>
      <c r="N2645">
        <f t="shared" si="413"/>
        <v>135.69999694824219</v>
      </c>
      <c r="O2645" s="5">
        <f t="shared" si="410"/>
        <v>-2.9255368617103476E-2</v>
      </c>
      <c r="P2645" s="5">
        <f t="shared" si="414"/>
        <v>-2.7112870511207254E-2</v>
      </c>
      <c r="Q2645">
        <f t="shared" si="415"/>
        <v>93.186432800039711</v>
      </c>
    </row>
    <row r="2646" spans="1:17" x14ac:dyDescent="0.35">
      <c r="A2646" s="2">
        <v>40732</v>
      </c>
      <c r="B2646">
        <v>133.83000183105469</v>
      </c>
      <c r="C2646">
        <v>135.36000061035159</v>
      </c>
      <c r="D2646">
        <v>133.38999938964841</v>
      </c>
      <c r="E2646">
        <v>134.3999938964844</v>
      </c>
      <c r="F2646">
        <v>107.5453720092773</v>
      </c>
      <c r="G2646">
        <f t="shared" si="411"/>
        <v>-0.70922481496632872</v>
      </c>
      <c r="H2646">
        <v>194100500</v>
      </c>
      <c r="I2646">
        <f t="shared" si="418"/>
        <v>1.3760793577859967E-2</v>
      </c>
      <c r="J2646">
        <f t="shared" si="419"/>
        <v>0.47432576534293086</v>
      </c>
      <c r="K2646" s="7">
        <f t="shared" si="416"/>
        <v>34.469361280593851</v>
      </c>
      <c r="L2646">
        <f t="shared" si="417"/>
        <v>97.180665329468098</v>
      </c>
      <c r="M2646">
        <f t="shared" si="412"/>
        <v>131.7799987792969</v>
      </c>
      <c r="N2646">
        <f t="shared" si="413"/>
        <v>135.69999694824219</v>
      </c>
      <c r="O2646" s="5">
        <f t="shared" si="410"/>
        <v>-1.9047601747404323E-2</v>
      </c>
      <c r="P2646" s="5">
        <f t="shared" si="414"/>
        <v>-2.8199356088154926E-2</v>
      </c>
      <c r="Q2646">
        <f t="shared" si="415"/>
        <v>66.836641352116672</v>
      </c>
    </row>
    <row r="2647" spans="1:17" x14ac:dyDescent="0.35">
      <c r="A2647" s="2">
        <v>40735</v>
      </c>
      <c r="B2647">
        <v>132.75</v>
      </c>
      <c r="C2647">
        <v>133.17999267578119</v>
      </c>
      <c r="D2647">
        <v>131.6600036621094</v>
      </c>
      <c r="E2647">
        <v>131.9700012207031</v>
      </c>
      <c r="F2647">
        <v>105.6009063720703</v>
      </c>
      <c r="G2647">
        <f t="shared" si="411"/>
        <v>-1.8080303468264294</v>
      </c>
      <c r="H2647">
        <v>195918600</v>
      </c>
      <c r="I2647">
        <f t="shared" si="418"/>
        <v>0.11636714502244641</v>
      </c>
      <c r="J2647">
        <f t="shared" si="419"/>
        <v>0.44044535353272146</v>
      </c>
      <c r="K2647" s="7">
        <f t="shared" si="416"/>
        <v>3.7849631306823128</v>
      </c>
      <c r="L2647">
        <f t="shared" si="417"/>
        <v>79.101197382530202</v>
      </c>
      <c r="M2647">
        <f t="shared" si="412"/>
        <v>131.6600036621094</v>
      </c>
      <c r="N2647">
        <f t="shared" si="413"/>
        <v>135.69999694824219</v>
      </c>
      <c r="O2647" s="5">
        <f t="shared" si="410"/>
        <v>-7.8806435955291153E-3</v>
      </c>
      <c r="P2647" s="5">
        <f t="shared" si="414"/>
        <v>5.7588429173763504E-3</v>
      </c>
      <c r="Q2647">
        <f t="shared" si="415"/>
        <v>7.6732196476106811</v>
      </c>
    </row>
    <row r="2648" spans="1:17" x14ac:dyDescent="0.35">
      <c r="A2648" s="2">
        <v>40736</v>
      </c>
      <c r="B2648">
        <v>131.69000244140619</v>
      </c>
      <c r="C2648">
        <v>132.7799987792969</v>
      </c>
      <c r="D2648">
        <v>131.36000061035159</v>
      </c>
      <c r="E2648">
        <v>131.3999938964844</v>
      </c>
      <c r="F2648">
        <v>105.1448287963867</v>
      </c>
      <c r="G2648">
        <f t="shared" si="411"/>
        <v>-0.43192189054043284</v>
      </c>
      <c r="H2648">
        <v>214675700</v>
      </c>
      <c r="I2648">
        <f t="shared" si="418"/>
        <v>7.720364248224075E-2</v>
      </c>
      <c r="J2648">
        <f t="shared" si="419"/>
        <v>0.40898497113752708</v>
      </c>
      <c r="K2648" s="7">
        <f t="shared" si="416"/>
        <v>5.2974828387353146</v>
      </c>
      <c r="L2648">
        <f t="shared" si="417"/>
        <v>84.120639537926493</v>
      </c>
      <c r="M2648">
        <f t="shared" si="412"/>
        <v>131.36000061035159</v>
      </c>
      <c r="N2648">
        <f t="shared" si="413"/>
        <v>135.69999694824219</v>
      </c>
      <c r="O2648" s="5">
        <f t="shared" si="410"/>
        <v>2.2070666544342123E-3</v>
      </c>
      <c r="P2648" s="5">
        <f t="shared" si="414"/>
        <v>9.5129380370043044E-3</v>
      </c>
      <c r="Q2648">
        <f t="shared" si="415"/>
        <v>0.92150506634415175</v>
      </c>
    </row>
    <row r="2649" spans="1:17" x14ac:dyDescent="0.35">
      <c r="A2649" s="2">
        <v>40737</v>
      </c>
      <c r="B2649">
        <v>132.0899963378906</v>
      </c>
      <c r="C2649">
        <v>133.2200012207031</v>
      </c>
      <c r="D2649">
        <v>131.52000427246091</v>
      </c>
      <c r="E2649">
        <v>131.8399963378906</v>
      </c>
      <c r="F2649">
        <v>105.4968948364258</v>
      </c>
      <c r="G2649">
        <f t="shared" si="411"/>
        <v>0.33485727689821865</v>
      </c>
      <c r="H2649">
        <v>204062600</v>
      </c>
      <c r="I2649">
        <f t="shared" si="418"/>
        <v>7.1689096590652132E-2</v>
      </c>
      <c r="J2649">
        <f t="shared" si="419"/>
        <v>0.4036901358347193</v>
      </c>
      <c r="K2649" s="7">
        <f t="shared" si="416"/>
        <v>5.6311232116622643</v>
      </c>
      <c r="L2649">
        <f t="shared" si="417"/>
        <v>84.919598564519447</v>
      </c>
      <c r="M2649">
        <f t="shared" si="412"/>
        <v>131.36000061035159</v>
      </c>
      <c r="N2649">
        <f t="shared" si="413"/>
        <v>135.69999694824219</v>
      </c>
      <c r="O2649" s="5">
        <f t="shared" si="410"/>
        <v>-9.3294581439965271E-3</v>
      </c>
      <c r="P2649" s="5">
        <f t="shared" si="414"/>
        <v>2.0100191359849775E-2</v>
      </c>
      <c r="Q2649">
        <f t="shared" si="415"/>
        <v>11.059818722619058</v>
      </c>
    </row>
    <row r="2650" spans="1:17" x14ac:dyDescent="0.35">
      <c r="A2650" s="2">
        <v>40738</v>
      </c>
      <c r="B2650">
        <v>132.16999816894531</v>
      </c>
      <c r="C2650">
        <v>132.7799987792969</v>
      </c>
      <c r="D2650">
        <v>130.67999267578119</v>
      </c>
      <c r="E2650">
        <v>130.92999267578119</v>
      </c>
      <c r="F2650">
        <v>104.7687225341797</v>
      </c>
      <c r="G2650">
        <f t="shared" si="411"/>
        <v>-0.69023337938903584</v>
      </c>
      <c r="H2650">
        <v>226111800</v>
      </c>
      <c r="I2650">
        <f t="shared" si="418"/>
        <v>1.7266062592102987E-2</v>
      </c>
      <c r="J2650">
        <f t="shared" si="419"/>
        <v>0.37485512613223937</v>
      </c>
      <c r="K2650" s="7">
        <f t="shared" si="416"/>
        <v>21.710515882392759</v>
      </c>
      <c r="L2650">
        <f t="shared" si="417"/>
        <v>95.596753481169088</v>
      </c>
      <c r="M2650">
        <f t="shared" si="412"/>
        <v>130.67999267578119</v>
      </c>
      <c r="N2650">
        <f t="shared" si="413"/>
        <v>135.36000061035159</v>
      </c>
      <c r="O2650" s="5">
        <f t="shared" si="410"/>
        <v>1.3747828247536852E-2</v>
      </c>
      <c r="P2650" s="5">
        <f t="shared" si="414"/>
        <v>2.7877563273923985E-2</v>
      </c>
      <c r="Q2650">
        <f t="shared" si="415"/>
        <v>5.341871285159451</v>
      </c>
    </row>
    <row r="2651" spans="1:17" x14ac:dyDescent="0.35">
      <c r="A2651" s="2">
        <v>40739</v>
      </c>
      <c r="B2651">
        <v>131.6600036621094</v>
      </c>
      <c r="C2651">
        <v>131.8699951171875</v>
      </c>
      <c r="D2651">
        <v>130.77000427246091</v>
      </c>
      <c r="E2651">
        <v>131.69000244140619</v>
      </c>
      <c r="F2651">
        <v>105.3768768310547</v>
      </c>
      <c r="G2651">
        <f t="shared" si="411"/>
        <v>0.58047033387299884</v>
      </c>
      <c r="H2651">
        <v>220012800</v>
      </c>
      <c r="I2651">
        <f t="shared" si="418"/>
        <v>1.6032772406952774E-2</v>
      </c>
      <c r="J2651">
        <f t="shared" si="419"/>
        <v>0.38954192668515075</v>
      </c>
      <c r="K2651" s="7">
        <f t="shared" si="416"/>
        <v>24.296604280131984</v>
      </c>
      <c r="L2651">
        <f t="shared" si="417"/>
        <v>96.04690025219945</v>
      </c>
      <c r="M2651">
        <f t="shared" si="412"/>
        <v>130.67999267578119</v>
      </c>
      <c r="N2651">
        <f t="shared" si="413"/>
        <v>133.2200012207031</v>
      </c>
      <c r="O2651" s="5">
        <f t="shared" si="410"/>
        <v>7.2897823470338711E-3</v>
      </c>
      <c r="P2651" s="5">
        <f t="shared" si="414"/>
        <v>1.6250279823638549E-2</v>
      </c>
      <c r="Q2651">
        <f t="shared" si="415"/>
        <v>39.76403022912092</v>
      </c>
    </row>
    <row r="2652" spans="1:17" x14ac:dyDescent="0.35">
      <c r="A2652" s="2">
        <v>40742</v>
      </c>
      <c r="B2652">
        <v>131.08000183105469</v>
      </c>
      <c r="C2652">
        <v>131.2799987792969</v>
      </c>
      <c r="D2652">
        <v>129.6300048828125</v>
      </c>
      <c r="E2652">
        <v>130.61000061035159</v>
      </c>
      <c r="F2652">
        <v>104.5126571655273</v>
      </c>
      <c r="G2652">
        <f t="shared" si="411"/>
        <v>-0.82010920421626954</v>
      </c>
      <c r="H2652">
        <v>196872100</v>
      </c>
      <c r="I2652">
        <f t="shared" si="418"/>
        <v>4.369165449470596E-2</v>
      </c>
      <c r="J2652">
        <f t="shared" si="419"/>
        <v>0.36171750335049718</v>
      </c>
      <c r="K2652" s="7">
        <f t="shared" si="416"/>
        <v>8.2788694439192234</v>
      </c>
      <c r="L2652">
        <f t="shared" si="417"/>
        <v>89.222824978366987</v>
      </c>
      <c r="M2652">
        <f t="shared" si="412"/>
        <v>129.6300048828125</v>
      </c>
      <c r="N2652">
        <f t="shared" si="413"/>
        <v>133.2200012207031</v>
      </c>
      <c r="O2652" s="5">
        <f t="shared" si="410"/>
        <v>2.9706797830800925E-2</v>
      </c>
      <c r="P2652" s="5">
        <f t="shared" si="414"/>
        <v>2.0825367184689539E-2</v>
      </c>
      <c r="Q2652">
        <f t="shared" si="415"/>
        <v>27.297958975493415</v>
      </c>
    </row>
    <row r="2653" spans="1:17" x14ac:dyDescent="0.35">
      <c r="A2653" s="2">
        <v>40743</v>
      </c>
      <c r="B2653">
        <v>131.3399963378906</v>
      </c>
      <c r="C2653">
        <v>132.88999938964841</v>
      </c>
      <c r="D2653">
        <v>131.30999755859381</v>
      </c>
      <c r="E2653">
        <v>132.72999572753909</v>
      </c>
      <c r="F2653">
        <v>106.20904541015619</v>
      </c>
      <c r="G2653">
        <f t="shared" si="411"/>
        <v>1.6231491518877446</v>
      </c>
      <c r="H2653">
        <v>166554900</v>
      </c>
      <c r="I2653">
        <f t="shared" si="418"/>
        <v>4.0570822030798391E-2</v>
      </c>
      <c r="J2653">
        <f t="shared" si="419"/>
        <v>0.4518197639603006</v>
      </c>
      <c r="K2653" s="7">
        <f t="shared" si="416"/>
        <v>11.136569123921428</v>
      </c>
      <c r="L2653">
        <f t="shared" si="417"/>
        <v>91.760439134079661</v>
      </c>
      <c r="M2653">
        <f t="shared" si="412"/>
        <v>129.6300048828125</v>
      </c>
      <c r="N2653">
        <f t="shared" si="413"/>
        <v>133.2200012207031</v>
      </c>
      <c r="O2653" s="5">
        <f t="shared" si="410"/>
        <v>1.3938116198791933E-2</v>
      </c>
      <c r="P2653" s="5">
        <f t="shared" si="414"/>
        <v>-1.6047537802953156E-2</v>
      </c>
      <c r="Q2653">
        <f t="shared" si="415"/>
        <v>86.35080799408496</v>
      </c>
    </row>
    <row r="2654" spans="1:17" x14ac:dyDescent="0.35">
      <c r="A2654" s="2">
        <v>40744</v>
      </c>
      <c r="B2654">
        <v>133.07000732421881</v>
      </c>
      <c r="C2654">
        <v>133.1499938964844</v>
      </c>
      <c r="D2654">
        <v>132.41999816894531</v>
      </c>
      <c r="E2654">
        <v>132.6499938964844</v>
      </c>
      <c r="F2654">
        <v>106.1450271606445</v>
      </c>
      <c r="G2654">
        <f t="shared" si="411"/>
        <v>-6.0274115595476178E-2</v>
      </c>
      <c r="H2654">
        <v>137145400</v>
      </c>
      <c r="I2654">
        <f t="shared" si="418"/>
        <v>3.3367612200350207E-2</v>
      </c>
      <c r="J2654">
        <f t="shared" si="419"/>
        <v>0.41954692367742202</v>
      </c>
      <c r="K2654" s="7">
        <f t="shared" si="416"/>
        <v>12.573477573352363</v>
      </c>
      <c r="L2654">
        <f t="shared" si="417"/>
        <v>92.632691256931722</v>
      </c>
      <c r="M2654">
        <f t="shared" si="412"/>
        <v>129.6300048828125</v>
      </c>
      <c r="N2654">
        <f t="shared" si="413"/>
        <v>133.1499938964844</v>
      </c>
      <c r="O2654" s="5">
        <f t="shared" si="410"/>
        <v>8.8956501233699459E-3</v>
      </c>
      <c r="P2654" s="5">
        <f t="shared" si="414"/>
        <v>-1.8318829910219155E-2</v>
      </c>
      <c r="Q2654">
        <f t="shared" si="415"/>
        <v>85.795410211282984</v>
      </c>
    </row>
    <row r="2655" spans="1:17" x14ac:dyDescent="0.35">
      <c r="A2655" s="2">
        <v>40745</v>
      </c>
      <c r="B2655">
        <v>133.3999938964844</v>
      </c>
      <c r="C2655">
        <v>134.82000732421881</v>
      </c>
      <c r="D2655">
        <v>132.66999816894531</v>
      </c>
      <c r="E2655">
        <v>134.49000549316409</v>
      </c>
      <c r="F2655">
        <v>107.61740875244141</v>
      </c>
      <c r="G2655">
        <f t="shared" si="411"/>
        <v>1.3871177394215115</v>
      </c>
      <c r="H2655">
        <v>245246300</v>
      </c>
      <c r="I2655">
        <f t="shared" si="418"/>
        <v>3.0984211328896619E-2</v>
      </c>
      <c r="J2655">
        <f t="shared" si="419"/>
        <v>0.48865912480199986</v>
      </c>
      <c r="K2655" s="7">
        <f t="shared" si="416"/>
        <v>15.771230050521396</v>
      </c>
      <c r="L2655">
        <f t="shared" si="417"/>
        <v>94.037408126967335</v>
      </c>
      <c r="M2655">
        <f t="shared" si="412"/>
        <v>129.6300048828125</v>
      </c>
      <c r="N2655">
        <f t="shared" si="413"/>
        <v>134.82000732421881</v>
      </c>
      <c r="O2655" s="5">
        <f t="shared" si="410"/>
        <v>-8.6252034703676508E-3</v>
      </c>
      <c r="P2655" s="5">
        <f t="shared" si="414"/>
        <v>-3.8367190507488512E-2</v>
      </c>
      <c r="Q2655">
        <f t="shared" si="415"/>
        <v>93.641586207707121</v>
      </c>
    </row>
    <row r="2656" spans="1:17" x14ac:dyDescent="0.35">
      <c r="A2656" s="2">
        <v>40746</v>
      </c>
      <c r="B2656">
        <v>134.52000427246091</v>
      </c>
      <c r="C2656">
        <v>134.7200012207031</v>
      </c>
      <c r="D2656">
        <v>133.75999450683591</v>
      </c>
      <c r="E2656">
        <v>134.58000183105469</v>
      </c>
      <c r="F2656">
        <v>107.6894073486328</v>
      </c>
      <c r="G2656">
        <f t="shared" si="411"/>
        <v>6.6916747873261809E-2</v>
      </c>
      <c r="H2656">
        <v>126019400</v>
      </c>
      <c r="I2656">
        <f t="shared" si="418"/>
        <v>2.8771053376832577E-2</v>
      </c>
      <c r="J2656">
        <f t="shared" si="419"/>
        <v>0.45853466930709003</v>
      </c>
      <c r="K2656" s="7">
        <f t="shared" si="416"/>
        <v>15.937361183873707</v>
      </c>
      <c r="L2656">
        <f t="shared" si="417"/>
        <v>94.095892570608257</v>
      </c>
      <c r="M2656">
        <f t="shared" si="412"/>
        <v>129.6300048828125</v>
      </c>
      <c r="N2656">
        <f t="shared" si="413"/>
        <v>134.82000732421881</v>
      </c>
      <c r="O2656" s="5">
        <f t="shared" si="410"/>
        <v>-2.9573455739251568E-2</v>
      </c>
      <c r="P2656" s="5">
        <f t="shared" si="414"/>
        <v>-4.3097064741006851E-2</v>
      </c>
      <c r="Q2656">
        <f t="shared" si="415"/>
        <v>95.375618877375985</v>
      </c>
    </row>
    <row r="2657" spans="1:17" x14ac:dyDescent="0.35">
      <c r="A2657" s="2">
        <v>40749</v>
      </c>
      <c r="B2657">
        <v>133.30000305175781</v>
      </c>
      <c r="C2657">
        <v>134.49000549316409</v>
      </c>
      <c r="D2657">
        <v>133.1600036621094</v>
      </c>
      <c r="E2657">
        <v>133.83000183105469</v>
      </c>
      <c r="F2657">
        <v>107.0892715454102</v>
      </c>
      <c r="G2657">
        <f t="shared" si="411"/>
        <v>-0.55728933704542083</v>
      </c>
      <c r="H2657">
        <v>136653800</v>
      </c>
      <c r="I2657">
        <f t="shared" si="418"/>
        <v>1.3090403081899809E-2</v>
      </c>
      <c r="J2657">
        <f t="shared" si="419"/>
        <v>0.42578219292801217</v>
      </c>
      <c r="K2657" s="7">
        <f t="shared" si="416"/>
        <v>32.526285880130317</v>
      </c>
      <c r="L2657">
        <f t="shared" si="417"/>
        <v>97.017265784896679</v>
      </c>
      <c r="M2657">
        <f t="shared" si="412"/>
        <v>131.30999755859381</v>
      </c>
      <c r="N2657">
        <f t="shared" si="413"/>
        <v>134.82000732421881</v>
      </c>
      <c r="O2657" s="5">
        <f t="shared" si="410"/>
        <v>-2.6974524104907437E-2</v>
      </c>
      <c r="P2657" s="5">
        <f t="shared" si="414"/>
        <v>-6.2317894740922898E-2</v>
      </c>
      <c r="Q2657">
        <f t="shared" si="415"/>
        <v>71.794793767821986</v>
      </c>
    </row>
    <row r="2658" spans="1:17" x14ac:dyDescent="0.35">
      <c r="A2658" s="2">
        <v>40750</v>
      </c>
      <c r="B2658">
        <v>133.74000549316409</v>
      </c>
      <c r="C2658">
        <v>133.96000671386719</v>
      </c>
      <c r="D2658">
        <v>133.0299987792969</v>
      </c>
      <c r="E2658">
        <v>133.33000183105469</v>
      </c>
      <c r="F2658">
        <v>106.68918609619141</v>
      </c>
      <c r="G2658">
        <f t="shared" si="411"/>
        <v>-0.37360830393710504</v>
      </c>
      <c r="H2658">
        <v>131278200</v>
      </c>
      <c r="I2658">
        <f t="shared" si="418"/>
        <v>1.4530933133743396E-2</v>
      </c>
      <c r="J2658">
        <f t="shared" si="419"/>
        <v>0.39536917914743991</v>
      </c>
      <c r="K2658" s="7">
        <f t="shared" si="416"/>
        <v>27.208794886635516</v>
      </c>
      <c r="L2658">
        <f t="shared" si="417"/>
        <v>96.455006305590985</v>
      </c>
      <c r="M2658">
        <f t="shared" si="412"/>
        <v>132.41999816894531</v>
      </c>
      <c r="N2658">
        <f t="shared" si="413"/>
        <v>134.82000732421881</v>
      </c>
      <c r="O2658" s="5">
        <f t="shared" si="410"/>
        <v>-3.000074960674257E-2</v>
      </c>
      <c r="P2658" s="5">
        <f t="shared" si="414"/>
        <v>-5.3701369262575904E-2</v>
      </c>
      <c r="Q2658">
        <f t="shared" si="415"/>
        <v>37.916674613921423</v>
      </c>
    </row>
    <row r="2659" spans="1:17" x14ac:dyDescent="0.35">
      <c r="A2659" s="2">
        <v>40751</v>
      </c>
      <c r="B2659">
        <v>132.5899963378906</v>
      </c>
      <c r="C2659">
        <v>132.6300048828125</v>
      </c>
      <c r="D2659">
        <v>130.42999267578119</v>
      </c>
      <c r="E2659">
        <v>130.6000061035156</v>
      </c>
      <c r="F2659">
        <v>104.50469970703119</v>
      </c>
      <c r="G2659">
        <f t="shared" si="411"/>
        <v>-2.0475479562344319</v>
      </c>
      <c r="H2659">
        <v>249020100</v>
      </c>
      <c r="I2659">
        <f t="shared" si="418"/>
        <v>0.13276041610684056</v>
      </c>
      <c r="J2659">
        <f t="shared" si="419"/>
        <v>0.36712852349405134</v>
      </c>
      <c r="K2659" s="7">
        <f t="shared" si="416"/>
        <v>2.7653462851351733</v>
      </c>
      <c r="L2659">
        <f t="shared" si="417"/>
        <v>73.442017698404044</v>
      </c>
      <c r="M2659">
        <f t="shared" si="412"/>
        <v>130.42999267578119</v>
      </c>
      <c r="N2659">
        <f t="shared" si="413"/>
        <v>134.82000732421881</v>
      </c>
      <c r="O2659" s="5">
        <f t="shared" si="410"/>
        <v>-1.3935736900166199E-2</v>
      </c>
      <c r="P2659" s="5">
        <f t="shared" si="414"/>
        <v>-7.9173074150467121E-2</v>
      </c>
      <c r="Q2659">
        <f t="shared" si="415"/>
        <v>3.872730306148533</v>
      </c>
    </row>
    <row r="2660" spans="1:17" x14ac:dyDescent="0.35">
      <c r="A2660" s="2">
        <v>40752</v>
      </c>
      <c r="B2660">
        <v>130.6000061035156</v>
      </c>
      <c r="C2660">
        <v>131.77000427246091</v>
      </c>
      <c r="D2660">
        <v>130.00999450683591</v>
      </c>
      <c r="E2660">
        <v>130.2200012207031</v>
      </c>
      <c r="F2660">
        <v>104.2005996704102</v>
      </c>
      <c r="G2660">
        <f t="shared" si="411"/>
        <v>-0.29096850310351607</v>
      </c>
      <c r="H2660">
        <v>207939900</v>
      </c>
      <c r="I2660">
        <f t="shared" si="418"/>
        <v>0.10249406473467224</v>
      </c>
      <c r="J2660">
        <f t="shared" si="419"/>
        <v>0.34090505753019051</v>
      </c>
      <c r="K2660" s="7">
        <f t="shared" si="416"/>
        <v>3.3260955979519014</v>
      </c>
      <c r="L2660">
        <f t="shared" si="417"/>
        <v>76.884468284209234</v>
      </c>
      <c r="M2660">
        <f t="shared" si="412"/>
        <v>130.00999450683591</v>
      </c>
      <c r="N2660">
        <f t="shared" si="413"/>
        <v>134.7200012207031</v>
      </c>
      <c r="O2660" s="5">
        <f t="shared" si="410"/>
        <v>-3.632317088460902E-2</v>
      </c>
      <c r="P2660" s="5">
        <f t="shared" si="414"/>
        <v>-7.7868217590189068E-2</v>
      </c>
      <c r="Q2660">
        <f t="shared" si="415"/>
        <v>4.4587349153640563</v>
      </c>
    </row>
    <row r="2661" spans="1:17" x14ac:dyDescent="0.35">
      <c r="A2661" s="2">
        <v>40753</v>
      </c>
      <c r="B2661">
        <v>128.9100036621094</v>
      </c>
      <c r="C2661">
        <v>130.55000305175781</v>
      </c>
      <c r="D2661">
        <v>127.9700012207031</v>
      </c>
      <c r="E2661">
        <v>129.33000183105469</v>
      </c>
      <c r="F2661">
        <v>103.4884567260742</v>
      </c>
      <c r="G2661">
        <f t="shared" si="411"/>
        <v>-0.68345828698004341</v>
      </c>
      <c r="H2661">
        <v>307038400</v>
      </c>
      <c r="I2661">
        <f t="shared" si="418"/>
        <v>4.6354611040763979E-2</v>
      </c>
      <c r="J2661">
        <f t="shared" si="419"/>
        <v>0.31655469627803401</v>
      </c>
      <c r="K2661" s="7">
        <f t="shared" si="416"/>
        <v>6.8289796671933587</v>
      </c>
      <c r="L2661">
        <f t="shared" si="417"/>
        <v>87.22694345228139</v>
      </c>
      <c r="M2661">
        <f t="shared" si="412"/>
        <v>127.9700012207031</v>
      </c>
      <c r="N2661">
        <f t="shared" si="413"/>
        <v>134.49000549316409</v>
      </c>
      <c r="O2661" s="5">
        <f t="shared" si="410"/>
        <v>-2.4433647393257905E-2</v>
      </c>
      <c r="P2661" s="5">
        <f t="shared" si="414"/>
        <v>-0.131987933605096</v>
      </c>
      <c r="Q2661">
        <f t="shared" si="415"/>
        <v>20.858891398214602</v>
      </c>
    </row>
    <row r="2662" spans="1:17" x14ac:dyDescent="0.35">
      <c r="A2662" s="2">
        <v>40756</v>
      </c>
      <c r="B2662">
        <v>130.8399963378906</v>
      </c>
      <c r="C2662">
        <v>130.96000671386719</v>
      </c>
      <c r="D2662">
        <v>127.5299987792969</v>
      </c>
      <c r="E2662">
        <v>128.7799987792969</v>
      </c>
      <c r="F2662">
        <v>103.04836273193359</v>
      </c>
      <c r="G2662">
        <f t="shared" si="411"/>
        <v>-0.42527104613843553</v>
      </c>
      <c r="H2662">
        <v>325790900</v>
      </c>
      <c r="I2662">
        <f t="shared" si="418"/>
        <v>1.2667064099392583E-2</v>
      </c>
      <c r="J2662">
        <f t="shared" si="419"/>
        <v>0.29394364654388871</v>
      </c>
      <c r="K2662" s="7">
        <f t="shared" si="416"/>
        <v>23.20534926147441</v>
      </c>
      <c r="L2662">
        <f t="shared" si="417"/>
        <v>95.868681797574325</v>
      </c>
      <c r="M2662">
        <f t="shared" si="412"/>
        <v>127.5299987792969</v>
      </c>
      <c r="N2662">
        <f t="shared" si="413"/>
        <v>133.96000671386719</v>
      </c>
      <c r="O2662" s="5">
        <f t="shared" si="410"/>
        <v>-6.615931607258338E-2</v>
      </c>
      <c r="P2662" s="5">
        <f t="shared" si="414"/>
        <v>-8.7746509780057047E-2</v>
      </c>
      <c r="Q2662">
        <f t="shared" si="415"/>
        <v>19.440100427862646</v>
      </c>
    </row>
    <row r="2663" spans="1:17" x14ac:dyDescent="0.35">
      <c r="A2663" s="2">
        <v>40757</v>
      </c>
      <c r="B2663">
        <v>127.80999755859381</v>
      </c>
      <c r="C2663">
        <v>128.5</v>
      </c>
      <c r="D2663">
        <v>125.4899978637695</v>
      </c>
      <c r="E2663">
        <v>125.4899978637695</v>
      </c>
      <c r="F2663">
        <v>100.4157028198242</v>
      </c>
      <c r="G2663">
        <f t="shared" si="411"/>
        <v>-2.5547452606874166</v>
      </c>
      <c r="H2663">
        <v>346653800</v>
      </c>
      <c r="I2663">
        <f t="shared" si="418"/>
        <v>0.17071953052823666</v>
      </c>
      <c r="J2663">
        <f t="shared" si="419"/>
        <v>0.2729476717907538</v>
      </c>
      <c r="K2663" s="7">
        <f t="shared" si="416"/>
        <v>1.5988075350617768</v>
      </c>
      <c r="L2663">
        <f t="shared" si="417"/>
        <v>61.520813430447873</v>
      </c>
      <c r="M2663">
        <f t="shared" si="412"/>
        <v>125.4899978637695</v>
      </c>
      <c r="N2663">
        <f t="shared" si="413"/>
        <v>132.6300048828125</v>
      </c>
      <c r="O2663" s="5">
        <f t="shared" si="410"/>
        <v>-4.3110973980474768E-2</v>
      </c>
      <c r="P2663" s="5">
        <f t="shared" si="414"/>
        <v>-0.10518764182761375</v>
      </c>
      <c r="Q2663">
        <f t="shared" si="415"/>
        <v>0</v>
      </c>
    </row>
    <row r="2664" spans="1:17" x14ac:dyDescent="0.35">
      <c r="A2664" s="2">
        <v>40758</v>
      </c>
      <c r="B2664">
        <v>125.6600036621094</v>
      </c>
      <c r="C2664">
        <v>126.30999755859381</v>
      </c>
      <c r="D2664">
        <v>123.5299987792969</v>
      </c>
      <c r="E2664">
        <v>126.1699981689453</v>
      </c>
      <c r="F2664">
        <v>100.95982360839839</v>
      </c>
      <c r="G2664">
        <f t="shared" si="411"/>
        <v>0.54187609909277068</v>
      </c>
      <c r="H2664">
        <v>370830800</v>
      </c>
      <c r="I2664">
        <f t="shared" si="418"/>
        <v>0.15852527834764832</v>
      </c>
      <c r="J2664">
        <f t="shared" si="419"/>
        <v>0.29215684516946933</v>
      </c>
      <c r="K2664" s="7">
        <f t="shared" si="416"/>
        <v>1.8429669275127527</v>
      </c>
      <c r="L2664">
        <f t="shared" si="417"/>
        <v>64.825478962751163</v>
      </c>
      <c r="M2664">
        <f t="shared" si="412"/>
        <v>123.5299987792969</v>
      </c>
      <c r="N2664">
        <f t="shared" si="413"/>
        <v>131.77000427246091</v>
      </c>
      <c r="O2664" s="5">
        <f t="shared" si="410"/>
        <v>-0.11024804814603319</v>
      </c>
      <c r="P2664" s="5">
        <f t="shared" si="414"/>
        <v>-7.0064171088071073E-2</v>
      </c>
      <c r="Q2664">
        <f t="shared" si="415"/>
        <v>32.038806185730891</v>
      </c>
    </row>
    <row r="2665" spans="1:17" x14ac:dyDescent="0.35">
      <c r="A2665" s="2">
        <v>40759</v>
      </c>
      <c r="B2665">
        <v>124.4199981689453</v>
      </c>
      <c r="C2665">
        <v>124.620002746582</v>
      </c>
      <c r="D2665">
        <v>120.05999755859381</v>
      </c>
      <c r="E2665">
        <v>120.2600021362305</v>
      </c>
      <c r="F2665">
        <v>96.230705261230469</v>
      </c>
      <c r="G2665">
        <f t="shared" si="411"/>
        <v>-4.6841532206421563</v>
      </c>
      <c r="H2665">
        <v>520721800</v>
      </c>
      <c r="I2665">
        <f t="shared" si="418"/>
        <v>0.18738032872305202</v>
      </c>
      <c r="J2665">
        <f t="shared" si="419"/>
        <v>0.27128849908593577</v>
      </c>
      <c r="K2665" s="7">
        <f t="shared" si="416"/>
        <v>1.4477960463336574</v>
      </c>
      <c r="L2665">
        <f t="shared" si="417"/>
        <v>59.146923147546794</v>
      </c>
      <c r="M2665">
        <f t="shared" si="412"/>
        <v>120.05999755859381</v>
      </c>
      <c r="N2665">
        <f t="shared" si="413"/>
        <v>130.96000671386719</v>
      </c>
      <c r="O2665" s="5">
        <f t="shared" si="410"/>
        <v>-2.3116570180563623E-2</v>
      </c>
      <c r="P2665" s="5">
        <f t="shared" si="414"/>
        <v>-1.7794772589678685E-2</v>
      </c>
      <c r="Q2665">
        <f t="shared" si="415"/>
        <v>1.8349028407919175</v>
      </c>
    </row>
    <row r="2666" spans="1:17" x14ac:dyDescent="0.35">
      <c r="A2666" s="2">
        <v>40760</v>
      </c>
      <c r="B2666">
        <v>121.7600021362305</v>
      </c>
      <c r="C2666">
        <v>122.0699996948242</v>
      </c>
      <c r="D2666">
        <v>116.86000061035161</v>
      </c>
      <c r="E2666">
        <v>120.0800018310547</v>
      </c>
      <c r="F2666">
        <v>96.086692810058594</v>
      </c>
      <c r="G2666">
        <f t="shared" si="411"/>
        <v>-0.14967595374885423</v>
      </c>
      <c r="H2666">
        <v>655619200</v>
      </c>
      <c r="I2666">
        <f t="shared" si="418"/>
        <v>0.16330487997505871</v>
      </c>
      <c r="J2666">
        <f t="shared" si="419"/>
        <v>0.25191074915122608</v>
      </c>
      <c r="K2666" s="7">
        <f t="shared" si="416"/>
        <v>1.5425794329581577</v>
      </c>
      <c r="L2666">
        <f t="shared" si="417"/>
        <v>60.669861989855221</v>
      </c>
      <c r="M2666">
        <f t="shared" si="412"/>
        <v>116.86000061035161</v>
      </c>
      <c r="N2666">
        <f t="shared" si="413"/>
        <v>130.96000671386719</v>
      </c>
      <c r="O2666" s="5">
        <f t="shared" si="410"/>
        <v>-6.4873424356600692E-2</v>
      </c>
      <c r="P2666" s="5">
        <f t="shared" si="414"/>
        <v>4.4970095544056513E-3</v>
      </c>
      <c r="Q2666">
        <f t="shared" si="415"/>
        <v>22.836878204614731</v>
      </c>
    </row>
    <row r="2667" spans="1:17" x14ac:dyDescent="0.35">
      <c r="A2667" s="2">
        <v>40763</v>
      </c>
      <c r="B2667">
        <v>116.9100036621094</v>
      </c>
      <c r="C2667">
        <v>120.120002746582</v>
      </c>
      <c r="D2667">
        <v>112.01999664306641</v>
      </c>
      <c r="E2667">
        <v>112.2600021362305</v>
      </c>
      <c r="F2667">
        <v>89.829208374023438</v>
      </c>
      <c r="G2667">
        <f t="shared" si="411"/>
        <v>-6.5123247631412191</v>
      </c>
      <c r="H2667">
        <v>702263900</v>
      </c>
      <c r="I2667">
        <f t="shared" si="418"/>
        <v>0.31352580881896114</v>
      </c>
      <c r="J2667">
        <f t="shared" si="419"/>
        <v>0.23391712421185279</v>
      </c>
      <c r="K2667" s="7">
        <f t="shared" si="416"/>
        <v>0.74608570532999818</v>
      </c>
      <c r="L2667">
        <f t="shared" si="417"/>
        <v>42.729042626747422</v>
      </c>
      <c r="M2667">
        <f t="shared" si="412"/>
        <v>112.01999664306641</v>
      </c>
      <c r="N2667">
        <f t="shared" si="413"/>
        <v>128.5</v>
      </c>
      <c r="O2667" s="5">
        <f t="shared" si="410"/>
        <v>4.5163010852891532E-2</v>
      </c>
      <c r="P2667" s="5">
        <f t="shared" si="414"/>
        <v>6.5294798344694108E-2</v>
      </c>
      <c r="Q2667">
        <f t="shared" si="415"/>
        <v>1.4563437152645602</v>
      </c>
    </row>
    <row r="2668" spans="1:17" x14ac:dyDescent="0.35">
      <c r="A2668" s="2">
        <v>40764</v>
      </c>
      <c r="B2668">
        <v>114.0699996948242</v>
      </c>
      <c r="C2668">
        <v>117.63999938964839</v>
      </c>
      <c r="D2668">
        <v>110.26999664306641</v>
      </c>
      <c r="E2668">
        <v>117.48000335693359</v>
      </c>
      <c r="F2668">
        <v>94.006202697753906</v>
      </c>
      <c r="G2668">
        <f t="shared" si="411"/>
        <v>4.6499208278728572</v>
      </c>
      <c r="H2668">
        <v>717828700</v>
      </c>
      <c r="I2668">
        <f t="shared" si="418"/>
        <v>0.29113110818903537</v>
      </c>
      <c r="J2668">
        <f t="shared" si="419"/>
        <v>0.54934596018763882</v>
      </c>
      <c r="K2668" s="7">
        <f t="shared" si="416"/>
        <v>1.8869366575245579</v>
      </c>
      <c r="L2668">
        <f t="shared" si="417"/>
        <v>65.361207444798481</v>
      </c>
      <c r="M2668">
        <f t="shared" si="412"/>
        <v>110.26999664306641</v>
      </c>
      <c r="N2668">
        <f t="shared" si="413"/>
        <v>126.30999755859381</v>
      </c>
      <c r="O2668" s="5">
        <f t="shared" si="410"/>
        <v>5.4477304337822588E-3</v>
      </c>
      <c r="P2668" s="5">
        <f t="shared" si="414"/>
        <v>1.8641426195383681E-2</v>
      </c>
      <c r="Q2668">
        <f t="shared" si="415"/>
        <v>44.95016397965162</v>
      </c>
    </row>
    <row r="2669" spans="1:17" x14ac:dyDescent="0.35">
      <c r="A2669" s="2">
        <v>40765</v>
      </c>
      <c r="B2669">
        <v>115.2600021362305</v>
      </c>
      <c r="C2669">
        <v>116.2799987792969</v>
      </c>
      <c r="D2669">
        <v>111.9499969482422</v>
      </c>
      <c r="E2669">
        <v>112.2900009155273</v>
      </c>
      <c r="F2669">
        <v>89.85321044921875</v>
      </c>
      <c r="G2669">
        <f t="shared" si="411"/>
        <v>-4.4177751899085065</v>
      </c>
      <c r="H2669">
        <v>662607400</v>
      </c>
      <c r="I2669">
        <f t="shared" si="418"/>
        <v>4.5219341675074763E-2</v>
      </c>
      <c r="J2669">
        <f t="shared" si="419"/>
        <v>0.51010696303137892</v>
      </c>
      <c r="K2669" s="7">
        <f t="shared" si="416"/>
        <v>11.280725108666358</v>
      </c>
      <c r="L2669">
        <f t="shared" si="417"/>
        <v>91.857158342431163</v>
      </c>
      <c r="M2669">
        <f t="shared" si="412"/>
        <v>110.26999664306641</v>
      </c>
      <c r="N2669">
        <f t="shared" si="413"/>
        <v>124.620002746582</v>
      </c>
      <c r="O2669" s="5">
        <f t="shared" si="410"/>
        <v>7.4182934928650815E-2</v>
      </c>
      <c r="P2669" s="5">
        <f t="shared" si="414"/>
        <v>1.9770248486980085E-2</v>
      </c>
      <c r="Q2669">
        <f t="shared" si="415"/>
        <v>14.07667883824813</v>
      </c>
    </row>
    <row r="2670" spans="1:17" x14ac:dyDescent="0.35">
      <c r="A2670" s="2">
        <v>40766</v>
      </c>
      <c r="B2670">
        <v>113.2600021362305</v>
      </c>
      <c r="C2670">
        <v>118.9199981689453</v>
      </c>
      <c r="D2670">
        <v>112.3199996948242</v>
      </c>
      <c r="E2670">
        <v>117.3300018310547</v>
      </c>
      <c r="F2670">
        <v>93.886161804199219</v>
      </c>
      <c r="G2670">
        <f t="shared" si="411"/>
        <v>4.4883790849007612</v>
      </c>
      <c r="H2670">
        <v>487979700</v>
      </c>
      <c r="I2670">
        <f t="shared" si="418"/>
        <v>4.1989388698283711E-2</v>
      </c>
      <c r="J2670">
        <f t="shared" si="419"/>
        <v>0.79426925745062049</v>
      </c>
      <c r="K2670" s="7">
        <f t="shared" si="416"/>
        <v>18.915951912467012</v>
      </c>
      <c r="L2670">
        <f t="shared" si="417"/>
        <v>94.978899304461464</v>
      </c>
      <c r="M2670">
        <f t="shared" si="412"/>
        <v>110.26999664306641</v>
      </c>
      <c r="N2670">
        <f t="shared" si="413"/>
        <v>122.0699996948242</v>
      </c>
      <c r="O2670" s="5">
        <f t="shared" si="410"/>
        <v>1.9261863731069365E-2</v>
      </c>
      <c r="P2670" s="5">
        <f t="shared" si="414"/>
        <v>-3.9972746682127511E-2</v>
      </c>
      <c r="Q2670">
        <f t="shared" si="415"/>
        <v>59.830536966993378</v>
      </c>
    </row>
    <row r="2671" spans="1:17" x14ac:dyDescent="0.35">
      <c r="A2671" s="2">
        <v>40767</v>
      </c>
      <c r="B2671">
        <v>118.40000152587891</v>
      </c>
      <c r="C2671">
        <v>119.2099990844727</v>
      </c>
      <c r="D2671">
        <v>117.2799987792969</v>
      </c>
      <c r="E2671">
        <v>118.120002746582</v>
      </c>
      <c r="F2671">
        <v>94.518310546875</v>
      </c>
      <c r="G2671">
        <f t="shared" si="411"/>
        <v>0.67331535259399022</v>
      </c>
      <c r="H2671">
        <v>313731600</v>
      </c>
      <c r="I2671">
        <f t="shared" si="418"/>
        <v>3.8990146648406297E-2</v>
      </c>
      <c r="J2671">
        <f t="shared" si="419"/>
        <v>0.78562969281800399</v>
      </c>
      <c r="K2671" s="7">
        <f t="shared" si="416"/>
        <v>20.149441855205644</v>
      </c>
      <c r="L2671">
        <f t="shared" si="417"/>
        <v>95.271742834414965</v>
      </c>
      <c r="M2671">
        <f t="shared" si="412"/>
        <v>110.26999664306641</v>
      </c>
      <c r="N2671">
        <f t="shared" si="413"/>
        <v>120.120002746582</v>
      </c>
      <c r="O2671" s="5">
        <f t="shared" si="410"/>
        <v>1.3122209501541407E-2</v>
      </c>
      <c r="P2671" s="5">
        <f t="shared" si="414"/>
        <v>-4.5631554896017626E-2</v>
      </c>
      <c r="Q2671">
        <f t="shared" si="415"/>
        <v>79.695444053723236</v>
      </c>
    </row>
    <row r="2672" spans="1:17" x14ac:dyDescent="0.35">
      <c r="A2672" s="2">
        <v>40770</v>
      </c>
      <c r="B2672">
        <v>119.19000244140619</v>
      </c>
      <c r="C2672">
        <v>120.7399978637695</v>
      </c>
      <c r="D2672">
        <v>119</v>
      </c>
      <c r="E2672">
        <v>120.620002746582</v>
      </c>
      <c r="F2672">
        <v>96.518775939941406</v>
      </c>
      <c r="G2672">
        <f t="shared" si="411"/>
        <v>2.1164916541388594</v>
      </c>
      <c r="H2672">
        <v>258810600</v>
      </c>
      <c r="I2672">
        <f t="shared" si="418"/>
        <v>3.6205136173520128E-2</v>
      </c>
      <c r="J2672">
        <f t="shared" si="419"/>
        <v>0.88069126148377941</v>
      </c>
      <c r="K2672" s="7">
        <f t="shared" si="416"/>
        <v>24.325036571134437</v>
      </c>
      <c r="L2672">
        <f t="shared" si="417"/>
        <v>96.051338377375515</v>
      </c>
      <c r="M2672">
        <f t="shared" si="412"/>
        <v>110.26999664306641</v>
      </c>
      <c r="N2672">
        <f t="shared" si="413"/>
        <v>120.7399978637695</v>
      </c>
      <c r="O2672" s="5">
        <f t="shared" si="410"/>
        <v>-5.0654953334633747E-2</v>
      </c>
      <c r="P2672" s="5">
        <f t="shared" si="414"/>
        <v>-3.4654287928991598E-2</v>
      </c>
      <c r="Q2672">
        <f t="shared" si="415"/>
        <v>98.853914964687633</v>
      </c>
    </row>
    <row r="2673" spans="1:17" x14ac:dyDescent="0.35">
      <c r="A2673" s="2">
        <v>40771</v>
      </c>
      <c r="B2673">
        <v>119.4700012207031</v>
      </c>
      <c r="C2673">
        <v>120.69000244140619</v>
      </c>
      <c r="D2673">
        <v>118.30999755859381</v>
      </c>
      <c r="E2673">
        <v>119.5899963378906</v>
      </c>
      <c r="F2673">
        <v>95.694557189941406</v>
      </c>
      <c r="G2673">
        <f t="shared" si="411"/>
        <v>-0.85392669974930291</v>
      </c>
      <c r="H2673">
        <v>294095200</v>
      </c>
      <c r="I2673">
        <f t="shared" si="418"/>
        <v>2.7375709249538662E-2</v>
      </c>
      <c r="J2673">
        <f t="shared" si="419"/>
        <v>0.81778474280636659</v>
      </c>
      <c r="K2673" s="7">
        <f t="shared" si="416"/>
        <v>29.872641302257694</v>
      </c>
      <c r="L2673">
        <f t="shared" si="417"/>
        <v>96.760886150914232</v>
      </c>
      <c r="M2673">
        <f t="shared" si="412"/>
        <v>111.9499969482422</v>
      </c>
      <c r="N2673">
        <f t="shared" si="413"/>
        <v>120.7399978637695</v>
      </c>
      <c r="O2673" s="5">
        <f t="shared" si="410"/>
        <v>-5.8115203286783462E-2</v>
      </c>
      <c r="P2673" s="5">
        <f t="shared" si="414"/>
        <v>-1.2626428238776289E-2</v>
      </c>
      <c r="Q2673">
        <f t="shared" si="415"/>
        <v>86.916935084187998</v>
      </c>
    </row>
    <row r="2674" spans="1:17" x14ac:dyDescent="0.35">
      <c r="A2674" s="2">
        <v>40772</v>
      </c>
      <c r="B2674">
        <v>120.25</v>
      </c>
      <c r="C2674">
        <v>121.1999969482422</v>
      </c>
      <c r="D2674">
        <v>118.7200012207031</v>
      </c>
      <c r="E2674">
        <v>119.6699981689453</v>
      </c>
      <c r="F2674">
        <v>95.758598327636719</v>
      </c>
      <c r="G2674">
        <f t="shared" si="411"/>
        <v>6.6896758512027935E-2</v>
      </c>
      <c r="H2674">
        <v>238201100</v>
      </c>
      <c r="I2674">
        <f t="shared" si="418"/>
        <v>2.5420301446000187E-2</v>
      </c>
      <c r="J2674">
        <f t="shared" si="419"/>
        <v>0.76414988678534246</v>
      </c>
      <c r="K2674" s="7">
        <f t="shared" si="416"/>
        <v>30.060614678728733</v>
      </c>
      <c r="L2674">
        <f t="shared" si="417"/>
        <v>96.780488698168512</v>
      </c>
      <c r="M2674">
        <f t="shared" si="412"/>
        <v>112.3199996948242</v>
      </c>
      <c r="N2674">
        <f t="shared" si="413"/>
        <v>121.1999969482422</v>
      </c>
      <c r="O2674" s="5">
        <f t="shared" si="410"/>
        <v>-5.799277110553723E-2</v>
      </c>
      <c r="P2674" s="5">
        <f t="shared" si="414"/>
        <v>-2.8327897062909033E-2</v>
      </c>
      <c r="Q2674">
        <f t="shared" si="415"/>
        <v>82.770278687777832</v>
      </c>
    </row>
    <row r="2675" spans="1:17" x14ac:dyDescent="0.35">
      <c r="A2675" s="2">
        <v>40773</v>
      </c>
      <c r="B2675">
        <v>116.5</v>
      </c>
      <c r="C2675">
        <v>119.7099990844727</v>
      </c>
      <c r="D2675">
        <v>113.38999938964839</v>
      </c>
      <c r="E2675">
        <v>114.5100021362305</v>
      </c>
      <c r="F2675">
        <v>91.629623413085938</v>
      </c>
      <c r="G2675">
        <f t="shared" si="411"/>
        <v>-4.3118543592105061</v>
      </c>
      <c r="H2675">
        <v>512956300</v>
      </c>
      <c r="I2675">
        <f t="shared" si="418"/>
        <v>0.28438503145803595</v>
      </c>
      <c r="J2675">
        <f t="shared" si="419"/>
        <v>0.70956775201496092</v>
      </c>
      <c r="K2675" s="7">
        <f t="shared" si="416"/>
        <v>2.4950952881627497</v>
      </c>
      <c r="L2675">
        <f t="shared" si="417"/>
        <v>71.388476778106238</v>
      </c>
      <c r="M2675">
        <f t="shared" si="412"/>
        <v>113.38999938964839</v>
      </c>
      <c r="N2675">
        <f t="shared" si="413"/>
        <v>121.1999969482422</v>
      </c>
      <c r="O2675" s="5">
        <f t="shared" si="410"/>
        <v>1.6854425545111851E-2</v>
      </c>
      <c r="P2675" s="5">
        <f t="shared" si="414"/>
        <v>3.0215693126582083E-2</v>
      </c>
      <c r="Q2675">
        <f t="shared" si="415"/>
        <v>14.340628638861691</v>
      </c>
    </row>
    <row r="2676" spans="1:17" x14ac:dyDescent="0.35">
      <c r="A2676" s="2">
        <v>40774</v>
      </c>
      <c r="B2676">
        <v>112.9599990844727</v>
      </c>
      <c r="C2676">
        <v>115.879997253418</v>
      </c>
      <c r="D2676">
        <v>112.5</v>
      </c>
      <c r="E2676">
        <v>112.63999938964839</v>
      </c>
      <c r="F2676">
        <v>90.133277893066406</v>
      </c>
      <c r="G2676">
        <f t="shared" si="411"/>
        <v>-1.63304751698231</v>
      </c>
      <c r="H2676">
        <v>428281300</v>
      </c>
      <c r="I2676">
        <f t="shared" si="418"/>
        <v>0.14742556371229698</v>
      </c>
      <c r="J2676">
        <f t="shared" si="419"/>
        <v>0.65888434115674943</v>
      </c>
      <c r="K2676" s="7">
        <f t="shared" si="416"/>
        <v>4.4692679109748656</v>
      </c>
      <c r="L2676">
        <f t="shared" si="417"/>
        <v>81.716017275486593</v>
      </c>
      <c r="M2676">
        <f t="shared" si="412"/>
        <v>112.5</v>
      </c>
      <c r="N2676">
        <f t="shared" si="413"/>
        <v>121.1999969482422</v>
      </c>
      <c r="O2676" s="5">
        <f t="shared" si="410"/>
        <v>4.8295476481565416E-2</v>
      </c>
      <c r="P2676" s="5">
        <f t="shared" si="414"/>
        <v>7.7414783983961719E-2</v>
      </c>
      <c r="Q2676">
        <f t="shared" si="415"/>
        <v>1.6091889512292432</v>
      </c>
    </row>
    <row r="2677" spans="1:17" x14ac:dyDescent="0.35">
      <c r="A2677" s="2">
        <v>40777</v>
      </c>
      <c r="B2677">
        <v>115.1699981689453</v>
      </c>
      <c r="C2677">
        <v>115.23000335693359</v>
      </c>
      <c r="D2677">
        <v>112.4100036621094</v>
      </c>
      <c r="E2677">
        <v>112.73000335693359</v>
      </c>
      <c r="F2677">
        <v>90.205307006835938</v>
      </c>
      <c r="G2677">
        <f t="shared" si="411"/>
        <v>7.990409070747051E-2</v>
      </c>
      <c r="H2677">
        <v>275090600</v>
      </c>
      <c r="I2677">
        <f t="shared" si="418"/>
        <v>0.13689516630427576</v>
      </c>
      <c r="J2677">
        <f t="shared" si="419"/>
        <v>0.61752860898180095</v>
      </c>
      <c r="K2677" s="7">
        <f t="shared" si="416"/>
        <v>4.5109599239554248</v>
      </c>
      <c r="L2677">
        <f t="shared" si="417"/>
        <v>81.854340917030981</v>
      </c>
      <c r="M2677">
        <f t="shared" si="412"/>
        <v>112.4100036621094</v>
      </c>
      <c r="N2677">
        <f t="shared" si="413"/>
        <v>121.1999969482422</v>
      </c>
      <c r="O2677" s="5">
        <f t="shared" si="410"/>
        <v>3.1491132055794117E-2</v>
      </c>
      <c r="P2677" s="5">
        <f t="shared" si="414"/>
        <v>7.9393211050514181E-2</v>
      </c>
      <c r="Q2677">
        <f t="shared" si="415"/>
        <v>3.6404998776168096</v>
      </c>
    </row>
    <row r="2678" spans="1:17" x14ac:dyDescent="0.35">
      <c r="A2678" s="2">
        <v>40778</v>
      </c>
      <c r="B2678">
        <v>113.15000152587891</v>
      </c>
      <c r="C2678">
        <v>116.5699996948242</v>
      </c>
      <c r="D2678">
        <v>112.5800018310547</v>
      </c>
      <c r="E2678">
        <v>116.44000244140619</v>
      </c>
      <c r="F2678">
        <v>93.173980712890625</v>
      </c>
      <c r="G2678">
        <f t="shared" si="411"/>
        <v>3.2910484999505782</v>
      </c>
      <c r="H2678">
        <v>331136600</v>
      </c>
      <c r="I2678">
        <f t="shared" si="418"/>
        <v>0.12711694013968464</v>
      </c>
      <c r="J2678">
        <f t="shared" si="419"/>
        <v>0.80849431547957085</v>
      </c>
      <c r="K2678" s="7">
        <f t="shared" si="416"/>
        <v>6.3602405359281224</v>
      </c>
      <c r="L2678">
        <f t="shared" si="417"/>
        <v>86.413487506031615</v>
      </c>
      <c r="M2678">
        <f t="shared" si="412"/>
        <v>112.4100036621094</v>
      </c>
      <c r="N2678">
        <f t="shared" si="413"/>
        <v>121.1999969482422</v>
      </c>
      <c r="O2678" s="5">
        <f t="shared" si="410"/>
        <v>1.3139803737695854E-2</v>
      </c>
      <c r="P2678" s="5">
        <f t="shared" si="414"/>
        <v>4.9639287685565435E-2</v>
      </c>
      <c r="Q2678">
        <f t="shared" si="415"/>
        <v>45.847575169989781</v>
      </c>
    </row>
    <row r="2679" spans="1:17" x14ac:dyDescent="0.35">
      <c r="A2679" s="2">
        <v>40779</v>
      </c>
      <c r="B2679">
        <v>116.19000244140619</v>
      </c>
      <c r="C2679">
        <v>118.2399978637695</v>
      </c>
      <c r="D2679">
        <v>115.9199981689453</v>
      </c>
      <c r="E2679">
        <v>118.0800018310547</v>
      </c>
      <c r="F2679">
        <v>94.486305236816406</v>
      </c>
      <c r="G2679">
        <f t="shared" si="411"/>
        <v>1.4084501505174505</v>
      </c>
      <c r="H2679">
        <v>246869700</v>
      </c>
      <c r="I2679">
        <f t="shared" si="418"/>
        <v>0.11803715870113574</v>
      </c>
      <c r="J2679">
        <f t="shared" si="419"/>
        <v>0.85134830369656223</v>
      </c>
      <c r="K2679" s="7">
        <f t="shared" si="416"/>
        <v>7.2125448720104668</v>
      </c>
      <c r="L2679">
        <f t="shared" si="417"/>
        <v>87.823506408979952</v>
      </c>
      <c r="M2679">
        <f t="shared" si="412"/>
        <v>112.4100036621094</v>
      </c>
      <c r="N2679">
        <f t="shared" si="413"/>
        <v>119.7099990844727</v>
      </c>
      <c r="O2679" s="5">
        <f t="shared" si="410"/>
        <v>2.7777767009098005E-2</v>
      </c>
      <c r="P2679" s="5">
        <f t="shared" si="414"/>
        <v>2.4220872002047339E-2</v>
      </c>
      <c r="Q2679">
        <f t="shared" si="415"/>
        <v>77.671256499359515</v>
      </c>
    </row>
    <row r="2680" spans="1:17" x14ac:dyDescent="0.35">
      <c r="A2680" s="2">
        <v>40780</v>
      </c>
      <c r="B2680">
        <v>118.73000335693359</v>
      </c>
      <c r="C2680">
        <v>119.40000152587891</v>
      </c>
      <c r="D2680">
        <v>115.870002746582</v>
      </c>
      <c r="E2680">
        <v>116.2799987792969</v>
      </c>
      <c r="F2680">
        <v>93.045974731445313</v>
      </c>
      <c r="G2680">
        <f t="shared" si="411"/>
        <v>-1.5243928047470632</v>
      </c>
      <c r="H2680">
        <v>312365400</v>
      </c>
      <c r="I2680">
        <f t="shared" si="418"/>
        <v>7.2073274055009919E-4</v>
      </c>
      <c r="J2680">
        <f t="shared" si="419"/>
        <v>0.79053771057537925</v>
      </c>
      <c r="K2680" s="7">
        <f t="shared" si="416"/>
        <v>1096.8527806465424</v>
      </c>
      <c r="L2680">
        <f t="shared" si="417"/>
        <v>99.90891310587098</v>
      </c>
      <c r="M2680">
        <f t="shared" si="412"/>
        <v>112.4100036621094</v>
      </c>
      <c r="N2680">
        <f t="shared" si="413"/>
        <v>119.40000152587891</v>
      </c>
      <c r="O2680" s="5">
        <f t="shared" si="410"/>
        <v>4.6439642092947257E-2</v>
      </c>
      <c r="P2680" s="5">
        <f t="shared" si="414"/>
        <v>1.3501889502115486E-2</v>
      </c>
      <c r="Q2680">
        <f t="shared" si="415"/>
        <v>55.364753932850618</v>
      </c>
    </row>
    <row r="2681" spans="1:17" x14ac:dyDescent="0.35">
      <c r="A2681" s="2">
        <v>40781</v>
      </c>
      <c r="B2681">
        <v>115.69000244140619</v>
      </c>
      <c r="C2681">
        <v>118.5100021362305</v>
      </c>
      <c r="D2681">
        <v>113.84999847412109</v>
      </c>
      <c r="E2681">
        <v>117.9700012207031</v>
      </c>
      <c r="F2681">
        <v>94.398284912109375</v>
      </c>
      <c r="G2681">
        <f t="shared" si="411"/>
        <v>1.4533904877431854</v>
      </c>
      <c r="H2681">
        <v>314495900</v>
      </c>
      <c r="I2681">
        <f t="shared" si="418"/>
        <v>6.6925183051080633E-4</v>
      </c>
      <c r="J2681">
        <f t="shared" si="419"/>
        <v>0.83788433751593683</v>
      </c>
      <c r="K2681" s="7">
        <f t="shared" si="416"/>
        <v>1251.9716783985809</v>
      </c>
      <c r="L2681">
        <f t="shared" si="417"/>
        <v>99.920189736349187</v>
      </c>
      <c r="M2681">
        <f t="shared" si="412"/>
        <v>112.4100036621094</v>
      </c>
      <c r="N2681">
        <f t="shared" si="413"/>
        <v>119.40000152587891</v>
      </c>
      <c r="O2681" s="5">
        <f t="shared" si="410"/>
        <v>3.6026107959844185E-2</v>
      </c>
      <c r="P2681" s="5">
        <f t="shared" si="414"/>
        <v>-8.3072251147998499E-3</v>
      </c>
      <c r="Q2681">
        <f t="shared" si="415"/>
        <v>79.542192529302838</v>
      </c>
    </row>
    <row r="2682" spans="1:17" x14ac:dyDescent="0.35">
      <c r="A2682" s="2">
        <v>40784</v>
      </c>
      <c r="B2682">
        <v>119.55999755859381</v>
      </c>
      <c r="C2682">
        <v>121.4300003051758</v>
      </c>
      <c r="D2682">
        <v>118.05999755859381</v>
      </c>
      <c r="E2682">
        <v>121.36000061035161</v>
      </c>
      <c r="F2682">
        <v>97.110916137695313</v>
      </c>
      <c r="G2682">
        <f t="shared" si="411"/>
        <v>2.8736113881243073</v>
      </c>
      <c r="H2682">
        <v>190977200</v>
      </c>
      <c r="I2682">
        <f t="shared" si="418"/>
        <v>6.21448128331463E-4</v>
      </c>
      <c r="J2682">
        <f t="shared" si="419"/>
        <v>0.98329341255939184</v>
      </c>
      <c r="K2682" s="7">
        <f t="shared" si="416"/>
        <v>1582.2614434441273</v>
      </c>
      <c r="L2682">
        <f t="shared" si="417"/>
        <v>99.936839237503023</v>
      </c>
      <c r="M2682">
        <f t="shared" si="412"/>
        <v>112.5800018310547</v>
      </c>
      <c r="N2682">
        <f t="shared" si="413"/>
        <v>121.4300003051758</v>
      </c>
      <c r="O2682" s="5">
        <f t="shared" si="410"/>
        <v>-3.460762745823417E-3</v>
      </c>
      <c r="P2682" s="5">
        <f t="shared" si="414"/>
        <v>-8.8167410138677658E-3</v>
      </c>
      <c r="Q2682">
        <f t="shared" si="415"/>
        <v>99.209042859963404</v>
      </c>
    </row>
    <row r="2683" spans="1:17" x14ac:dyDescent="0.35">
      <c r="A2683" s="2">
        <v>40785</v>
      </c>
      <c r="B2683">
        <v>120.8300018310547</v>
      </c>
      <c r="C2683">
        <v>122.4300003051758</v>
      </c>
      <c r="D2683">
        <v>119.2600021362305</v>
      </c>
      <c r="E2683">
        <v>121.6800003051758</v>
      </c>
      <c r="F2683">
        <v>97.366966247558594</v>
      </c>
      <c r="G2683">
        <f t="shared" si="411"/>
        <v>0.26367805966943564</v>
      </c>
      <c r="H2683">
        <v>241315700</v>
      </c>
      <c r="I2683">
        <f t="shared" si="418"/>
        <v>5.7705897630778709E-4</v>
      </c>
      <c r="J2683">
        <f t="shared" si="419"/>
        <v>0.93189231592439492</v>
      </c>
      <c r="K2683" s="7">
        <f t="shared" si="416"/>
        <v>1614.8996102390577</v>
      </c>
      <c r="L2683">
        <f t="shared" si="417"/>
        <v>99.93811496743588</v>
      </c>
      <c r="M2683">
        <f t="shared" si="412"/>
        <v>113.84999847412109</v>
      </c>
      <c r="N2683">
        <f t="shared" si="413"/>
        <v>122.4300003051758</v>
      </c>
      <c r="O2683" s="5">
        <f t="shared" si="410"/>
        <v>-3.1476017599021883E-2</v>
      </c>
      <c r="P2683" s="5">
        <f t="shared" si="414"/>
        <v>-2.1696247395030611E-2</v>
      </c>
      <c r="Q2683">
        <f t="shared" si="415"/>
        <v>91.25874312420973</v>
      </c>
    </row>
    <row r="2684" spans="1:17" x14ac:dyDescent="0.35">
      <c r="A2684" s="2">
        <v>40786</v>
      </c>
      <c r="B2684">
        <v>122.4599990844727</v>
      </c>
      <c r="C2684">
        <v>123.5100021362305</v>
      </c>
      <c r="D2684">
        <v>121.3000030517578</v>
      </c>
      <c r="E2684">
        <v>122.2200012207031</v>
      </c>
      <c r="F2684">
        <v>97.799095153808594</v>
      </c>
      <c r="G2684">
        <f t="shared" si="411"/>
        <v>0.44378773354122975</v>
      </c>
      <c r="H2684">
        <v>301828400</v>
      </c>
      <c r="I2684">
        <f t="shared" si="418"/>
        <v>5.3584047800008807E-4</v>
      </c>
      <c r="J2684">
        <f t="shared" si="419"/>
        <v>0.89702770289702605</v>
      </c>
      <c r="K2684" s="7">
        <f t="shared" si="416"/>
        <v>1674.0573729050732</v>
      </c>
      <c r="L2684">
        <f t="shared" si="417"/>
        <v>99.940300552316856</v>
      </c>
      <c r="M2684">
        <f t="shared" si="412"/>
        <v>113.84999847412109</v>
      </c>
      <c r="N2684">
        <f t="shared" si="413"/>
        <v>123.5100021362305</v>
      </c>
      <c r="O2684" s="5">
        <f t="shared" si="410"/>
        <v>-4.2791714160510683E-2</v>
      </c>
      <c r="P2684" s="5">
        <f t="shared" si="414"/>
        <v>-5.1546416207125904E-2</v>
      </c>
      <c r="Q2684">
        <f t="shared" si="415"/>
        <v>86.645958317931843</v>
      </c>
    </row>
    <row r="2685" spans="1:17" x14ac:dyDescent="0.35">
      <c r="A2685" s="2">
        <v>40787</v>
      </c>
      <c r="B2685">
        <v>122.2900009155273</v>
      </c>
      <c r="C2685">
        <v>123.40000152587891</v>
      </c>
      <c r="D2685">
        <v>120.7799987792969</v>
      </c>
      <c r="E2685">
        <v>120.94000244140619</v>
      </c>
      <c r="F2685">
        <v>96.774826049804688</v>
      </c>
      <c r="G2685">
        <f t="shared" si="411"/>
        <v>-1.0472907597059342</v>
      </c>
      <c r="H2685">
        <v>254585900</v>
      </c>
      <c r="I2685">
        <f t="shared" si="418"/>
        <v>7.4308916677995218E-2</v>
      </c>
      <c r="J2685">
        <f t="shared" si="419"/>
        <v>0.83295429554723843</v>
      </c>
      <c r="K2685" s="7">
        <f t="shared" si="416"/>
        <v>11.209345160510161</v>
      </c>
      <c r="L2685">
        <f t="shared" si="417"/>
        <v>91.809552544763875</v>
      </c>
      <c r="M2685">
        <f t="shared" si="412"/>
        <v>113.84999847412109</v>
      </c>
      <c r="N2685">
        <f t="shared" si="413"/>
        <v>123.5100021362305</v>
      </c>
      <c r="O2685" s="5">
        <f t="shared" si="410"/>
        <v>-5.3745784087759468E-3</v>
      </c>
      <c r="P2685" s="5">
        <f t="shared" si="414"/>
        <v>-3.530679829884785E-2</v>
      </c>
      <c r="Q2685">
        <f t="shared" si="415"/>
        <v>73.395458379535356</v>
      </c>
    </row>
    <row r="2686" spans="1:17" x14ac:dyDescent="0.35">
      <c r="A2686" s="2">
        <v>40788</v>
      </c>
      <c r="B2686">
        <v>118.4199981689453</v>
      </c>
      <c r="C2686">
        <v>120.870002746582</v>
      </c>
      <c r="D2686">
        <v>117.4300003051758</v>
      </c>
      <c r="E2686">
        <v>117.84999847412109</v>
      </c>
      <c r="F2686">
        <v>94.302261352539063</v>
      </c>
      <c r="G2686">
        <f t="shared" si="411"/>
        <v>-2.554989172240314</v>
      </c>
      <c r="H2686">
        <v>255517200</v>
      </c>
      <c r="I2686">
        <f t="shared" si="418"/>
        <v>0.11349808967331258</v>
      </c>
      <c r="J2686">
        <f t="shared" si="419"/>
        <v>0.77345756015100708</v>
      </c>
      <c r="K2686" s="7">
        <f t="shared" si="416"/>
        <v>6.8147187532168161</v>
      </c>
      <c r="L2686">
        <f t="shared" si="417"/>
        <v>87.203634173163749</v>
      </c>
      <c r="M2686">
        <f t="shared" si="412"/>
        <v>117.4300003051758</v>
      </c>
      <c r="N2686">
        <f t="shared" si="413"/>
        <v>123.5100021362305</v>
      </c>
      <c r="O2686" s="5">
        <f t="shared" si="410"/>
        <v>1.0097602518573832E-2</v>
      </c>
      <c r="P2686" s="5">
        <f t="shared" si="414"/>
        <v>-9.3339509355824183E-4</v>
      </c>
      <c r="Q2686">
        <f t="shared" si="415"/>
        <v>6.9078625404367839</v>
      </c>
    </row>
    <row r="2687" spans="1:17" x14ac:dyDescent="0.35">
      <c r="A2687" s="2">
        <v>40792</v>
      </c>
      <c r="B2687">
        <v>114.38999938964839</v>
      </c>
      <c r="C2687">
        <v>117.1600036621094</v>
      </c>
      <c r="D2687">
        <v>114.379997253418</v>
      </c>
      <c r="E2687">
        <v>116.9899978637695</v>
      </c>
      <c r="F2687">
        <v>93.614082336425781</v>
      </c>
      <c r="G2687">
        <f t="shared" si="411"/>
        <v>-0.72974172379004321</v>
      </c>
      <c r="H2687">
        <v>285130500</v>
      </c>
      <c r="I2687">
        <f t="shared" si="418"/>
        <v>5.3266674425930027E-2</v>
      </c>
      <c r="J2687">
        <f t="shared" si="419"/>
        <v>0.7182105915687923</v>
      </c>
      <c r="K2687" s="7">
        <f t="shared" si="416"/>
        <v>13.483300756226109</v>
      </c>
      <c r="L2687">
        <f t="shared" si="417"/>
        <v>93.095496552675542</v>
      </c>
      <c r="M2687">
        <f t="shared" si="412"/>
        <v>114.379997253418</v>
      </c>
      <c r="N2687">
        <f t="shared" si="413"/>
        <v>123.5100021362305</v>
      </c>
      <c r="O2687" s="5">
        <f t="shared" si="410"/>
        <v>-9.1460784200558705E-3</v>
      </c>
      <c r="P2687" s="5">
        <f t="shared" si="414"/>
        <v>2.0343661221226168E-2</v>
      </c>
      <c r="Q2687">
        <f t="shared" si="415"/>
        <v>28.587066971507408</v>
      </c>
    </row>
    <row r="2688" spans="1:17" x14ac:dyDescent="0.35">
      <c r="A2688" s="2">
        <v>40793</v>
      </c>
      <c r="B2688">
        <v>118.7600021362305</v>
      </c>
      <c r="C2688">
        <v>120.3399963378906</v>
      </c>
      <c r="D2688">
        <v>118.36000061035161</v>
      </c>
      <c r="E2688">
        <v>120.2900009155273</v>
      </c>
      <c r="F2688">
        <v>96.254730224609375</v>
      </c>
      <c r="G2688">
        <f t="shared" si="411"/>
        <v>2.8207565706604503</v>
      </c>
      <c r="H2688">
        <v>209803200</v>
      </c>
      <c r="I2688">
        <f t="shared" si="418"/>
        <v>4.9461911966935022E-2</v>
      </c>
      <c r="J2688">
        <f t="shared" si="419"/>
        <v>0.86839244721819642</v>
      </c>
      <c r="K2688" s="7">
        <f t="shared" si="416"/>
        <v>17.556790926293171</v>
      </c>
      <c r="L2688">
        <f t="shared" si="417"/>
        <v>94.611137216709722</v>
      </c>
      <c r="M2688">
        <f t="shared" si="412"/>
        <v>114.379997253418</v>
      </c>
      <c r="N2688">
        <f t="shared" si="413"/>
        <v>123.5100021362305</v>
      </c>
      <c r="O2688" s="5">
        <f t="shared" si="410"/>
        <v>-3.0093962249814272E-2</v>
      </c>
      <c r="P2688" s="5">
        <f t="shared" si="414"/>
        <v>9.477091869415229E-3</v>
      </c>
      <c r="Q2688">
        <f t="shared" si="415"/>
        <v>64.731659379887716</v>
      </c>
    </row>
    <row r="2689" spans="1:17" x14ac:dyDescent="0.35">
      <c r="A2689" s="2">
        <v>40794</v>
      </c>
      <c r="B2689">
        <v>119.5699996948242</v>
      </c>
      <c r="C2689">
        <v>120.94000244140619</v>
      </c>
      <c r="D2689">
        <v>118.76999664306641</v>
      </c>
      <c r="E2689">
        <v>119.0400009155273</v>
      </c>
      <c r="F2689">
        <v>95.254508972167969</v>
      </c>
      <c r="G2689">
        <f t="shared" si="411"/>
        <v>-1.0391553666025846</v>
      </c>
      <c r="H2689">
        <v>250568200</v>
      </c>
      <c r="I2689">
        <f t="shared" si="418"/>
        <v>2.8296465073744947E-2</v>
      </c>
      <c r="J2689">
        <f t="shared" si="419"/>
        <v>0.80636441527403957</v>
      </c>
      <c r="K2689" s="7">
        <f t="shared" si="416"/>
        <v>28.497001769391677</v>
      </c>
      <c r="L2689">
        <f t="shared" si="417"/>
        <v>96.609824931299713</v>
      </c>
      <c r="M2689">
        <f t="shared" si="412"/>
        <v>114.379997253418</v>
      </c>
      <c r="N2689">
        <f t="shared" si="413"/>
        <v>123.40000152587891</v>
      </c>
      <c r="O2689" s="5">
        <f t="shared" si="410"/>
        <v>-1.0920724477146983E-2</v>
      </c>
      <c r="P2689" s="5">
        <f t="shared" si="414"/>
        <v>2.083329728213754E-2</v>
      </c>
      <c r="Q2689">
        <f t="shared" si="415"/>
        <v>51.662987304083885</v>
      </c>
    </row>
    <row r="2690" spans="1:17" x14ac:dyDescent="0.35">
      <c r="A2690" s="2">
        <v>40795</v>
      </c>
      <c r="B2690">
        <v>117.6800003051758</v>
      </c>
      <c r="C2690">
        <v>119.05999755859381</v>
      </c>
      <c r="D2690">
        <v>115.2799987792969</v>
      </c>
      <c r="E2690">
        <v>115.9199981689453</v>
      </c>
      <c r="F2690">
        <v>92.757904052734375</v>
      </c>
      <c r="G2690">
        <f t="shared" si="411"/>
        <v>-2.6209700290543569</v>
      </c>
      <c r="H2690">
        <v>380195100</v>
      </c>
      <c r="I2690">
        <f t="shared" si="418"/>
        <v>0.16093685593540519</v>
      </c>
      <c r="J2690">
        <f t="shared" si="419"/>
        <v>0.74876695704017959</v>
      </c>
      <c r="K2690" s="7">
        <f t="shared" si="416"/>
        <v>4.6525511678984843</v>
      </c>
      <c r="L2690">
        <f t="shared" si="417"/>
        <v>82.308873103544471</v>
      </c>
      <c r="M2690">
        <f t="shared" si="412"/>
        <v>114.379997253418</v>
      </c>
      <c r="N2690">
        <f t="shared" si="413"/>
        <v>120.94000244140619</v>
      </c>
      <c r="O2690" s="5">
        <f t="shared" si="410"/>
        <v>2.9761944721639521E-2</v>
      </c>
      <c r="P2690" s="5">
        <f t="shared" si="414"/>
        <v>3.7870940812562738E-2</v>
      </c>
      <c r="Q2690">
        <f t="shared" si="415"/>
        <v>23.475605146580445</v>
      </c>
    </row>
    <row r="2691" spans="1:17" x14ac:dyDescent="0.35">
      <c r="A2691" s="2">
        <v>40798</v>
      </c>
      <c r="B2691">
        <v>114.4700012207031</v>
      </c>
      <c r="C2691">
        <v>116.7600021362305</v>
      </c>
      <c r="D2691">
        <v>114.0500030517578</v>
      </c>
      <c r="E2691">
        <v>116.6699981689453</v>
      </c>
      <c r="F2691">
        <v>93.358024597167969</v>
      </c>
      <c r="G2691">
        <f t="shared" si="411"/>
        <v>0.64699793982650644</v>
      </c>
      <c r="H2691">
        <v>305793500</v>
      </c>
      <c r="I2691">
        <f t="shared" si="418"/>
        <v>0.1494413662257334</v>
      </c>
      <c r="J2691">
        <f t="shared" si="419"/>
        <v>0.74149774152491721</v>
      </c>
      <c r="K2691" s="7">
        <f t="shared" si="416"/>
        <v>4.9617971265390732</v>
      </c>
      <c r="L2691">
        <f t="shared" si="417"/>
        <v>83.226534234979624</v>
      </c>
      <c r="M2691">
        <f t="shared" si="412"/>
        <v>114.0500030517578</v>
      </c>
      <c r="N2691">
        <f t="shared" si="413"/>
        <v>120.94000244140619</v>
      </c>
      <c r="O2691" s="5">
        <f t="shared" ref="O2691:O2754" si="420">(E2694-E2691)/E2691</f>
        <v>4.0798853269353126E-2</v>
      </c>
      <c r="P2691" s="5">
        <f t="shared" si="414"/>
        <v>2.9999143352447695E-2</v>
      </c>
      <c r="Q2691">
        <f t="shared" si="415"/>
        <v>38.026057319015258</v>
      </c>
    </row>
    <row r="2692" spans="1:17" x14ac:dyDescent="0.35">
      <c r="A2692" s="2">
        <v>40799</v>
      </c>
      <c r="B2692">
        <v>117.0500030517578</v>
      </c>
      <c r="C2692">
        <v>118.1800003051758</v>
      </c>
      <c r="D2692">
        <v>116.2200012207031</v>
      </c>
      <c r="E2692">
        <v>117.7399978637695</v>
      </c>
      <c r="F2692">
        <v>94.214248657226563</v>
      </c>
      <c r="G2692">
        <f t="shared" ref="G2692:G2755" si="421">PRODUCT(((E2692-E2691)/E2691),100)</f>
        <v>0.91711640663161709</v>
      </c>
      <c r="H2692">
        <v>272514700</v>
      </c>
      <c r="I2692">
        <f t="shared" si="418"/>
        <v>0.1387669829238953</v>
      </c>
      <c r="J2692">
        <f t="shared" si="419"/>
        <v>0.75404193188968149</v>
      </c>
      <c r="K2692" s="7">
        <f t="shared" si="416"/>
        <v>5.4338713431798444</v>
      </c>
      <c r="L2692">
        <f t="shared" si="417"/>
        <v>84.457258364980532</v>
      </c>
      <c r="M2692">
        <f t="shared" si="412"/>
        <v>114.0500030517578</v>
      </c>
      <c r="N2692">
        <f t="shared" si="413"/>
        <v>120.94000244140619</v>
      </c>
      <c r="O2692" s="5">
        <f t="shared" si="420"/>
        <v>3.2104627551212739E-2</v>
      </c>
      <c r="P2692" s="5">
        <f t="shared" si="414"/>
        <v>-9.427557588677948E-3</v>
      </c>
      <c r="Q2692">
        <f t="shared" si="415"/>
        <v>53.555807531065824</v>
      </c>
    </row>
    <row r="2693" spans="1:17" x14ac:dyDescent="0.35">
      <c r="A2693" s="2">
        <v>40800</v>
      </c>
      <c r="B2693">
        <v>118.3399963378906</v>
      </c>
      <c r="C2693">
        <v>120.8000030517578</v>
      </c>
      <c r="D2693">
        <v>116.7200012207031</v>
      </c>
      <c r="E2693">
        <v>119.370002746582</v>
      </c>
      <c r="F2693">
        <v>95.518547058105469</v>
      </c>
      <c r="G2693">
        <f t="shared" si="421"/>
        <v>1.3844104912406141</v>
      </c>
      <c r="H2693">
        <v>319389500</v>
      </c>
      <c r="I2693">
        <f t="shared" si="418"/>
        <v>0.12885505557218849</v>
      </c>
      <c r="J2693">
        <f t="shared" si="419"/>
        <v>0.79906825755760524</v>
      </c>
      <c r="K2693" s="7">
        <f t="shared" si="416"/>
        <v>6.2012953547635012</v>
      </c>
      <c r="L2693">
        <f t="shared" si="417"/>
        <v>86.113609416970775</v>
      </c>
      <c r="M2693">
        <f t="shared" si="412"/>
        <v>114.0500030517578</v>
      </c>
      <c r="N2693">
        <f t="shared" si="413"/>
        <v>120.94000244140619</v>
      </c>
      <c r="O2693" s="5">
        <f t="shared" si="420"/>
        <v>7.8746317364788657E-3</v>
      </c>
      <c r="P2693" s="5">
        <f t="shared" si="414"/>
        <v>-5.4536332298248211E-2</v>
      </c>
      <c r="Q2693">
        <f t="shared" si="415"/>
        <v>77.213355095749733</v>
      </c>
    </row>
    <row r="2694" spans="1:17" x14ac:dyDescent="0.35">
      <c r="A2694" s="2">
        <v>40801</v>
      </c>
      <c r="B2694">
        <v>120.65000152587891</v>
      </c>
      <c r="C2694">
        <v>121.4700012207031</v>
      </c>
      <c r="D2694">
        <v>119.40000152587891</v>
      </c>
      <c r="E2694">
        <v>121.4300003051758</v>
      </c>
      <c r="F2694">
        <v>97.166938781738281</v>
      </c>
      <c r="G2694">
        <f t="shared" si="421"/>
        <v>1.725724647059856</v>
      </c>
      <c r="H2694">
        <v>326777200</v>
      </c>
      <c r="I2694">
        <f t="shared" si="418"/>
        <v>0.11965112303131788</v>
      </c>
      <c r="J2694">
        <f t="shared" si="419"/>
        <v>0.86525799966490891</v>
      </c>
      <c r="K2694" s="7">
        <f t="shared" si="416"/>
        <v>7.2315075508186704</v>
      </c>
      <c r="L2694">
        <f t="shared" si="417"/>
        <v>87.851557034646163</v>
      </c>
      <c r="M2694">
        <f t="shared" si="412"/>
        <v>114.0500030517578</v>
      </c>
      <c r="N2694">
        <f t="shared" si="413"/>
        <v>121.4700012207031</v>
      </c>
      <c r="O2694" s="5">
        <f t="shared" si="420"/>
        <v>-1.0376366079748673E-2</v>
      </c>
      <c r="P2694" s="5">
        <f t="shared" si="414"/>
        <v>-6.4975700978501874E-2</v>
      </c>
      <c r="Q2694">
        <f t="shared" si="415"/>
        <v>99.460903970371376</v>
      </c>
    </row>
    <row r="2695" spans="1:17" x14ac:dyDescent="0.35">
      <c r="A2695" s="2">
        <v>40802</v>
      </c>
      <c r="B2695">
        <v>121.2900009155273</v>
      </c>
      <c r="C2695">
        <v>121.9700012207031</v>
      </c>
      <c r="D2695">
        <v>120.3199996948242</v>
      </c>
      <c r="E2695">
        <v>121.51999664306641</v>
      </c>
      <c r="F2695">
        <v>97.742034912109375</v>
      </c>
      <c r="G2695">
        <f t="shared" si="421"/>
        <v>7.411375909119125E-2</v>
      </c>
      <c r="H2695">
        <v>284528300</v>
      </c>
      <c r="I2695">
        <f t="shared" si="418"/>
        <v>0.1111046142433666</v>
      </c>
      <c r="J2695">
        <f t="shared" si="419"/>
        <v>0.80874769676678615</v>
      </c>
      <c r="K2695" s="7">
        <f t="shared" si="416"/>
        <v>7.2791548962609509</v>
      </c>
      <c r="L2695">
        <f t="shared" si="417"/>
        <v>87.921472511021364</v>
      </c>
      <c r="M2695">
        <f t="shared" ref="M2695:M2758" si="422">MIN(D2691:D2695)</f>
        <v>114.0500030517578</v>
      </c>
      <c r="N2695">
        <f t="shared" ref="N2695:N2758" si="423">MAX(C2691:C2695)</f>
        <v>121.9700012207031</v>
      </c>
      <c r="O2695" s="5">
        <f t="shared" si="420"/>
        <v>-4.0240285753228903E-2</v>
      </c>
      <c r="P2695" s="5">
        <f t="shared" ref="P2695:P2758" si="424">((E2701-E2695)/E2695)</f>
        <v>-4.3449629074674319E-2</v>
      </c>
      <c r="Q2695">
        <f t="shared" ref="Q2695:Q2758" si="425">PRODUCT((E2695-M2695)/(N2695-M2695),100)</f>
        <v>94.3181227061241</v>
      </c>
    </row>
    <row r="2696" spans="1:17" x14ac:dyDescent="0.35">
      <c r="A2696" s="2">
        <v>40805</v>
      </c>
      <c r="B2696">
        <v>119.5299987792969</v>
      </c>
      <c r="C2696">
        <v>120.9300003051758</v>
      </c>
      <c r="D2696">
        <v>118.7200012207031</v>
      </c>
      <c r="E2696">
        <v>120.30999755859381</v>
      </c>
      <c r="F2696">
        <v>96.768775939941406</v>
      </c>
      <c r="G2696">
        <f t="shared" si="421"/>
        <v>-0.99572014310258661</v>
      </c>
      <c r="H2696">
        <v>241517000</v>
      </c>
      <c r="I2696">
        <f t="shared" si="418"/>
        <v>3.204570300436993E-2</v>
      </c>
      <c r="J2696">
        <f t="shared" si="419"/>
        <v>0.75098000414058708</v>
      </c>
      <c r="K2696" s="7">
        <f t="shared" si="416"/>
        <v>23.434655312076607</v>
      </c>
      <c r="L2696">
        <f t="shared" si="417"/>
        <v>95.907451988873532</v>
      </c>
      <c r="M2696">
        <f t="shared" si="422"/>
        <v>116.2200012207031</v>
      </c>
      <c r="N2696">
        <f t="shared" si="423"/>
        <v>121.9700012207031</v>
      </c>
      <c r="O2696" s="5">
        <f t="shared" si="420"/>
        <v>-6.1923340532143871E-2</v>
      </c>
      <c r="P2696" s="5">
        <f t="shared" si="424"/>
        <v>-2.3023827605993027E-2</v>
      </c>
      <c r="Q2696">
        <f t="shared" si="425"/>
        <v>71.130371093751492</v>
      </c>
    </row>
    <row r="2697" spans="1:17" x14ac:dyDescent="0.35">
      <c r="A2697" s="2">
        <v>40806</v>
      </c>
      <c r="B2697">
        <v>120.8199996948242</v>
      </c>
      <c r="C2697">
        <v>121.9899978637695</v>
      </c>
      <c r="D2697">
        <v>120.0100021362305</v>
      </c>
      <c r="E2697">
        <v>120.1699981689453</v>
      </c>
      <c r="F2697">
        <v>96.656158447265625</v>
      </c>
      <c r="G2697">
        <f t="shared" si="421"/>
        <v>-0.11636554940525666</v>
      </c>
      <c r="H2697">
        <v>218932200</v>
      </c>
      <c r="I2697">
        <f t="shared" si="418"/>
        <v>2.1444899260825174E-2</v>
      </c>
      <c r="J2697">
        <f t="shared" si="419"/>
        <v>0.69733857527340226</v>
      </c>
      <c r="K2697" s="7">
        <f t="shared" si="416"/>
        <v>32.517689488393962</v>
      </c>
      <c r="L2697">
        <f t="shared" si="417"/>
        <v>97.016500793271362</v>
      </c>
      <c r="M2697">
        <f t="shared" si="422"/>
        <v>116.7200012207031</v>
      </c>
      <c r="N2697">
        <f t="shared" si="423"/>
        <v>121.9899978637695</v>
      </c>
      <c r="O2697" s="5">
        <f t="shared" si="420"/>
        <v>-5.5171817878344125E-2</v>
      </c>
      <c r="P2697" s="5">
        <f t="shared" si="424"/>
        <v>-4.1857359207289821E-2</v>
      </c>
      <c r="Q2697">
        <f t="shared" si="425"/>
        <v>65.464879427983519</v>
      </c>
    </row>
    <row r="2698" spans="1:17" x14ac:dyDescent="0.35">
      <c r="A2698" s="2">
        <v>40807</v>
      </c>
      <c r="B2698">
        <v>120.23000335693359</v>
      </c>
      <c r="C2698">
        <v>120.59999847412109</v>
      </c>
      <c r="D2698">
        <v>116.44000244140619</v>
      </c>
      <c r="E2698">
        <v>116.629997253418</v>
      </c>
      <c r="F2698">
        <v>93.808876037597656</v>
      </c>
      <c r="G2698">
        <f t="shared" si="421"/>
        <v>-2.9458275521902428</v>
      </c>
      <c r="H2698">
        <v>316251300</v>
      </c>
      <c r="I2698">
        <f t="shared" si="418"/>
        <v>0.1905031329856797</v>
      </c>
      <c r="J2698">
        <f t="shared" si="419"/>
        <v>0.64752867703958772</v>
      </c>
      <c r="K2698" s="7">
        <f t="shared" si="416"/>
        <v>3.3990447657795899</v>
      </c>
      <c r="L2698">
        <f t="shared" si="417"/>
        <v>77.267792140260667</v>
      </c>
      <c r="M2698">
        <f t="shared" si="422"/>
        <v>116.44000244140619</v>
      </c>
      <c r="N2698">
        <f t="shared" si="423"/>
        <v>121.9899978637695</v>
      </c>
      <c r="O2698" s="5">
        <f t="shared" si="420"/>
        <v>-3.3439029309165562E-3</v>
      </c>
      <c r="P2698" s="5">
        <f t="shared" si="424"/>
        <v>-4.9729419130480294E-3</v>
      </c>
      <c r="Q2698">
        <f t="shared" si="425"/>
        <v>3.4233327697214579</v>
      </c>
    </row>
    <row r="2699" spans="1:17" x14ac:dyDescent="0.35">
      <c r="A2699" s="2">
        <v>40808</v>
      </c>
      <c r="B2699">
        <v>113.25</v>
      </c>
      <c r="C2699">
        <v>114.2099990844727</v>
      </c>
      <c r="D2699">
        <v>111.3000030517578</v>
      </c>
      <c r="E2699">
        <v>112.86000061035161</v>
      </c>
      <c r="F2699">
        <v>90.776542663574219</v>
      </c>
      <c r="G2699">
        <f t="shared" si="421"/>
        <v>-3.2324416803978853</v>
      </c>
      <c r="H2699">
        <v>513911300</v>
      </c>
      <c r="I2699">
        <f t="shared" si="418"/>
        <v>5.3992925113146385E-2</v>
      </c>
      <c r="J2699">
        <f t="shared" si="419"/>
        <v>0.60127662867961718</v>
      </c>
      <c r="K2699" s="7">
        <f t="shared" si="416"/>
        <v>11.136211409542918</v>
      </c>
      <c r="L2699">
        <f t="shared" si="417"/>
        <v>91.76019627333055</v>
      </c>
      <c r="M2699">
        <f t="shared" si="422"/>
        <v>111.3000030517578</v>
      </c>
      <c r="N2699">
        <f t="shared" si="423"/>
        <v>121.9899978637695</v>
      </c>
      <c r="O2699" s="5">
        <f t="shared" si="420"/>
        <v>4.1467307104962416E-2</v>
      </c>
      <c r="P2699" s="5">
        <f t="shared" si="424"/>
        <v>2.5695632992996991E-3</v>
      </c>
      <c r="Q2699">
        <f t="shared" si="425"/>
        <v>14.593061886624412</v>
      </c>
    </row>
    <row r="2700" spans="1:17" x14ac:dyDescent="0.35">
      <c r="A2700" s="2">
        <v>40809</v>
      </c>
      <c r="B2700">
        <v>112.11000061035161</v>
      </c>
      <c r="C2700">
        <v>114.1600036621094</v>
      </c>
      <c r="D2700">
        <v>112.01999664306641</v>
      </c>
      <c r="E2700">
        <v>113.5400009155273</v>
      </c>
      <c r="F2700">
        <v>91.323493957519531</v>
      </c>
      <c r="G2700">
        <f t="shared" si="421"/>
        <v>0.60251665913363983</v>
      </c>
      <c r="H2700">
        <v>307242500</v>
      </c>
      <c r="I2700">
        <f t="shared" si="418"/>
        <v>5.01362876050645E-2</v>
      </c>
      <c r="J2700">
        <f t="shared" si="419"/>
        <v>0.6013652022834759</v>
      </c>
      <c r="K2700" s="7">
        <f t="shared" si="416"/>
        <v>11.994609713040045</v>
      </c>
      <c r="L2700">
        <f t="shared" si="417"/>
        <v>92.304501465738497</v>
      </c>
      <c r="M2700">
        <f t="shared" si="422"/>
        <v>111.3000030517578</v>
      </c>
      <c r="N2700">
        <f t="shared" si="423"/>
        <v>121.9899978637695</v>
      </c>
      <c r="O2700" s="5">
        <f t="shared" si="420"/>
        <v>1.4091936420816815E-2</v>
      </c>
      <c r="P2700" s="5">
        <f t="shared" si="424"/>
        <v>-3.1794967247158225E-2</v>
      </c>
      <c r="Q2700">
        <f t="shared" si="425"/>
        <v>20.954152954803607</v>
      </c>
    </row>
    <row r="2701" spans="1:17" x14ac:dyDescent="0.35">
      <c r="A2701" s="2">
        <v>40812</v>
      </c>
      <c r="B2701">
        <v>114.61000061035161</v>
      </c>
      <c r="C2701">
        <v>116.40000152587891</v>
      </c>
      <c r="D2701">
        <v>112.98000335693359</v>
      </c>
      <c r="E2701">
        <v>116.2399978637695</v>
      </c>
      <c r="F2701">
        <v>93.495170593261719</v>
      </c>
      <c r="G2701">
        <f t="shared" si="421"/>
        <v>2.3780138510400173</v>
      </c>
      <c r="H2701">
        <v>260673700</v>
      </c>
      <c r="I2701">
        <f t="shared" si="418"/>
        <v>4.6555124204702751E-2</v>
      </c>
      <c r="J2701">
        <f t="shared" si="419"/>
        <v>0.72826867719465738</v>
      </c>
      <c r="K2701" s="7">
        <f t="shared" si="416"/>
        <v>15.643147551115147</v>
      </c>
      <c r="L2701">
        <f t="shared" si="417"/>
        <v>93.991521153503228</v>
      </c>
      <c r="M2701">
        <f t="shared" si="422"/>
        <v>111.3000030517578</v>
      </c>
      <c r="N2701">
        <f t="shared" si="423"/>
        <v>121.9899978637695</v>
      </c>
      <c r="O2701" s="5">
        <f t="shared" si="420"/>
        <v>-1.6345046068770056E-3</v>
      </c>
      <c r="P2701" s="5">
        <f t="shared" si="424"/>
        <v>-3.3551286971371205E-2</v>
      </c>
      <c r="Q2701">
        <f t="shared" si="425"/>
        <v>46.211386430804716</v>
      </c>
    </row>
    <row r="2702" spans="1:17" x14ac:dyDescent="0.35">
      <c r="A2702" s="2">
        <v>40813</v>
      </c>
      <c r="B2702">
        <v>118.5299987792969</v>
      </c>
      <c r="C2702">
        <v>119.55999755859381</v>
      </c>
      <c r="D2702">
        <v>116.8399963378906</v>
      </c>
      <c r="E2702">
        <v>117.5400009155273</v>
      </c>
      <c r="F2702">
        <v>94.540817260742188</v>
      </c>
      <c r="G2702">
        <f t="shared" si="421"/>
        <v>1.1183784202072773</v>
      </c>
      <c r="H2702">
        <v>311753900</v>
      </c>
      <c r="I2702">
        <f t="shared" si="418"/>
        <v>4.3229758190081125E-2</v>
      </c>
      <c r="J2702">
        <f t="shared" si="419"/>
        <v>0.75613365883841588</v>
      </c>
      <c r="K2702" s="7">
        <f t="shared" si="416"/>
        <v>17.491045300639858</v>
      </c>
      <c r="L2702">
        <f t="shared" si="417"/>
        <v>94.591976906976711</v>
      </c>
      <c r="M2702">
        <f t="shared" si="422"/>
        <v>111.3000030517578</v>
      </c>
      <c r="N2702">
        <f t="shared" si="423"/>
        <v>120.59999847412109</v>
      </c>
      <c r="O2702" s="5">
        <f t="shared" si="420"/>
        <v>-3.7348982095068761E-2</v>
      </c>
      <c r="P2702" s="5">
        <f t="shared" si="424"/>
        <v>-2.6544178341671627E-2</v>
      </c>
      <c r="Q2702">
        <f t="shared" si="425"/>
        <v>67.096784249640066</v>
      </c>
    </row>
    <row r="2703" spans="1:17" x14ac:dyDescent="0.35">
      <c r="A2703" s="2">
        <v>40814</v>
      </c>
      <c r="B2703">
        <v>117.7799987792969</v>
      </c>
      <c r="C2703">
        <v>118.4899978637695</v>
      </c>
      <c r="D2703">
        <v>114.9700012207031</v>
      </c>
      <c r="E2703">
        <v>115.13999938964839</v>
      </c>
      <c r="F2703">
        <v>92.610404968261719</v>
      </c>
      <c r="G2703">
        <f t="shared" si="421"/>
        <v>-2.0418593731369121</v>
      </c>
      <c r="H2703">
        <v>286696800</v>
      </c>
      <c r="I2703">
        <f t="shared" si="418"/>
        <v>0.10570517976184697</v>
      </c>
      <c r="J2703">
        <f t="shared" si="419"/>
        <v>0.70212411177852907</v>
      </c>
      <c r="K2703" s="7">
        <f t="shared" si="416"/>
        <v>6.6422867201059566</v>
      </c>
      <c r="L2703">
        <f t="shared" si="417"/>
        <v>86.914911248106961</v>
      </c>
      <c r="M2703">
        <f t="shared" si="422"/>
        <v>111.3000030517578</v>
      </c>
      <c r="N2703">
        <f t="shared" si="423"/>
        <v>119.55999755859381</v>
      </c>
      <c r="O2703" s="5">
        <f t="shared" si="420"/>
        <v>-4.5249254056718383E-2</v>
      </c>
      <c r="P2703" s="5">
        <f t="shared" si="424"/>
        <v>1.1724843505969994E-2</v>
      </c>
      <c r="Q2703">
        <f t="shared" si="425"/>
        <v>46.489090697488948</v>
      </c>
    </row>
    <row r="2704" spans="1:17" x14ac:dyDescent="0.35">
      <c r="A2704" s="2">
        <v>40815</v>
      </c>
      <c r="B2704">
        <v>117.0500030517578</v>
      </c>
      <c r="C2704">
        <v>117.629997253418</v>
      </c>
      <c r="D2704">
        <v>113.9300003051758</v>
      </c>
      <c r="E2704">
        <v>116.0500030517578</v>
      </c>
      <c r="F2704">
        <v>93.342353820800781</v>
      </c>
      <c r="G2704">
        <f t="shared" si="421"/>
        <v>0.79034537687449113</v>
      </c>
      <c r="H2704">
        <v>298108900</v>
      </c>
      <c r="I2704">
        <f t="shared" si="418"/>
        <v>9.8154809778857904E-2</v>
      </c>
      <c r="J2704">
        <f t="shared" si="419"/>
        <v>0.70842563071395492</v>
      </c>
      <c r="K2704" s="7">
        <f t="shared" ref="K2704:K2767" si="426">J2704/I2704</f>
        <v>7.2174316501660272</v>
      </c>
      <c r="L2704">
        <f t="shared" ref="L2704:L2767" si="427">(100-(100/(SUM(1,K2704))))</f>
        <v>87.830747579387591</v>
      </c>
      <c r="M2704">
        <f t="shared" si="422"/>
        <v>112.01999664306641</v>
      </c>
      <c r="N2704">
        <f t="shared" si="423"/>
        <v>119.55999755859381</v>
      </c>
      <c r="O2704" s="5">
        <f t="shared" si="420"/>
        <v>-3.1969035900951723E-2</v>
      </c>
      <c r="P2704" s="5">
        <f t="shared" si="424"/>
        <v>-2.929805759104195E-3</v>
      </c>
      <c r="Q2704">
        <f t="shared" si="425"/>
        <v>53.448354368130801</v>
      </c>
    </row>
    <row r="2705" spans="1:17" x14ac:dyDescent="0.35">
      <c r="A2705" s="2">
        <v>40816</v>
      </c>
      <c r="B2705">
        <v>114.4499969482422</v>
      </c>
      <c r="C2705">
        <v>115.4499969482422</v>
      </c>
      <c r="D2705">
        <v>113.0699996948242</v>
      </c>
      <c r="E2705">
        <v>113.15000152587891</v>
      </c>
      <c r="F2705">
        <v>91.009811401367188</v>
      </c>
      <c r="G2705">
        <f t="shared" si="421"/>
        <v>-2.4989241272018785</v>
      </c>
      <c r="H2705">
        <v>288392300</v>
      </c>
      <c r="I2705">
        <f t="shared" ref="I2705:I2768" si="428">ABS(IF(G2705&lt;0,(SUM(PRODUCT(I2704,13),G2705))/14,(SUM(PRODUCT(I2704,13),0))/14))</f>
        <v>8.7350828576908984E-2</v>
      </c>
      <c r="J2705">
        <f t="shared" ref="J2705:J2768" si="429">IF(G2705&gt;0,(SUM(PRODUCT(J2704,13),G2705))/14,(SUM(PRODUCT(J2704,13),0))/14)</f>
        <v>0.65782379994867235</v>
      </c>
      <c r="K2705" s="7">
        <f t="shared" si="426"/>
        <v>7.5308249579966402</v>
      </c>
      <c r="L2705">
        <f t="shared" si="427"/>
        <v>88.277804257809578</v>
      </c>
      <c r="M2705">
        <f t="shared" si="422"/>
        <v>112.98000335693359</v>
      </c>
      <c r="N2705">
        <f t="shared" si="423"/>
        <v>119.55999755859381</v>
      </c>
      <c r="O2705" s="5">
        <f t="shared" si="420"/>
        <v>1.1224009067078333E-2</v>
      </c>
      <c r="P2705" s="5">
        <f t="shared" si="424"/>
        <v>5.6827222434505838E-2</v>
      </c>
      <c r="Q2705">
        <f t="shared" si="425"/>
        <v>2.583561075212192</v>
      </c>
    </row>
    <row r="2706" spans="1:17" x14ac:dyDescent="0.35">
      <c r="A2706" s="2">
        <v>40819</v>
      </c>
      <c r="B2706">
        <v>112.4899978637695</v>
      </c>
      <c r="C2706">
        <v>113.9499969482422</v>
      </c>
      <c r="D2706">
        <v>109.80999755859381</v>
      </c>
      <c r="E2706">
        <v>109.9300003051758</v>
      </c>
      <c r="F2706">
        <v>88.419845581054688</v>
      </c>
      <c r="G2706">
        <f t="shared" si="421"/>
        <v>-2.8457809785947319</v>
      </c>
      <c r="H2706">
        <v>365136800</v>
      </c>
      <c r="I2706">
        <f t="shared" si="428"/>
        <v>0.12215858622106536</v>
      </c>
      <c r="J2706">
        <f t="shared" si="429"/>
        <v>0.61083638566662424</v>
      </c>
      <c r="K2706" s="7">
        <f t="shared" si="426"/>
        <v>5.0003557225295552</v>
      </c>
      <c r="L2706">
        <f t="shared" si="427"/>
        <v>83.334321392891809</v>
      </c>
      <c r="M2706">
        <f t="shared" si="422"/>
        <v>109.80999755859381</v>
      </c>
      <c r="N2706">
        <f t="shared" si="423"/>
        <v>119.55999755859381</v>
      </c>
      <c r="O2706" s="5">
        <f t="shared" si="420"/>
        <v>5.9674315840830987E-2</v>
      </c>
      <c r="P2706" s="5">
        <f t="shared" si="424"/>
        <v>8.8874707686200274E-2</v>
      </c>
      <c r="Q2706">
        <f t="shared" si="425"/>
        <v>1.2307974008409088</v>
      </c>
    </row>
    <row r="2707" spans="1:17" x14ac:dyDescent="0.35">
      <c r="A2707" s="2">
        <v>40820</v>
      </c>
      <c r="B2707">
        <v>108.34999847412109</v>
      </c>
      <c r="C2707">
        <v>112.5800018310547</v>
      </c>
      <c r="D2707">
        <v>107.4300003051758</v>
      </c>
      <c r="E2707">
        <v>112.3399963378906</v>
      </c>
      <c r="F2707">
        <v>90.358283996582031</v>
      </c>
      <c r="G2707">
        <f t="shared" si="421"/>
        <v>2.1923005785722101</v>
      </c>
      <c r="H2707">
        <v>459177500</v>
      </c>
      <c r="I2707">
        <f t="shared" si="428"/>
        <v>0.11343297291956068</v>
      </c>
      <c r="J2707">
        <f t="shared" si="429"/>
        <v>0.72379811373130898</v>
      </c>
      <c r="K2707" s="7">
        <f t="shared" si="426"/>
        <v>6.3808440800064341</v>
      </c>
      <c r="L2707">
        <f t="shared" si="427"/>
        <v>86.451414104399717</v>
      </c>
      <c r="M2707">
        <f t="shared" si="422"/>
        <v>107.4300003051758</v>
      </c>
      <c r="N2707">
        <f t="shared" si="423"/>
        <v>118.4899978637695</v>
      </c>
      <c r="O2707" s="5">
        <f t="shared" si="420"/>
        <v>2.9998245116957076E-2</v>
      </c>
      <c r="P2707" s="5">
        <f t="shared" si="424"/>
        <v>7.4862061031355356E-2</v>
      </c>
      <c r="Q2707">
        <f t="shared" si="425"/>
        <v>44.394187310644519</v>
      </c>
    </row>
    <row r="2708" spans="1:17" x14ac:dyDescent="0.35">
      <c r="A2708" s="2">
        <v>40821</v>
      </c>
      <c r="B2708">
        <v>112.620002746582</v>
      </c>
      <c r="C2708">
        <v>114.7200012207031</v>
      </c>
      <c r="D2708">
        <v>111.5800018310547</v>
      </c>
      <c r="E2708">
        <v>114.4199981689453</v>
      </c>
      <c r="F2708">
        <v>92.031318664550781</v>
      </c>
      <c r="G2708">
        <f t="shared" si="421"/>
        <v>1.8515238551357762</v>
      </c>
      <c r="H2708">
        <v>284108000</v>
      </c>
      <c r="I2708">
        <f t="shared" si="428"/>
        <v>0.10533061771102063</v>
      </c>
      <c r="J2708">
        <f t="shared" si="429"/>
        <v>0.80434995240305651</v>
      </c>
      <c r="K2708" s="7">
        <f t="shared" si="426"/>
        <v>7.6364306018771044</v>
      </c>
      <c r="L2708">
        <f t="shared" si="427"/>
        <v>88.421142412900849</v>
      </c>
      <c r="M2708">
        <f t="shared" si="422"/>
        <v>107.4300003051758</v>
      </c>
      <c r="N2708">
        <f t="shared" si="423"/>
        <v>117.629997253418</v>
      </c>
      <c r="O2708" s="5">
        <f t="shared" si="420"/>
        <v>4.5097043739595853E-2</v>
      </c>
      <c r="P2708" s="5">
        <f t="shared" si="424"/>
        <v>5.3224996195971666E-2</v>
      </c>
      <c r="Q2708">
        <f t="shared" si="425"/>
        <v>68.529411324717231</v>
      </c>
    </row>
    <row r="2709" spans="1:17" x14ac:dyDescent="0.35">
      <c r="A2709" s="2">
        <v>40822</v>
      </c>
      <c r="B2709">
        <v>114.36000061035161</v>
      </c>
      <c r="C2709">
        <v>116.6600036621094</v>
      </c>
      <c r="D2709">
        <v>113.5100021362305</v>
      </c>
      <c r="E2709">
        <v>116.4899978637695</v>
      </c>
      <c r="F2709">
        <v>93.696258544921875</v>
      </c>
      <c r="G2709">
        <f t="shared" si="421"/>
        <v>1.809124041208054</v>
      </c>
      <c r="H2709">
        <v>257800800</v>
      </c>
      <c r="I2709">
        <f t="shared" si="428"/>
        <v>9.7807002160233442E-2</v>
      </c>
      <c r="J2709">
        <f t="shared" si="429"/>
        <v>0.87611953017484201</v>
      </c>
      <c r="K2709" s="7">
        <f t="shared" si="426"/>
        <v>8.9576360671961819</v>
      </c>
      <c r="L2709">
        <f t="shared" si="427"/>
        <v>89.957455833374567</v>
      </c>
      <c r="M2709">
        <f t="shared" si="422"/>
        <v>107.4300003051758</v>
      </c>
      <c r="N2709">
        <f t="shared" si="423"/>
        <v>116.6600036621094</v>
      </c>
      <c r="O2709" s="5">
        <f t="shared" si="420"/>
        <v>2.7556006037760147E-2</v>
      </c>
      <c r="P2709" s="5">
        <f t="shared" si="424"/>
        <v>5.2193337990829272E-2</v>
      </c>
      <c r="Q2709">
        <f t="shared" si="425"/>
        <v>98.15811769762584</v>
      </c>
    </row>
    <row r="2710" spans="1:17" x14ac:dyDescent="0.35">
      <c r="A2710" s="2">
        <v>40823</v>
      </c>
      <c r="B2710">
        <v>117.1699981689453</v>
      </c>
      <c r="C2710">
        <v>117.25</v>
      </c>
      <c r="D2710">
        <v>115.05999755859381</v>
      </c>
      <c r="E2710">
        <v>115.7099990844727</v>
      </c>
      <c r="F2710">
        <v>93.068862915039063</v>
      </c>
      <c r="G2710">
        <f t="shared" si="421"/>
        <v>-0.66958433651014571</v>
      </c>
      <c r="H2710">
        <v>312657900</v>
      </c>
      <c r="I2710">
        <f t="shared" si="428"/>
        <v>4.2993335112349214E-2</v>
      </c>
      <c r="J2710">
        <f t="shared" si="429"/>
        <v>0.81353956373378189</v>
      </c>
      <c r="K2710" s="7">
        <f t="shared" si="426"/>
        <v>18.922457669493625</v>
      </c>
      <c r="L2710">
        <f t="shared" si="427"/>
        <v>94.980538964671737</v>
      </c>
      <c r="M2710">
        <f t="shared" si="422"/>
        <v>107.4300003051758</v>
      </c>
      <c r="N2710">
        <f t="shared" si="423"/>
        <v>117.25</v>
      </c>
      <c r="O2710" s="5">
        <f t="shared" si="420"/>
        <v>4.3557177040922011E-2</v>
      </c>
      <c r="P2710" s="5">
        <f t="shared" si="424"/>
        <v>3.9063212412274929E-2</v>
      </c>
      <c r="Q2710">
        <f t="shared" si="425"/>
        <v>84.317709130490258</v>
      </c>
    </row>
    <row r="2711" spans="1:17" x14ac:dyDescent="0.35">
      <c r="A2711" s="2">
        <v>40826</v>
      </c>
      <c r="B2711">
        <v>117.6800003051758</v>
      </c>
      <c r="C2711">
        <v>119.629997253418</v>
      </c>
      <c r="D2711">
        <v>117.6699981689453</v>
      </c>
      <c r="E2711">
        <v>119.5800018310547</v>
      </c>
      <c r="F2711">
        <v>96.181632995605469</v>
      </c>
      <c r="G2711">
        <f t="shared" si="421"/>
        <v>3.3445707174854906</v>
      </c>
      <c r="H2711">
        <v>230666300</v>
      </c>
      <c r="I2711">
        <f t="shared" si="428"/>
        <v>3.992238260432427E-2</v>
      </c>
      <c r="J2711">
        <f t="shared" si="429"/>
        <v>0.99432750328747532</v>
      </c>
      <c r="K2711" s="7">
        <f t="shared" si="426"/>
        <v>24.906517056919665</v>
      </c>
      <c r="L2711">
        <f t="shared" si="427"/>
        <v>96.139967415137733</v>
      </c>
      <c r="M2711">
        <f t="shared" si="422"/>
        <v>107.4300003051758</v>
      </c>
      <c r="N2711">
        <f t="shared" si="423"/>
        <v>119.629997253418</v>
      </c>
      <c r="O2711" s="5">
        <f t="shared" si="420"/>
        <v>7.7772227039243627E-3</v>
      </c>
      <c r="P2711" s="5">
        <f t="shared" si="424"/>
        <v>2.5087806941485644E-2</v>
      </c>
      <c r="Q2711">
        <f t="shared" si="425"/>
        <v>99.590201353529849</v>
      </c>
    </row>
    <row r="2712" spans="1:17" x14ac:dyDescent="0.35">
      <c r="A2712" s="2">
        <v>40827</v>
      </c>
      <c r="B2712">
        <v>118.870002746582</v>
      </c>
      <c r="C2712">
        <v>120.0400009155273</v>
      </c>
      <c r="D2712">
        <v>118.75</v>
      </c>
      <c r="E2712">
        <v>119.6999969482422</v>
      </c>
      <c r="F2712">
        <v>96.278175354003906</v>
      </c>
      <c r="G2712">
        <f t="shared" si="421"/>
        <v>0.10034714446403152</v>
      </c>
      <c r="H2712">
        <v>209088000</v>
      </c>
      <c r="I2712">
        <f t="shared" si="428"/>
        <v>3.7070783846872533E-2</v>
      </c>
      <c r="J2712">
        <f t="shared" si="429"/>
        <v>0.93047176337151505</v>
      </c>
      <c r="K2712" s="7">
        <f t="shared" si="426"/>
        <v>25.099867518717549</v>
      </c>
      <c r="L2712">
        <f t="shared" si="427"/>
        <v>96.168562927444555</v>
      </c>
      <c r="M2712">
        <f t="shared" si="422"/>
        <v>111.5800018310547</v>
      </c>
      <c r="N2712">
        <f t="shared" si="423"/>
        <v>120.0400009155273</v>
      </c>
      <c r="O2712" s="5">
        <f t="shared" si="420"/>
        <v>2.3976631743967216E-2</v>
      </c>
      <c r="P2712" s="5">
        <f t="shared" si="424"/>
        <v>1.1946535853247531E-2</v>
      </c>
      <c r="Q2712">
        <f t="shared" si="425"/>
        <v>95.981040140900959</v>
      </c>
    </row>
    <row r="2713" spans="1:17" x14ac:dyDescent="0.35">
      <c r="A2713" s="2">
        <v>40828</v>
      </c>
      <c r="B2713">
        <v>120.59999847412109</v>
      </c>
      <c r="C2713">
        <v>122.13999938964839</v>
      </c>
      <c r="D2713">
        <v>120.3300018310547</v>
      </c>
      <c r="E2713">
        <v>120.75</v>
      </c>
      <c r="F2713">
        <v>97.122711181640625</v>
      </c>
      <c r="G2713">
        <f t="shared" si="421"/>
        <v>0.87719555432554885</v>
      </c>
      <c r="H2713">
        <v>281544900</v>
      </c>
      <c r="I2713">
        <f t="shared" si="428"/>
        <v>3.442287071495307E-2</v>
      </c>
      <c r="J2713">
        <f t="shared" si="429"/>
        <v>0.92666631986823178</v>
      </c>
      <c r="K2713" s="7">
        <f t="shared" si="426"/>
        <v>26.920076699637196</v>
      </c>
      <c r="L2713">
        <f t="shared" si="427"/>
        <v>96.418347948116505</v>
      </c>
      <c r="M2713">
        <f t="shared" si="422"/>
        <v>113.5100021362305</v>
      </c>
      <c r="N2713">
        <f t="shared" si="423"/>
        <v>122.13999938964839</v>
      </c>
      <c r="O2713" s="5">
        <f t="shared" si="420"/>
        <v>-4.30639041876941E-3</v>
      </c>
      <c r="P2713" s="5">
        <f t="shared" si="424"/>
        <v>7.536262212086157E-3</v>
      </c>
      <c r="Q2713">
        <f t="shared" si="425"/>
        <v>83.893397079612186</v>
      </c>
    </row>
    <row r="2714" spans="1:17" x14ac:dyDescent="0.35">
      <c r="A2714" s="2">
        <v>40829</v>
      </c>
      <c r="B2714">
        <v>120.0400009155273</v>
      </c>
      <c r="C2714">
        <v>120.870002746582</v>
      </c>
      <c r="D2714">
        <v>119.120002746582</v>
      </c>
      <c r="E2714">
        <v>120.5100021362305</v>
      </c>
      <c r="F2714">
        <v>96.929656982421875</v>
      </c>
      <c r="G2714">
        <f t="shared" si="421"/>
        <v>-0.19875599484016795</v>
      </c>
      <c r="H2714">
        <v>212538800</v>
      </c>
      <c r="I2714">
        <f t="shared" si="428"/>
        <v>1.7767237461015852E-2</v>
      </c>
      <c r="J2714">
        <f t="shared" si="429"/>
        <v>0.86047586844907242</v>
      </c>
      <c r="K2714" s="7">
        <f t="shared" si="426"/>
        <v>48.430481685016787</v>
      </c>
      <c r="L2714">
        <f t="shared" si="427"/>
        <v>97.976956796876379</v>
      </c>
      <c r="M2714">
        <f t="shared" si="422"/>
        <v>115.05999755859381</v>
      </c>
      <c r="N2714">
        <f t="shared" si="423"/>
        <v>122.13999938964839</v>
      </c>
      <c r="O2714" s="5">
        <f t="shared" si="420"/>
        <v>1.7176994922663547E-2</v>
      </c>
      <c r="P2714" s="5">
        <f t="shared" si="424"/>
        <v>2.8711302158647749E-2</v>
      </c>
      <c r="Q2714">
        <f t="shared" si="425"/>
        <v>76.977445877650226</v>
      </c>
    </row>
    <row r="2715" spans="1:17" x14ac:dyDescent="0.35">
      <c r="A2715" s="2">
        <v>40830</v>
      </c>
      <c r="B2715">
        <v>121.9100036621094</v>
      </c>
      <c r="C2715">
        <v>122.59999847412109</v>
      </c>
      <c r="D2715">
        <v>121.23000335693359</v>
      </c>
      <c r="E2715">
        <v>122.5699996948242</v>
      </c>
      <c r="F2715">
        <v>98.586585998535156</v>
      </c>
      <c r="G2715">
        <f t="shared" si="421"/>
        <v>1.7093996532047055</v>
      </c>
      <c r="H2715">
        <v>211397600</v>
      </c>
      <c r="I2715">
        <f t="shared" si="428"/>
        <v>1.649814907094329E-2</v>
      </c>
      <c r="J2715">
        <f t="shared" si="429"/>
        <v>0.92111328164590334</v>
      </c>
      <c r="K2715" s="7">
        <f t="shared" si="426"/>
        <v>55.831310390338125</v>
      </c>
      <c r="L2715">
        <f t="shared" si="427"/>
        <v>98.240406576706334</v>
      </c>
      <c r="M2715">
        <f t="shared" si="422"/>
        <v>117.6699981689453</v>
      </c>
      <c r="N2715">
        <f t="shared" si="423"/>
        <v>122.59999847412109</v>
      </c>
      <c r="O2715" s="5">
        <f t="shared" si="420"/>
        <v>-1.1748408623574588E-2</v>
      </c>
      <c r="P2715" s="5">
        <f t="shared" si="424"/>
        <v>2.3823106602068482E-2</v>
      </c>
      <c r="Q2715">
        <f t="shared" si="425"/>
        <v>99.39150552860221</v>
      </c>
    </row>
    <row r="2716" spans="1:17" x14ac:dyDescent="0.35">
      <c r="A2716" s="2">
        <v>40833</v>
      </c>
      <c r="B2716">
        <v>121.9899978637695</v>
      </c>
      <c r="C2716">
        <v>122.5500030517578</v>
      </c>
      <c r="D2716">
        <v>119.9300003051758</v>
      </c>
      <c r="E2716">
        <v>120.23000335693359</v>
      </c>
      <c r="F2716">
        <v>96.704429626464844</v>
      </c>
      <c r="G2716">
        <f t="shared" si="421"/>
        <v>-1.9091101768106005</v>
      </c>
      <c r="H2716">
        <v>202311600</v>
      </c>
      <c r="I2716">
        <f t="shared" si="428"/>
        <v>0.12104530277773841</v>
      </c>
      <c r="J2716">
        <f t="shared" si="429"/>
        <v>0.8553194758140531</v>
      </c>
      <c r="K2716" s="7">
        <f t="shared" si="426"/>
        <v>7.0661104246612361</v>
      </c>
      <c r="L2716">
        <f t="shared" si="427"/>
        <v>87.602450904433312</v>
      </c>
      <c r="M2716">
        <f t="shared" si="422"/>
        <v>118.75</v>
      </c>
      <c r="N2716">
        <f t="shared" si="423"/>
        <v>122.59999847412109</v>
      </c>
      <c r="O2716" s="5">
        <f t="shared" si="420"/>
        <v>1.189387228852092E-2</v>
      </c>
      <c r="P2716" s="5">
        <f t="shared" si="424"/>
        <v>2.3455041304892194E-2</v>
      </c>
      <c r="Q2716">
        <f t="shared" si="425"/>
        <v>38.441660870306187</v>
      </c>
    </row>
    <row r="2717" spans="1:17" x14ac:dyDescent="0.35">
      <c r="A2717" s="2">
        <v>40834</v>
      </c>
      <c r="B2717">
        <v>120.13999938964839</v>
      </c>
      <c r="C2717">
        <v>123.5</v>
      </c>
      <c r="D2717">
        <v>119.1999969482422</v>
      </c>
      <c r="E2717">
        <v>122.5800018310547</v>
      </c>
      <c r="F2717">
        <v>98.594619750976563</v>
      </c>
      <c r="G2717">
        <f t="shared" si="421"/>
        <v>1.9545857177966925</v>
      </c>
      <c r="H2717">
        <v>318857900</v>
      </c>
      <c r="I2717">
        <f t="shared" si="428"/>
        <v>0.11239920972218566</v>
      </c>
      <c r="J2717">
        <f t="shared" si="429"/>
        <v>0.93383849309852729</v>
      </c>
      <c r="K2717" s="7">
        <f t="shared" si="426"/>
        <v>8.3082300614628224</v>
      </c>
      <c r="L2717">
        <f t="shared" si="427"/>
        <v>89.256819036519971</v>
      </c>
      <c r="M2717">
        <f t="shared" si="422"/>
        <v>119.120002746582</v>
      </c>
      <c r="N2717">
        <f t="shared" si="423"/>
        <v>123.5</v>
      </c>
      <c r="O2717" s="5">
        <f t="shared" si="420"/>
        <v>1.1339528217369051E-2</v>
      </c>
      <c r="P2717" s="5">
        <f t="shared" si="424"/>
        <v>1.4031662546992616E-2</v>
      </c>
      <c r="Q2717">
        <f t="shared" si="425"/>
        <v>78.995462423466961</v>
      </c>
    </row>
    <row r="2718" spans="1:17" x14ac:dyDescent="0.35">
      <c r="A2718" s="2">
        <v>40835</v>
      </c>
      <c r="B2718">
        <v>122.379997253418</v>
      </c>
      <c r="C2718">
        <v>123.0800018310547</v>
      </c>
      <c r="D2718">
        <v>120.7099990844727</v>
      </c>
      <c r="E2718">
        <v>121.129997253418</v>
      </c>
      <c r="F2718">
        <v>97.428329467773438</v>
      </c>
      <c r="G2718">
        <f t="shared" si="421"/>
        <v>-1.1829046793743456</v>
      </c>
      <c r="H2718">
        <v>226601300</v>
      </c>
      <c r="I2718">
        <f t="shared" si="428"/>
        <v>1.9877503358147704E-2</v>
      </c>
      <c r="J2718">
        <f t="shared" si="429"/>
        <v>0.8671357435914897</v>
      </c>
      <c r="K2718" s="7">
        <f t="shared" si="426"/>
        <v>43.623976712148533</v>
      </c>
      <c r="L2718">
        <f t="shared" si="427"/>
        <v>97.75905225468675</v>
      </c>
      <c r="M2718">
        <f t="shared" si="422"/>
        <v>119.120002746582</v>
      </c>
      <c r="N2718">
        <f t="shared" si="423"/>
        <v>123.5</v>
      </c>
      <c r="O2718" s="5">
        <f t="shared" si="420"/>
        <v>3.5994392051622678E-2</v>
      </c>
      <c r="P2718" s="5">
        <f t="shared" si="424"/>
        <v>6.1917013121890997E-2</v>
      </c>
      <c r="Q2718">
        <f t="shared" si="425"/>
        <v>45.890314320801565</v>
      </c>
    </row>
    <row r="2719" spans="1:17" x14ac:dyDescent="0.35">
      <c r="A2719" s="2">
        <v>40836</v>
      </c>
      <c r="B2719">
        <v>121.4300003051758</v>
      </c>
      <c r="C2719">
        <v>122.09999847412109</v>
      </c>
      <c r="D2719">
        <v>119.8199996948242</v>
      </c>
      <c r="E2719">
        <v>121.6600036621094</v>
      </c>
      <c r="F2719">
        <v>97.854644775390625</v>
      </c>
      <c r="G2719">
        <f t="shared" si="421"/>
        <v>0.43755173838778466</v>
      </c>
      <c r="H2719">
        <v>262075600</v>
      </c>
      <c r="I2719">
        <f t="shared" si="428"/>
        <v>1.8457681689708582E-2</v>
      </c>
      <c r="J2719">
        <f t="shared" si="429"/>
        <v>0.83645117179122497</v>
      </c>
      <c r="K2719" s="7">
        <f t="shared" si="426"/>
        <v>45.317238960600541</v>
      </c>
      <c r="L2719">
        <f t="shared" si="427"/>
        <v>97.84097665914274</v>
      </c>
      <c r="M2719">
        <f t="shared" si="422"/>
        <v>119.1999969482422</v>
      </c>
      <c r="N2719">
        <f t="shared" si="423"/>
        <v>123.5</v>
      </c>
      <c r="O2719" s="5">
        <f t="shared" si="420"/>
        <v>1.1425278216404537E-2</v>
      </c>
      <c r="P2719" s="5">
        <f t="shared" si="424"/>
        <v>5.7044239951536624E-2</v>
      </c>
      <c r="Q2719">
        <f t="shared" si="425"/>
        <v>57.209417859868161</v>
      </c>
    </row>
    <row r="2720" spans="1:17" x14ac:dyDescent="0.35">
      <c r="A2720" s="2">
        <v>40837</v>
      </c>
      <c r="B2720">
        <v>123.0899963378906</v>
      </c>
      <c r="C2720">
        <v>124.120002746582</v>
      </c>
      <c r="D2720">
        <v>122.7200012207031</v>
      </c>
      <c r="E2720">
        <v>123.9700012207031</v>
      </c>
      <c r="F2720">
        <v>99.712631225585938</v>
      </c>
      <c r="G2720">
        <f t="shared" si="421"/>
        <v>1.8987321133158357</v>
      </c>
      <c r="H2720">
        <v>278999400</v>
      </c>
      <c r="I2720">
        <f t="shared" si="428"/>
        <v>1.7139275854729397E-2</v>
      </c>
      <c r="J2720">
        <f t="shared" si="429"/>
        <v>0.91232838190012566</v>
      </c>
      <c r="K2720" s="7">
        <f t="shared" si="426"/>
        <v>53.230275866548851</v>
      </c>
      <c r="L2720">
        <f t="shared" si="427"/>
        <v>98.156011593116688</v>
      </c>
      <c r="M2720">
        <f t="shared" si="422"/>
        <v>119.1999969482422</v>
      </c>
      <c r="N2720">
        <f t="shared" si="423"/>
        <v>124.120002746582</v>
      </c>
      <c r="O2720" s="5">
        <f t="shared" si="420"/>
        <v>2.6619490828849899E-3</v>
      </c>
      <c r="P2720" s="5">
        <f t="shared" si="424"/>
        <v>1.2341685603221502E-2</v>
      </c>
      <c r="Q2720">
        <f t="shared" si="425"/>
        <v>96.951192091490569</v>
      </c>
    </row>
    <row r="2721" spans="1:17" x14ac:dyDescent="0.35">
      <c r="A2721" s="2">
        <v>40840</v>
      </c>
      <c r="B2721">
        <v>124.1699981689453</v>
      </c>
      <c r="C2721">
        <v>125.8000030517578</v>
      </c>
      <c r="D2721">
        <v>124.05999755859381</v>
      </c>
      <c r="E2721">
        <v>125.4899978637695</v>
      </c>
      <c r="F2721">
        <v>100.9352111816406</v>
      </c>
      <c r="G2721">
        <f t="shared" si="421"/>
        <v>1.2261003695243697</v>
      </c>
      <c r="H2721">
        <v>203215600</v>
      </c>
      <c r="I2721">
        <f t="shared" si="428"/>
        <v>1.591504186510587E-2</v>
      </c>
      <c r="J2721">
        <f t="shared" si="429"/>
        <v>0.93474066673042877</v>
      </c>
      <c r="K2721" s="7">
        <f t="shared" si="426"/>
        <v>58.733157892589098</v>
      </c>
      <c r="L2721">
        <f t="shared" si="427"/>
        <v>98.325887940165188</v>
      </c>
      <c r="M2721">
        <f t="shared" si="422"/>
        <v>119.1999969482422</v>
      </c>
      <c r="N2721">
        <f t="shared" si="423"/>
        <v>125.8000030517578</v>
      </c>
      <c r="O2721" s="5">
        <f t="shared" si="420"/>
        <v>2.5021970455778895E-2</v>
      </c>
      <c r="P2721" s="5">
        <f t="shared" si="424"/>
        <v>-2.7810964404973569E-2</v>
      </c>
      <c r="Q2721">
        <f t="shared" si="425"/>
        <v>95.302956040856287</v>
      </c>
    </row>
    <row r="2722" spans="1:17" x14ac:dyDescent="0.35">
      <c r="A2722" s="2">
        <v>40841</v>
      </c>
      <c r="B2722">
        <v>124.88999938964839</v>
      </c>
      <c r="C2722">
        <v>124.9499969482422</v>
      </c>
      <c r="D2722">
        <v>122.7799987792969</v>
      </c>
      <c r="E2722">
        <v>123.0500030517578</v>
      </c>
      <c r="F2722">
        <v>98.97265625</v>
      </c>
      <c r="G2722">
        <f t="shared" si="421"/>
        <v>-1.9443739370053499</v>
      </c>
      <c r="H2722">
        <v>268596800</v>
      </c>
      <c r="I2722">
        <f t="shared" si="428"/>
        <v>0.12410559948278384</v>
      </c>
      <c r="J2722">
        <f t="shared" si="429"/>
        <v>0.86797347624968391</v>
      </c>
      <c r="K2722" s="7">
        <f t="shared" si="426"/>
        <v>6.9938300920104002</v>
      </c>
      <c r="L2722">
        <f t="shared" si="427"/>
        <v>87.490352077917308</v>
      </c>
      <c r="M2722">
        <f t="shared" si="422"/>
        <v>119.8199996948242</v>
      </c>
      <c r="N2722">
        <f t="shared" si="423"/>
        <v>125.8000030517578</v>
      </c>
      <c r="O2722" s="5">
        <f t="shared" si="420"/>
        <v>4.5103640098434886E-2</v>
      </c>
      <c r="P2722" s="5">
        <f t="shared" si="424"/>
        <v>7.6391287175858096E-3</v>
      </c>
      <c r="Q2722">
        <f t="shared" si="425"/>
        <v>54.013403741463186</v>
      </c>
    </row>
    <row r="2723" spans="1:17" x14ac:dyDescent="0.35">
      <c r="A2723" s="2">
        <v>40842</v>
      </c>
      <c r="B2723">
        <v>124.34999847412109</v>
      </c>
      <c r="C2723">
        <v>124.76999664306641</v>
      </c>
      <c r="D2723">
        <v>122.2099990844727</v>
      </c>
      <c r="E2723">
        <v>124.3000030517578</v>
      </c>
      <c r="F2723">
        <v>99.97808837890625</v>
      </c>
      <c r="G2723">
        <f t="shared" si="421"/>
        <v>1.0158471913846436</v>
      </c>
      <c r="H2723">
        <v>289053800</v>
      </c>
      <c r="I2723">
        <f t="shared" si="428"/>
        <v>0.11524091380544213</v>
      </c>
      <c r="J2723">
        <f t="shared" si="429"/>
        <v>0.87853588447360964</v>
      </c>
      <c r="K2723" s="7">
        <f t="shared" si="426"/>
        <v>7.6234720418549973</v>
      </c>
      <c r="L2723">
        <f t="shared" si="427"/>
        <v>88.403742771514914</v>
      </c>
      <c r="M2723">
        <f t="shared" si="422"/>
        <v>119.8199996948242</v>
      </c>
      <c r="N2723">
        <f t="shared" si="423"/>
        <v>125.8000030517578</v>
      </c>
      <c r="O2723" s="5">
        <f t="shared" si="420"/>
        <v>9.6540379628352064E-3</v>
      </c>
      <c r="P2723" s="5">
        <f t="shared" si="424"/>
        <v>1.5687827034326252E-2</v>
      </c>
      <c r="Q2723">
        <f t="shared" si="425"/>
        <v>74.916402040798104</v>
      </c>
    </row>
    <row r="2724" spans="1:17" x14ac:dyDescent="0.35">
      <c r="A2724" s="2">
        <v>40843</v>
      </c>
      <c r="B2724">
        <v>127.629997253418</v>
      </c>
      <c r="C2724">
        <v>129.41999816894531</v>
      </c>
      <c r="D2724">
        <v>126.61000061035161</v>
      </c>
      <c r="E2724">
        <v>128.6300048828125</v>
      </c>
      <c r="F2724">
        <v>103.46083831787109</v>
      </c>
      <c r="G2724">
        <f t="shared" si="421"/>
        <v>3.4835090303672107</v>
      </c>
      <c r="H2724">
        <v>393220200</v>
      </c>
      <c r="I2724">
        <f t="shared" si="428"/>
        <v>0.10700941996219626</v>
      </c>
      <c r="J2724">
        <f t="shared" si="429"/>
        <v>1.0646053948945811</v>
      </c>
      <c r="K2724" s="7">
        <f t="shared" si="426"/>
        <v>9.948707275216325</v>
      </c>
      <c r="L2724">
        <f t="shared" si="427"/>
        <v>90.866501634730739</v>
      </c>
      <c r="M2724">
        <f t="shared" si="422"/>
        <v>122.2099990844727</v>
      </c>
      <c r="N2724">
        <f t="shared" si="423"/>
        <v>129.41999816894531</v>
      </c>
      <c r="O2724" s="5">
        <f t="shared" si="420"/>
        <v>-5.1543221885536901E-2</v>
      </c>
      <c r="P2724" s="5">
        <f t="shared" si="424"/>
        <v>-2.4488854904022542E-2</v>
      </c>
      <c r="Q2724">
        <f t="shared" si="425"/>
        <v>89.043087566624877</v>
      </c>
    </row>
    <row r="2725" spans="1:17" x14ac:dyDescent="0.35">
      <c r="A2725" s="2">
        <v>40844</v>
      </c>
      <c r="B2725">
        <v>128</v>
      </c>
      <c r="C2725">
        <v>128.8500061035156</v>
      </c>
      <c r="D2725">
        <v>127.8000030517578</v>
      </c>
      <c r="E2725">
        <v>128.6000061035156</v>
      </c>
      <c r="F2725">
        <v>103.43670654296881</v>
      </c>
      <c r="G2725">
        <f t="shared" si="421"/>
        <v>-2.3321758655170392E-2</v>
      </c>
      <c r="H2725">
        <v>225906500</v>
      </c>
      <c r="I2725">
        <f t="shared" si="428"/>
        <v>9.7700050060955793E-2</v>
      </c>
      <c r="J2725">
        <f t="shared" si="429"/>
        <v>0.98856215240211098</v>
      </c>
      <c r="K2725" s="7">
        <f t="shared" si="426"/>
        <v>10.118338238162004</v>
      </c>
      <c r="L2725">
        <f t="shared" si="427"/>
        <v>91.005850167719743</v>
      </c>
      <c r="M2725">
        <f t="shared" si="422"/>
        <v>122.2099990844727</v>
      </c>
      <c r="N2725">
        <f t="shared" si="423"/>
        <v>129.41999816894531</v>
      </c>
      <c r="O2725" s="5">
        <f t="shared" si="420"/>
        <v>-3.5847651795873965E-2</v>
      </c>
      <c r="P2725" s="5">
        <f t="shared" si="424"/>
        <v>-1.819598644032358E-2</v>
      </c>
      <c r="Q2725">
        <f t="shared" si="425"/>
        <v>88.627015678883467</v>
      </c>
    </row>
    <row r="2726" spans="1:17" x14ac:dyDescent="0.35">
      <c r="A2726" s="2">
        <v>40847</v>
      </c>
      <c r="B2726">
        <v>127.1600036621094</v>
      </c>
      <c r="C2726">
        <v>128.6199951171875</v>
      </c>
      <c r="D2726">
        <v>125.3199996948242</v>
      </c>
      <c r="E2726">
        <v>125.5</v>
      </c>
      <c r="F2726">
        <v>100.94325256347661</v>
      </c>
      <c r="G2726">
        <f t="shared" si="421"/>
        <v>-2.4105800593977191</v>
      </c>
      <c r="H2726">
        <v>228146700</v>
      </c>
      <c r="I2726">
        <f t="shared" si="428"/>
        <v>8.1462814900378128E-2</v>
      </c>
      <c r="J2726">
        <f t="shared" si="429"/>
        <v>0.91795057008767444</v>
      </c>
      <c r="K2726" s="7">
        <f t="shared" si="426"/>
        <v>11.268338458599146</v>
      </c>
      <c r="L2726">
        <f t="shared" si="427"/>
        <v>91.848936974027822</v>
      </c>
      <c r="M2726">
        <f t="shared" si="422"/>
        <v>122.2099990844727</v>
      </c>
      <c r="N2726">
        <f t="shared" si="423"/>
        <v>129.41999816894531</v>
      </c>
      <c r="O2726" s="5">
        <f t="shared" si="420"/>
        <v>5.9760956175298804E-3</v>
      </c>
      <c r="P2726" s="5">
        <f t="shared" si="424"/>
        <v>1.8964121541179262E-2</v>
      </c>
      <c r="Q2726">
        <f t="shared" si="425"/>
        <v>45.631086453431266</v>
      </c>
    </row>
    <row r="2727" spans="1:17" x14ac:dyDescent="0.35">
      <c r="A2727" s="2">
        <v>40848</v>
      </c>
      <c r="B2727">
        <v>122.0299987792969</v>
      </c>
      <c r="C2727">
        <v>123.5100021362305</v>
      </c>
      <c r="D2727">
        <v>121.51999664306641</v>
      </c>
      <c r="E2727">
        <v>122</v>
      </c>
      <c r="F2727">
        <v>98.128120422363281</v>
      </c>
      <c r="G2727">
        <f t="shared" si="421"/>
        <v>-2.788844621513944</v>
      </c>
      <c r="H2727">
        <v>416565800</v>
      </c>
      <c r="I2727">
        <f t="shared" si="428"/>
        <v>0.12355914484350203</v>
      </c>
      <c r="J2727">
        <f t="shared" si="429"/>
        <v>0.85238267222426922</v>
      </c>
      <c r="K2727" s="7">
        <f t="shared" si="426"/>
        <v>6.8985802168174848</v>
      </c>
      <c r="L2727">
        <f t="shared" si="427"/>
        <v>87.339496813986628</v>
      </c>
      <c r="M2727">
        <f t="shared" si="422"/>
        <v>121.51999664306641</v>
      </c>
      <c r="N2727">
        <f t="shared" si="423"/>
        <v>129.41999816894531</v>
      </c>
      <c r="O2727" s="5">
        <f t="shared" si="420"/>
        <v>2.8524617679783554E-2</v>
      </c>
      <c r="P2727" s="5">
        <f t="shared" si="424"/>
        <v>9.5082267386016675E-3</v>
      </c>
      <c r="Q2727">
        <f t="shared" si="425"/>
        <v>6.0759906863459934</v>
      </c>
    </row>
    <row r="2728" spans="1:17" x14ac:dyDescent="0.35">
      <c r="A2728" s="2">
        <v>40849</v>
      </c>
      <c r="B2728">
        <v>123.8300018310547</v>
      </c>
      <c r="C2728">
        <v>124.40000152587891</v>
      </c>
      <c r="D2728">
        <v>122.7900009155273</v>
      </c>
      <c r="E2728">
        <v>123.9899978637695</v>
      </c>
      <c r="F2728">
        <v>99.728729248046875</v>
      </c>
      <c r="G2728">
        <f t="shared" si="421"/>
        <v>1.6311457899750021</v>
      </c>
      <c r="H2728">
        <v>244717600</v>
      </c>
      <c r="I2728">
        <f t="shared" si="428"/>
        <v>0.11473349164039473</v>
      </c>
      <c r="J2728">
        <f t="shared" si="429"/>
        <v>0.90800860920646453</v>
      </c>
      <c r="K2728" s="7">
        <f t="shared" si="426"/>
        <v>7.9140676033150372</v>
      </c>
      <c r="L2728">
        <f t="shared" si="427"/>
        <v>88.781776799313121</v>
      </c>
      <c r="M2728">
        <f t="shared" si="422"/>
        <v>121.51999664306641</v>
      </c>
      <c r="N2728">
        <f t="shared" si="423"/>
        <v>129.41999816894531</v>
      </c>
      <c r="O2728" s="5">
        <f t="shared" si="420"/>
        <v>1.8307962832252785E-2</v>
      </c>
      <c r="P2728" s="5">
        <f t="shared" si="424"/>
        <v>2.6615197736940192E-3</v>
      </c>
      <c r="Q2728">
        <f t="shared" si="425"/>
        <v>31.265832197776689</v>
      </c>
    </row>
    <row r="2729" spans="1:17" x14ac:dyDescent="0.35">
      <c r="A2729" s="2">
        <v>40850</v>
      </c>
      <c r="B2729">
        <v>125.26999664306641</v>
      </c>
      <c r="C2729">
        <v>126.5</v>
      </c>
      <c r="D2729">
        <v>123.59999847412109</v>
      </c>
      <c r="E2729">
        <v>126.25</v>
      </c>
      <c r="F2729">
        <v>101.54648590087891</v>
      </c>
      <c r="G2729">
        <f t="shared" si="421"/>
        <v>1.8227293936351303</v>
      </c>
      <c r="H2729">
        <v>291174800</v>
      </c>
      <c r="I2729">
        <f t="shared" si="428"/>
        <v>0.10653824223750939</v>
      </c>
      <c r="J2729">
        <f t="shared" si="429"/>
        <v>0.97334580809422644</v>
      </c>
      <c r="K2729" s="7">
        <f t="shared" si="426"/>
        <v>9.1361166436772336</v>
      </c>
      <c r="L2729">
        <f t="shared" si="427"/>
        <v>90.134288750280064</v>
      </c>
      <c r="M2729">
        <f t="shared" si="422"/>
        <v>121.51999664306641</v>
      </c>
      <c r="N2729">
        <f t="shared" si="423"/>
        <v>128.8500061035156</v>
      </c>
      <c r="O2729" s="5">
        <f t="shared" si="420"/>
        <v>1.2910869334003938E-2</v>
      </c>
      <c r="P2729" s="5">
        <f t="shared" si="424"/>
        <v>3.2475537592824033E-3</v>
      </c>
      <c r="Q2729">
        <f t="shared" si="425"/>
        <v>64.529294026910222</v>
      </c>
    </row>
    <row r="2730" spans="1:17" x14ac:dyDescent="0.35">
      <c r="A2730" s="2">
        <v>40851</v>
      </c>
      <c r="B2730">
        <v>125.23000335693359</v>
      </c>
      <c r="C2730">
        <v>125.6999969482422</v>
      </c>
      <c r="D2730">
        <v>124.0100021362305</v>
      </c>
      <c r="E2730">
        <v>125.48000335693359</v>
      </c>
      <c r="F2730">
        <v>100.9271697998047</v>
      </c>
      <c r="G2730">
        <f t="shared" si="421"/>
        <v>-0.60989833114170788</v>
      </c>
      <c r="H2730">
        <v>249401600</v>
      </c>
      <c r="I2730">
        <f t="shared" si="428"/>
        <v>5.536420128185101E-2</v>
      </c>
      <c r="J2730">
        <f t="shared" si="429"/>
        <v>0.90382110751606748</v>
      </c>
      <c r="K2730" s="7">
        <f t="shared" si="426"/>
        <v>16.325009421067001</v>
      </c>
      <c r="L2730">
        <f t="shared" si="427"/>
        <v>94.227997366719976</v>
      </c>
      <c r="M2730">
        <f t="shared" si="422"/>
        <v>121.51999664306641</v>
      </c>
      <c r="N2730">
        <f t="shared" si="423"/>
        <v>128.6199951171875</v>
      </c>
      <c r="O2730" s="5">
        <f t="shared" si="420"/>
        <v>-1.8488999304732606E-2</v>
      </c>
      <c r="P2730" s="5">
        <f t="shared" si="424"/>
        <v>-1.594219949452169E-4</v>
      </c>
      <c r="Q2730">
        <f t="shared" si="425"/>
        <v>55.774754435526766</v>
      </c>
    </row>
    <row r="2731" spans="1:17" x14ac:dyDescent="0.35">
      <c r="A2731" s="2">
        <v>40854</v>
      </c>
      <c r="B2731">
        <v>125.38999938964839</v>
      </c>
      <c r="C2731">
        <v>126.38999938964839</v>
      </c>
      <c r="D2731">
        <v>124.1999969482422</v>
      </c>
      <c r="E2731">
        <v>126.2600021362305</v>
      </c>
      <c r="F2731">
        <v>101.554557800293</v>
      </c>
      <c r="G2731">
        <f t="shared" si="421"/>
        <v>0.62161201660009624</v>
      </c>
      <c r="H2731">
        <v>196617200</v>
      </c>
      <c r="I2731">
        <f t="shared" si="428"/>
        <v>5.1409615476004512E-2</v>
      </c>
      <c r="J2731">
        <f t="shared" si="429"/>
        <v>0.88366331530778386</v>
      </c>
      <c r="K2731" s="7">
        <f t="shared" si="426"/>
        <v>17.188677781887602</v>
      </c>
      <c r="L2731">
        <f t="shared" si="427"/>
        <v>94.502074246453432</v>
      </c>
      <c r="M2731">
        <f t="shared" si="422"/>
        <v>121.51999664306641</v>
      </c>
      <c r="N2731">
        <f t="shared" si="423"/>
        <v>126.5</v>
      </c>
      <c r="O2731" s="5">
        <f t="shared" si="420"/>
        <v>-1.5365138670860248E-2</v>
      </c>
      <c r="P2731" s="5">
        <f t="shared" si="424"/>
        <v>-1.4256320460186663E-3</v>
      </c>
      <c r="Q2731">
        <f t="shared" si="425"/>
        <v>95.1807690363229</v>
      </c>
    </row>
    <row r="2732" spans="1:17" x14ac:dyDescent="0.35">
      <c r="A2732" s="2">
        <v>40855</v>
      </c>
      <c r="B2732">
        <v>126.9199981689453</v>
      </c>
      <c r="C2732">
        <v>128.02000427246091</v>
      </c>
      <c r="D2732">
        <v>125.7099990844727</v>
      </c>
      <c r="E2732">
        <v>127.879997253418</v>
      </c>
      <c r="F2732">
        <v>102.85755920410161</v>
      </c>
      <c r="G2732">
        <f t="shared" si="421"/>
        <v>1.2830627988106458</v>
      </c>
      <c r="H2732">
        <v>224426300</v>
      </c>
      <c r="I2732">
        <f t="shared" si="428"/>
        <v>4.7737500084861335E-2</v>
      </c>
      <c r="J2732">
        <f t="shared" si="429"/>
        <v>0.91219184984370261</v>
      </c>
      <c r="K2732" s="7">
        <f t="shared" si="426"/>
        <v>19.108496427800578</v>
      </c>
      <c r="L2732">
        <f t="shared" si="427"/>
        <v>95.026977757434565</v>
      </c>
      <c r="M2732">
        <f t="shared" si="422"/>
        <v>122.7900009155273</v>
      </c>
      <c r="N2732">
        <f t="shared" si="423"/>
        <v>128.02000427246091</v>
      </c>
      <c r="O2732" s="5">
        <f t="shared" si="420"/>
        <v>-9.5401440218281335E-3</v>
      </c>
      <c r="P2732" s="5">
        <f t="shared" si="424"/>
        <v>-2.9715322990138151E-2</v>
      </c>
      <c r="Q2732">
        <f t="shared" si="425"/>
        <v>97.323003266196778</v>
      </c>
    </row>
    <row r="2733" spans="1:17" x14ac:dyDescent="0.35">
      <c r="A2733" s="2">
        <v>40856</v>
      </c>
      <c r="B2733">
        <v>124.88999938964839</v>
      </c>
      <c r="C2733">
        <v>125.8000030517578</v>
      </c>
      <c r="D2733">
        <v>122.86000061035161</v>
      </c>
      <c r="E2733">
        <v>123.1600036621094</v>
      </c>
      <c r="F2733">
        <v>99.061126708984375</v>
      </c>
      <c r="G2733">
        <f t="shared" si="421"/>
        <v>-3.6909553430432505</v>
      </c>
      <c r="H2733">
        <v>337982000</v>
      </c>
      <c r="I2733">
        <f t="shared" si="428"/>
        <v>0.21931198871000376</v>
      </c>
      <c r="J2733">
        <f t="shared" si="429"/>
        <v>0.84703528914058102</v>
      </c>
      <c r="K2733" s="7">
        <f t="shared" si="426"/>
        <v>3.8622388776959009</v>
      </c>
      <c r="L2733">
        <f t="shared" si="427"/>
        <v>79.433342845675327</v>
      </c>
      <c r="M2733">
        <f t="shared" si="422"/>
        <v>122.86000061035161</v>
      </c>
      <c r="N2733">
        <f t="shared" si="423"/>
        <v>128.02000427246091</v>
      </c>
      <c r="O2733" s="5">
        <f t="shared" si="420"/>
        <v>1.8674856722750301E-2</v>
      </c>
      <c r="P2733" s="5">
        <f t="shared" si="424"/>
        <v>-8.5255198159825598E-3</v>
      </c>
      <c r="Q2733">
        <f t="shared" si="425"/>
        <v>5.8140085046986805</v>
      </c>
    </row>
    <row r="2734" spans="1:17" x14ac:dyDescent="0.35">
      <c r="A2734" s="2">
        <v>40857</v>
      </c>
      <c r="B2734">
        <v>124.7900009155273</v>
      </c>
      <c r="C2734">
        <v>124.94000244140619</v>
      </c>
      <c r="D2734">
        <v>123.01999664306641</v>
      </c>
      <c r="E2734">
        <v>124.3199996948242</v>
      </c>
      <c r="F2734">
        <v>99.994178771972656</v>
      </c>
      <c r="G2734">
        <f t="shared" si="421"/>
        <v>0.94186099238618148</v>
      </c>
      <c r="H2734">
        <v>231866500</v>
      </c>
      <c r="I2734">
        <f t="shared" si="428"/>
        <v>0.2036468466592892</v>
      </c>
      <c r="J2734">
        <f t="shared" si="429"/>
        <v>0.85380855365812391</v>
      </c>
      <c r="K2734" s="7">
        <f t="shared" si="426"/>
        <v>4.1925940306190252</v>
      </c>
      <c r="L2734">
        <f t="shared" si="427"/>
        <v>80.741802765567115</v>
      </c>
      <c r="M2734">
        <f t="shared" si="422"/>
        <v>122.86000061035161</v>
      </c>
      <c r="N2734">
        <f t="shared" si="423"/>
        <v>128.02000427246091</v>
      </c>
      <c r="O2734" s="5">
        <f t="shared" si="420"/>
        <v>1.4157031375087521E-2</v>
      </c>
      <c r="P2734" s="5">
        <f t="shared" si="424"/>
        <v>-1.8822364411476358E-2</v>
      </c>
      <c r="Q2734">
        <f t="shared" si="425"/>
        <v>28.294535819685478</v>
      </c>
    </row>
    <row r="2735" spans="1:17" x14ac:dyDescent="0.35">
      <c r="A2735" s="2">
        <v>40858</v>
      </c>
      <c r="B2735">
        <v>125.8300018310547</v>
      </c>
      <c r="C2735">
        <v>126.9899978637695</v>
      </c>
      <c r="D2735">
        <v>125.7900009155273</v>
      </c>
      <c r="E2735">
        <v>126.6600036621094</v>
      </c>
      <c r="F2735">
        <v>101.8762893676758</v>
      </c>
      <c r="G2735">
        <f t="shared" si="421"/>
        <v>1.8822425780480596</v>
      </c>
      <c r="H2735">
        <v>189924400</v>
      </c>
      <c r="I2735">
        <f t="shared" si="428"/>
        <v>0.18910064332648283</v>
      </c>
      <c r="J2735">
        <f t="shared" si="429"/>
        <v>0.92726812682883353</v>
      </c>
      <c r="K2735" s="7">
        <f t="shared" si="426"/>
        <v>4.9035693930871629</v>
      </c>
      <c r="L2735">
        <f t="shared" si="427"/>
        <v>83.061095188091485</v>
      </c>
      <c r="M2735">
        <f t="shared" si="422"/>
        <v>122.86000061035161</v>
      </c>
      <c r="N2735">
        <f t="shared" si="423"/>
        <v>128.02000427246091</v>
      </c>
      <c r="O2735" s="5">
        <f t="shared" si="420"/>
        <v>-2.0369506998731555E-2</v>
      </c>
      <c r="P2735" s="5">
        <f t="shared" si="424"/>
        <v>-5.5266065037183197E-2</v>
      </c>
      <c r="Q2735">
        <f t="shared" si="425"/>
        <v>73.643417729754773</v>
      </c>
    </row>
    <row r="2736" spans="1:17" x14ac:dyDescent="0.35">
      <c r="A2736" s="2">
        <v>40861</v>
      </c>
      <c r="B2736">
        <v>126.19000244140619</v>
      </c>
      <c r="C2736">
        <v>127.4499969482422</v>
      </c>
      <c r="D2736">
        <v>124.9199981689453</v>
      </c>
      <c r="E2736">
        <v>125.4599990844727</v>
      </c>
      <c r="F2736">
        <v>100.9110870361328</v>
      </c>
      <c r="G2736">
        <f t="shared" si="421"/>
        <v>-0.94742187189410954</v>
      </c>
      <c r="H2736">
        <v>159258300</v>
      </c>
      <c r="I2736">
        <f t="shared" si="428"/>
        <v>0.10792046366786907</v>
      </c>
      <c r="J2736">
        <f t="shared" si="429"/>
        <v>0.86103468919820259</v>
      </c>
      <c r="K2736" s="7">
        <f t="shared" si="426"/>
        <v>7.978419105463467</v>
      </c>
      <c r="L2736">
        <f t="shared" si="427"/>
        <v>88.862181768820648</v>
      </c>
      <c r="M2736">
        <f t="shared" si="422"/>
        <v>122.86000061035161</v>
      </c>
      <c r="N2736">
        <f t="shared" si="423"/>
        <v>128.02000427246091</v>
      </c>
      <c r="O2736" s="5">
        <f t="shared" si="420"/>
        <v>-2.6701725638189483E-2</v>
      </c>
      <c r="P2736" s="5">
        <f t="shared" si="424"/>
        <v>-4.9976061603865411E-2</v>
      </c>
      <c r="Q2736">
        <f t="shared" si="425"/>
        <v>50.38753156733744</v>
      </c>
    </row>
    <row r="2737" spans="1:17" x14ac:dyDescent="0.35">
      <c r="A2737" s="2">
        <v>40862</v>
      </c>
      <c r="B2737">
        <v>125.1699981689453</v>
      </c>
      <c r="C2737">
        <v>126.75</v>
      </c>
      <c r="D2737">
        <v>124.7200012207031</v>
      </c>
      <c r="E2737">
        <v>126.0800018310547</v>
      </c>
      <c r="F2737">
        <v>101.4097595214844</v>
      </c>
      <c r="G2737">
        <f t="shared" si="421"/>
        <v>0.49418360521790899</v>
      </c>
      <c r="H2737">
        <v>184709400</v>
      </c>
      <c r="I2737">
        <f t="shared" si="428"/>
        <v>0.10021185912016414</v>
      </c>
      <c r="J2737">
        <f t="shared" si="429"/>
        <v>0.83483104034246736</v>
      </c>
      <c r="K2737" s="7">
        <f t="shared" si="426"/>
        <v>8.3306611380337792</v>
      </c>
      <c r="L2737">
        <f t="shared" si="427"/>
        <v>89.282645836062088</v>
      </c>
      <c r="M2737">
        <f t="shared" si="422"/>
        <v>122.86000061035161</v>
      </c>
      <c r="N2737">
        <f t="shared" si="423"/>
        <v>127.4499969482422</v>
      </c>
      <c r="O2737" s="5">
        <f t="shared" si="420"/>
        <v>-3.2519022958256649E-2</v>
      </c>
      <c r="P2737" s="5">
        <f t="shared" si="424"/>
        <v>-7.5507647003507788E-2</v>
      </c>
      <c r="Q2737">
        <f t="shared" si="425"/>
        <v>70.152588012366422</v>
      </c>
    </row>
    <row r="2738" spans="1:17" x14ac:dyDescent="0.35">
      <c r="A2738" s="2">
        <v>40863</v>
      </c>
      <c r="B2738">
        <v>124.80999755859381</v>
      </c>
      <c r="C2738">
        <v>126.3399963378906</v>
      </c>
      <c r="D2738">
        <v>123.90000152587891</v>
      </c>
      <c r="E2738">
        <v>124.0800018310547</v>
      </c>
      <c r="F2738">
        <v>99.801116943359375</v>
      </c>
      <c r="G2738">
        <f t="shared" si="421"/>
        <v>-1.5862943932059659</v>
      </c>
      <c r="H2738">
        <v>235782500</v>
      </c>
      <c r="I2738">
        <f t="shared" si="428"/>
        <v>2.0252873188845149E-2</v>
      </c>
      <c r="J2738">
        <f t="shared" si="429"/>
        <v>0.77520025174657692</v>
      </c>
      <c r="K2738" s="7">
        <f t="shared" si="426"/>
        <v>38.27606308094304</v>
      </c>
      <c r="L2738">
        <f t="shared" si="427"/>
        <v>97.453919966624142</v>
      </c>
      <c r="M2738">
        <f t="shared" si="422"/>
        <v>123.01999664306641</v>
      </c>
      <c r="N2738">
        <f t="shared" si="423"/>
        <v>127.4499969482422</v>
      </c>
      <c r="O2738" s="5">
        <f t="shared" si="420"/>
        <v>-3.5622163956472983E-2</v>
      </c>
      <c r="P2738" s="5">
        <f t="shared" si="424"/>
        <v>-6.2379153602066917E-2</v>
      </c>
      <c r="Q2738">
        <f t="shared" si="425"/>
        <v>23.92788069901118</v>
      </c>
    </row>
    <row r="2739" spans="1:17" x14ac:dyDescent="0.35">
      <c r="A2739" s="2">
        <v>40864</v>
      </c>
      <c r="B2739">
        <v>123.84999847412109</v>
      </c>
      <c r="C2739">
        <v>124.1600036621094</v>
      </c>
      <c r="D2739">
        <v>121.23000335693359</v>
      </c>
      <c r="E2739">
        <v>122.11000061035161</v>
      </c>
      <c r="F2739">
        <v>98.216590881347656</v>
      </c>
      <c r="G2739">
        <f t="shared" si="421"/>
        <v>-1.5876863246548127</v>
      </c>
      <c r="H2739">
        <v>331219600</v>
      </c>
      <c r="I2739">
        <f t="shared" si="428"/>
        <v>9.459992665713042E-2</v>
      </c>
      <c r="J2739">
        <f t="shared" si="429"/>
        <v>0.7198288051932501</v>
      </c>
      <c r="K2739" s="7">
        <f t="shared" si="426"/>
        <v>7.6091898866075214</v>
      </c>
      <c r="L2739">
        <f t="shared" si="427"/>
        <v>88.384505241827654</v>
      </c>
      <c r="M2739">
        <f t="shared" si="422"/>
        <v>121.23000335693359</v>
      </c>
      <c r="N2739">
        <f t="shared" si="423"/>
        <v>127.4499969482422</v>
      </c>
      <c r="O2739" s="5">
        <f t="shared" si="420"/>
        <v>-2.3912850334535791E-2</v>
      </c>
      <c r="P2739" s="5">
        <f t="shared" si="424"/>
        <v>-1.9654422355931522E-2</v>
      </c>
      <c r="Q2739">
        <f t="shared" si="425"/>
        <v>14.147880387652798</v>
      </c>
    </row>
    <row r="2740" spans="1:17" x14ac:dyDescent="0.35">
      <c r="A2740" s="2">
        <v>40865</v>
      </c>
      <c r="B2740">
        <v>122.5</v>
      </c>
      <c r="C2740">
        <v>122.75</v>
      </c>
      <c r="D2740">
        <v>121.4700012207031</v>
      </c>
      <c r="E2740">
        <v>121.98000335693359</v>
      </c>
      <c r="F2740">
        <v>98.112022399902344</v>
      </c>
      <c r="G2740">
        <f t="shared" si="421"/>
        <v>-0.10645913747296398</v>
      </c>
      <c r="H2740">
        <v>215580400</v>
      </c>
      <c r="I2740">
        <f t="shared" si="428"/>
        <v>8.0238564933552262E-2</v>
      </c>
      <c r="J2740">
        <f t="shared" si="429"/>
        <v>0.66841246196516091</v>
      </c>
      <c r="K2740" s="7">
        <f t="shared" si="426"/>
        <v>8.3303142637046346</v>
      </c>
      <c r="L2740">
        <f t="shared" si="427"/>
        <v>89.282247395566856</v>
      </c>
      <c r="M2740">
        <f t="shared" si="422"/>
        <v>121.23000335693359</v>
      </c>
      <c r="N2740">
        <f t="shared" si="423"/>
        <v>127.4499969482422</v>
      </c>
      <c r="O2740" s="5">
        <f t="shared" si="420"/>
        <v>-4.4433560003109336E-2</v>
      </c>
      <c r="P2740" s="5">
        <f t="shared" si="424"/>
        <v>-1.5822268011653488E-2</v>
      </c>
      <c r="Q2740">
        <f t="shared" si="425"/>
        <v>12.057890237186072</v>
      </c>
    </row>
    <row r="2741" spans="1:17" x14ac:dyDescent="0.35">
      <c r="A2741" s="2">
        <v>40868</v>
      </c>
      <c r="B2741">
        <v>120.1999969482422</v>
      </c>
      <c r="C2741">
        <v>120.34999847412109</v>
      </c>
      <c r="D2741">
        <v>118.65000152587891</v>
      </c>
      <c r="E2741">
        <v>119.6600036621094</v>
      </c>
      <c r="F2741">
        <v>96.246002197265625</v>
      </c>
      <c r="G2741">
        <f t="shared" si="421"/>
        <v>-1.9019508370035774</v>
      </c>
      <c r="H2741">
        <v>229611600</v>
      </c>
      <c r="I2741">
        <f t="shared" si="428"/>
        <v>6.1346392347671287E-2</v>
      </c>
      <c r="J2741">
        <f t="shared" si="429"/>
        <v>0.62066871468193519</v>
      </c>
      <c r="K2741" s="7">
        <f t="shared" si="426"/>
        <v>10.117444415710548</v>
      </c>
      <c r="L2741">
        <f t="shared" si="427"/>
        <v>91.005127054317839</v>
      </c>
      <c r="M2741">
        <f t="shared" si="422"/>
        <v>118.65000152587891</v>
      </c>
      <c r="N2741">
        <f t="shared" si="423"/>
        <v>126.75</v>
      </c>
      <c r="O2741" s="5">
        <f t="shared" si="420"/>
        <v>-2.7745338647938669E-2</v>
      </c>
      <c r="P2741" s="5">
        <f t="shared" si="424"/>
        <v>4.4542821649167751E-2</v>
      </c>
      <c r="Q2741">
        <f t="shared" si="425"/>
        <v>12.469164524627759</v>
      </c>
    </row>
    <row r="2742" spans="1:17" x14ac:dyDescent="0.35">
      <c r="A2742" s="2">
        <v>40869</v>
      </c>
      <c r="B2742">
        <v>119.40000152587891</v>
      </c>
      <c r="C2742">
        <v>120.09999847412109</v>
      </c>
      <c r="D2742">
        <v>118.51999664306641</v>
      </c>
      <c r="E2742">
        <v>119.19000244140619</v>
      </c>
      <c r="F2742">
        <v>95.867927551269531</v>
      </c>
      <c r="G2742">
        <f t="shared" si="421"/>
        <v>-0.39278055015807861</v>
      </c>
      <c r="H2742">
        <v>216494900</v>
      </c>
      <c r="I2742">
        <f t="shared" si="428"/>
        <v>2.890875359726058E-2</v>
      </c>
      <c r="J2742">
        <f t="shared" si="429"/>
        <v>0.57633523506179696</v>
      </c>
      <c r="K2742" s="7">
        <f t="shared" si="426"/>
        <v>19.936357101068896</v>
      </c>
      <c r="L2742">
        <f t="shared" si="427"/>
        <v>95.22361987248992</v>
      </c>
      <c r="M2742">
        <f t="shared" si="422"/>
        <v>118.51999664306641</v>
      </c>
      <c r="N2742">
        <f t="shared" si="423"/>
        <v>126.3399963378906</v>
      </c>
      <c r="O2742" s="5">
        <f t="shared" si="420"/>
        <v>4.3627538586731391E-3</v>
      </c>
      <c r="P2742" s="5">
        <f t="shared" si="424"/>
        <v>4.849398993962057E-2</v>
      </c>
      <c r="Q2742">
        <f t="shared" si="425"/>
        <v>8.5678494179896507</v>
      </c>
    </row>
    <row r="2743" spans="1:17" x14ac:dyDescent="0.35">
      <c r="A2743" s="2">
        <v>40870</v>
      </c>
      <c r="B2743">
        <v>118.0699996948242</v>
      </c>
      <c r="C2743">
        <v>119.19000244140619</v>
      </c>
      <c r="D2743">
        <v>116.55999755859381</v>
      </c>
      <c r="E2743">
        <v>116.55999755859381</v>
      </c>
      <c r="F2743">
        <v>93.752571105957031</v>
      </c>
      <c r="G2743">
        <f t="shared" si="421"/>
        <v>-2.2065650045651242</v>
      </c>
      <c r="H2743">
        <v>224329100</v>
      </c>
      <c r="I2743">
        <f t="shared" si="428"/>
        <v>0.13076794341433834</v>
      </c>
      <c r="J2743">
        <f t="shared" si="429"/>
        <v>0.53516843255738289</v>
      </c>
      <c r="K2743" s="7">
        <f t="shared" si="426"/>
        <v>4.0925047728379518</v>
      </c>
      <c r="L2743">
        <f t="shared" si="427"/>
        <v>80.363297736435499</v>
      </c>
      <c r="M2743">
        <f t="shared" si="422"/>
        <v>116.55999755859381</v>
      </c>
      <c r="N2743">
        <f t="shared" si="423"/>
        <v>124.1600036621094</v>
      </c>
      <c r="O2743" s="5">
        <f t="shared" si="420"/>
        <v>2.9941708701646058E-2</v>
      </c>
      <c r="P2743" s="5">
        <f t="shared" si="424"/>
        <v>7.1207989238207134E-2</v>
      </c>
      <c r="Q2743">
        <f t="shared" si="425"/>
        <v>0</v>
      </c>
    </row>
    <row r="2744" spans="1:17" x14ac:dyDescent="0.35">
      <c r="A2744" s="2">
        <v>40872</v>
      </c>
      <c r="B2744">
        <v>116.379997253418</v>
      </c>
      <c r="C2744">
        <v>117.6999969482422</v>
      </c>
      <c r="D2744">
        <v>116.1999969482422</v>
      </c>
      <c r="E2744">
        <v>116.3399963378906</v>
      </c>
      <c r="F2744">
        <v>93.575607299804688</v>
      </c>
      <c r="G2744">
        <f t="shared" si="421"/>
        <v>-0.18874504573716841</v>
      </c>
      <c r="H2744">
        <v>99557000</v>
      </c>
      <c r="I2744">
        <f t="shared" si="428"/>
        <v>0.10794558704637357</v>
      </c>
      <c r="J2744">
        <f t="shared" si="429"/>
        <v>0.49694211594614124</v>
      </c>
      <c r="K2744" s="7">
        <f t="shared" si="426"/>
        <v>4.6036353087102508</v>
      </c>
      <c r="L2744">
        <f t="shared" si="427"/>
        <v>82.154441805918253</v>
      </c>
      <c r="M2744">
        <f t="shared" si="422"/>
        <v>116.1999969482422</v>
      </c>
      <c r="N2744">
        <f t="shared" si="423"/>
        <v>122.75</v>
      </c>
      <c r="O2744" s="5">
        <f t="shared" si="420"/>
        <v>7.4351055511093403E-2</v>
      </c>
      <c r="P2744" s="5">
        <f t="shared" si="424"/>
        <v>8.4923544729343409E-2</v>
      </c>
      <c r="Q2744">
        <f t="shared" si="425"/>
        <v>2.1373942659587581</v>
      </c>
    </row>
    <row r="2745" spans="1:17" x14ac:dyDescent="0.35">
      <c r="A2745" s="2">
        <v>40875</v>
      </c>
      <c r="B2745">
        <v>119.5400009155273</v>
      </c>
      <c r="C2745">
        <v>120.1800003051758</v>
      </c>
      <c r="D2745">
        <v>118.8199996948242</v>
      </c>
      <c r="E2745">
        <v>119.7099990844727</v>
      </c>
      <c r="F2745">
        <v>96.28619384765625</v>
      </c>
      <c r="G2745">
        <f t="shared" si="421"/>
        <v>2.8966845905637451</v>
      </c>
      <c r="H2745">
        <v>210686000</v>
      </c>
      <c r="I2745">
        <f t="shared" si="428"/>
        <v>0.1002351879716326</v>
      </c>
      <c r="J2745">
        <f t="shared" si="429"/>
        <v>0.66835229270454144</v>
      </c>
      <c r="K2745" s="7">
        <f t="shared" si="426"/>
        <v>6.6678409671231504</v>
      </c>
      <c r="L2745">
        <f t="shared" si="427"/>
        <v>86.958519297835878</v>
      </c>
      <c r="M2745">
        <f t="shared" si="422"/>
        <v>116.1999969482422</v>
      </c>
      <c r="N2745">
        <f t="shared" si="423"/>
        <v>120.34999847412109</v>
      </c>
      <c r="O2745" s="5">
        <f t="shared" si="420"/>
        <v>4.3939538688983752E-2</v>
      </c>
      <c r="P2745" s="5">
        <f t="shared" si="424"/>
        <v>5.4715588521020909E-2</v>
      </c>
      <c r="Q2745">
        <f t="shared" si="425"/>
        <v>84.57833363054354</v>
      </c>
    </row>
    <row r="2746" spans="1:17" x14ac:dyDescent="0.35">
      <c r="A2746" s="2">
        <v>40876</v>
      </c>
      <c r="B2746">
        <v>120.0500030517578</v>
      </c>
      <c r="C2746">
        <v>121</v>
      </c>
      <c r="D2746">
        <v>119.61000061035161</v>
      </c>
      <c r="E2746">
        <v>120.0500030517578</v>
      </c>
      <c r="F2746">
        <v>96.559654235839844</v>
      </c>
      <c r="G2746">
        <f t="shared" si="421"/>
        <v>0.28402303056169725</v>
      </c>
      <c r="H2746">
        <v>199241500</v>
      </c>
      <c r="I2746">
        <f t="shared" si="428"/>
        <v>9.3075531687944552E-2</v>
      </c>
      <c r="J2746">
        <f t="shared" si="429"/>
        <v>0.64090020255148106</v>
      </c>
      <c r="K2746" s="7">
        <f t="shared" si="426"/>
        <v>6.8858075901219111</v>
      </c>
      <c r="L2746">
        <f t="shared" si="427"/>
        <v>87.318990622436161</v>
      </c>
      <c r="M2746">
        <f t="shared" si="422"/>
        <v>116.1999969482422</v>
      </c>
      <c r="N2746">
        <f t="shared" si="423"/>
        <v>121</v>
      </c>
      <c r="O2746" s="5">
        <f t="shared" si="420"/>
        <v>4.0066617545357723E-2</v>
      </c>
      <c r="P2746" s="5">
        <f t="shared" si="424"/>
        <v>5.5643483010123798E-2</v>
      </c>
      <c r="Q2746">
        <f t="shared" si="425"/>
        <v>80.208409494775097</v>
      </c>
    </row>
    <row r="2747" spans="1:17" x14ac:dyDescent="0.35">
      <c r="A2747" s="2">
        <v>40877</v>
      </c>
      <c r="B2747">
        <v>123.4899978637695</v>
      </c>
      <c r="C2747">
        <v>125.2200012207031</v>
      </c>
      <c r="D2747">
        <v>120</v>
      </c>
      <c r="E2747">
        <v>124.9899978637695</v>
      </c>
      <c r="F2747">
        <v>100.53306579589839</v>
      </c>
      <c r="G2747">
        <f t="shared" si="421"/>
        <v>4.1149476771624052</v>
      </c>
      <c r="H2747">
        <v>324439500</v>
      </c>
      <c r="I2747">
        <f t="shared" si="428"/>
        <v>8.6427279424519929E-2</v>
      </c>
      <c r="J2747">
        <f t="shared" si="429"/>
        <v>0.88904645073797561</v>
      </c>
      <c r="K2747" s="7">
        <f t="shared" si="426"/>
        <v>10.28664163280081</v>
      </c>
      <c r="L2747">
        <f t="shared" si="427"/>
        <v>91.139968535070366</v>
      </c>
      <c r="M2747">
        <f t="shared" si="422"/>
        <v>116.1999969482422</v>
      </c>
      <c r="N2747">
        <f t="shared" si="423"/>
        <v>125.2200012207031</v>
      </c>
      <c r="O2747" s="5">
        <f t="shared" si="420"/>
        <v>9.8408142887898339E-3</v>
      </c>
      <c r="P2747" s="5">
        <f t="shared" si="424"/>
        <v>-8.3206731202670366E-3</v>
      </c>
      <c r="Q2747">
        <f t="shared" si="425"/>
        <v>97.450074855997343</v>
      </c>
    </row>
    <row r="2748" spans="1:17" x14ac:dyDescent="0.35">
      <c r="A2748" s="2">
        <v>40878</v>
      </c>
      <c r="B2748">
        <v>124.84999847412109</v>
      </c>
      <c r="C2748">
        <v>125.63999938964839</v>
      </c>
      <c r="D2748">
        <v>124.4300003051758</v>
      </c>
      <c r="E2748">
        <v>124.9700012207031</v>
      </c>
      <c r="F2748">
        <v>100.51695251464839</v>
      </c>
      <c r="G2748">
        <f t="shared" si="421"/>
        <v>-1.5998594614107617E-2</v>
      </c>
      <c r="H2748">
        <v>176954800</v>
      </c>
      <c r="I2748">
        <f t="shared" si="428"/>
        <v>7.9111145564617957E-2</v>
      </c>
      <c r="J2748">
        <f t="shared" si="429"/>
        <v>0.82554313282812031</v>
      </c>
      <c r="K2748" s="7">
        <f t="shared" si="426"/>
        <v>10.435231684944025</v>
      </c>
      <c r="L2748">
        <f t="shared" si="427"/>
        <v>91.255096288808645</v>
      </c>
      <c r="M2748">
        <f t="shared" si="422"/>
        <v>116.1999969482422</v>
      </c>
      <c r="N2748">
        <f t="shared" si="423"/>
        <v>125.63999938964839</v>
      </c>
      <c r="O2748" s="5">
        <f t="shared" si="420"/>
        <v>1.0322484619722426E-2</v>
      </c>
      <c r="P2748" s="5">
        <f t="shared" si="424"/>
        <v>8.6420886653218957E-3</v>
      </c>
      <c r="Q2748">
        <f t="shared" si="425"/>
        <v>92.90256360521137</v>
      </c>
    </row>
    <row r="2749" spans="1:17" x14ac:dyDescent="0.35">
      <c r="A2749" s="2">
        <v>40879</v>
      </c>
      <c r="B2749">
        <v>126.120002746582</v>
      </c>
      <c r="C2749">
        <v>126.5</v>
      </c>
      <c r="D2749">
        <v>124.7799987792969</v>
      </c>
      <c r="E2749">
        <v>124.86000061035161</v>
      </c>
      <c r="F2749">
        <v>100.42848205566411</v>
      </c>
      <c r="G2749">
        <f t="shared" si="421"/>
        <v>-8.8021612608633185E-2</v>
      </c>
      <c r="H2749">
        <v>221109700</v>
      </c>
      <c r="I2749">
        <f t="shared" si="428"/>
        <v>6.7173091409385724E-2</v>
      </c>
      <c r="J2749">
        <f t="shared" si="429"/>
        <v>0.76657576619754031</v>
      </c>
      <c r="K2749" s="7">
        <f t="shared" si="426"/>
        <v>11.411947107297058</v>
      </c>
      <c r="L2749">
        <f t="shared" si="427"/>
        <v>91.943246362916796</v>
      </c>
      <c r="M2749">
        <f t="shared" si="422"/>
        <v>118.8199996948242</v>
      </c>
      <c r="N2749">
        <f t="shared" si="423"/>
        <v>126.5</v>
      </c>
      <c r="O2749" s="5">
        <f t="shared" si="420"/>
        <v>1.4976795910947279E-2</v>
      </c>
      <c r="P2749" s="5">
        <f t="shared" si="424"/>
        <v>-5.2058427254646151E-3</v>
      </c>
      <c r="Q2749">
        <f t="shared" si="425"/>
        <v>78.645842129157899</v>
      </c>
    </row>
    <row r="2750" spans="1:17" x14ac:dyDescent="0.35">
      <c r="A2750" s="2">
        <v>40882</v>
      </c>
      <c r="B2750">
        <v>126.8399963378906</v>
      </c>
      <c r="C2750">
        <v>127.1800003051758</v>
      </c>
      <c r="D2750">
        <v>125.44000244140619</v>
      </c>
      <c r="E2750">
        <v>126.2200012207031</v>
      </c>
      <c r="F2750">
        <v>101.52239990234381</v>
      </c>
      <c r="G2750">
        <f t="shared" si="421"/>
        <v>1.0892204098217342</v>
      </c>
      <c r="H2750">
        <v>225263900</v>
      </c>
      <c r="I2750">
        <f t="shared" si="428"/>
        <v>6.237501345157246E-2</v>
      </c>
      <c r="J2750">
        <f t="shared" si="429"/>
        <v>0.78962181217069705</v>
      </c>
      <c r="K2750" s="7">
        <f t="shared" si="426"/>
        <v>12.659264799738345</v>
      </c>
      <c r="L2750">
        <f t="shared" si="427"/>
        <v>92.678961754814537</v>
      </c>
      <c r="M2750">
        <f t="shared" si="422"/>
        <v>119.61000061035161</v>
      </c>
      <c r="N2750">
        <f t="shared" si="423"/>
        <v>127.1800003051758</v>
      </c>
      <c r="O2750" s="5">
        <f t="shared" si="420"/>
        <v>-1.7984505232983311E-2</v>
      </c>
      <c r="P2750" s="5">
        <f t="shared" si="424"/>
        <v>-2.51148640333347E-2</v>
      </c>
      <c r="Q2750">
        <f t="shared" si="425"/>
        <v>87.31837353799267</v>
      </c>
    </row>
    <row r="2751" spans="1:17" x14ac:dyDescent="0.35">
      <c r="A2751" s="2">
        <v>40883</v>
      </c>
      <c r="B2751">
        <v>126.2099990844727</v>
      </c>
      <c r="C2751">
        <v>127.11000061035161</v>
      </c>
      <c r="D2751">
        <v>125.7600021362305</v>
      </c>
      <c r="E2751">
        <v>126.2600021362305</v>
      </c>
      <c r="F2751">
        <v>101.554557800293</v>
      </c>
      <c r="G2751">
        <f t="shared" si="421"/>
        <v>3.1691423815989862E-2</v>
      </c>
      <c r="H2751">
        <v>178842100</v>
      </c>
      <c r="I2751">
        <f t="shared" si="428"/>
        <v>5.7919655347888718E-2</v>
      </c>
      <c r="J2751">
        <f t="shared" si="429"/>
        <v>0.73548392728821799</v>
      </c>
      <c r="K2751" s="7">
        <f t="shared" si="426"/>
        <v>12.698347786612439</v>
      </c>
      <c r="L2751">
        <f t="shared" si="427"/>
        <v>92.699849532384391</v>
      </c>
      <c r="M2751">
        <f t="shared" si="422"/>
        <v>120</v>
      </c>
      <c r="N2751">
        <f t="shared" si="423"/>
        <v>127.1800003051758</v>
      </c>
      <c r="O2751" s="5">
        <f t="shared" si="420"/>
        <v>-1.6632273160118959E-3</v>
      </c>
      <c r="P2751" s="5">
        <f t="shared" si="424"/>
        <v>-3.5799177855106119E-2</v>
      </c>
      <c r="Q2751">
        <f t="shared" si="425"/>
        <v>87.186655573230183</v>
      </c>
    </row>
    <row r="2752" spans="1:17" x14ac:dyDescent="0.35">
      <c r="A2752" s="2">
        <v>40884</v>
      </c>
      <c r="B2752">
        <v>125.8399963378906</v>
      </c>
      <c r="C2752">
        <v>127.2600021362305</v>
      </c>
      <c r="D2752">
        <v>124.9700012207031</v>
      </c>
      <c r="E2752">
        <v>126.73000335693359</v>
      </c>
      <c r="F2752">
        <v>101.9325866699219</v>
      </c>
      <c r="G2752">
        <f t="shared" si="421"/>
        <v>0.37224870327182502</v>
      </c>
      <c r="H2752">
        <v>237802500</v>
      </c>
      <c r="I2752">
        <f t="shared" si="428"/>
        <v>5.378253710875381E-2</v>
      </c>
      <c r="J2752">
        <f t="shared" si="429"/>
        <v>0.70953855414418998</v>
      </c>
      <c r="K2752" s="7">
        <f t="shared" si="426"/>
        <v>13.192731177955221</v>
      </c>
      <c r="L2752">
        <f t="shared" si="427"/>
        <v>92.954139781402716</v>
      </c>
      <c r="M2752">
        <f t="shared" si="422"/>
        <v>124.4300003051758</v>
      </c>
      <c r="N2752">
        <f t="shared" si="423"/>
        <v>127.2600021362305</v>
      </c>
      <c r="O2752" s="5">
        <f t="shared" si="420"/>
        <v>-1.9884827631254234E-2</v>
      </c>
      <c r="P2752" s="5">
        <f t="shared" si="424"/>
        <v>-3.5903124210789825E-2</v>
      </c>
      <c r="Q2752">
        <f t="shared" si="425"/>
        <v>81.272140057259946</v>
      </c>
    </row>
    <row r="2753" spans="1:17" x14ac:dyDescent="0.35">
      <c r="A2753" s="2">
        <v>40885</v>
      </c>
      <c r="B2753">
        <v>125.90000152587891</v>
      </c>
      <c r="C2753">
        <v>126.1800003051758</v>
      </c>
      <c r="D2753">
        <v>123.65000152587891</v>
      </c>
      <c r="E2753">
        <v>123.9499969482422</v>
      </c>
      <c r="F2753">
        <v>99.696525573730469</v>
      </c>
      <c r="G2753">
        <f t="shared" si="421"/>
        <v>-2.1936450209517755</v>
      </c>
      <c r="H2753">
        <v>240862800</v>
      </c>
      <c r="I2753">
        <f t="shared" si="428"/>
        <v>0.10674800275271257</v>
      </c>
      <c r="J2753">
        <f t="shared" si="429"/>
        <v>0.65885722884817643</v>
      </c>
      <c r="K2753" s="7">
        <f t="shared" si="426"/>
        <v>6.1720801500563365</v>
      </c>
      <c r="L2753">
        <f t="shared" si="427"/>
        <v>86.05704371566253</v>
      </c>
      <c r="M2753">
        <f t="shared" si="422"/>
        <v>123.65000152587891</v>
      </c>
      <c r="N2753">
        <f t="shared" si="423"/>
        <v>127.2600021362305</v>
      </c>
      <c r="O2753" s="5">
        <f t="shared" si="420"/>
        <v>-7.260943272634479E-3</v>
      </c>
      <c r="P2753" s="5">
        <f t="shared" si="424"/>
        <v>-1.9039940850801882E-2</v>
      </c>
      <c r="Q2753">
        <f t="shared" si="425"/>
        <v>8.3101210981257374</v>
      </c>
    </row>
    <row r="2754" spans="1:17" x14ac:dyDescent="0.35">
      <c r="A2754" s="2">
        <v>40886</v>
      </c>
      <c r="B2754">
        <v>124.5100021362305</v>
      </c>
      <c r="C2754">
        <v>126.370002746582</v>
      </c>
      <c r="D2754">
        <v>124.40000152587891</v>
      </c>
      <c r="E2754">
        <v>126.0500030517578</v>
      </c>
      <c r="F2754">
        <v>101.38563537597661</v>
      </c>
      <c r="G2754">
        <f t="shared" si="421"/>
        <v>1.6942365108669557</v>
      </c>
      <c r="H2754">
        <v>209111400</v>
      </c>
      <c r="I2754">
        <f t="shared" si="428"/>
        <v>9.9123145413233096E-2</v>
      </c>
      <c r="J2754">
        <f t="shared" si="429"/>
        <v>0.73281289184951781</v>
      </c>
      <c r="K2754" s="7">
        <f t="shared" si="426"/>
        <v>7.3929543780567535</v>
      </c>
      <c r="L2754">
        <f t="shared" si="427"/>
        <v>88.085244421029088</v>
      </c>
      <c r="M2754">
        <f t="shared" si="422"/>
        <v>123.65000152587891</v>
      </c>
      <c r="N2754">
        <f t="shared" si="423"/>
        <v>127.2600021362305</v>
      </c>
      <c r="O2754" s="5">
        <f t="shared" si="420"/>
        <v>-3.4192820972947936E-2</v>
      </c>
      <c r="P2754" s="5">
        <f t="shared" si="424"/>
        <v>-4.5696168161656961E-2</v>
      </c>
      <c r="Q2754">
        <f t="shared" si="425"/>
        <v>66.482025487667357</v>
      </c>
    </row>
    <row r="2755" spans="1:17" x14ac:dyDescent="0.35">
      <c r="A2755" s="2">
        <v>40889</v>
      </c>
      <c r="B2755">
        <v>124.9499969482422</v>
      </c>
      <c r="C2755">
        <v>124.9700012207031</v>
      </c>
      <c r="D2755">
        <v>123.1600036621094</v>
      </c>
      <c r="E2755">
        <v>124.2099990844727</v>
      </c>
      <c r="F2755">
        <v>99.905677795410156</v>
      </c>
      <c r="G2755">
        <f t="shared" si="421"/>
        <v>-1.4597413111759858</v>
      </c>
      <c r="H2755">
        <v>215826100</v>
      </c>
      <c r="I2755">
        <f t="shared" si="428"/>
        <v>1.2224315771711109E-2</v>
      </c>
      <c r="J2755">
        <f t="shared" si="429"/>
        <v>0.68046911386026654</v>
      </c>
      <c r="K2755" s="7">
        <f t="shared" si="426"/>
        <v>55.665210762550295</v>
      </c>
      <c r="L2755">
        <f t="shared" si="427"/>
        <v>98.235248776907582</v>
      </c>
      <c r="M2755">
        <f t="shared" si="422"/>
        <v>123.1600036621094</v>
      </c>
      <c r="N2755">
        <f t="shared" si="423"/>
        <v>127.2600021362305</v>
      </c>
      <c r="O2755" s="5">
        <f t="shared" ref="O2755:O2818" si="430">(E2758-E2755)/E2755</f>
        <v>-1.6343279882937142E-2</v>
      </c>
      <c r="P2755" s="5">
        <f t="shared" si="424"/>
        <v>-2.254237028908453E-3</v>
      </c>
      <c r="Q2755">
        <f t="shared" si="425"/>
        <v>25.609653978917159</v>
      </c>
    </row>
    <row r="2756" spans="1:17" x14ac:dyDescent="0.35">
      <c r="A2756" s="2">
        <v>40890</v>
      </c>
      <c r="B2756">
        <v>124.86000061035161</v>
      </c>
      <c r="C2756">
        <v>125.5699996948242</v>
      </c>
      <c r="D2756">
        <v>122.4499969482422</v>
      </c>
      <c r="E2756">
        <v>123.0500030517578</v>
      </c>
      <c r="F2756">
        <v>98.97265625</v>
      </c>
      <c r="G2756">
        <f t="shared" ref="G2756:G2819" si="431">PRODUCT(((E2756-E2755)/E2755),100)</f>
        <v>-0.93389907516705717</v>
      </c>
      <c r="H2756">
        <v>245159800</v>
      </c>
      <c r="I2756">
        <f t="shared" si="428"/>
        <v>5.5355926438200913E-2</v>
      </c>
      <c r="J2756">
        <f t="shared" si="429"/>
        <v>0.63186417715596177</v>
      </c>
      <c r="K2756" s="7">
        <f t="shared" si="426"/>
        <v>11.414571443608153</v>
      </c>
      <c r="L2756">
        <f t="shared" si="427"/>
        <v>91.944949493082447</v>
      </c>
      <c r="M2756">
        <f t="shared" si="422"/>
        <v>122.4499969482422</v>
      </c>
      <c r="N2756">
        <f t="shared" si="423"/>
        <v>127.2600021362305</v>
      </c>
      <c r="O2756" s="5">
        <f t="shared" si="430"/>
        <v>-1.186514975747776E-2</v>
      </c>
      <c r="P2756" s="5">
        <f t="shared" si="424"/>
        <v>9.1019511532754952E-3</v>
      </c>
      <c r="Q2756">
        <f t="shared" si="425"/>
        <v>12.474125911837927</v>
      </c>
    </row>
    <row r="2757" spans="1:17" x14ac:dyDescent="0.35">
      <c r="A2757" s="2">
        <v>40891</v>
      </c>
      <c r="B2757">
        <v>122.55999755859381</v>
      </c>
      <c r="C2757">
        <v>123.0299987792969</v>
      </c>
      <c r="D2757">
        <v>121.4700012207031</v>
      </c>
      <c r="E2757">
        <v>121.7399978637695</v>
      </c>
      <c r="F2757">
        <v>97.918983459472656</v>
      </c>
      <c r="G2757">
        <f t="shared" si="431"/>
        <v>-1.0646120727337778</v>
      </c>
      <c r="H2757">
        <v>238618800</v>
      </c>
      <c r="I2757">
        <f t="shared" si="428"/>
        <v>2.464178778836899E-2</v>
      </c>
      <c r="J2757">
        <f t="shared" si="429"/>
        <v>0.5867310216448216</v>
      </c>
      <c r="K2757" s="7">
        <f t="shared" si="426"/>
        <v>23.810408022495864</v>
      </c>
      <c r="L2757">
        <f t="shared" si="427"/>
        <v>95.96943347689691</v>
      </c>
      <c r="M2757">
        <f t="shared" si="422"/>
        <v>121.4700012207031</v>
      </c>
      <c r="N2757">
        <f t="shared" si="423"/>
        <v>126.370002746582</v>
      </c>
      <c r="O2757" s="5">
        <f t="shared" si="430"/>
        <v>-1.1910604350961048E-2</v>
      </c>
      <c r="P2757" s="5">
        <f t="shared" si="424"/>
        <v>2.8996211937239162E-2</v>
      </c>
      <c r="Q2757">
        <f t="shared" si="425"/>
        <v>5.5101338569068581</v>
      </c>
    </row>
    <row r="2758" spans="1:17" x14ac:dyDescent="0.35">
      <c r="A2758" s="2">
        <v>40892</v>
      </c>
      <c r="B2758">
        <v>123.0299987792969</v>
      </c>
      <c r="C2758">
        <v>123.1999969482422</v>
      </c>
      <c r="D2758">
        <v>121.9899978637695</v>
      </c>
      <c r="E2758">
        <v>122.1800003051758</v>
      </c>
      <c r="F2758">
        <v>98.272895812988281</v>
      </c>
      <c r="G2758">
        <f t="shared" si="431"/>
        <v>0.3614280015830687</v>
      </c>
      <c r="H2758">
        <v>199109200</v>
      </c>
      <c r="I2758">
        <f t="shared" si="428"/>
        <v>2.2881660089199778E-2</v>
      </c>
      <c r="J2758">
        <f t="shared" si="429"/>
        <v>0.57063794878326779</v>
      </c>
      <c r="K2758" s="7">
        <f t="shared" si="426"/>
        <v>24.93866033140711</v>
      </c>
      <c r="L2758">
        <f t="shared" si="427"/>
        <v>96.144750780404891</v>
      </c>
      <c r="M2758">
        <f t="shared" si="422"/>
        <v>121.4700012207031</v>
      </c>
      <c r="N2758">
        <f t="shared" si="423"/>
        <v>126.370002746582</v>
      </c>
      <c r="O2758" s="5">
        <f t="shared" si="430"/>
        <v>1.4323129772703613E-2</v>
      </c>
      <c r="P2758" s="5">
        <f t="shared" si="424"/>
        <v>3.4457350417065394E-2</v>
      </c>
      <c r="Q2758">
        <f t="shared" si="425"/>
        <v>14.489772721965579</v>
      </c>
    </row>
    <row r="2759" spans="1:17" x14ac:dyDescent="0.35">
      <c r="A2759" s="2">
        <v>40893</v>
      </c>
      <c r="B2759">
        <v>122.23000335693359</v>
      </c>
      <c r="C2759">
        <v>122.9499969482422</v>
      </c>
      <c r="D2759">
        <v>121.3000030517578</v>
      </c>
      <c r="E2759">
        <v>121.5899963378906</v>
      </c>
      <c r="F2759">
        <v>98.418586730957031</v>
      </c>
      <c r="G2759">
        <f t="shared" si="431"/>
        <v>-0.48289733656205031</v>
      </c>
      <c r="H2759">
        <v>220481400</v>
      </c>
      <c r="I2759">
        <f t="shared" si="428"/>
        <v>1.324541110017523E-2</v>
      </c>
      <c r="J2759">
        <f t="shared" si="429"/>
        <v>0.52987809529874863</v>
      </c>
      <c r="K2759" s="7">
        <f t="shared" si="426"/>
        <v>40.004654539694783</v>
      </c>
      <c r="L2759">
        <f t="shared" si="427"/>
        <v>97.561252469443573</v>
      </c>
      <c r="M2759">
        <f t="shared" ref="M2759:M2822" si="432">MIN(D2755:D2759)</f>
        <v>121.3000030517578</v>
      </c>
      <c r="N2759">
        <f t="shared" ref="N2759:N2822" si="433">MAX(C2755:C2759)</f>
        <v>125.5699996948242</v>
      </c>
      <c r="O2759" s="5">
        <f t="shared" si="430"/>
        <v>2.1218865932728925E-2</v>
      </c>
      <c r="P2759" s="5">
        <f t="shared" ref="P2759:P2822" si="434">((E2765-E2759)/E2759)</f>
        <v>4.02993804873727E-2</v>
      </c>
      <c r="Q2759">
        <f t="shared" ref="Q2759:Q2822" si="435">PRODUCT((E2759-M2759)/(N2759-M2759),100)</f>
        <v>6.7914171924160076</v>
      </c>
    </row>
    <row r="2760" spans="1:17" x14ac:dyDescent="0.35">
      <c r="A2760" s="2">
        <v>40896</v>
      </c>
      <c r="B2760">
        <v>122.05999755859381</v>
      </c>
      <c r="C2760">
        <v>122.3199996948242</v>
      </c>
      <c r="D2760">
        <v>120.0299987792969</v>
      </c>
      <c r="E2760">
        <v>120.2900009155273</v>
      </c>
      <c r="F2760">
        <v>97.366325378417969</v>
      </c>
      <c r="G2760">
        <f t="shared" si="431"/>
        <v>-1.0691631396638039</v>
      </c>
      <c r="H2760">
        <v>183903000</v>
      </c>
      <c r="I2760">
        <f t="shared" si="428"/>
        <v>6.406948538296614E-2</v>
      </c>
      <c r="J2760">
        <f t="shared" si="429"/>
        <v>0.49202965992026659</v>
      </c>
      <c r="K2760" s="7">
        <f t="shared" si="426"/>
        <v>7.6796255967912028</v>
      </c>
      <c r="L2760">
        <f t="shared" si="427"/>
        <v>88.478765715773577</v>
      </c>
      <c r="M2760">
        <f t="shared" si="432"/>
        <v>120.0299987792969</v>
      </c>
      <c r="N2760">
        <f t="shared" si="433"/>
        <v>125.5699996948242</v>
      </c>
      <c r="O2760" s="5">
        <f t="shared" si="430"/>
        <v>4.1399914287441629E-2</v>
      </c>
      <c r="P2760" s="5">
        <f t="shared" si="434"/>
        <v>3.7742130526007563E-2</v>
      </c>
      <c r="Q2760">
        <f t="shared" si="435"/>
        <v>4.6931785787557132</v>
      </c>
    </row>
    <row r="2761" spans="1:17" x14ac:dyDescent="0.35">
      <c r="A2761" s="2">
        <v>40897</v>
      </c>
      <c r="B2761">
        <v>122.1800003051758</v>
      </c>
      <c r="C2761">
        <v>124.13999938964839</v>
      </c>
      <c r="D2761">
        <v>120.370002746582</v>
      </c>
      <c r="E2761">
        <v>123.9300003051758</v>
      </c>
      <c r="F2761">
        <v>100.3126678466797</v>
      </c>
      <c r="G2761">
        <f t="shared" si="431"/>
        <v>3.026019920146692</v>
      </c>
      <c r="H2761">
        <v>225418100</v>
      </c>
      <c r="I2761">
        <f t="shared" si="428"/>
        <v>5.9493093569897133E-2</v>
      </c>
      <c r="J2761">
        <f t="shared" si="429"/>
        <v>0.67302896422215419</v>
      </c>
      <c r="K2761" s="7">
        <f t="shared" si="426"/>
        <v>11.312724281708888</v>
      </c>
      <c r="L2761">
        <f t="shared" si="427"/>
        <v>91.878320531504585</v>
      </c>
      <c r="M2761">
        <f t="shared" si="432"/>
        <v>120.0299987792969</v>
      </c>
      <c r="N2761">
        <f t="shared" si="433"/>
        <v>124.13999938964839</v>
      </c>
      <c r="O2761" s="5">
        <f t="shared" si="430"/>
        <v>1.9849907838415944E-2</v>
      </c>
      <c r="P2761" s="5">
        <f t="shared" si="434"/>
        <v>1.7671285693644467E-2</v>
      </c>
      <c r="Q2761">
        <f t="shared" si="435"/>
        <v>94.89053398328717</v>
      </c>
    </row>
    <row r="2762" spans="1:17" x14ac:dyDescent="0.35">
      <c r="A2762" s="2">
        <v>40898</v>
      </c>
      <c r="B2762">
        <v>123.9300003051758</v>
      </c>
      <c r="C2762">
        <v>124.36000061035161</v>
      </c>
      <c r="D2762">
        <v>122.75</v>
      </c>
      <c r="E2762">
        <v>124.1699981689453</v>
      </c>
      <c r="F2762">
        <v>100.5069122314453</v>
      </c>
      <c r="G2762">
        <f t="shared" si="431"/>
        <v>0.1936559857810955</v>
      </c>
      <c r="H2762">
        <v>194230900</v>
      </c>
      <c r="I2762">
        <f t="shared" si="428"/>
        <v>5.5243586886333053E-2</v>
      </c>
      <c r="J2762">
        <f t="shared" si="429"/>
        <v>0.63878803719064992</v>
      </c>
      <c r="K2762" s="7">
        <f t="shared" si="426"/>
        <v>11.563116611254697</v>
      </c>
      <c r="L2762">
        <f t="shared" si="427"/>
        <v>92.040191690140432</v>
      </c>
      <c r="M2762">
        <f t="shared" si="432"/>
        <v>120.0299987792969</v>
      </c>
      <c r="N2762">
        <f t="shared" si="433"/>
        <v>124.36000061035161</v>
      </c>
      <c r="O2762" s="5">
        <f t="shared" si="430"/>
        <v>1.8684059990623666E-2</v>
      </c>
      <c r="P2762" s="5">
        <f t="shared" si="434"/>
        <v>1.0711136753381485E-2</v>
      </c>
      <c r="Q2762">
        <f t="shared" si="435"/>
        <v>95.611954709958496</v>
      </c>
    </row>
    <row r="2763" spans="1:17" x14ac:dyDescent="0.35">
      <c r="A2763" s="2">
        <v>40899</v>
      </c>
      <c r="B2763">
        <v>124.629997253418</v>
      </c>
      <c r="C2763">
        <v>125.40000152587891</v>
      </c>
      <c r="D2763">
        <v>124.23000335693359</v>
      </c>
      <c r="E2763">
        <v>125.26999664306641</v>
      </c>
      <c r="F2763">
        <v>101.3973007202148</v>
      </c>
      <c r="G2763">
        <f t="shared" si="431"/>
        <v>0.88588104239516341</v>
      </c>
      <c r="H2763">
        <v>119465400</v>
      </c>
      <c r="I2763">
        <f t="shared" si="428"/>
        <v>5.1297616394452121E-2</v>
      </c>
      <c r="J2763">
        <f t="shared" si="429"/>
        <v>0.65643753756240097</v>
      </c>
      <c r="K2763" s="7">
        <f t="shared" si="426"/>
        <v>12.796647947825413</v>
      </c>
      <c r="L2763">
        <f t="shared" si="427"/>
        <v>92.751862598932107</v>
      </c>
      <c r="M2763">
        <f t="shared" si="432"/>
        <v>120.0299987792969</v>
      </c>
      <c r="N2763">
        <f t="shared" si="433"/>
        <v>125.40000152587891</v>
      </c>
      <c r="O2763" s="5">
        <f t="shared" si="430"/>
        <v>-3.5123718671869054E-3</v>
      </c>
      <c r="P2763" s="5">
        <f t="shared" si="434"/>
        <v>1.780157592953063E-2</v>
      </c>
      <c r="Q2763">
        <f t="shared" si="435"/>
        <v>97.579053699828222</v>
      </c>
    </row>
    <row r="2764" spans="1:17" x14ac:dyDescent="0.35">
      <c r="A2764" s="2">
        <v>40900</v>
      </c>
      <c r="B2764">
        <v>125.6699981689453</v>
      </c>
      <c r="C2764">
        <v>126.4300003051758</v>
      </c>
      <c r="D2764">
        <v>125.4100036621094</v>
      </c>
      <c r="E2764">
        <v>126.38999938964839</v>
      </c>
      <c r="F2764">
        <v>102.3038635253906</v>
      </c>
      <c r="G2764">
        <f t="shared" si="431"/>
        <v>0.89407102785611825</v>
      </c>
      <c r="H2764">
        <v>92187200</v>
      </c>
      <c r="I2764">
        <f t="shared" si="428"/>
        <v>4.763350093770554E-2</v>
      </c>
      <c r="J2764">
        <f t="shared" si="429"/>
        <v>0.67341135829766652</v>
      </c>
      <c r="K2764" s="7">
        <f t="shared" si="426"/>
        <v>14.137347560876218</v>
      </c>
      <c r="L2764">
        <f t="shared" si="427"/>
        <v>93.393822821479063</v>
      </c>
      <c r="M2764">
        <f t="shared" si="432"/>
        <v>120.0299987792969</v>
      </c>
      <c r="N2764">
        <f t="shared" si="433"/>
        <v>126.4300003051758</v>
      </c>
      <c r="O2764" s="5">
        <f t="shared" si="430"/>
        <v>-2.1362184062840126E-3</v>
      </c>
      <c r="P2764" s="5">
        <f t="shared" si="434"/>
        <v>1.0364724779808002E-2</v>
      </c>
      <c r="Q2764">
        <f t="shared" si="435"/>
        <v>99.374985843899353</v>
      </c>
    </row>
    <row r="2765" spans="1:17" x14ac:dyDescent="0.35">
      <c r="A2765" s="2">
        <v>40904</v>
      </c>
      <c r="B2765">
        <v>126.1699981689453</v>
      </c>
      <c r="C2765">
        <v>126.8199996948242</v>
      </c>
      <c r="D2765">
        <v>126.05999755859381</v>
      </c>
      <c r="E2765">
        <v>126.4899978637695</v>
      </c>
      <c r="F2765">
        <v>102.3848037719727</v>
      </c>
      <c r="G2765">
        <f t="shared" si="431"/>
        <v>7.9118976662720067E-2</v>
      </c>
      <c r="H2765">
        <v>86075700</v>
      </c>
      <c r="I2765">
        <f t="shared" si="428"/>
        <v>4.4231108013583716E-2</v>
      </c>
      <c r="J2765">
        <f t="shared" si="429"/>
        <v>0.630961902466599</v>
      </c>
      <c r="K2765" s="7">
        <f t="shared" si="426"/>
        <v>14.265116358216162</v>
      </c>
      <c r="L2765">
        <f t="shared" si="427"/>
        <v>93.44911642640858</v>
      </c>
      <c r="M2765">
        <f t="shared" si="432"/>
        <v>120.370002746582</v>
      </c>
      <c r="N2765">
        <f t="shared" si="433"/>
        <v>126.8199996948242</v>
      </c>
      <c r="O2765" s="5">
        <f t="shared" si="430"/>
        <v>-7.8266889120809108E-3</v>
      </c>
      <c r="P2765" s="5">
        <f t="shared" si="434"/>
        <v>1.2253897134480657E-2</v>
      </c>
      <c r="Q2765">
        <f t="shared" si="435"/>
        <v>94.883690121052908</v>
      </c>
    </row>
    <row r="2766" spans="1:17" x14ac:dyDescent="0.35">
      <c r="A2766" s="2">
        <v>40905</v>
      </c>
      <c r="B2766">
        <v>126.5100021362305</v>
      </c>
      <c r="C2766">
        <v>126.5299987792969</v>
      </c>
      <c r="D2766">
        <v>124.73000335693359</v>
      </c>
      <c r="E2766">
        <v>124.8300018310547</v>
      </c>
      <c r="F2766">
        <v>101.04112243652339</v>
      </c>
      <c r="G2766">
        <f t="shared" si="431"/>
        <v>-1.3123535937621147</v>
      </c>
      <c r="H2766">
        <v>119107100</v>
      </c>
      <c r="I2766">
        <f t="shared" si="428"/>
        <v>5.2667799256109031E-2</v>
      </c>
      <c r="J2766">
        <f t="shared" si="429"/>
        <v>0.58589319514755622</v>
      </c>
      <c r="K2766" s="7">
        <f t="shared" si="426"/>
        <v>11.124315111374194</v>
      </c>
      <c r="L2766">
        <f t="shared" si="427"/>
        <v>91.752111432159424</v>
      </c>
      <c r="M2766">
        <f t="shared" si="432"/>
        <v>122.75</v>
      </c>
      <c r="N2766">
        <f t="shared" si="433"/>
        <v>126.8199996948242</v>
      </c>
      <c r="O2766" s="5">
        <f t="shared" si="430"/>
        <v>2.1389074179129483E-2</v>
      </c>
      <c r="P2766" s="5">
        <f t="shared" si="434"/>
        <v>2.3071354731819951E-2</v>
      </c>
      <c r="Q2766">
        <f t="shared" si="435"/>
        <v>51.105699926705853</v>
      </c>
    </row>
    <row r="2767" spans="1:17" x14ac:dyDescent="0.35">
      <c r="A2767" s="2">
        <v>40906</v>
      </c>
      <c r="B2767">
        <v>125.2399978637695</v>
      </c>
      <c r="C2767">
        <v>126.25</v>
      </c>
      <c r="D2767">
        <v>124.86000061035161</v>
      </c>
      <c r="E2767">
        <v>126.120002746582</v>
      </c>
      <c r="F2767">
        <v>102.085319519043</v>
      </c>
      <c r="G2767">
        <f t="shared" si="431"/>
        <v>1.0334061496475759</v>
      </c>
      <c r="H2767">
        <v>123507200</v>
      </c>
      <c r="I2767">
        <f t="shared" si="428"/>
        <v>4.8905813594958387E-2</v>
      </c>
      <c r="J2767">
        <f t="shared" si="429"/>
        <v>0.61785840618327192</v>
      </c>
      <c r="K2767" s="7">
        <f t="shared" si="426"/>
        <v>12.633639249935019</v>
      </c>
      <c r="L2767">
        <f t="shared" si="427"/>
        <v>92.665201259415994</v>
      </c>
      <c r="M2767">
        <f t="shared" si="432"/>
        <v>124.23000335693359</v>
      </c>
      <c r="N2767">
        <f t="shared" si="433"/>
        <v>126.8199996948242</v>
      </c>
      <c r="O2767" s="5">
        <f t="shared" si="430"/>
        <v>1.2527705100315806E-2</v>
      </c>
      <c r="P2767" s="5">
        <f t="shared" si="434"/>
        <v>1.506502921425284E-2</v>
      </c>
      <c r="Q2767">
        <f t="shared" si="435"/>
        <v>72.973052586927395</v>
      </c>
    </row>
    <row r="2768" spans="1:17" x14ac:dyDescent="0.35">
      <c r="A2768" s="2">
        <v>40907</v>
      </c>
      <c r="B2768">
        <v>126.01999664306641</v>
      </c>
      <c r="C2768">
        <v>126.3300018310547</v>
      </c>
      <c r="D2768">
        <v>125.5</v>
      </c>
      <c r="E2768">
        <v>125.5</v>
      </c>
      <c r="F2768">
        <v>101.5834579467773</v>
      </c>
      <c r="G2768">
        <f t="shared" si="431"/>
        <v>-0.49159747310488039</v>
      </c>
      <c r="H2768">
        <v>95599000</v>
      </c>
      <c r="I2768">
        <f t="shared" si="428"/>
        <v>1.0298435973541334E-2</v>
      </c>
      <c r="J2768">
        <f t="shared" si="429"/>
        <v>0.5737256628844668</v>
      </c>
      <c r="K2768" s="7">
        <f t="shared" ref="K2768:K2831" si="436">J2768/I2768</f>
        <v>55.709980074496606</v>
      </c>
      <c r="L2768">
        <f t="shared" ref="L2768:L2831" si="437">(100-(100/(SUM(1,K2768))))</f>
        <v>98.236641947878738</v>
      </c>
      <c r="M2768">
        <f t="shared" si="432"/>
        <v>124.73000335693359</v>
      </c>
      <c r="N2768">
        <f t="shared" si="433"/>
        <v>126.8199996948242</v>
      </c>
      <c r="O2768" s="5">
        <f t="shared" si="430"/>
        <v>2.0238990327751494E-2</v>
      </c>
      <c r="P2768" s="5">
        <f t="shared" si="434"/>
        <v>2.8924341695717132E-2</v>
      </c>
      <c r="Q2768">
        <f t="shared" si="435"/>
        <v>36.842009199094946</v>
      </c>
    </row>
    <row r="2769" spans="1:17" x14ac:dyDescent="0.35">
      <c r="A2769" s="2">
        <v>40911</v>
      </c>
      <c r="B2769">
        <v>127.7600021362305</v>
      </c>
      <c r="C2769">
        <v>128.3800048828125</v>
      </c>
      <c r="D2769">
        <v>127.4300003051758</v>
      </c>
      <c r="E2769">
        <v>127.5</v>
      </c>
      <c r="F2769">
        <v>103.20233154296881</v>
      </c>
      <c r="G2769">
        <f t="shared" si="431"/>
        <v>1.593625498007968</v>
      </c>
      <c r="H2769">
        <v>193697900</v>
      </c>
      <c r="I2769">
        <f t="shared" ref="I2769:I2832" si="438">ABS(IF(G2769&lt;0,(SUM(PRODUCT(I2768,13),G2769))/14,(SUM(PRODUCT(I2768,13),0))/14))</f>
        <v>9.5628334040026679E-3</v>
      </c>
      <c r="J2769">
        <f t="shared" ref="J2769:J2832" si="439">IF(G2769&gt;0,(SUM(PRODUCT(J2768,13),G2769))/14,(SUM(PRODUCT(J2768,13),0))/14)</f>
        <v>0.64657565110757409</v>
      </c>
      <c r="K2769" s="7">
        <f t="shared" si="436"/>
        <v>67.613396970498314</v>
      </c>
      <c r="L2769">
        <f t="shared" si="437"/>
        <v>98.542558677819187</v>
      </c>
      <c r="M2769">
        <f t="shared" si="432"/>
        <v>124.73000335693359</v>
      </c>
      <c r="N2769">
        <f t="shared" si="433"/>
        <v>128.3800048828125</v>
      </c>
      <c r="O2769" s="5">
        <f t="shared" si="430"/>
        <v>1.6470516429231284E-3</v>
      </c>
      <c r="P2769" s="5">
        <f t="shared" si="434"/>
        <v>1.333330939797794E-2</v>
      </c>
      <c r="Q2769">
        <f t="shared" si="435"/>
        <v>75.890287262260841</v>
      </c>
    </row>
    <row r="2770" spans="1:17" x14ac:dyDescent="0.35">
      <c r="A2770" s="2">
        <v>40912</v>
      </c>
      <c r="B2770">
        <v>127.1999969482422</v>
      </c>
      <c r="C2770">
        <v>127.80999755859381</v>
      </c>
      <c r="D2770">
        <v>126.7099990844727</v>
      </c>
      <c r="E2770">
        <v>127.6999969482422</v>
      </c>
      <c r="F2770">
        <v>103.3642272949219</v>
      </c>
      <c r="G2770">
        <f t="shared" si="431"/>
        <v>0.15686035156251113</v>
      </c>
      <c r="H2770">
        <v>127186500</v>
      </c>
      <c r="I2770">
        <f t="shared" si="438"/>
        <v>8.8797738751453352E-3</v>
      </c>
      <c r="J2770">
        <f t="shared" si="439"/>
        <v>0.61159598685435523</v>
      </c>
      <c r="K2770" s="7">
        <f t="shared" si="436"/>
        <v>68.875175815706825</v>
      </c>
      <c r="L2770">
        <f t="shared" si="437"/>
        <v>98.568876588393195</v>
      </c>
      <c r="M2770">
        <f t="shared" si="432"/>
        <v>124.73000335693359</v>
      </c>
      <c r="N2770">
        <f t="shared" si="433"/>
        <v>128.3800048828125</v>
      </c>
      <c r="O2770" s="5">
        <f t="shared" si="430"/>
        <v>2.5059305549428386E-3</v>
      </c>
      <c r="P2770" s="5">
        <f t="shared" si="434"/>
        <v>1.4173826169528518E-2</v>
      </c>
      <c r="Q2770">
        <f t="shared" si="435"/>
        <v>81.369653416609054</v>
      </c>
    </row>
    <row r="2771" spans="1:17" x14ac:dyDescent="0.35">
      <c r="A2771" s="2">
        <v>40913</v>
      </c>
      <c r="B2771">
        <v>127.0100021362305</v>
      </c>
      <c r="C2771">
        <v>128.22999572753909</v>
      </c>
      <c r="D2771">
        <v>126.4300003051758</v>
      </c>
      <c r="E2771">
        <v>128.03999328613281</v>
      </c>
      <c r="F2771">
        <v>103.63941955566411</v>
      </c>
      <c r="G2771">
        <f t="shared" si="431"/>
        <v>0.26624615976178445</v>
      </c>
      <c r="H2771">
        <v>173895000</v>
      </c>
      <c r="I2771">
        <f t="shared" si="438"/>
        <v>8.2455043126349551E-3</v>
      </c>
      <c r="J2771">
        <f t="shared" si="439"/>
        <v>0.58692814206202881</v>
      </c>
      <c r="K2771" s="7">
        <f t="shared" si="436"/>
        <v>71.181594212818808</v>
      </c>
      <c r="L2771">
        <f t="shared" si="437"/>
        <v>98.614605273123203</v>
      </c>
      <c r="M2771">
        <f t="shared" si="432"/>
        <v>124.86000061035161</v>
      </c>
      <c r="N2771">
        <f t="shared" si="433"/>
        <v>128.3800048828125</v>
      </c>
      <c r="O2771" s="5">
        <f t="shared" si="430"/>
        <v>8.5130557156764524E-3</v>
      </c>
      <c r="P2771" s="5">
        <f t="shared" si="434"/>
        <v>6.2480716471923405E-3</v>
      </c>
      <c r="Q2771">
        <f t="shared" si="435"/>
        <v>90.340591364055939</v>
      </c>
    </row>
    <row r="2772" spans="1:17" x14ac:dyDescent="0.35">
      <c r="A2772" s="2">
        <v>40914</v>
      </c>
      <c r="B2772">
        <v>128.19999694824219</v>
      </c>
      <c r="C2772">
        <v>128.2200012207031</v>
      </c>
      <c r="D2772">
        <v>127.2900009155273</v>
      </c>
      <c r="E2772">
        <v>127.7099990844727</v>
      </c>
      <c r="F2772">
        <v>103.37229156494141</v>
      </c>
      <c r="G2772">
        <f t="shared" si="431"/>
        <v>-0.2577274437391377</v>
      </c>
      <c r="H2772">
        <v>148050000</v>
      </c>
      <c r="I2772">
        <f t="shared" si="438"/>
        <v>1.0752563405348806E-2</v>
      </c>
      <c r="J2772">
        <f t="shared" si="439"/>
        <v>0.54500470334331241</v>
      </c>
      <c r="K2772" s="7">
        <f t="shared" si="436"/>
        <v>50.686025536217969</v>
      </c>
      <c r="L2772">
        <f t="shared" si="437"/>
        <v>98.065241059598847</v>
      </c>
      <c r="M2772">
        <f t="shared" si="432"/>
        <v>125.5</v>
      </c>
      <c r="N2772">
        <f t="shared" si="433"/>
        <v>128.3800048828125</v>
      </c>
      <c r="O2772" s="5">
        <f t="shared" si="430"/>
        <v>1.166704153512633E-2</v>
      </c>
      <c r="P2772" s="5">
        <f t="shared" si="434"/>
        <v>1.2763270418158485E-2</v>
      </c>
      <c r="Q2772">
        <f t="shared" si="435"/>
        <v>76.735949222228413</v>
      </c>
    </row>
    <row r="2773" spans="1:17" x14ac:dyDescent="0.35">
      <c r="A2773" s="2">
        <v>40917</v>
      </c>
      <c r="B2773">
        <v>128</v>
      </c>
      <c r="C2773">
        <v>128.17999267578119</v>
      </c>
      <c r="D2773">
        <v>127.4100036621094</v>
      </c>
      <c r="E2773">
        <v>128.02000427246091</v>
      </c>
      <c r="F2773">
        <v>103.6231994628906</v>
      </c>
      <c r="G2773">
        <f t="shared" si="431"/>
        <v>0.24274151609942454</v>
      </c>
      <c r="H2773">
        <v>99530200</v>
      </c>
      <c r="I2773">
        <f t="shared" si="438"/>
        <v>9.9845231621096073E-3</v>
      </c>
      <c r="J2773">
        <f t="shared" si="439"/>
        <v>0.52341447568303467</v>
      </c>
      <c r="K2773" s="7">
        <f t="shared" si="436"/>
        <v>52.422581147324777</v>
      </c>
      <c r="L2773">
        <f t="shared" si="437"/>
        <v>98.128132376752305</v>
      </c>
      <c r="M2773">
        <f t="shared" si="432"/>
        <v>126.4300003051758</v>
      </c>
      <c r="N2773">
        <f t="shared" si="433"/>
        <v>128.3800048828125</v>
      </c>
      <c r="O2773" s="5">
        <f t="shared" si="430"/>
        <v>1.1638729766044228E-2</v>
      </c>
      <c r="P2773" s="5">
        <f t="shared" si="434"/>
        <v>2.1481017873950875E-2</v>
      </c>
      <c r="Q2773">
        <f t="shared" si="435"/>
        <v>81.538473576924048</v>
      </c>
    </row>
    <row r="2774" spans="1:17" x14ac:dyDescent="0.35">
      <c r="A2774" s="2">
        <v>40918</v>
      </c>
      <c r="B2774">
        <v>129.38999938964841</v>
      </c>
      <c r="C2774">
        <v>129.6499938964844</v>
      </c>
      <c r="D2774">
        <v>128.94999694824219</v>
      </c>
      <c r="E2774">
        <v>129.1300048828125</v>
      </c>
      <c r="F2774">
        <v>104.5216751098633</v>
      </c>
      <c r="G2774">
        <f t="shared" si="431"/>
        <v>0.86705247094759652</v>
      </c>
      <c r="H2774">
        <v>115282000</v>
      </c>
      <c r="I2774">
        <f t="shared" si="438"/>
        <v>9.2713429362446358E-3</v>
      </c>
      <c r="J2774">
        <f t="shared" si="439"/>
        <v>0.54796004677336052</v>
      </c>
      <c r="K2774" s="7">
        <f t="shared" si="436"/>
        <v>59.102554024963304</v>
      </c>
      <c r="L2774">
        <f t="shared" si="437"/>
        <v>98.336177195423915</v>
      </c>
      <c r="M2774">
        <f t="shared" si="432"/>
        <v>126.4300003051758</v>
      </c>
      <c r="N2774">
        <f t="shared" si="433"/>
        <v>129.6499938964844</v>
      </c>
      <c r="O2774" s="5">
        <f t="shared" si="430"/>
        <v>-2.245864895498848E-3</v>
      </c>
      <c r="P2774" s="5">
        <f t="shared" si="434"/>
        <v>1.8043845295051299E-2</v>
      </c>
      <c r="Q2774">
        <f t="shared" si="435"/>
        <v>83.851240726830781</v>
      </c>
    </row>
    <row r="2775" spans="1:17" x14ac:dyDescent="0.35">
      <c r="A2775" s="2">
        <v>40919</v>
      </c>
      <c r="B2775">
        <v>128.72999572753909</v>
      </c>
      <c r="C2775">
        <v>129.3699951171875</v>
      </c>
      <c r="D2775">
        <v>128.52000427246091</v>
      </c>
      <c r="E2775">
        <v>129.19999694824219</v>
      </c>
      <c r="F2775">
        <v>104.57834625244141</v>
      </c>
      <c r="G2775">
        <f t="shared" si="431"/>
        <v>5.420279004341895E-2</v>
      </c>
      <c r="H2775">
        <v>111540700</v>
      </c>
      <c r="I2775">
        <f t="shared" si="438"/>
        <v>8.6091041550843041E-3</v>
      </c>
      <c r="J2775">
        <f t="shared" si="439"/>
        <v>0.51269167129265036</v>
      </c>
      <c r="K2775" s="7">
        <f t="shared" si="436"/>
        <v>59.552267234433273</v>
      </c>
      <c r="L2775">
        <f t="shared" si="437"/>
        <v>98.348534174404378</v>
      </c>
      <c r="M2775">
        <f t="shared" si="432"/>
        <v>126.4300003051758</v>
      </c>
      <c r="N2775">
        <f t="shared" si="433"/>
        <v>129.6499938964844</v>
      </c>
      <c r="O2775" s="5">
        <f t="shared" si="430"/>
        <v>1.0835866327805965E-3</v>
      </c>
      <c r="P2775" s="5">
        <f t="shared" si="434"/>
        <v>2.1284830224118784E-2</v>
      </c>
      <c r="Q2775">
        <f t="shared" si="435"/>
        <v>86.024911681288884</v>
      </c>
    </row>
    <row r="2776" spans="1:17" x14ac:dyDescent="0.35">
      <c r="A2776" s="2">
        <v>40920</v>
      </c>
      <c r="B2776">
        <v>129.57000732421881</v>
      </c>
      <c r="C2776">
        <v>129.69999694824219</v>
      </c>
      <c r="D2776">
        <v>128.53999328613281</v>
      </c>
      <c r="E2776">
        <v>129.50999450683591</v>
      </c>
      <c r="F2776">
        <v>104.82923889160161</v>
      </c>
      <c r="G2776">
        <f t="shared" si="431"/>
        <v>0.23993619652940651</v>
      </c>
      <c r="H2776">
        <v>118983700</v>
      </c>
      <c r="I2776">
        <f t="shared" si="438"/>
        <v>7.9941681440068545E-3</v>
      </c>
      <c r="J2776">
        <f t="shared" si="439"/>
        <v>0.49320913738099004</v>
      </c>
      <c r="K2776" s="7">
        <f t="shared" si="436"/>
        <v>61.696117531721406</v>
      </c>
      <c r="L2776">
        <f t="shared" si="437"/>
        <v>98.405004904021297</v>
      </c>
      <c r="M2776">
        <f t="shared" si="432"/>
        <v>127.2900009155273</v>
      </c>
      <c r="N2776">
        <f t="shared" si="433"/>
        <v>129.69999694824219</v>
      </c>
      <c r="O2776" s="5">
        <f t="shared" si="430"/>
        <v>9.729054274328559E-3</v>
      </c>
      <c r="P2776" s="5">
        <f t="shared" si="434"/>
        <v>1.6215011910952072E-2</v>
      </c>
      <c r="Q2776">
        <f t="shared" si="435"/>
        <v>92.116068291106743</v>
      </c>
    </row>
    <row r="2777" spans="1:17" x14ac:dyDescent="0.35">
      <c r="A2777" s="2">
        <v>40921</v>
      </c>
      <c r="B2777">
        <v>128.63999938964841</v>
      </c>
      <c r="C2777">
        <v>129.05000305175781</v>
      </c>
      <c r="D2777">
        <v>127.7200012207031</v>
      </c>
      <c r="E2777">
        <v>128.8399963378906</v>
      </c>
      <c r="F2777">
        <v>104.2869415283203</v>
      </c>
      <c r="G2777">
        <f t="shared" si="431"/>
        <v>-0.51733317686917824</v>
      </c>
      <c r="H2777">
        <v>179836200</v>
      </c>
      <c r="I2777">
        <f t="shared" si="438"/>
        <v>2.9529213642649221E-2</v>
      </c>
      <c r="J2777">
        <f t="shared" si="439"/>
        <v>0.45797991328234788</v>
      </c>
      <c r="K2777" s="7">
        <f t="shared" si="436"/>
        <v>15.50938398917893</v>
      </c>
      <c r="L2777">
        <f t="shared" si="437"/>
        <v>93.942838808186607</v>
      </c>
      <c r="M2777">
        <f t="shared" si="432"/>
        <v>127.4100036621094</v>
      </c>
      <c r="N2777">
        <f t="shared" si="433"/>
        <v>129.69999694824219</v>
      </c>
      <c r="O2777" s="5">
        <f t="shared" si="430"/>
        <v>2.0335380708219341E-2</v>
      </c>
      <c r="P2777" s="5">
        <f t="shared" si="434"/>
        <v>2.0335380708219341E-2</v>
      </c>
      <c r="Q2777">
        <f t="shared" si="435"/>
        <v>62.445278090578462</v>
      </c>
    </row>
    <row r="2778" spans="1:17" x14ac:dyDescent="0.35">
      <c r="A2778" s="2">
        <v>40925</v>
      </c>
      <c r="B2778">
        <v>130.08000183105469</v>
      </c>
      <c r="C2778">
        <v>130.32000732421881</v>
      </c>
      <c r="D2778">
        <v>128.8999938964844</v>
      </c>
      <c r="E2778">
        <v>129.3399963378906</v>
      </c>
      <c r="F2778">
        <v>104.6916580200195</v>
      </c>
      <c r="G2778">
        <f t="shared" si="431"/>
        <v>0.38807824760311238</v>
      </c>
      <c r="H2778">
        <v>132209200</v>
      </c>
      <c r="I2778">
        <f t="shared" si="438"/>
        <v>2.7419984096745703E-2</v>
      </c>
      <c r="J2778">
        <f t="shared" si="439"/>
        <v>0.45298693716240246</v>
      </c>
      <c r="K2778" s="7">
        <f t="shared" si="436"/>
        <v>16.520320929586699</v>
      </c>
      <c r="L2778">
        <f t="shared" si="437"/>
        <v>94.292341995224007</v>
      </c>
      <c r="M2778">
        <f t="shared" si="432"/>
        <v>127.7200012207031</v>
      </c>
      <c r="N2778">
        <f t="shared" si="433"/>
        <v>130.32000732421881</v>
      </c>
      <c r="O2778" s="5">
        <f t="shared" si="430"/>
        <v>2.0179377487634754E-2</v>
      </c>
      <c r="P2778" s="5">
        <f t="shared" si="434"/>
        <v>2.4895634079741349E-2</v>
      </c>
      <c r="Q2778">
        <f t="shared" si="435"/>
        <v>62.307358240311586</v>
      </c>
    </row>
    <row r="2779" spans="1:17" x14ac:dyDescent="0.35">
      <c r="A2779" s="2">
        <v>40926</v>
      </c>
      <c r="B2779">
        <v>129.30999755859381</v>
      </c>
      <c r="C2779">
        <v>130.8399963378906</v>
      </c>
      <c r="D2779">
        <v>129.08000183105469</v>
      </c>
      <c r="E2779">
        <v>130.77000427246091</v>
      </c>
      <c r="F2779">
        <v>105.84914398193359</v>
      </c>
      <c r="G2779">
        <f t="shared" si="431"/>
        <v>1.1056192786912789</v>
      </c>
      <c r="H2779">
        <v>163395200</v>
      </c>
      <c r="I2779">
        <f t="shared" si="438"/>
        <v>2.5461413804121012E-2</v>
      </c>
      <c r="J2779">
        <f t="shared" si="439"/>
        <v>0.49960353298589361</v>
      </c>
      <c r="K2779" s="7">
        <f t="shared" si="436"/>
        <v>19.621987091110832</v>
      </c>
      <c r="L2779">
        <f t="shared" si="437"/>
        <v>95.15080677927952</v>
      </c>
      <c r="M2779">
        <f t="shared" si="432"/>
        <v>127.7200012207031</v>
      </c>
      <c r="N2779">
        <f t="shared" si="433"/>
        <v>130.8399963378906</v>
      </c>
      <c r="O2779" s="5">
        <f t="shared" si="430"/>
        <v>6.4234634124545808E-3</v>
      </c>
      <c r="P2779" s="5">
        <f t="shared" si="434"/>
        <v>8.488189753660105E-3</v>
      </c>
      <c r="Q2779">
        <f t="shared" si="435"/>
        <v>97.756661058726863</v>
      </c>
    </row>
    <row r="2780" spans="1:17" x14ac:dyDescent="0.35">
      <c r="A2780" s="2">
        <v>40927</v>
      </c>
      <c r="B2780">
        <v>131.2200012207031</v>
      </c>
      <c r="C2780">
        <v>131.57000732421881</v>
      </c>
      <c r="D2780">
        <v>130.80000305175781</v>
      </c>
      <c r="E2780">
        <v>131.46000671386719</v>
      </c>
      <c r="F2780">
        <v>106.4076766967773</v>
      </c>
      <c r="G2780">
        <f t="shared" si="431"/>
        <v>0.52764580474330325</v>
      </c>
      <c r="H2780">
        <v>126328900</v>
      </c>
      <c r="I2780">
        <f t="shared" si="438"/>
        <v>2.364274138954094E-2</v>
      </c>
      <c r="J2780">
        <f t="shared" si="439"/>
        <v>0.50160655239713725</v>
      </c>
      <c r="K2780" s="7">
        <f t="shared" si="436"/>
        <v>21.216090982538837</v>
      </c>
      <c r="L2780">
        <f t="shared" si="437"/>
        <v>95.498758081311564</v>
      </c>
      <c r="M2780">
        <f t="shared" si="432"/>
        <v>127.7200012207031</v>
      </c>
      <c r="N2780">
        <f t="shared" si="433"/>
        <v>131.57000732421881</v>
      </c>
      <c r="O2780" s="5">
        <f t="shared" si="430"/>
        <v>0</v>
      </c>
      <c r="P2780" s="5">
        <f t="shared" si="434"/>
        <v>2.738480084937074E-3</v>
      </c>
      <c r="Q2780">
        <f t="shared" si="435"/>
        <v>97.142845819097019</v>
      </c>
    </row>
    <row r="2781" spans="1:17" x14ac:dyDescent="0.35">
      <c r="A2781" s="2">
        <v>40928</v>
      </c>
      <c r="B2781">
        <v>131.24000549316409</v>
      </c>
      <c r="C2781">
        <v>131.94999694824219</v>
      </c>
      <c r="D2781">
        <v>130.91999816894531</v>
      </c>
      <c r="E2781">
        <v>131.94999694824219</v>
      </c>
      <c r="F2781">
        <v>106.8042526245117</v>
      </c>
      <c r="G2781">
        <f t="shared" si="431"/>
        <v>0.37272950658027992</v>
      </c>
      <c r="H2781">
        <v>138230200</v>
      </c>
      <c r="I2781">
        <f t="shared" si="438"/>
        <v>2.1953974147430871E-2</v>
      </c>
      <c r="J2781">
        <f t="shared" si="439"/>
        <v>0.49240104912450455</v>
      </c>
      <c r="K2781" s="7">
        <f t="shared" si="436"/>
        <v>22.428788784108459</v>
      </c>
      <c r="L2781">
        <f t="shared" si="437"/>
        <v>95.731746915238347</v>
      </c>
      <c r="M2781">
        <f t="shared" si="432"/>
        <v>127.7200012207031</v>
      </c>
      <c r="N2781">
        <f t="shared" si="433"/>
        <v>131.94999694824219</v>
      </c>
      <c r="O2781" s="5">
        <f t="shared" si="430"/>
        <v>4.6229679762015766E-3</v>
      </c>
      <c r="P2781" s="5">
        <f t="shared" si="434"/>
        <v>-4.3956183741496796E-3</v>
      </c>
      <c r="Q2781">
        <f t="shared" si="435"/>
        <v>100</v>
      </c>
    </row>
    <row r="2782" spans="1:17" x14ac:dyDescent="0.35">
      <c r="A2782" s="2">
        <v>40931</v>
      </c>
      <c r="B2782">
        <v>131.50999450683591</v>
      </c>
      <c r="C2782">
        <v>132.25</v>
      </c>
      <c r="D2782">
        <v>130.97999572753909</v>
      </c>
      <c r="E2782">
        <v>131.61000061035159</v>
      </c>
      <c r="F2782">
        <v>106.52907562255859</v>
      </c>
      <c r="G2782">
        <f t="shared" si="431"/>
        <v>-0.25767059170449336</v>
      </c>
      <c r="H2782">
        <v>129295800</v>
      </c>
      <c r="I2782">
        <f t="shared" si="438"/>
        <v>1.9807908722934259E-3</v>
      </c>
      <c r="J2782">
        <f t="shared" si="439"/>
        <v>0.45722954561561135</v>
      </c>
      <c r="K2782" s="7">
        <f t="shared" si="436"/>
        <v>230.83181168247998</v>
      </c>
      <c r="L2782">
        <f t="shared" si="437"/>
        <v>99.568652812250974</v>
      </c>
      <c r="M2782">
        <f t="shared" si="432"/>
        <v>128.8999938964844</v>
      </c>
      <c r="N2782">
        <f t="shared" si="433"/>
        <v>132.25</v>
      </c>
      <c r="O2782" s="5">
        <f t="shared" si="430"/>
        <v>2.051548295788643E-3</v>
      </c>
      <c r="P2782" s="5">
        <f t="shared" si="434"/>
        <v>-2.2034289551547581E-3</v>
      </c>
      <c r="Q2782">
        <f t="shared" si="435"/>
        <v>80.895575414720156</v>
      </c>
    </row>
    <row r="2783" spans="1:17" x14ac:dyDescent="0.35">
      <c r="A2783" s="2">
        <v>40932</v>
      </c>
      <c r="B2783">
        <v>130.80000305175781</v>
      </c>
      <c r="C2783">
        <v>131.5</v>
      </c>
      <c r="D2783">
        <v>130.6000061035156</v>
      </c>
      <c r="E2783">
        <v>131.46000671386719</v>
      </c>
      <c r="F2783">
        <v>106.4076766967773</v>
      </c>
      <c r="G2783">
        <f t="shared" si="431"/>
        <v>-0.11396846424192317</v>
      </c>
      <c r="H2783">
        <v>103083300</v>
      </c>
      <c r="I2783">
        <f t="shared" si="438"/>
        <v>6.3012987787220446E-3</v>
      </c>
      <c r="J2783">
        <f t="shared" si="439"/>
        <v>0.42457029235735344</v>
      </c>
      <c r="K2783" s="7">
        <f t="shared" si="436"/>
        <v>67.378219517383329</v>
      </c>
      <c r="L2783">
        <f t="shared" si="437"/>
        <v>98.537546009448548</v>
      </c>
      <c r="M2783">
        <f t="shared" si="432"/>
        <v>129.08000183105469</v>
      </c>
      <c r="N2783">
        <f t="shared" si="433"/>
        <v>132.25</v>
      </c>
      <c r="O2783" s="5">
        <f t="shared" si="430"/>
        <v>2.738480084937074E-3</v>
      </c>
      <c r="P2783" s="5">
        <f t="shared" si="434"/>
        <v>7.6829032044265734E-3</v>
      </c>
      <c r="Q2783">
        <f t="shared" si="435"/>
        <v>75.079061752403149</v>
      </c>
    </row>
    <row r="2784" spans="1:17" x14ac:dyDescent="0.35">
      <c r="A2784" s="2">
        <v>40933</v>
      </c>
      <c r="B2784">
        <v>131.25999450683591</v>
      </c>
      <c r="C2784">
        <v>132.8699951171875</v>
      </c>
      <c r="D2784">
        <v>130.75</v>
      </c>
      <c r="E2784">
        <v>132.55999755859381</v>
      </c>
      <c r="F2784">
        <v>107.2980194091797</v>
      </c>
      <c r="G2784">
        <f t="shared" si="431"/>
        <v>0.83674942077314363</v>
      </c>
      <c r="H2784">
        <v>198613200</v>
      </c>
      <c r="I2784">
        <f t="shared" si="438"/>
        <v>5.8512060088133271E-3</v>
      </c>
      <c r="J2784">
        <f t="shared" si="439"/>
        <v>0.45401165867276699</v>
      </c>
      <c r="K2784" s="7">
        <f t="shared" si="436"/>
        <v>77.592834364217552</v>
      </c>
      <c r="L2784">
        <f t="shared" si="437"/>
        <v>98.727619371295646</v>
      </c>
      <c r="M2784">
        <f t="shared" si="432"/>
        <v>130.6000061035156</v>
      </c>
      <c r="N2784">
        <f t="shared" si="433"/>
        <v>132.8699951171875</v>
      </c>
      <c r="O2784" s="5">
        <f t="shared" si="430"/>
        <v>-8.9770855712358114E-3</v>
      </c>
      <c r="P2784" s="5">
        <f t="shared" si="434"/>
        <v>9.0521363456080633E-4</v>
      </c>
      <c r="Q2784">
        <f t="shared" si="435"/>
        <v>86.343653791863716</v>
      </c>
    </row>
    <row r="2785" spans="1:17" x14ac:dyDescent="0.35">
      <c r="A2785" s="2">
        <v>40934</v>
      </c>
      <c r="B2785">
        <v>133.1499938964844</v>
      </c>
      <c r="C2785">
        <v>133.3999938964844</v>
      </c>
      <c r="D2785">
        <v>131.36000061035159</v>
      </c>
      <c r="E2785">
        <v>131.8800048828125</v>
      </c>
      <c r="F2785">
        <v>106.7476119995117</v>
      </c>
      <c r="G2785">
        <f t="shared" si="431"/>
        <v>-0.51296974072494106</v>
      </c>
      <c r="H2785">
        <v>184880500</v>
      </c>
      <c r="I2785">
        <f t="shared" si="438"/>
        <v>3.1207433043597698E-2</v>
      </c>
      <c r="J2785">
        <f t="shared" si="439"/>
        <v>0.42158225448185505</v>
      </c>
      <c r="K2785" s="7">
        <f t="shared" si="436"/>
        <v>13.509033373327831</v>
      </c>
      <c r="L2785">
        <f t="shared" si="437"/>
        <v>93.107742092327697</v>
      </c>
      <c r="M2785">
        <f t="shared" si="432"/>
        <v>130.6000061035156</v>
      </c>
      <c r="N2785">
        <f t="shared" si="433"/>
        <v>133.3999938964844</v>
      </c>
      <c r="O2785" s="5">
        <f t="shared" si="430"/>
        <v>-4.2462658315132948E-3</v>
      </c>
      <c r="P2785" s="5">
        <f t="shared" si="434"/>
        <v>2.0169762699690195E-2</v>
      </c>
      <c r="Q2785">
        <f t="shared" si="435"/>
        <v>45.71444141689382</v>
      </c>
    </row>
    <row r="2786" spans="1:17" x14ac:dyDescent="0.35">
      <c r="A2786" s="2">
        <v>40935</v>
      </c>
      <c r="B2786">
        <v>131.24000549316409</v>
      </c>
      <c r="C2786">
        <v>132.05000305175781</v>
      </c>
      <c r="D2786">
        <v>131.1499938964844</v>
      </c>
      <c r="E2786">
        <v>131.82000732421881</v>
      </c>
      <c r="F2786">
        <v>106.69903564453119</v>
      </c>
      <c r="G2786">
        <f t="shared" si="431"/>
        <v>-4.5494052450943193E-2</v>
      </c>
      <c r="H2786">
        <v>135259100</v>
      </c>
      <c r="I2786">
        <f t="shared" si="438"/>
        <v>2.5728755508273349E-2</v>
      </c>
      <c r="J2786">
        <f t="shared" si="439"/>
        <v>0.39146923630457969</v>
      </c>
      <c r="K2786" s="7">
        <f t="shared" si="436"/>
        <v>15.215241801287227</v>
      </c>
      <c r="L2786">
        <f t="shared" si="437"/>
        <v>93.832962762722318</v>
      </c>
      <c r="M2786">
        <f t="shared" si="432"/>
        <v>130.6000061035156</v>
      </c>
      <c r="N2786">
        <f t="shared" si="433"/>
        <v>133.3999938964844</v>
      </c>
      <c r="O2786" s="5">
        <f t="shared" si="430"/>
        <v>4.9309198935605638E-3</v>
      </c>
      <c r="P2786" s="5">
        <f t="shared" si="434"/>
        <v>1.9951369123768683E-2</v>
      </c>
      <c r="Q2786">
        <f t="shared" si="435"/>
        <v>43.571662125342755</v>
      </c>
    </row>
    <row r="2787" spans="1:17" x14ac:dyDescent="0.35">
      <c r="A2787" s="2">
        <v>40938</v>
      </c>
      <c r="B2787">
        <v>130.50999450683591</v>
      </c>
      <c r="C2787">
        <v>131.44000244140619</v>
      </c>
      <c r="D2787">
        <v>130.05999755859381</v>
      </c>
      <c r="E2787">
        <v>131.3699951171875</v>
      </c>
      <c r="F2787">
        <v>106.3347854614258</v>
      </c>
      <c r="G2787">
        <f t="shared" si="431"/>
        <v>-0.34138384314034836</v>
      </c>
      <c r="H2787">
        <v>147311800</v>
      </c>
      <c r="I2787">
        <f t="shared" si="438"/>
        <v>4.9357296662819975E-4</v>
      </c>
      <c r="J2787">
        <f t="shared" si="439"/>
        <v>0.36350714799710976</v>
      </c>
      <c r="K2787" s="7">
        <f t="shared" si="436"/>
        <v>736.4810728601625</v>
      </c>
      <c r="L2787">
        <f t="shared" si="437"/>
        <v>99.864403299718361</v>
      </c>
      <c r="M2787">
        <f t="shared" si="432"/>
        <v>130.05999755859381</v>
      </c>
      <c r="N2787">
        <f t="shared" si="433"/>
        <v>133.3999938964844</v>
      </c>
      <c r="O2787" s="5">
        <f t="shared" si="430"/>
        <v>9.9718170608525999E-3</v>
      </c>
      <c r="P2787" s="5">
        <f t="shared" si="434"/>
        <v>2.6033327974889029E-2</v>
      </c>
      <c r="Q2787">
        <f t="shared" si="435"/>
        <v>39.221526794278866</v>
      </c>
    </row>
    <row r="2788" spans="1:17" x14ac:dyDescent="0.35">
      <c r="A2788" s="2">
        <v>40939</v>
      </c>
      <c r="B2788">
        <v>132.02000427246091</v>
      </c>
      <c r="C2788">
        <v>132.17999267578119</v>
      </c>
      <c r="D2788">
        <v>130.67999267578119</v>
      </c>
      <c r="E2788">
        <v>131.32000732421881</v>
      </c>
      <c r="F2788">
        <v>106.2943649291992</v>
      </c>
      <c r="G2788">
        <f t="shared" si="431"/>
        <v>-3.8051149293338991E-2</v>
      </c>
      <c r="H2788">
        <v>157212000</v>
      </c>
      <c r="I2788">
        <f t="shared" si="438"/>
        <v>2.2596214805123138E-3</v>
      </c>
      <c r="J2788">
        <f t="shared" si="439"/>
        <v>0.33754235171160196</v>
      </c>
      <c r="K2788" s="7">
        <f t="shared" si="436"/>
        <v>149.38004202149492</v>
      </c>
      <c r="L2788">
        <f t="shared" si="437"/>
        <v>99.335018140334697</v>
      </c>
      <c r="M2788">
        <f t="shared" si="432"/>
        <v>130.05999755859381</v>
      </c>
      <c r="N2788">
        <f t="shared" si="433"/>
        <v>133.3999938964844</v>
      </c>
      <c r="O2788" s="5">
        <f t="shared" si="430"/>
        <v>2.4520147596124576E-2</v>
      </c>
      <c r="P2788" s="5">
        <f t="shared" si="434"/>
        <v>2.9469958127802048E-2</v>
      </c>
      <c r="Q2788">
        <f t="shared" si="435"/>
        <v>37.724884645255926</v>
      </c>
    </row>
    <row r="2789" spans="1:17" x14ac:dyDescent="0.35">
      <c r="A2789" s="2">
        <v>40940</v>
      </c>
      <c r="B2789">
        <v>132.28999328613281</v>
      </c>
      <c r="C2789">
        <v>133.13999938964841</v>
      </c>
      <c r="D2789">
        <v>132.1300048828125</v>
      </c>
      <c r="E2789">
        <v>132.4700012207031</v>
      </c>
      <c r="F2789">
        <v>107.2251739501953</v>
      </c>
      <c r="G2789">
        <f t="shared" si="431"/>
        <v>0.87571872703680631</v>
      </c>
      <c r="H2789">
        <v>166234500</v>
      </c>
      <c r="I2789">
        <f t="shared" si="438"/>
        <v>2.0982199461900058E-3</v>
      </c>
      <c r="J2789">
        <f t="shared" si="439"/>
        <v>0.37598352137768792</v>
      </c>
      <c r="K2789" s="7">
        <f t="shared" si="436"/>
        <v>179.19166294287075</v>
      </c>
      <c r="L2789">
        <f t="shared" si="437"/>
        <v>99.445035367525833</v>
      </c>
      <c r="M2789">
        <f t="shared" si="432"/>
        <v>130.05999755859381</v>
      </c>
      <c r="N2789">
        <f t="shared" si="433"/>
        <v>133.3999938964844</v>
      </c>
      <c r="O2789" s="5">
        <f t="shared" si="430"/>
        <v>1.4946748013086354E-2</v>
      </c>
      <c r="P2789" s="5">
        <f t="shared" si="434"/>
        <v>2.1816255476842482E-2</v>
      </c>
      <c r="Q2789">
        <f t="shared" si="435"/>
        <v>72.155877381331152</v>
      </c>
    </row>
    <row r="2790" spans="1:17" x14ac:dyDescent="0.35">
      <c r="A2790" s="2">
        <v>40941</v>
      </c>
      <c r="B2790">
        <v>132.72999572753909</v>
      </c>
      <c r="C2790">
        <v>133.02000427246091</v>
      </c>
      <c r="D2790">
        <v>132.21000671386719</v>
      </c>
      <c r="E2790">
        <v>132.67999267578119</v>
      </c>
      <c r="F2790">
        <v>107.3951797485352</v>
      </c>
      <c r="G2790">
        <f t="shared" si="431"/>
        <v>0.15852000690196871</v>
      </c>
      <c r="H2790">
        <v>113090400</v>
      </c>
      <c r="I2790">
        <f t="shared" si="438"/>
        <v>1.9483470928907197E-3</v>
      </c>
      <c r="J2790">
        <f t="shared" si="439"/>
        <v>0.36045041320085086</v>
      </c>
      <c r="K2790" s="7">
        <f t="shared" si="436"/>
        <v>185.00318270604367</v>
      </c>
      <c r="L2790">
        <f t="shared" si="437"/>
        <v>99.462374790876353</v>
      </c>
      <c r="M2790">
        <f t="shared" si="432"/>
        <v>130.05999755859381</v>
      </c>
      <c r="N2790">
        <f t="shared" si="433"/>
        <v>133.13999938964841</v>
      </c>
      <c r="O2790" s="5">
        <f t="shared" si="430"/>
        <v>1.5902929807266784E-2</v>
      </c>
      <c r="P2790" s="5">
        <f t="shared" si="434"/>
        <v>1.2662104516961275E-2</v>
      </c>
      <c r="Q2790">
        <f t="shared" si="435"/>
        <v>85.064725961227495</v>
      </c>
    </row>
    <row r="2791" spans="1:17" x14ac:dyDescent="0.35">
      <c r="A2791" s="2">
        <v>40942</v>
      </c>
      <c r="B2791">
        <v>134</v>
      </c>
      <c r="C2791">
        <v>134.6199951171875</v>
      </c>
      <c r="D2791">
        <v>133.77000427246091</v>
      </c>
      <c r="E2791">
        <v>134.53999328613281</v>
      </c>
      <c r="F2791">
        <v>108.9007263183594</v>
      </c>
      <c r="G2791">
        <f t="shared" si="431"/>
        <v>1.4018696962825017</v>
      </c>
      <c r="H2791">
        <v>160598500</v>
      </c>
      <c r="I2791">
        <f t="shared" si="438"/>
        <v>1.8091794433985253E-3</v>
      </c>
      <c r="J2791">
        <f t="shared" si="439"/>
        <v>0.4348375048495402</v>
      </c>
      <c r="K2791" s="7">
        <f t="shared" si="436"/>
        <v>240.35067745005014</v>
      </c>
      <c r="L2791">
        <f t="shared" si="437"/>
        <v>99.585665136487151</v>
      </c>
      <c r="M2791">
        <f t="shared" si="432"/>
        <v>130.05999755859381</v>
      </c>
      <c r="N2791">
        <f t="shared" si="433"/>
        <v>134.6199951171875</v>
      </c>
      <c r="O2791" s="5">
        <f t="shared" si="430"/>
        <v>4.8313452334650727E-3</v>
      </c>
      <c r="P2791" s="5">
        <f t="shared" si="434"/>
        <v>6.094896425888981E-3</v>
      </c>
      <c r="Q2791">
        <f t="shared" si="435"/>
        <v>98.245572941066214</v>
      </c>
    </row>
    <row r="2792" spans="1:17" x14ac:dyDescent="0.35">
      <c r="A2792" s="2">
        <v>40945</v>
      </c>
      <c r="B2792">
        <v>133.97999572753909</v>
      </c>
      <c r="C2792">
        <v>134.50999450683591</v>
      </c>
      <c r="D2792">
        <v>133.83000183105469</v>
      </c>
      <c r="E2792">
        <v>134.44999694824219</v>
      </c>
      <c r="F2792">
        <v>108.8278427124023</v>
      </c>
      <c r="G2792">
        <f t="shared" si="431"/>
        <v>-6.6891885224957134E-2</v>
      </c>
      <c r="H2792">
        <v>107694500</v>
      </c>
      <c r="I2792">
        <f t="shared" si="438"/>
        <v>3.0980394614840215E-3</v>
      </c>
      <c r="J2792">
        <f t="shared" si="439"/>
        <v>0.40377768307457307</v>
      </c>
      <c r="K2792" s="7">
        <f t="shared" si="436"/>
        <v>130.33329242396275</v>
      </c>
      <c r="L2792">
        <f t="shared" si="437"/>
        <v>99.238578443025816</v>
      </c>
      <c r="M2792">
        <f t="shared" si="432"/>
        <v>130.67999267578119</v>
      </c>
      <c r="N2792">
        <f t="shared" si="433"/>
        <v>134.6199951171875</v>
      </c>
      <c r="O2792" s="5">
        <f t="shared" si="430"/>
        <v>6.7683427502026501E-3</v>
      </c>
      <c r="P2792" s="5">
        <f t="shared" si="434"/>
        <v>5.5039457788078477E-3</v>
      </c>
      <c r="Q2792">
        <f t="shared" si="435"/>
        <v>95.685328334856692</v>
      </c>
    </row>
    <row r="2793" spans="1:17" x14ac:dyDescent="0.35">
      <c r="A2793" s="2">
        <v>40946</v>
      </c>
      <c r="B2793">
        <v>134.16999816894531</v>
      </c>
      <c r="C2793">
        <v>135.02000427246091</v>
      </c>
      <c r="D2793">
        <v>133.63999938964841</v>
      </c>
      <c r="E2793">
        <v>134.78999328613281</v>
      </c>
      <c r="F2793">
        <v>109.10308837890619</v>
      </c>
      <c r="G2793">
        <f t="shared" si="431"/>
        <v>0.25287939427883355</v>
      </c>
      <c r="H2793">
        <v>135528100</v>
      </c>
      <c r="I2793">
        <f t="shared" si="438"/>
        <v>2.8767509285208769E-3</v>
      </c>
      <c r="J2793">
        <f t="shared" si="439"/>
        <v>0.3929992338748774</v>
      </c>
      <c r="K2793" s="7">
        <f t="shared" si="436"/>
        <v>136.61218633096735</v>
      </c>
      <c r="L2793">
        <f t="shared" si="437"/>
        <v>99.273320171227482</v>
      </c>
      <c r="M2793">
        <f t="shared" si="432"/>
        <v>132.1300048828125</v>
      </c>
      <c r="N2793">
        <f t="shared" si="433"/>
        <v>135.02000427246091</v>
      </c>
      <c r="O2793" s="5">
        <f t="shared" si="430"/>
        <v>-3.1900934579648741E-3</v>
      </c>
      <c r="P2793" s="5">
        <f t="shared" si="434"/>
        <v>-1.7063264262560625E-3</v>
      </c>
      <c r="Q2793">
        <f t="shared" si="435"/>
        <v>92.041140660722448</v>
      </c>
    </row>
    <row r="2794" spans="1:17" x14ac:dyDescent="0.35">
      <c r="A2794" s="2">
        <v>40947</v>
      </c>
      <c r="B2794">
        <v>134.86000061035159</v>
      </c>
      <c r="C2794">
        <v>135.2200012207031</v>
      </c>
      <c r="D2794">
        <v>134.30999755859381</v>
      </c>
      <c r="E2794">
        <v>135.19000244140619</v>
      </c>
      <c r="F2794">
        <v>109.4268417358398</v>
      </c>
      <c r="G2794">
        <f t="shared" si="431"/>
        <v>0.29676472675849119</v>
      </c>
      <c r="H2794">
        <v>139361400</v>
      </c>
      <c r="I2794">
        <f t="shared" si="438"/>
        <v>2.671268719340814E-3</v>
      </c>
      <c r="J2794">
        <f t="shared" si="439"/>
        <v>0.38612534050942127</v>
      </c>
      <c r="K2794" s="7">
        <f t="shared" si="436"/>
        <v>144.54754690673911</v>
      </c>
      <c r="L2794">
        <f t="shared" si="437"/>
        <v>99.312939296296932</v>
      </c>
      <c r="M2794">
        <f t="shared" si="432"/>
        <v>132.21000671386719</v>
      </c>
      <c r="N2794">
        <f t="shared" si="433"/>
        <v>135.2200012207031</v>
      </c>
      <c r="O2794" s="5">
        <f t="shared" si="430"/>
        <v>1.2574758922656139E-3</v>
      </c>
      <c r="P2794" s="5">
        <f t="shared" si="434"/>
        <v>6.3614216644781799E-3</v>
      </c>
      <c r="Q2794">
        <f t="shared" si="435"/>
        <v>99.003360995218628</v>
      </c>
    </row>
    <row r="2795" spans="1:17" x14ac:dyDescent="0.35">
      <c r="A2795" s="2">
        <v>40948</v>
      </c>
      <c r="B2795">
        <v>135.4100036621094</v>
      </c>
      <c r="C2795">
        <v>135.5899963378906</v>
      </c>
      <c r="D2795">
        <v>134.55999755859381</v>
      </c>
      <c r="E2795">
        <v>135.36000061035159</v>
      </c>
      <c r="F2795">
        <v>109.5644454956055</v>
      </c>
      <c r="G2795">
        <f t="shared" si="431"/>
        <v>0.1257475892265614</v>
      </c>
      <c r="H2795">
        <v>148602900</v>
      </c>
      <c r="I2795">
        <f t="shared" si="438"/>
        <v>2.4804638108164704E-3</v>
      </c>
      <c r="J2795">
        <f t="shared" si="439"/>
        <v>0.3675269297035027</v>
      </c>
      <c r="K2795" s="7">
        <f t="shared" si="436"/>
        <v>148.16863205213519</v>
      </c>
      <c r="L2795">
        <f t="shared" si="437"/>
        <v>99.329617771348538</v>
      </c>
      <c r="M2795">
        <f t="shared" si="432"/>
        <v>133.63999938964841</v>
      </c>
      <c r="N2795">
        <f t="shared" si="433"/>
        <v>135.5899963378906</v>
      </c>
      <c r="O2795" s="5">
        <f t="shared" si="430"/>
        <v>-1.2558966325270336E-3</v>
      </c>
      <c r="P2795" s="5">
        <f t="shared" si="434"/>
        <v>7.7571147090960786E-3</v>
      </c>
      <c r="Q2795">
        <f t="shared" si="435"/>
        <v>88.205328846984415</v>
      </c>
    </row>
    <row r="2796" spans="1:17" x14ac:dyDescent="0.35">
      <c r="A2796" s="2">
        <v>40949</v>
      </c>
      <c r="B2796">
        <v>134.1600036621094</v>
      </c>
      <c r="C2796">
        <v>134.4700012207031</v>
      </c>
      <c r="D2796">
        <v>133.8399963378906</v>
      </c>
      <c r="E2796">
        <v>134.36000061035159</v>
      </c>
      <c r="F2796">
        <v>108.754997253418</v>
      </c>
      <c r="G2796">
        <f t="shared" si="431"/>
        <v>-0.73877068224800635</v>
      </c>
      <c r="H2796">
        <v>167907500</v>
      </c>
      <c r="I2796">
        <f t="shared" si="438"/>
        <v>5.0466046621956591E-2</v>
      </c>
      <c r="J2796">
        <f t="shared" si="439"/>
        <v>0.34127500615325251</v>
      </c>
      <c r="K2796" s="7">
        <f t="shared" si="436"/>
        <v>6.7624676192640729</v>
      </c>
      <c r="L2796">
        <f t="shared" si="437"/>
        <v>87.117498596473297</v>
      </c>
      <c r="M2796">
        <f t="shared" si="432"/>
        <v>133.63999938964841</v>
      </c>
      <c r="N2796">
        <f t="shared" si="433"/>
        <v>135.5899963378906</v>
      </c>
      <c r="O2796" s="5">
        <f t="shared" si="430"/>
        <v>1.4885155353803073E-3</v>
      </c>
      <c r="P2796" s="5">
        <f t="shared" si="434"/>
        <v>1.5704083066139428E-2</v>
      </c>
      <c r="Q2796">
        <f t="shared" si="435"/>
        <v>36.92319730819181</v>
      </c>
    </row>
    <row r="2797" spans="1:17" x14ac:dyDescent="0.35">
      <c r="A2797" s="2">
        <v>40952</v>
      </c>
      <c r="B2797">
        <v>135.32000732421881</v>
      </c>
      <c r="C2797">
        <v>135.52000427246091</v>
      </c>
      <c r="D2797">
        <v>134.74000549316409</v>
      </c>
      <c r="E2797">
        <v>135.36000061035159</v>
      </c>
      <c r="F2797">
        <v>109.5644454956055</v>
      </c>
      <c r="G2797">
        <f t="shared" si="431"/>
        <v>0.74426912433562187</v>
      </c>
      <c r="H2797">
        <v>115841900</v>
      </c>
      <c r="I2797">
        <f t="shared" si="438"/>
        <v>4.6861329006102549E-2</v>
      </c>
      <c r="J2797">
        <f t="shared" si="439"/>
        <v>0.370060300309136</v>
      </c>
      <c r="K2797" s="7">
        <f t="shared" si="436"/>
        <v>7.8969228606586181</v>
      </c>
      <c r="L2797">
        <f t="shared" si="437"/>
        <v>88.760158813763482</v>
      </c>
      <c r="M2797">
        <f t="shared" si="432"/>
        <v>133.63999938964841</v>
      </c>
      <c r="N2797">
        <f t="shared" si="433"/>
        <v>135.5899963378906</v>
      </c>
      <c r="O2797" s="5">
        <f t="shared" si="430"/>
        <v>5.097535743904643E-3</v>
      </c>
      <c r="P2797" s="5">
        <f t="shared" si="434"/>
        <v>4.9497500437664351E-3</v>
      </c>
      <c r="Q2797">
        <f t="shared" si="435"/>
        <v>88.205328846984415</v>
      </c>
    </row>
    <row r="2798" spans="1:17" x14ac:dyDescent="0.35">
      <c r="A2798" s="2">
        <v>40953</v>
      </c>
      <c r="B2798">
        <v>135</v>
      </c>
      <c r="C2798">
        <v>135.27000427246091</v>
      </c>
      <c r="D2798">
        <v>134.25</v>
      </c>
      <c r="E2798">
        <v>135.19000244140619</v>
      </c>
      <c r="F2798">
        <v>109.4268417358398</v>
      </c>
      <c r="G2798">
        <f t="shared" si="431"/>
        <v>-0.12558966325270338</v>
      </c>
      <c r="H2798">
        <v>165329500</v>
      </c>
      <c r="I2798">
        <f t="shared" si="438"/>
        <v>3.4543400987616414E-2</v>
      </c>
      <c r="J2798">
        <f t="shared" si="439"/>
        <v>0.34362742171562627</v>
      </c>
      <c r="K2798" s="7">
        <f t="shared" si="436"/>
        <v>9.9477009180078841</v>
      </c>
      <c r="L2798">
        <f t="shared" si="437"/>
        <v>90.865662046401923</v>
      </c>
      <c r="M2798">
        <f t="shared" si="432"/>
        <v>133.8399963378906</v>
      </c>
      <c r="N2798">
        <f t="shared" si="433"/>
        <v>135.5899963378906</v>
      </c>
      <c r="O2798" s="5">
        <f t="shared" si="430"/>
        <v>9.024344986101919E-3</v>
      </c>
      <c r="P2798" s="5">
        <f t="shared" si="434"/>
        <v>1.065169328649454E-2</v>
      </c>
      <c r="Q2798">
        <f t="shared" si="435"/>
        <v>77.143205915176949</v>
      </c>
    </row>
    <row r="2799" spans="1:17" x14ac:dyDescent="0.35">
      <c r="A2799" s="2">
        <v>40954</v>
      </c>
      <c r="B2799">
        <v>135.6300048828125</v>
      </c>
      <c r="C2799">
        <v>135.83000183105469</v>
      </c>
      <c r="D2799">
        <v>134.28999328613281</v>
      </c>
      <c r="E2799">
        <v>134.55999755859381</v>
      </c>
      <c r="F2799">
        <v>108.91688537597661</v>
      </c>
      <c r="G2799">
        <f t="shared" si="431"/>
        <v>-0.46601440301433678</v>
      </c>
      <c r="H2799">
        <v>195195100</v>
      </c>
      <c r="I2799">
        <f t="shared" si="438"/>
        <v>1.2107278696659571E-3</v>
      </c>
      <c r="J2799">
        <f t="shared" si="439"/>
        <v>0.31908260587879583</v>
      </c>
      <c r="K2799" s="7">
        <f t="shared" si="436"/>
        <v>263.54609807308026</v>
      </c>
      <c r="L2799">
        <f t="shared" si="437"/>
        <v>99.621994046676974</v>
      </c>
      <c r="M2799">
        <f t="shared" si="432"/>
        <v>133.8399963378906</v>
      </c>
      <c r="N2799">
        <f t="shared" si="433"/>
        <v>135.83000183105469</v>
      </c>
      <c r="O2799" s="5">
        <f t="shared" si="430"/>
        <v>1.4194438887958388E-2</v>
      </c>
      <c r="P2799" s="5">
        <f t="shared" si="434"/>
        <v>1.7612924793309229E-2</v>
      </c>
      <c r="Q2799">
        <f t="shared" si="435"/>
        <v>36.180865991400594</v>
      </c>
    </row>
    <row r="2800" spans="1:17" x14ac:dyDescent="0.35">
      <c r="A2800" s="2">
        <v>40955</v>
      </c>
      <c r="B2800">
        <v>134.57000732421881</v>
      </c>
      <c r="C2800">
        <v>136.16999816894531</v>
      </c>
      <c r="D2800">
        <v>134.33000183105469</v>
      </c>
      <c r="E2800">
        <v>136.05000305175781</v>
      </c>
      <c r="F2800">
        <v>110.1229248046875</v>
      </c>
      <c r="G2800">
        <f t="shared" si="431"/>
        <v>1.1073168253553116</v>
      </c>
      <c r="H2800">
        <v>186567800</v>
      </c>
      <c r="I2800">
        <f t="shared" si="438"/>
        <v>1.1242473075469602E-3</v>
      </c>
      <c r="J2800">
        <f t="shared" si="439"/>
        <v>0.37538505012711837</v>
      </c>
      <c r="K2800" s="7">
        <f t="shared" si="436"/>
        <v>333.89899856303492</v>
      </c>
      <c r="L2800">
        <f t="shared" si="437"/>
        <v>99.701402511118062</v>
      </c>
      <c r="M2800">
        <f t="shared" si="432"/>
        <v>133.8399963378906</v>
      </c>
      <c r="N2800">
        <f t="shared" si="433"/>
        <v>136.16999816894531</v>
      </c>
      <c r="O2800" s="5">
        <f t="shared" si="430"/>
        <v>-1.4703617796538239E-4</v>
      </c>
      <c r="P2800" s="5">
        <f t="shared" si="434"/>
        <v>8.1587694630871187E-3</v>
      </c>
      <c r="Q2800">
        <f t="shared" si="435"/>
        <v>94.849999017675358</v>
      </c>
    </row>
    <row r="2801" spans="1:17" x14ac:dyDescent="0.35">
      <c r="A2801" s="2">
        <v>40956</v>
      </c>
      <c r="B2801">
        <v>136.52000427246091</v>
      </c>
      <c r="C2801">
        <v>136.6300048828125</v>
      </c>
      <c r="D2801">
        <v>135.96000671386719</v>
      </c>
      <c r="E2801">
        <v>136.4100036621094</v>
      </c>
      <c r="F2801">
        <v>110.4143829345703</v>
      </c>
      <c r="G2801">
        <f t="shared" si="431"/>
        <v>0.26460904246700756</v>
      </c>
      <c r="H2801">
        <v>129869400</v>
      </c>
      <c r="I2801">
        <f t="shared" si="438"/>
        <v>1.043943928436463E-3</v>
      </c>
      <c r="J2801">
        <f t="shared" si="439"/>
        <v>0.36747247815139616</v>
      </c>
      <c r="K2801" s="7">
        <f t="shared" si="436"/>
        <v>352.00403790054844</v>
      </c>
      <c r="L2801">
        <f t="shared" si="437"/>
        <v>99.716717121439345</v>
      </c>
      <c r="M2801">
        <f t="shared" si="432"/>
        <v>134.25</v>
      </c>
      <c r="N2801">
        <f t="shared" si="433"/>
        <v>136.6300048828125</v>
      </c>
      <c r="O2801" s="5">
        <f t="shared" si="430"/>
        <v>1.6127938919204524E-3</v>
      </c>
      <c r="P2801" s="5">
        <f t="shared" si="434"/>
        <v>8.4304220043345483E-3</v>
      </c>
      <c r="Q2801">
        <f t="shared" si="435"/>
        <v>90.75627019541588</v>
      </c>
    </row>
    <row r="2802" spans="1:17" x14ac:dyDescent="0.35">
      <c r="A2802" s="2">
        <v>40960</v>
      </c>
      <c r="B2802">
        <v>136.72999572753909</v>
      </c>
      <c r="C2802">
        <v>137.05000305175781</v>
      </c>
      <c r="D2802">
        <v>136.05000305175781</v>
      </c>
      <c r="E2802">
        <v>136.4700012207031</v>
      </c>
      <c r="F2802">
        <v>110.46291351318359</v>
      </c>
      <c r="G2802">
        <f t="shared" si="431"/>
        <v>4.398325414777382E-2</v>
      </c>
      <c r="H2802">
        <v>134042300</v>
      </c>
      <c r="I2802">
        <f t="shared" si="438"/>
        <v>9.693765049767157E-4</v>
      </c>
      <c r="J2802">
        <f t="shared" si="439"/>
        <v>0.3443661050082803</v>
      </c>
      <c r="K2802" s="7">
        <f t="shared" si="436"/>
        <v>355.24494687082591</v>
      </c>
      <c r="L2802">
        <f t="shared" si="437"/>
        <v>99.719294264021485</v>
      </c>
      <c r="M2802">
        <f t="shared" si="432"/>
        <v>134.25</v>
      </c>
      <c r="N2802">
        <f t="shared" si="433"/>
        <v>137.05000305175781</v>
      </c>
      <c r="O2802" s="5">
        <f t="shared" si="430"/>
        <v>3.3706415399981241E-3</v>
      </c>
      <c r="P2802" s="5">
        <f t="shared" si="434"/>
        <v>4.0302121113660154E-3</v>
      </c>
      <c r="Q2802">
        <f t="shared" si="435"/>
        <v>79.285671467729401</v>
      </c>
    </row>
    <row r="2803" spans="1:17" x14ac:dyDescent="0.35">
      <c r="A2803" s="2">
        <v>40961</v>
      </c>
      <c r="B2803">
        <v>136.25999450683591</v>
      </c>
      <c r="C2803">
        <v>136.55000305175781</v>
      </c>
      <c r="D2803">
        <v>135.78999328613281</v>
      </c>
      <c r="E2803">
        <v>136.0299987792969</v>
      </c>
      <c r="F2803">
        <v>110.1067581176758</v>
      </c>
      <c r="G2803">
        <f t="shared" si="431"/>
        <v>-0.3224169689092396</v>
      </c>
      <c r="H2803">
        <v>124455300</v>
      </c>
      <c r="I2803">
        <f t="shared" si="438"/>
        <v>2.2129648167467309E-2</v>
      </c>
      <c r="J2803">
        <f t="shared" si="439"/>
        <v>0.31976852607911743</v>
      </c>
      <c r="K2803" s="7">
        <f t="shared" si="436"/>
        <v>14.449779032149623</v>
      </c>
      <c r="L2803">
        <f t="shared" si="437"/>
        <v>93.527415518894557</v>
      </c>
      <c r="M2803">
        <f t="shared" si="432"/>
        <v>134.28999328613281</v>
      </c>
      <c r="N2803">
        <f t="shared" si="433"/>
        <v>137.05000305175781</v>
      </c>
      <c r="O2803" s="5">
        <f t="shared" si="430"/>
        <v>8.3070270745637994E-3</v>
      </c>
      <c r="P2803" s="5">
        <f t="shared" si="434"/>
        <v>1.249722093286469E-2</v>
      </c>
      <c r="Q2803">
        <f t="shared" si="435"/>
        <v>63.043454223795813</v>
      </c>
    </row>
    <row r="2804" spans="1:17" x14ac:dyDescent="0.35">
      <c r="A2804" s="2">
        <v>40962</v>
      </c>
      <c r="B2804">
        <v>135.96000671386719</v>
      </c>
      <c r="C2804">
        <v>136.72999572753909</v>
      </c>
      <c r="D2804">
        <v>135.5</v>
      </c>
      <c r="E2804">
        <v>136.6300048828125</v>
      </c>
      <c r="F2804">
        <v>110.59243011474609</v>
      </c>
      <c r="G2804">
        <f t="shared" si="431"/>
        <v>0.44108366455922848</v>
      </c>
      <c r="H2804">
        <v>137704300</v>
      </c>
      <c r="I2804">
        <f t="shared" si="438"/>
        <v>2.0548959012648218E-2</v>
      </c>
      <c r="J2804">
        <f t="shared" si="439"/>
        <v>0.32843389311341115</v>
      </c>
      <c r="K2804" s="7">
        <f t="shared" si="436"/>
        <v>15.982994219378936</v>
      </c>
      <c r="L2804">
        <f t="shared" si="437"/>
        <v>94.111756813419149</v>
      </c>
      <c r="M2804">
        <f t="shared" si="432"/>
        <v>134.33000183105469</v>
      </c>
      <c r="N2804">
        <f t="shared" si="433"/>
        <v>137.05000305175781</v>
      </c>
      <c r="O2804" s="5">
        <f t="shared" si="430"/>
        <v>6.806650388243499E-3</v>
      </c>
      <c r="P2804" s="5">
        <f t="shared" si="434"/>
        <v>4.9768912499456933E-3</v>
      </c>
      <c r="Q2804">
        <f t="shared" si="435"/>
        <v>84.55889777737886</v>
      </c>
    </row>
    <row r="2805" spans="1:17" x14ac:dyDescent="0.35">
      <c r="A2805" s="2">
        <v>40963</v>
      </c>
      <c r="B2805">
        <v>136.92999267578119</v>
      </c>
      <c r="C2805">
        <v>137.19999694824219</v>
      </c>
      <c r="D2805">
        <v>136.6300048828125</v>
      </c>
      <c r="E2805">
        <v>136.92999267578119</v>
      </c>
      <c r="F2805">
        <v>110.8352355957031</v>
      </c>
      <c r="G2805">
        <f t="shared" si="431"/>
        <v>0.21956216222490263</v>
      </c>
      <c r="H2805">
        <v>105539100</v>
      </c>
      <c r="I2805">
        <f t="shared" si="438"/>
        <v>1.9081176226030488E-2</v>
      </c>
      <c r="J2805">
        <f t="shared" si="439"/>
        <v>0.32065734090708908</v>
      </c>
      <c r="K2805" s="7">
        <f t="shared" si="436"/>
        <v>16.804904326057699</v>
      </c>
      <c r="L2805">
        <f t="shared" si="437"/>
        <v>94.383569932827513</v>
      </c>
      <c r="M2805">
        <f t="shared" si="432"/>
        <v>135.5</v>
      </c>
      <c r="N2805">
        <f t="shared" si="433"/>
        <v>137.19999694824219</v>
      </c>
      <c r="O2805" s="5">
        <f t="shared" si="430"/>
        <v>6.5735486375758983E-4</v>
      </c>
      <c r="P2805" s="5">
        <f t="shared" si="434"/>
        <v>-1.3144868575825789E-3</v>
      </c>
      <c r="Q2805">
        <f t="shared" si="435"/>
        <v>84.117367225854068</v>
      </c>
    </row>
    <row r="2806" spans="1:17" x14ac:dyDescent="0.35">
      <c r="A2806" s="2">
        <v>40966</v>
      </c>
      <c r="B2806">
        <v>136.02000427246091</v>
      </c>
      <c r="C2806">
        <v>137.5299987792969</v>
      </c>
      <c r="D2806">
        <v>135.80000305175781</v>
      </c>
      <c r="E2806">
        <v>137.1600036621094</v>
      </c>
      <c r="F2806">
        <v>111.0213928222656</v>
      </c>
      <c r="G2806">
        <f t="shared" si="431"/>
        <v>0.16797706757556286</v>
      </c>
      <c r="H2806">
        <v>145728900</v>
      </c>
      <c r="I2806">
        <f t="shared" si="438"/>
        <v>1.7718235067028309E-2</v>
      </c>
      <c r="J2806">
        <f t="shared" si="439"/>
        <v>0.30975160709769434</v>
      </c>
      <c r="K2806" s="7">
        <f t="shared" si="436"/>
        <v>17.482080236880257</v>
      </c>
      <c r="L2806">
        <f t="shared" si="437"/>
        <v>94.589353648597736</v>
      </c>
      <c r="M2806">
        <f t="shared" si="432"/>
        <v>135.5</v>
      </c>
      <c r="N2806">
        <f t="shared" si="433"/>
        <v>137.5299987792969</v>
      </c>
      <c r="O2806" s="5">
        <f t="shared" si="430"/>
        <v>4.1556725737179924E-3</v>
      </c>
      <c r="P2806" s="5">
        <f t="shared" si="434"/>
        <v>-1.7570746557038549E-2</v>
      </c>
      <c r="Q2806">
        <f t="shared" si="435"/>
        <v>81.77362858732117</v>
      </c>
    </row>
    <row r="2807" spans="1:17" x14ac:dyDescent="0.35">
      <c r="A2807" s="2">
        <v>40967</v>
      </c>
      <c r="B2807">
        <v>137.19999694824219</v>
      </c>
      <c r="C2807">
        <v>137.7200012207031</v>
      </c>
      <c r="D2807">
        <v>136.92999267578119</v>
      </c>
      <c r="E2807">
        <v>137.55999755859381</v>
      </c>
      <c r="F2807">
        <v>111.3452072143555</v>
      </c>
      <c r="G2807">
        <f t="shared" si="431"/>
        <v>0.2916257551798988</v>
      </c>
      <c r="H2807">
        <v>129355900</v>
      </c>
      <c r="I2807">
        <f t="shared" si="438"/>
        <v>1.6452646847954857E-2</v>
      </c>
      <c r="J2807">
        <f t="shared" si="439"/>
        <v>0.30845690338928039</v>
      </c>
      <c r="K2807" s="7">
        <f t="shared" si="436"/>
        <v>18.748162908974312</v>
      </c>
      <c r="L2807">
        <f t="shared" si="437"/>
        <v>94.936237843442328</v>
      </c>
      <c r="M2807">
        <f t="shared" si="432"/>
        <v>135.5</v>
      </c>
      <c r="N2807">
        <f t="shared" si="433"/>
        <v>137.7200012207031</v>
      </c>
      <c r="O2807" s="5">
        <f t="shared" si="430"/>
        <v>-1.8173888080618224E-3</v>
      </c>
      <c r="P2807" s="5">
        <f t="shared" si="434"/>
        <v>-1.3594032788428101E-2</v>
      </c>
      <c r="Q2807">
        <f t="shared" si="435"/>
        <v>92.792631796003477</v>
      </c>
    </row>
    <row r="2808" spans="1:17" x14ac:dyDescent="0.35">
      <c r="A2808" s="2">
        <v>40968</v>
      </c>
      <c r="B2808">
        <v>137.75999450683591</v>
      </c>
      <c r="C2808">
        <v>138.19000244140619</v>
      </c>
      <c r="D2808">
        <v>136.53999328613281</v>
      </c>
      <c r="E2808">
        <v>137.02000427246091</v>
      </c>
      <c r="F2808">
        <v>110.9081192016602</v>
      </c>
      <c r="G2808">
        <f t="shared" si="431"/>
        <v>-0.3925511018585815</v>
      </c>
      <c r="H2808">
        <v>185934700</v>
      </c>
      <c r="I2808">
        <f t="shared" si="438"/>
        <v>1.2761906631083455E-2</v>
      </c>
      <c r="J2808">
        <f t="shared" si="439"/>
        <v>0.28642426743290322</v>
      </c>
      <c r="K2808" s="7">
        <f t="shared" si="436"/>
        <v>22.443689310128303</v>
      </c>
      <c r="L2808">
        <f t="shared" si="437"/>
        <v>95.734459765392074</v>
      </c>
      <c r="M2808">
        <f t="shared" si="432"/>
        <v>135.5</v>
      </c>
      <c r="N2808">
        <f t="shared" si="433"/>
        <v>138.19000244140619</v>
      </c>
      <c r="O2808" s="5">
        <f t="shared" si="430"/>
        <v>-1.970546373097553E-3</v>
      </c>
      <c r="P2808" s="5">
        <f t="shared" si="434"/>
        <v>1.4588390781360478E-4</v>
      </c>
      <c r="Q2808">
        <f t="shared" si="435"/>
        <v>56.505683751957115</v>
      </c>
    </row>
    <row r="2809" spans="1:17" x14ac:dyDescent="0.35">
      <c r="A2809" s="2">
        <v>40969</v>
      </c>
      <c r="B2809">
        <v>137.30999755859381</v>
      </c>
      <c r="C2809">
        <v>137.99000549316409</v>
      </c>
      <c r="D2809">
        <v>136.92999267578119</v>
      </c>
      <c r="E2809">
        <v>137.72999572753909</v>
      </c>
      <c r="F2809">
        <v>111.48277282714839</v>
      </c>
      <c r="G2809">
        <f t="shared" si="431"/>
        <v>0.51816627714182617</v>
      </c>
      <c r="H2809">
        <v>145023500</v>
      </c>
      <c r="I2809">
        <f t="shared" si="438"/>
        <v>1.1850341871720351E-2</v>
      </c>
      <c r="J2809">
        <f t="shared" si="439"/>
        <v>0.30297726812639775</v>
      </c>
      <c r="K2809" s="7">
        <f t="shared" si="436"/>
        <v>25.566964346355487</v>
      </c>
      <c r="L2809">
        <f t="shared" si="437"/>
        <v>96.23592674359432</v>
      </c>
      <c r="M2809">
        <f t="shared" si="432"/>
        <v>135.80000305175781</v>
      </c>
      <c r="N2809">
        <f t="shared" si="433"/>
        <v>138.19000244140619</v>
      </c>
      <c r="O2809" s="5">
        <f t="shared" si="430"/>
        <v>-2.1636504900749382E-2</v>
      </c>
      <c r="P2809" s="5">
        <f t="shared" si="434"/>
        <v>-1.1616090051783426E-3</v>
      </c>
      <c r="Q2809">
        <f t="shared" si="435"/>
        <v>80.75285224508869</v>
      </c>
    </row>
    <row r="2810" spans="1:17" x14ac:dyDescent="0.35">
      <c r="A2810" s="2">
        <v>40970</v>
      </c>
      <c r="B2810">
        <v>137.63999938964841</v>
      </c>
      <c r="C2810">
        <v>137.82000732421881</v>
      </c>
      <c r="D2810">
        <v>137</v>
      </c>
      <c r="E2810">
        <v>137.30999755859381</v>
      </c>
      <c r="F2810">
        <v>111.14280700683589</v>
      </c>
      <c r="G2810">
        <f t="shared" si="431"/>
        <v>-0.30494313655257416</v>
      </c>
      <c r="H2810">
        <v>120638300</v>
      </c>
      <c r="I2810">
        <f t="shared" si="438"/>
        <v>1.0777763730014971E-2</v>
      </c>
      <c r="J2810">
        <f t="shared" si="439"/>
        <v>0.28133603468879792</v>
      </c>
      <c r="K2810" s="7">
        <f t="shared" si="436"/>
        <v>26.103377447893553</v>
      </c>
      <c r="L2810">
        <f t="shared" si="437"/>
        <v>96.310422928203295</v>
      </c>
      <c r="M2810">
        <f t="shared" si="432"/>
        <v>135.80000305175781</v>
      </c>
      <c r="N2810">
        <f t="shared" si="433"/>
        <v>138.19000244140619</v>
      </c>
      <c r="O2810" s="5">
        <f t="shared" si="430"/>
        <v>-1.1798085689254483E-2</v>
      </c>
      <c r="P2810" s="5">
        <f t="shared" si="434"/>
        <v>1.9663846570652124E-3</v>
      </c>
      <c r="Q2810">
        <f t="shared" si="435"/>
        <v>63.179702613151974</v>
      </c>
    </row>
    <row r="2811" spans="1:17" x14ac:dyDescent="0.35">
      <c r="A2811" s="2">
        <v>40973</v>
      </c>
      <c r="B2811">
        <v>137.1000061035156</v>
      </c>
      <c r="C2811">
        <v>137.19999694824219</v>
      </c>
      <c r="D2811">
        <v>136.2799987792969</v>
      </c>
      <c r="E2811">
        <v>136.75</v>
      </c>
      <c r="F2811">
        <v>110.6895446777344</v>
      </c>
      <c r="G2811">
        <f t="shared" si="431"/>
        <v>-0.40783451208994526</v>
      </c>
      <c r="H2811">
        <v>140765000</v>
      </c>
      <c r="I2811">
        <f t="shared" si="438"/>
        <v>1.9123113114267901E-2</v>
      </c>
      <c r="J2811">
        <f t="shared" si="439"/>
        <v>0.26124060363959806</v>
      </c>
      <c r="K2811" s="7">
        <f t="shared" si="436"/>
        <v>13.660987208441728</v>
      </c>
      <c r="L2811">
        <f t="shared" si="437"/>
        <v>93.179176915015617</v>
      </c>
      <c r="M2811">
        <f t="shared" si="432"/>
        <v>136.2799987792969</v>
      </c>
      <c r="N2811">
        <f t="shared" si="433"/>
        <v>138.19000244140619</v>
      </c>
      <c r="O2811" s="5">
        <f t="shared" si="430"/>
        <v>2.1206090393624316E-3</v>
      </c>
      <c r="P2811" s="5">
        <f t="shared" si="434"/>
        <v>2.4204735346206999E-2</v>
      </c>
      <c r="Q2811">
        <f t="shared" si="435"/>
        <v>24.607346573569203</v>
      </c>
    </row>
    <row r="2812" spans="1:17" x14ac:dyDescent="0.35">
      <c r="A2812" s="2">
        <v>40974</v>
      </c>
      <c r="B2812">
        <v>135.3500061035156</v>
      </c>
      <c r="C2812">
        <v>135.42999267578119</v>
      </c>
      <c r="D2812">
        <v>134.36000061035159</v>
      </c>
      <c r="E2812">
        <v>134.75</v>
      </c>
      <c r="F2812">
        <v>109.070686340332</v>
      </c>
      <c r="G2812">
        <f t="shared" si="431"/>
        <v>-1.4625228519195612</v>
      </c>
      <c r="H2812">
        <v>202129900</v>
      </c>
      <c r="I2812">
        <f t="shared" si="438"/>
        <v>8.6708741531005606E-2</v>
      </c>
      <c r="J2812">
        <f t="shared" si="439"/>
        <v>0.24258056052248392</v>
      </c>
      <c r="K2812" s="7">
        <f t="shared" si="436"/>
        <v>2.7976482675133871</v>
      </c>
      <c r="L2812">
        <f t="shared" si="437"/>
        <v>73.667914204840855</v>
      </c>
      <c r="M2812">
        <f t="shared" si="432"/>
        <v>134.36000061035159</v>
      </c>
      <c r="N2812">
        <f t="shared" si="433"/>
        <v>138.19000244140619</v>
      </c>
      <c r="O2812" s="5">
        <f t="shared" si="430"/>
        <v>2.0927698138915079E-2</v>
      </c>
      <c r="P2812" s="5">
        <f t="shared" si="434"/>
        <v>3.8293162613056798E-2</v>
      </c>
      <c r="Q2812">
        <f t="shared" si="435"/>
        <v>10.182746819758611</v>
      </c>
    </row>
    <row r="2813" spans="1:17" x14ac:dyDescent="0.35">
      <c r="A2813" s="2">
        <v>40975</v>
      </c>
      <c r="B2813">
        <v>135.05999755859381</v>
      </c>
      <c r="C2813">
        <v>135.9100036621094</v>
      </c>
      <c r="D2813">
        <v>134.92999267578119</v>
      </c>
      <c r="E2813">
        <v>135.69000244140619</v>
      </c>
      <c r="F2813">
        <v>109.83155822753911</v>
      </c>
      <c r="G2813">
        <f t="shared" si="431"/>
        <v>0.69758993796377966</v>
      </c>
      <c r="H2813">
        <v>143692200</v>
      </c>
      <c r="I2813">
        <f t="shared" si="438"/>
        <v>8.051525999307664E-2</v>
      </c>
      <c r="J2813">
        <f t="shared" si="439"/>
        <v>0.27508123033971932</v>
      </c>
      <c r="K2813" s="7">
        <f t="shared" si="436"/>
        <v>3.4165104896062317</v>
      </c>
      <c r="L2813">
        <f t="shared" si="437"/>
        <v>77.357689914845906</v>
      </c>
      <c r="M2813">
        <f t="shared" si="432"/>
        <v>134.36000061035159</v>
      </c>
      <c r="N2813">
        <f t="shared" si="433"/>
        <v>137.99000549316409</v>
      </c>
      <c r="O2813" s="5">
        <f t="shared" si="430"/>
        <v>1.392880356432034E-2</v>
      </c>
      <c r="P2813" s="5">
        <f t="shared" si="434"/>
        <v>3.706978177311894E-2</v>
      </c>
      <c r="Q2813">
        <f t="shared" si="435"/>
        <v>36.639119615291726</v>
      </c>
    </row>
    <row r="2814" spans="1:17" x14ac:dyDescent="0.35">
      <c r="A2814" s="2">
        <v>40976</v>
      </c>
      <c r="B2814">
        <v>136.52000427246091</v>
      </c>
      <c r="C2814">
        <v>137.32000732421881</v>
      </c>
      <c r="D2814">
        <v>136.24000549316409</v>
      </c>
      <c r="E2814">
        <v>137.03999328613281</v>
      </c>
      <c r="F2814">
        <v>110.9242782592773</v>
      </c>
      <c r="G2814">
        <f t="shared" si="431"/>
        <v>0.9949081144055355</v>
      </c>
      <c r="H2814">
        <v>116968900</v>
      </c>
      <c r="I2814">
        <f t="shared" si="438"/>
        <v>7.4764169993571161E-2</v>
      </c>
      <c r="J2814">
        <f t="shared" si="439"/>
        <v>0.32649743634442047</v>
      </c>
      <c r="K2814" s="7">
        <f t="shared" si="436"/>
        <v>4.3670308434173135</v>
      </c>
      <c r="L2814">
        <f t="shared" si="437"/>
        <v>81.367723995353884</v>
      </c>
      <c r="M2814">
        <f t="shared" si="432"/>
        <v>134.36000061035159</v>
      </c>
      <c r="N2814">
        <f t="shared" si="433"/>
        <v>137.82000732421881</v>
      </c>
      <c r="O2814" s="5">
        <f t="shared" si="430"/>
        <v>2.2037393610749623E-2</v>
      </c>
      <c r="P2814" s="5">
        <f t="shared" si="434"/>
        <v>2.3788747266049983E-2</v>
      </c>
      <c r="Q2814">
        <f t="shared" si="435"/>
        <v>77.456285418181153</v>
      </c>
    </row>
    <row r="2815" spans="1:17" x14ac:dyDescent="0.35">
      <c r="A2815" s="2">
        <v>40977</v>
      </c>
      <c r="B2815">
        <v>137.30000305175781</v>
      </c>
      <c r="C2815">
        <v>137.92999267578119</v>
      </c>
      <c r="D2815">
        <v>137.1300048828125</v>
      </c>
      <c r="E2815">
        <v>137.57000732421881</v>
      </c>
      <c r="F2815">
        <v>111.3532791137695</v>
      </c>
      <c r="G2815">
        <f t="shared" si="431"/>
        <v>0.38675865736460663</v>
      </c>
      <c r="H2815">
        <v>122836800</v>
      </c>
      <c r="I2815">
        <f t="shared" si="438"/>
        <v>6.9423872136887513E-2</v>
      </c>
      <c r="J2815">
        <f t="shared" si="439"/>
        <v>0.33080180927443376</v>
      </c>
      <c r="K2815" s="7">
        <f t="shared" si="436"/>
        <v>4.7649576304555668</v>
      </c>
      <c r="L2815">
        <f t="shared" si="437"/>
        <v>82.653818742446219</v>
      </c>
      <c r="M2815">
        <f t="shared" si="432"/>
        <v>134.36000061035159</v>
      </c>
      <c r="N2815">
        <f t="shared" si="433"/>
        <v>137.92999267578119</v>
      </c>
      <c r="O2815" s="5">
        <f t="shared" si="430"/>
        <v>1.7009494899391832E-2</v>
      </c>
      <c r="P2815" s="5">
        <f t="shared" si="434"/>
        <v>2.384239735894348E-2</v>
      </c>
      <c r="Q2815">
        <f t="shared" si="435"/>
        <v>89.916354295340241</v>
      </c>
    </row>
    <row r="2816" spans="1:17" x14ac:dyDescent="0.35">
      <c r="A2816" s="2">
        <v>40980</v>
      </c>
      <c r="B2816">
        <v>137.55000305175781</v>
      </c>
      <c r="C2816">
        <v>137.75999450683591</v>
      </c>
      <c r="D2816">
        <v>137.0899963378906</v>
      </c>
      <c r="E2816">
        <v>137.58000183105469</v>
      </c>
      <c r="F2816">
        <v>111.3613662719727</v>
      </c>
      <c r="G2816">
        <f t="shared" si="431"/>
        <v>7.2650332948853103E-3</v>
      </c>
      <c r="H2816">
        <v>104003500</v>
      </c>
      <c r="I2816">
        <f t="shared" si="438"/>
        <v>6.4465024127109832E-2</v>
      </c>
      <c r="J2816">
        <f t="shared" si="439"/>
        <v>0.3076920395616089</v>
      </c>
      <c r="K2816" s="7">
        <f t="shared" si="436"/>
        <v>4.7730074366359148</v>
      </c>
      <c r="L2816">
        <f t="shared" si="437"/>
        <v>82.678006031069202</v>
      </c>
      <c r="M2816">
        <f t="shared" si="432"/>
        <v>134.36000061035159</v>
      </c>
      <c r="N2816">
        <f t="shared" si="433"/>
        <v>137.92999267578119</v>
      </c>
      <c r="O2816" s="5">
        <f t="shared" si="430"/>
        <v>2.2823080010598209E-2</v>
      </c>
      <c r="P2816" s="5">
        <f t="shared" si="434"/>
        <v>2.0787909378454039E-2</v>
      </c>
      <c r="Q2816">
        <f t="shared" si="435"/>
        <v>90.196313092242448</v>
      </c>
    </row>
    <row r="2817" spans="1:17" x14ac:dyDescent="0.35">
      <c r="A2817" s="2">
        <v>40981</v>
      </c>
      <c r="B2817">
        <v>138.32000732421881</v>
      </c>
      <c r="C2817">
        <v>140.1300048828125</v>
      </c>
      <c r="D2817">
        <v>138.0899963378906</v>
      </c>
      <c r="E2817">
        <v>140.05999755859381</v>
      </c>
      <c r="F2817">
        <v>113.36875152587891</v>
      </c>
      <c r="G2817">
        <f t="shared" si="431"/>
        <v>1.8025844559767497</v>
      </c>
      <c r="H2817">
        <v>184090500</v>
      </c>
      <c r="I2817">
        <f t="shared" si="438"/>
        <v>5.9860379546601991E-2</v>
      </c>
      <c r="J2817">
        <f t="shared" si="439"/>
        <v>0.41447006930554753</v>
      </c>
      <c r="K2817" s="7">
        <f t="shared" si="436"/>
        <v>6.9239465644028844</v>
      </c>
      <c r="L2817">
        <f t="shared" si="437"/>
        <v>87.380025952063505</v>
      </c>
      <c r="M2817">
        <f t="shared" si="432"/>
        <v>134.92999267578119</v>
      </c>
      <c r="N2817">
        <f t="shared" si="433"/>
        <v>140.1300048828125</v>
      </c>
      <c r="O2817" s="5">
        <f t="shared" si="430"/>
        <v>1.7135905850890784E-3</v>
      </c>
      <c r="P2817" s="5">
        <f t="shared" si="434"/>
        <v>1.0710349699286882E-3</v>
      </c>
      <c r="Q2817">
        <f t="shared" si="435"/>
        <v>98.653708463914157</v>
      </c>
    </row>
    <row r="2818" spans="1:17" x14ac:dyDescent="0.35">
      <c r="A2818" s="2">
        <v>40982</v>
      </c>
      <c r="B2818">
        <v>140.1000061035156</v>
      </c>
      <c r="C2818">
        <v>140.44999694824219</v>
      </c>
      <c r="D2818">
        <v>139.47999572753909</v>
      </c>
      <c r="E2818">
        <v>139.9100036621094</v>
      </c>
      <c r="F2818">
        <v>113.24732971191411</v>
      </c>
      <c r="G2818">
        <f t="shared" si="431"/>
        <v>-0.10709260252675201</v>
      </c>
      <c r="H2818">
        <v>145163600</v>
      </c>
      <c r="I2818">
        <f t="shared" si="438"/>
        <v>4.7935166541362421E-2</v>
      </c>
      <c r="J2818">
        <f t="shared" si="439"/>
        <v>0.38486506435515128</v>
      </c>
      <c r="K2818" s="7">
        <f t="shared" si="436"/>
        <v>8.0288667407269347</v>
      </c>
      <c r="L2818">
        <f t="shared" si="437"/>
        <v>88.924412900134485</v>
      </c>
      <c r="M2818">
        <f t="shared" si="432"/>
        <v>136.24000549316409</v>
      </c>
      <c r="N2818">
        <f t="shared" si="433"/>
        <v>140.44999694824219</v>
      </c>
      <c r="O2818" s="5">
        <f t="shared" si="430"/>
        <v>6.7186220913577586E-3</v>
      </c>
      <c r="P2818" s="5">
        <f t="shared" si="434"/>
        <v>-5.0747387269170722E-3</v>
      </c>
      <c r="Q2818">
        <f t="shared" si="435"/>
        <v>87.173530115329726</v>
      </c>
    </row>
    <row r="2819" spans="1:17" x14ac:dyDescent="0.35">
      <c r="A2819" s="2">
        <v>40983</v>
      </c>
      <c r="B2819">
        <v>140.1199951171875</v>
      </c>
      <c r="C2819">
        <v>140.7799987792969</v>
      </c>
      <c r="D2819">
        <v>139.75999450683591</v>
      </c>
      <c r="E2819">
        <v>140.7200012207031</v>
      </c>
      <c r="F2819">
        <v>113.90296936035161</v>
      </c>
      <c r="G2819">
        <f t="shared" si="431"/>
        <v>0.57894184646716418</v>
      </c>
      <c r="H2819">
        <v>165118500</v>
      </c>
      <c r="I2819">
        <f t="shared" si="438"/>
        <v>4.4511226074122244E-2</v>
      </c>
      <c r="J2819">
        <f t="shared" si="439"/>
        <v>0.39872769164886651</v>
      </c>
      <c r="K2819" s="7">
        <f t="shared" si="436"/>
        <v>8.9579130214226375</v>
      </c>
      <c r="L2819">
        <f t="shared" si="437"/>
        <v>89.957735141402807</v>
      </c>
      <c r="M2819">
        <f t="shared" si="432"/>
        <v>137.0899963378906</v>
      </c>
      <c r="N2819">
        <f t="shared" si="433"/>
        <v>140.7799987792969</v>
      </c>
      <c r="O2819" s="5">
        <f t="shared" ref="O2819:O2882" si="440">(E2822-E2819)/E2819</f>
        <v>-1.9897582210630996E-3</v>
      </c>
      <c r="P2819" s="5">
        <f t="shared" si="434"/>
        <v>-7.603804114103936E-3</v>
      </c>
      <c r="Q2819">
        <f t="shared" si="435"/>
        <v>98.374050978379813</v>
      </c>
    </row>
    <row r="2820" spans="1:17" x14ac:dyDescent="0.35">
      <c r="A2820" s="2">
        <v>40984</v>
      </c>
      <c r="B2820">
        <v>140.36000061035159</v>
      </c>
      <c r="C2820">
        <v>140.47999572753909</v>
      </c>
      <c r="D2820">
        <v>140</v>
      </c>
      <c r="E2820">
        <v>140.30000305175781</v>
      </c>
      <c r="F2820">
        <v>114.0607147216797</v>
      </c>
      <c r="G2820">
        <f t="shared" ref="G2820:G2883" si="441">PRODUCT(((E2820-E2819)/E2819),100)</f>
        <v>-0.29846373315941443</v>
      </c>
      <c r="H2820">
        <v>152893500</v>
      </c>
      <c r="I2820">
        <f t="shared" si="438"/>
        <v>2.0013014700298197E-2</v>
      </c>
      <c r="J2820">
        <f t="shared" si="439"/>
        <v>0.37024714224537603</v>
      </c>
      <c r="K2820" s="7">
        <f t="shared" si="436"/>
        <v>18.500318307359226</v>
      </c>
      <c r="L2820">
        <f t="shared" si="437"/>
        <v>94.871878580450613</v>
      </c>
      <c r="M2820">
        <f t="shared" si="432"/>
        <v>137.0899963378906</v>
      </c>
      <c r="N2820">
        <f t="shared" si="433"/>
        <v>140.7799987792969</v>
      </c>
      <c r="O2820" s="5">
        <f t="shared" si="440"/>
        <v>-6.4145642147580434E-4</v>
      </c>
      <c r="P2820" s="5">
        <f t="shared" si="434"/>
        <v>9.3371171069077576E-3</v>
      </c>
      <c r="Q2820">
        <f t="shared" si="435"/>
        <v>86.991994310004884</v>
      </c>
    </row>
    <row r="2821" spans="1:17" x14ac:dyDescent="0.35">
      <c r="A2821" s="2">
        <v>40987</v>
      </c>
      <c r="B2821">
        <v>140.21000671386719</v>
      </c>
      <c r="C2821">
        <v>141.2799987792969</v>
      </c>
      <c r="D2821">
        <v>140.11000061035159</v>
      </c>
      <c r="E2821">
        <v>140.8500061035156</v>
      </c>
      <c r="F2821">
        <v>114.50782775878911</v>
      </c>
      <c r="G2821">
        <f t="shared" si="441"/>
        <v>0.39201927283984694</v>
      </c>
      <c r="H2821">
        <v>125291100</v>
      </c>
      <c r="I2821">
        <f t="shared" si="438"/>
        <v>1.8583513650276894E-2</v>
      </c>
      <c r="J2821">
        <f t="shared" si="439"/>
        <v>0.3718022944306954</v>
      </c>
      <c r="K2821" s="7">
        <f t="shared" si="436"/>
        <v>20.00710422300336</v>
      </c>
      <c r="L2821">
        <f t="shared" si="437"/>
        <v>95.239705628227554</v>
      </c>
      <c r="M2821">
        <f t="shared" si="432"/>
        <v>138.0899963378906</v>
      </c>
      <c r="N2821">
        <f t="shared" si="433"/>
        <v>141.2799987792969</v>
      </c>
      <c r="O2821" s="5">
        <f t="shared" si="440"/>
        <v>-1.1714654481880247E-2</v>
      </c>
      <c r="P2821" s="5">
        <f t="shared" si="434"/>
        <v>2.2718640508580636E-3</v>
      </c>
      <c r="Q2821">
        <f t="shared" si="435"/>
        <v>86.520616091072782</v>
      </c>
    </row>
    <row r="2822" spans="1:17" x14ac:dyDescent="0.35">
      <c r="A2822" s="2">
        <v>40988</v>
      </c>
      <c r="B2822">
        <v>140.05000305175781</v>
      </c>
      <c r="C2822">
        <v>140.61000061035159</v>
      </c>
      <c r="D2822">
        <v>139.63999938964841</v>
      </c>
      <c r="E2822">
        <v>140.44000244140619</v>
      </c>
      <c r="F2822">
        <v>114.1745071411133</v>
      </c>
      <c r="G2822">
        <f t="shared" si="441"/>
        <v>-0.29109239924922498</v>
      </c>
      <c r="H2822">
        <v>121729700</v>
      </c>
      <c r="I2822">
        <f t="shared" si="438"/>
        <v>3.5361944139732393E-3</v>
      </c>
      <c r="J2822">
        <f t="shared" si="439"/>
        <v>0.34524498768564577</v>
      </c>
      <c r="K2822" s="7">
        <f t="shared" si="436"/>
        <v>97.631789225562201</v>
      </c>
      <c r="L2822">
        <f t="shared" si="437"/>
        <v>98.986128095361735</v>
      </c>
      <c r="M2822">
        <f t="shared" si="432"/>
        <v>139.47999572753909</v>
      </c>
      <c r="N2822">
        <f t="shared" si="433"/>
        <v>141.2799987792969</v>
      </c>
      <c r="O2822" s="5">
        <f t="shared" si="440"/>
        <v>-5.6252387581052195E-3</v>
      </c>
      <c r="P2822" s="5">
        <f t="shared" si="434"/>
        <v>2.1360565918118231E-4</v>
      </c>
      <c r="Q2822">
        <f t="shared" si="435"/>
        <v>53.333615903017353</v>
      </c>
    </row>
    <row r="2823" spans="1:17" x14ac:dyDescent="0.35">
      <c r="A2823" s="2">
        <v>40989</v>
      </c>
      <c r="B2823">
        <v>140.52000427246091</v>
      </c>
      <c r="C2823">
        <v>140.6499938964844</v>
      </c>
      <c r="D2823">
        <v>139.91999816894531</v>
      </c>
      <c r="E2823">
        <v>140.21000671386719</v>
      </c>
      <c r="F2823">
        <v>113.9875183105469</v>
      </c>
      <c r="G2823">
        <f t="shared" si="441"/>
        <v>-0.16376796036796107</v>
      </c>
      <c r="H2823">
        <v>122388400</v>
      </c>
      <c r="I2823">
        <f t="shared" si="438"/>
        <v>8.4141023561649254E-3</v>
      </c>
      <c r="J2823">
        <f t="shared" si="439"/>
        <v>0.32058463142238536</v>
      </c>
      <c r="K2823" s="7">
        <f t="shared" si="436"/>
        <v>38.100871352901514</v>
      </c>
      <c r="L2823">
        <f t="shared" si="437"/>
        <v>97.442512237196482</v>
      </c>
      <c r="M2823">
        <f t="shared" ref="M2823:M2886" si="442">MIN(D2819:D2823)</f>
        <v>139.63999938964841</v>
      </c>
      <c r="N2823">
        <f t="shared" ref="N2823:N2886" si="443">MAX(C2819:C2823)</f>
        <v>141.2799987792969</v>
      </c>
      <c r="O2823" s="5">
        <f t="shared" si="440"/>
        <v>9.9849784569330594E-3</v>
      </c>
      <c r="P2823" s="5">
        <f t="shared" ref="P2823:P2886" si="444">((E2829-E2823)/E2823)</f>
        <v>1.4256481502562004E-4</v>
      </c>
      <c r="Q2823">
        <f t="shared" ref="Q2823:Q2886" si="445">PRODUCT((E2823-M2823)/(N2823-M2823),100)</f>
        <v>34.756557094874871</v>
      </c>
    </row>
    <row r="2824" spans="1:17" x14ac:dyDescent="0.35">
      <c r="A2824" s="2">
        <v>40990</v>
      </c>
      <c r="B2824">
        <v>139.17999267578119</v>
      </c>
      <c r="C2824">
        <v>139.55000305175781</v>
      </c>
      <c r="D2824">
        <v>138.74000549316409</v>
      </c>
      <c r="E2824">
        <v>139.19999694824219</v>
      </c>
      <c r="F2824">
        <v>113.1664352416992</v>
      </c>
      <c r="G2824">
        <f t="shared" si="441"/>
        <v>-0.72035497985972707</v>
      </c>
      <c r="H2824">
        <v>135216700</v>
      </c>
      <c r="I2824">
        <f t="shared" si="438"/>
        <v>4.3640832087827361E-2</v>
      </c>
      <c r="J2824">
        <f t="shared" si="439"/>
        <v>0.29768572917792924</v>
      </c>
      <c r="K2824" s="7">
        <f t="shared" si="436"/>
        <v>6.8212661156147396</v>
      </c>
      <c r="L2824">
        <f t="shared" si="437"/>
        <v>87.214346306366522</v>
      </c>
      <c r="M2824">
        <f t="shared" si="442"/>
        <v>138.74000549316409</v>
      </c>
      <c r="N2824">
        <f t="shared" si="443"/>
        <v>141.2799987792969</v>
      </c>
      <c r="O2824" s="5">
        <f t="shared" si="440"/>
        <v>1.4152307930262509E-2</v>
      </c>
      <c r="P2824" s="5">
        <f t="shared" si="444"/>
        <v>1.1566096592302766E-2</v>
      </c>
      <c r="Q2824">
        <f t="shared" si="445"/>
        <v>18.109947675430362</v>
      </c>
    </row>
    <row r="2825" spans="1:17" x14ac:dyDescent="0.35">
      <c r="A2825" s="2">
        <v>40991</v>
      </c>
      <c r="B2825">
        <v>139.32000732421881</v>
      </c>
      <c r="C2825">
        <v>139.80999755859381</v>
      </c>
      <c r="D2825">
        <v>138.55000305175781</v>
      </c>
      <c r="E2825">
        <v>139.6499938964844</v>
      </c>
      <c r="F2825">
        <v>113.5322723388672</v>
      </c>
      <c r="G2825">
        <f t="shared" si="441"/>
        <v>0.3232736768015414</v>
      </c>
      <c r="H2825">
        <v>120521000</v>
      </c>
      <c r="I2825">
        <f t="shared" si="438"/>
        <v>4.0523629795839691E-2</v>
      </c>
      <c r="J2825">
        <f t="shared" si="439"/>
        <v>0.29951343972247291</v>
      </c>
      <c r="K2825" s="7">
        <f t="shared" si="436"/>
        <v>7.3910812341203966</v>
      </c>
      <c r="L2825">
        <f t="shared" si="437"/>
        <v>88.082584686062503</v>
      </c>
      <c r="M2825">
        <f t="shared" si="442"/>
        <v>138.55000305175781</v>
      </c>
      <c r="N2825">
        <f t="shared" si="443"/>
        <v>141.2799987792969</v>
      </c>
      <c r="O2825" s="5">
        <f t="shared" si="440"/>
        <v>5.8718751167760441E-3</v>
      </c>
      <c r="P2825" s="5">
        <f t="shared" si="444"/>
        <v>1.5682080466323065E-2</v>
      </c>
      <c r="Q2825">
        <f t="shared" si="445"/>
        <v>40.292767993382874</v>
      </c>
    </row>
    <row r="2826" spans="1:17" x14ac:dyDescent="0.35">
      <c r="A2826" s="2">
        <v>40994</v>
      </c>
      <c r="B2826">
        <v>140.6499938964844</v>
      </c>
      <c r="C2826">
        <v>141.61000061035159</v>
      </c>
      <c r="D2826">
        <v>140.6000061035156</v>
      </c>
      <c r="E2826">
        <v>141.61000061035159</v>
      </c>
      <c r="F2826">
        <v>115.1257019042969</v>
      </c>
      <c r="G2826">
        <f t="shared" si="441"/>
        <v>1.4035136409100333</v>
      </c>
      <c r="H2826">
        <v>120164000</v>
      </c>
      <c r="I2826">
        <f t="shared" si="438"/>
        <v>3.7629084810422576E-2</v>
      </c>
      <c r="J2826">
        <f t="shared" si="439"/>
        <v>0.37837059695015579</v>
      </c>
      <c r="K2826" s="7">
        <f t="shared" si="436"/>
        <v>10.055269716401765</v>
      </c>
      <c r="L2826">
        <f t="shared" si="437"/>
        <v>90.954540000807171</v>
      </c>
      <c r="M2826">
        <f t="shared" si="442"/>
        <v>138.55000305175781</v>
      </c>
      <c r="N2826">
        <f t="shared" si="443"/>
        <v>141.61000061035159</v>
      </c>
      <c r="O2826" s="5">
        <f t="shared" si="440"/>
        <v>-9.7451089390901587E-3</v>
      </c>
      <c r="P2826" s="5">
        <f t="shared" si="444"/>
        <v>-2.4716199562680933E-3</v>
      </c>
      <c r="Q2826">
        <f t="shared" si="445"/>
        <v>100</v>
      </c>
    </row>
    <row r="2827" spans="1:17" x14ac:dyDescent="0.35">
      <c r="A2827" s="2">
        <v>40995</v>
      </c>
      <c r="B2827">
        <v>141.74000549316409</v>
      </c>
      <c r="C2827">
        <v>141.83000183105469</v>
      </c>
      <c r="D2827">
        <v>141.08000183105469</v>
      </c>
      <c r="E2827">
        <v>141.16999816894531</v>
      </c>
      <c r="F2827">
        <v>114.7680358886719</v>
      </c>
      <c r="G2827">
        <f t="shared" si="441"/>
        <v>-0.31071424299825517</v>
      </c>
      <c r="H2827">
        <v>119868500</v>
      </c>
      <c r="I2827">
        <f t="shared" si="438"/>
        <v>1.2747418538374165E-2</v>
      </c>
      <c r="J2827">
        <f t="shared" si="439"/>
        <v>0.35134412573943041</v>
      </c>
      <c r="K2827" s="7">
        <f t="shared" si="436"/>
        <v>27.561982426619348</v>
      </c>
      <c r="L2827">
        <f t="shared" si="437"/>
        <v>96.498842464562216</v>
      </c>
      <c r="M2827">
        <f t="shared" si="442"/>
        <v>138.55000305175781</v>
      </c>
      <c r="N2827">
        <f t="shared" si="443"/>
        <v>141.83000183105469</v>
      </c>
      <c r="O2827" s="5">
        <f t="shared" si="440"/>
        <v>-2.5501212369548566E-3</v>
      </c>
      <c r="P2827" s="5">
        <f t="shared" si="444"/>
        <v>-9.2795748075733542E-3</v>
      </c>
      <c r="Q2827">
        <f t="shared" si="445"/>
        <v>79.877929642069617</v>
      </c>
    </row>
    <row r="2828" spans="1:17" x14ac:dyDescent="0.35">
      <c r="A2828" s="2">
        <v>40996</v>
      </c>
      <c r="B2828">
        <v>141.1000061035156</v>
      </c>
      <c r="C2828">
        <v>141.32000732421881</v>
      </c>
      <c r="D2828">
        <v>139.63999938964841</v>
      </c>
      <c r="E2828">
        <v>140.4700012207031</v>
      </c>
      <c r="F2828">
        <v>114.1989364624023</v>
      </c>
      <c r="G2828">
        <f t="shared" si="441"/>
        <v>-0.49585390474008079</v>
      </c>
      <c r="H2828">
        <v>148562100</v>
      </c>
      <c r="I2828">
        <f t="shared" si="438"/>
        <v>2.3581247410086905E-2</v>
      </c>
      <c r="J2828">
        <f t="shared" si="439"/>
        <v>0.32624811675804249</v>
      </c>
      <c r="K2828" s="7">
        <f t="shared" si="436"/>
        <v>13.835066105047925</v>
      </c>
      <c r="L2828">
        <f t="shared" si="437"/>
        <v>93.259214398379186</v>
      </c>
      <c r="M2828">
        <f t="shared" si="442"/>
        <v>138.55000305175781</v>
      </c>
      <c r="N2828">
        <f t="shared" si="443"/>
        <v>141.83000183105469</v>
      </c>
      <c r="O2828" s="5">
        <f t="shared" si="440"/>
        <v>9.7529373195846744E-3</v>
      </c>
      <c r="P2828" s="5">
        <f t="shared" si="444"/>
        <v>-4.8409477373170372E-3</v>
      </c>
      <c r="Q2828">
        <f t="shared" si="445"/>
        <v>58.536551326304739</v>
      </c>
    </row>
    <row r="2829" spans="1:17" x14ac:dyDescent="0.35">
      <c r="A2829" s="2">
        <v>40997</v>
      </c>
      <c r="B2829">
        <v>139.63999938964841</v>
      </c>
      <c r="C2829">
        <v>140.49000549316409</v>
      </c>
      <c r="D2829">
        <v>139.0899963378906</v>
      </c>
      <c r="E2829">
        <v>140.22999572753909</v>
      </c>
      <c r="F2829">
        <v>114.00380706787109</v>
      </c>
      <c r="G2829">
        <f t="shared" si="441"/>
        <v>-0.17085889590540743</v>
      </c>
      <c r="H2829">
        <v>164963700</v>
      </c>
      <c r="I2829">
        <f t="shared" si="438"/>
        <v>9.6926657446944533E-3</v>
      </c>
      <c r="J2829">
        <f t="shared" si="439"/>
        <v>0.30294467984675372</v>
      </c>
      <c r="K2829" s="7">
        <f t="shared" si="436"/>
        <v>31.255042505987458</v>
      </c>
      <c r="L2829">
        <f t="shared" si="437"/>
        <v>96.899709557616077</v>
      </c>
      <c r="M2829">
        <f t="shared" si="442"/>
        <v>138.55000305175781</v>
      </c>
      <c r="N2829">
        <f t="shared" si="443"/>
        <v>141.83000183105469</v>
      </c>
      <c r="O2829" s="5">
        <f t="shared" si="440"/>
        <v>7.3450674654377225E-3</v>
      </c>
      <c r="P2829" s="5">
        <f t="shared" si="444"/>
        <v>-1.4333556072705929E-2</v>
      </c>
      <c r="Q2829">
        <f t="shared" si="445"/>
        <v>51.219307957834495</v>
      </c>
    </row>
    <row r="2830" spans="1:17" x14ac:dyDescent="0.35">
      <c r="A2830" s="2">
        <v>40998</v>
      </c>
      <c r="B2830">
        <v>140.91999816894531</v>
      </c>
      <c r="C2830">
        <v>141.05000305175781</v>
      </c>
      <c r="D2830">
        <v>140.05000305175781</v>
      </c>
      <c r="E2830">
        <v>140.80999755859381</v>
      </c>
      <c r="F2830">
        <v>114.47531890869141</v>
      </c>
      <c r="G2830">
        <f t="shared" si="441"/>
        <v>0.41360753670821959</v>
      </c>
      <c r="H2830">
        <v>135486800</v>
      </c>
      <c r="I2830">
        <f t="shared" si="438"/>
        <v>9.0003324772162784E-3</v>
      </c>
      <c r="J2830">
        <f t="shared" si="439"/>
        <v>0.3108491696225727</v>
      </c>
      <c r="K2830" s="7">
        <f t="shared" si="436"/>
        <v>34.537520742646556</v>
      </c>
      <c r="L2830">
        <f t="shared" si="437"/>
        <v>97.186072694148422</v>
      </c>
      <c r="M2830">
        <f t="shared" si="442"/>
        <v>139.0899963378906</v>
      </c>
      <c r="N2830">
        <f t="shared" si="443"/>
        <v>141.83000183105469</v>
      </c>
      <c r="O2830" s="5">
        <f t="shared" si="440"/>
        <v>-6.7466583673996836E-3</v>
      </c>
      <c r="P2830" s="5">
        <f t="shared" si="444"/>
        <v>-3.4869709162989329E-2</v>
      </c>
      <c r="Q2830">
        <f t="shared" si="445"/>
        <v>62.773641330076138</v>
      </c>
    </row>
    <row r="2831" spans="1:17" x14ac:dyDescent="0.35">
      <c r="A2831" s="2">
        <v>41001</v>
      </c>
      <c r="B2831">
        <v>140.63999938964841</v>
      </c>
      <c r="C2831">
        <v>142.21000671386719</v>
      </c>
      <c r="D2831">
        <v>140.36000061035159</v>
      </c>
      <c r="E2831">
        <v>141.8399963378906</v>
      </c>
      <c r="F2831">
        <v>115.31268310546881</v>
      </c>
      <c r="G2831">
        <f t="shared" si="441"/>
        <v>0.73148128482012575</v>
      </c>
      <c r="H2831">
        <v>151741100</v>
      </c>
      <c r="I2831">
        <f t="shared" si="438"/>
        <v>8.3574515859865441E-3</v>
      </c>
      <c r="J2831">
        <f t="shared" si="439"/>
        <v>0.34089432070811221</v>
      </c>
      <c r="K2831" s="7">
        <f t="shared" si="436"/>
        <v>40.78926658453048</v>
      </c>
      <c r="L2831">
        <f t="shared" si="437"/>
        <v>97.60704103773341</v>
      </c>
      <c r="M2831">
        <f t="shared" si="442"/>
        <v>139.0899963378906</v>
      </c>
      <c r="N2831">
        <f t="shared" si="443"/>
        <v>142.21000671386719</v>
      </c>
      <c r="O2831" s="5">
        <f t="shared" si="440"/>
        <v>-1.4452926569980136E-2</v>
      </c>
      <c r="P2831" s="5">
        <f t="shared" si="444"/>
        <v>-3.4122930505164281E-2</v>
      </c>
      <c r="Q2831">
        <f t="shared" si="445"/>
        <v>88.140732517250868</v>
      </c>
    </row>
    <row r="2832" spans="1:17" x14ac:dyDescent="0.35">
      <c r="A2832" s="2">
        <v>41002</v>
      </c>
      <c r="B2832">
        <v>141.63999938964841</v>
      </c>
      <c r="C2832">
        <v>141.8800048828125</v>
      </c>
      <c r="D2832">
        <v>140.42999267578119</v>
      </c>
      <c r="E2832">
        <v>141.25999450683591</v>
      </c>
      <c r="F2832">
        <v>114.8411560058594</v>
      </c>
      <c r="G2832">
        <f t="shared" si="441"/>
        <v>-0.40891275100783969</v>
      </c>
      <c r="H2832">
        <v>155806700</v>
      </c>
      <c r="I2832">
        <f t="shared" si="438"/>
        <v>2.1447562885001045E-2</v>
      </c>
      <c r="J2832">
        <f t="shared" si="439"/>
        <v>0.31654472637181852</v>
      </c>
      <c r="K2832" s="7">
        <f t="shared" ref="K2832:K2895" si="446">J2832/I2832</f>
        <v>14.759006795741264</v>
      </c>
      <c r="L2832">
        <f t="shared" ref="L2832:L2895" si="447">(100-(100/(SUM(1,K2832))))</f>
        <v>93.654422433079716</v>
      </c>
      <c r="M2832">
        <f t="shared" si="442"/>
        <v>139.0899963378906</v>
      </c>
      <c r="N2832">
        <f t="shared" si="443"/>
        <v>142.21000671386719</v>
      </c>
      <c r="O2832" s="5">
        <f t="shared" si="440"/>
        <v>-2.1520553619911828E-2</v>
      </c>
      <c r="P2832" s="5">
        <f t="shared" si="444"/>
        <v>-1.7485497074570304E-2</v>
      </c>
      <c r="Q2832">
        <f t="shared" si="445"/>
        <v>69.550992062521061</v>
      </c>
    </row>
    <row r="2833" spans="1:17" x14ac:dyDescent="0.35">
      <c r="A2833" s="2">
        <v>41003</v>
      </c>
      <c r="B2833">
        <v>140.2200012207031</v>
      </c>
      <c r="C2833">
        <v>140.3399963378906</v>
      </c>
      <c r="D2833">
        <v>139.3399963378906</v>
      </c>
      <c r="E2833">
        <v>139.86000061035159</v>
      </c>
      <c r="F2833">
        <v>113.70301818847661</v>
      </c>
      <c r="G2833">
        <f t="shared" si="441"/>
        <v>-0.99107599527520096</v>
      </c>
      <c r="H2833">
        <v>146896000</v>
      </c>
      <c r="I2833">
        <f t="shared" ref="I2833:I2896" si="448">ABS(IF(G2833&lt;0,(SUM(PRODUCT(I2832,13),G2833))/14,(SUM(PRODUCT(I2832,13),0))/14))</f>
        <v>5.0875548412156246E-2</v>
      </c>
      <c r="J2833">
        <f t="shared" ref="J2833:J2896" si="449">IF(G2833&gt;0,(SUM(PRODUCT(J2832,13),G2833))/14,(SUM(PRODUCT(J2832,13),0))/14)</f>
        <v>0.29393438877383149</v>
      </c>
      <c r="K2833" s="7">
        <f t="shared" si="446"/>
        <v>5.7775178439864945</v>
      </c>
      <c r="L2833">
        <f t="shared" si="447"/>
        <v>85.245335784880709</v>
      </c>
      <c r="M2833">
        <f t="shared" si="442"/>
        <v>139.0899963378906</v>
      </c>
      <c r="N2833">
        <f t="shared" si="443"/>
        <v>142.21000671386719</v>
      </c>
      <c r="O2833" s="5">
        <f t="shared" si="440"/>
        <v>-2.8314076194663564E-2</v>
      </c>
      <c r="P2833" s="5">
        <f t="shared" si="444"/>
        <v>-1.9448028091184379E-2</v>
      </c>
      <c r="Q2833">
        <f t="shared" si="445"/>
        <v>24.679542042227219</v>
      </c>
    </row>
    <row r="2834" spans="1:17" x14ac:dyDescent="0.35">
      <c r="A2834" s="2">
        <v>41004</v>
      </c>
      <c r="B2834">
        <v>139.3800048828125</v>
      </c>
      <c r="C2834">
        <v>140.19999694824219</v>
      </c>
      <c r="D2834">
        <v>139.25999450683591</v>
      </c>
      <c r="E2834">
        <v>139.78999328613281</v>
      </c>
      <c r="F2834">
        <v>113.6460876464844</v>
      </c>
      <c r="G2834">
        <f t="shared" si="441"/>
        <v>-5.0055286653271261E-2</v>
      </c>
      <c r="H2834">
        <v>137439400</v>
      </c>
      <c r="I2834">
        <f t="shared" si="448"/>
        <v>4.366620305033999E-2</v>
      </c>
      <c r="J2834">
        <f t="shared" si="449"/>
        <v>0.2729390752899864</v>
      </c>
      <c r="K2834" s="7">
        <f t="shared" si="446"/>
        <v>6.250579538031559</v>
      </c>
      <c r="L2834">
        <f t="shared" si="447"/>
        <v>86.207999032978165</v>
      </c>
      <c r="M2834">
        <f t="shared" si="442"/>
        <v>139.25999450683591</v>
      </c>
      <c r="N2834">
        <f t="shared" si="443"/>
        <v>142.21000671386719</v>
      </c>
      <c r="O2834" s="5">
        <f t="shared" si="440"/>
        <v>-1.9958462122693157E-2</v>
      </c>
      <c r="P2834" s="5">
        <f t="shared" si="444"/>
        <v>-1.9600760898289615E-2</v>
      </c>
      <c r="Q2834">
        <f t="shared" si="445"/>
        <v>17.965985972317842</v>
      </c>
    </row>
    <row r="2835" spans="1:17" x14ac:dyDescent="0.35">
      <c r="A2835" s="2">
        <v>41008</v>
      </c>
      <c r="B2835">
        <v>138.0299987792969</v>
      </c>
      <c r="C2835">
        <v>139.8399963378906</v>
      </c>
      <c r="D2835">
        <v>137.8399963378906</v>
      </c>
      <c r="E2835">
        <v>138.2200012207031</v>
      </c>
      <c r="F2835">
        <v>112.3697052001953</v>
      </c>
      <c r="G2835">
        <f t="shared" si="441"/>
        <v>-1.1231076191670863</v>
      </c>
      <c r="H2835">
        <v>127555900</v>
      </c>
      <c r="I2835">
        <f t="shared" si="448"/>
        <v>3.9674784250904753E-2</v>
      </c>
      <c r="J2835">
        <f t="shared" si="449"/>
        <v>0.25344342705498735</v>
      </c>
      <c r="K2835" s="7">
        <f t="shared" si="446"/>
        <v>6.3880228170165223</v>
      </c>
      <c r="L2835">
        <f t="shared" si="447"/>
        <v>86.464578889811463</v>
      </c>
      <c r="M2835">
        <f t="shared" si="442"/>
        <v>137.8399963378906</v>
      </c>
      <c r="N2835">
        <f t="shared" si="443"/>
        <v>142.21000671386719</v>
      </c>
      <c r="O2835" s="5">
        <f t="shared" si="440"/>
        <v>4.1238030704368166E-3</v>
      </c>
      <c r="P2835" s="5">
        <f t="shared" si="444"/>
        <v>6.2219693442078835E-3</v>
      </c>
      <c r="Q2835">
        <f t="shared" si="445"/>
        <v>8.6957432618813453</v>
      </c>
    </row>
    <row r="2836" spans="1:17" x14ac:dyDescent="0.35">
      <c r="A2836" s="2">
        <v>41009</v>
      </c>
      <c r="B2836">
        <v>137.94999694824219</v>
      </c>
      <c r="C2836">
        <v>138.3399963378906</v>
      </c>
      <c r="D2836">
        <v>135.75999450683591</v>
      </c>
      <c r="E2836">
        <v>135.8999938964844</v>
      </c>
      <c r="F2836">
        <v>110.4836120605469</v>
      </c>
      <c r="G2836">
        <f t="shared" si="441"/>
        <v>-1.678488861039884</v>
      </c>
      <c r="H2836">
        <v>235360300</v>
      </c>
      <c r="I2836">
        <f t="shared" si="448"/>
        <v>8.3051190412723019E-2</v>
      </c>
      <c r="J2836">
        <f t="shared" si="449"/>
        <v>0.23534032512248823</v>
      </c>
      <c r="K2836" s="7">
        <f t="shared" si="446"/>
        <v>2.8336779274681567</v>
      </c>
      <c r="L2836">
        <f t="shared" si="447"/>
        <v>73.915388331527851</v>
      </c>
      <c r="M2836">
        <f t="shared" si="442"/>
        <v>135.75999450683591</v>
      </c>
      <c r="N2836">
        <f t="shared" si="443"/>
        <v>141.8800048828125</v>
      </c>
      <c r="O2836" s="5">
        <f t="shared" si="440"/>
        <v>9.1243969746497792E-3</v>
      </c>
      <c r="P2836" s="5">
        <f t="shared" si="444"/>
        <v>1.9941183484757263E-2</v>
      </c>
      <c r="Q2836">
        <f t="shared" si="445"/>
        <v>2.2875678478919923</v>
      </c>
    </row>
    <row r="2837" spans="1:17" x14ac:dyDescent="0.35">
      <c r="A2837" s="2">
        <v>41010</v>
      </c>
      <c r="B2837">
        <v>137.28999328613281</v>
      </c>
      <c r="C2837">
        <v>137.53999328613281</v>
      </c>
      <c r="D2837">
        <v>136.75</v>
      </c>
      <c r="E2837">
        <v>137</v>
      </c>
      <c r="F2837">
        <v>111.3778991699219</v>
      </c>
      <c r="G2837">
        <f t="shared" si="441"/>
        <v>0.80942321774751214</v>
      </c>
      <c r="H2837">
        <v>154133000</v>
      </c>
      <c r="I2837">
        <f t="shared" si="448"/>
        <v>7.7118962526099955E-2</v>
      </c>
      <c r="J2837">
        <f t="shared" si="449"/>
        <v>0.27634624602427565</v>
      </c>
      <c r="K2837" s="7">
        <f t="shared" si="446"/>
        <v>3.5833760851068206</v>
      </c>
      <c r="L2837">
        <f t="shared" si="447"/>
        <v>78.182021692494516</v>
      </c>
      <c r="M2837">
        <f t="shared" si="442"/>
        <v>135.75999450683591</v>
      </c>
      <c r="N2837">
        <f t="shared" si="443"/>
        <v>140.3399963378906</v>
      </c>
      <c r="O2837" s="5">
        <f t="shared" si="440"/>
        <v>3.6498577925410587E-4</v>
      </c>
      <c r="P2837" s="5">
        <f t="shared" si="444"/>
        <v>5.2554833627963251E-3</v>
      </c>
      <c r="Q2837">
        <f t="shared" si="445"/>
        <v>27.074344921791027</v>
      </c>
    </row>
    <row r="2838" spans="1:17" x14ac:dyDescent="0.35">
      <c r="A2838" s="2">
        <v>41011</v>
      </c>
      <c r="B2838">
        <v>137.1300048828125</v>
      </c>
      <c r="C2838">
        <v>138.8999938964844</v>
      </c>
      <c r="D2838">
        <v>137.0299987792969</v>
      </c>
      <c r="E2838">
        <v>138.78999328613281</v>
      </c>
      <c r="F2838">
        <v>112.8330993652344</v>
      </c>
      <c r="G2838">
        <f t="shared" si="441"/>
        <v>1.3065644424327099</v>
      </c>
      <c r="H2838">
        <v>154321500</v>
      </c>
      <c r="I2838">
        <f t="shared" si="448"/>
        <v>7.1610465202807103E-2</v>
      </c>
      <c r="J2838">
        <f t="shared" si="449"/>
        <v>0.34993326005344955</v>
      </c>
      <c r="K2838" s="7">
        <f t="shared" si="446"/>
        <v>4.8866217956049853</v>
      </c>
      <c r="L2838">
        <f t="shared" si="447"/>
        <v>83.012328042773007</v>
      </c>
      <c r="M2838">
        <f t="shared" si="442"/>
        <v>135.75999450683591</v>
      </c>
      <c r="N2838">
        <f t="shared" si="443"/>
        <v>140.19999694824219</v>
      </c>
      <c r="O2838" s="5">
        <f t="shared" si="440"/>
        <v>2.0895493836071192E-3</v>
      </c>
      <c r="P2838" s="5">
        <f t="shared" si="444"/>
        <v>-6.0522831509824213E-3</v>
      </c>
      <c r="Q2838">
        <f t="shared" si="445"/>
        <v>68.243178225307787</v>
      </c>
    </row>
    <row r="2839" spans="1:17" x14ac:dyDescent="0.35">
      <c r="A2839" s="2">
        <v>41012</v>
      </c>
      <c r="B2839">
        <v>138.4700012207031</v>
      </c>
      <c r="C2839">
        <v>138.82000732421881</v>
      </c>
      <c r="D2839">
        <v>137.00999450683591</v>
      </c>
      <c r="E2839">
        <v>137.13999938964841</v>
      </c>
      <c r="F2839">
        <v>111.49167633056641</v>
      </c>
      <c r="G2839">
        <f t="shared" si="441"/>
        <v>-1.1888421185256028</v>
      </c>
      <c r="H2839">
        <v>169246700</v>
      </c>
      <c r="I2839">
        <f t="shared" si="448"/>
        <v>1.842186220636504E-2</v>
      </c>
      <c r="J2839">
        <f t="shared" si="449"/>
        <v>0.32493802719248882</v>
      </c>
      <c r="K2839" s="7">
        <f t="shared" si="446"/>
        <v>17.638717712274367</v>
      </c>
      <c r="L2839">
        <f t="shared" si="447"/>
        <v>94.634824050468566</v>
      </c>
      <c r="M2839">
        <f t="shared" si="442"/>
        <v>135.75999450683591</v>
      </c>
      <c r="N2839">
        <f t="shared" si="443"/>
        <v>139.8399963378906</v>
      </c>
      <c r="O2839" s="5">
        <f t="shared" si="440"/>
        <v>1.0718982260795755E-2</v>
      </c>
      <c r="P2839" s="5">
        <f t="shared" si="444"/>
        <v>-2.5521810199309052E-3</v>
      </c>
      <c r="Q2839">
        <f t="shared" si="445"/>
        <v>33.823633908903574</v>
      </c>
    </row>
    <row r="2840" spans="1:17" x14ac:dyDescent="0.35">
      <c r="A2840" s="2">
        <v>41015</v>
      </c>
      <c r="B2840">
        <v>137.8399963378906</v>
      </c>
      <c r="C2840">
        <v>138.03999328613281</v>
      </c>
      <c r="D2840">
        <v>136.58000183105469</v>
      </c>
      <c r="E2840">
        <v>137.05000305175781</v>
      </c>
      <c r="F2840">
        <v>111.4185028076172</v>
      </c>
      <c r="G2840">
        <f t="shared" si="441"/>
        <v>-6.5623697164307909E-2</v>
      </c>
      <c r="H2840">
        <v>147825300</v>
      </c>
      <c r="I2840">
        <f t="shared" si="448"/>
        <v>1.2418607965602688E-2</v>
      </c>
      <c r="J2840">
        <f t="shared" si="449"/>
        <v>0.30172816810731101</v>
      </c>
      <c r="K2840" s="7">
        <f t="shared" si="446"/>
        <v>24.296456490376684</v>
      </c>
      <c r="L2840">
        <f t="shared" si="447"/>
        <v>96.046877156962992</v>
      </c>
      <c r="M2840">
        <f t="shared" si="442"/>
        <v>135.75999450683591</v>
      </c>
      <c r="N2840">
        <f t="shared" si="443"/>
        <v>138.8999938964844</v>
      </c>
      <c r="O2840" s="5">
        <f t="shared" si="440"/>
        <v>4.8887132727188261E-3</v>
      </c>
      <c r="P2840" s="5">
        <f t="shared" si="444"/>
        <v>1.8970777165018067E-3</v>
      </c>
      <c r="Q2840">
        <f t="shared" si="445"/>
        <v>41.08308266474895</v>
      </c>
    </row>
    <row r="2841" spans="1:17" x14ac:dyDescent="0.35">
      <c r="A2841" s="2">
        <v>41016</v>
      </c>
      <c r="B2841">
        <v>137.8399963378906</v>
      </c>
      <c r="C2841">
        <v>139.36000061035159</v>
      </c>
      <c r="D2841">
        <v>137.69999694824219</v>
      </c>
      <c r="E2841">
        <v>139.08000183105469</v>
      </c>
      <c r="F2841">
        <v>113.0688400268555</v>
      </c>
      <c r="G2841">
        <f t="shared" si="441"/>
        <v>1.4812103130929759</v>
      </c>
      <c r="H2841">
        <v>147877600</v>
      </c>
      <c r="I2841">
        <f t="shared" si="448"/>
        <v>1.153156453948821E-2</v>
      </c>
      <c r="J2841">
        <f t="shared" si="449"/>
        <v>0.38597689274914426</v>
      </c>
      <c r="K2841" s="7">
        <f t="shared" si="446"/>
        <v>33.471337859439714</v>
      </c>
      <c r="L2841">
        <f t="shared" si="447"/>
        <v>97.099039195758522</v>
      </c>
      <c r="M2841">
        <f t="shared" si="442"/>
        <v>136.58000183105469</v>
      </c>
      <c r="N2841">
        <f t="shared" si="443"/>
        <v>139.36000061035159</v>
      </c>
      <c r="O2841" s="5">
        <f t="shared" si="440"/>
        <v>-8.1248552483135297E-3</v>
      </c>
      <c r="P2841" s="5">
        <f t="shared" si="444"/>
        <v>7.9091608357272829E-4</v>
      </c>
      <c r="Q2841">
        <f t="shared" si="445"/>
        <v>89.928097041549108</v>
      </c>
    </row>
    <row r="2842" spans="1:17" x14ac:dyDescent="0.35">
      <c r="A2842" s="2">
        <v>41017</v>
      </c>
      <c r="B2842">
        <v>138.46000671386719</v>
      </c>
      <c r="C2842">
        <v>139.08000183105469</v>
      </c>
      <c r="D2842">
        <v>138.3800048828125</v>
      </c>
      <c r="E2842">
        <v>138.61000061035159</v>
      </c>
      <c r="F2842">
        <v>112.68674468994141</v>
      </c>
      <c r="G2842">
        <f t="shared" si="441"/>
        <v>-0.33793587468745029</v>
      </c>
      <c r="H2842">
        <v>123884200</v>
      </c>
      <c r="I2842">
        <f t="shared" si="448"/>
        <v>1.3430395405293111E-2</v>
      </c>
      <c r="J2842">
        <f t="shared" si="449"/>
        <v>0.35840711469563397</v>
      </c>
      <c r="K2842" s="7">
        <f t="shared" si="446"/>
        <v>26.686266776209774</v>
      </c>
      <c r="L2842">
        <f t="shared" si="447"/>
        <v>96.388100974092765</v>
      </c>
      <c r="M2842">
        <f t="shared" si="442"/>
        <v>136.58000183105469</v>
      </c>
      <c r="N2842">
        <f t="shared" si="443"/>
        <v>139.36000061035159</v>
      </c>
      <c r="O2842" s="5">
        <f t="shared" si="440"/>
        <v>-1.3130418557135896E-2</v>
      </c>
      <c r="P2842" s="5">
        <f t="shared" si="444"/>
        <v>1.1182476335997189E-2</v>
      </c>
      <c r="Q2842">
        <f t="shared" si="445"/>
        <v>73.021570887535276</v>
      </c>
    </row>
    <row r="2843" spans="1:17" x14ac:dyDescent="0.35">
      <c r="A2843" s="2">
        <v>41018</v>
      </c>
      <c r="B2843">
        <v>138.6300048828125</v>
      </c>
      <c r="C2843">
        <v>139.1499938964844</v>
      </c>
      <c r="D2843">
        <v>137.07000732421881</v>
      </c>
      <c r="E2843">
        <v>137.7200012207031</v>
      </c>
      <c r="F2843">
        <v>111.96323394775391</v>
      </c>
      <c r="G2843">
        <f t="shared" si="441"/>
        <v>-0.64208887218057475</v>
      </c>
      <c r="H2843">
        <v>198666700</v>
      </c>
      <c r="I2843">
        <f t="shared" si="448"/>
        <v>3.3392409422268877E-2</v>
      </c>
      <c r="J2843">
        <f t="shared" si="449"/>
        <v>0.33280660650308869</v>
      </c>
      <c r="K2843" s="7">
        <f t="shared" si="446"/>
        <v>9.9665346784214126</v>
      </c>
      <c r="L2843">
        <f t="shared" si="447"/>
        <v>90.881349219934748</v>
      </c>
      <c r="M2843">
        <f t="shared" si="442"/>
        <v>136.58000183105469</v>
      </c>
      <c r="N2843">
        <f t="shared" si="443"/>
        <v>139.36000061035159</v>
      </c>
      <c r="O2843" s="5">
        <f t="shared" si="440"/>
        <v>-2.9770814585765117E-3</v>
      </c>
      <c r="P2843" s="5">
        <f t="shared" si="444"/>
        <v>1.9387148891078711E-2</v>
      </c>
      <c r="Q2843">
        <f t="shared" si="445"/>
        <v>41.007190295843557</v>
      </c>
    </row>
    <row r="2844" spans="1:17" x14ac:dyDescent="0.35">
      <c r="A2844" s="2">
        <v>41019</v>
      </c>
      <c r="B2844">
        <v>138.33000183105469</v>
      </c>
      <c r="C2844">
        <v>138.83000183105469</v>
      </c>
      <c r="D2844">
        <v>137.8699951171875</v>
      </c>
      <c r="E2844">
        <v>137.94999694824219</v>
      </c>
      <c r="F2844">
        <v>112.15016937255859</v>
      </c>
      <c r="G2844">
        <f t="shared" si="441"/>
        <v>0.16700241468231722</v>
      </c>
      <c r="H2844">
        <v>143199600</v>
      </c>
      <c r="I2844">
        <f t="shared" si="448"/>
        <v>3.1007237320678244E-2</v>
      </c>
      <c r="J2844">
        <f t="shared" si="449"/>
        <v>0.32096344994446213</v>
      </c>
      <c r="K2844" s="7">
        <f t="shared" si="446"/>
        <v>10.351243054163248</v>
      </c>
      <c r="L2844">
        <f t="shared" si="447"/>
        <v>91.190392142706926</v>
      </c>
      <c r="M2844">
        <f t="shared" si="442"/>
        <v>136.58000183105469</v>
      </c>
      <c r="N2844">
        <f t="shared" si="443"/>
        <v>139.36000061035159</v>
      </c>
      <c r="O2844" s="5">
        <f t="shared" si="440"/>
        <v>8.9888040637597592E-3</v>
      </c>
      <c r="P2844" s="5">
        <f t="shared" si="444"/>
        <v>1.391807329771585E-2</v>
      </c>
      <c r="Q2844">
        <f t="shared" si="445"/>
        <v>49.280421537954375</v>
      </c>
    </row>
    <row r="2845" spans="1:17" x14ac:dyDescent="0.35">
      <c r="A2845" s="2">
        <v>41022</v>
      </c>
      <c r="B2845">
        <v>136.53999328613281</v>
      </c>
      <c r="C2845">
        <v>136.9100036621094</v>
      </c>
      <c r="D2845">
        <v>135.94000244140619</v>
      </c>
      <c r="E2845">
        <v>136.78999328613281</v>
      </c>
      <c r="F2845">
        <v>111.207145690918</v>
      </c>
      <c r="G2845">
        <f t="shared" si="441"/>
        <v>-0.84088705166452427</v>
      </c>
      <c r="H2845">
        <v>171844900</v>
      </c>
      <c r="I2845">
        <f t="shared" si="448"/>
        <v>3.1270926178264789E-2</v>
      </c>
      <c r="J2845">
        <f t="shared" si="449"/>
        <v>0.29803748923414342</v>
      </c>
      <c r="K2845" s="7">
        <f t="shared" si="446"/>
        <v>9.5308174607664089</v>
      </c>
      <c r="L2845">
        <f t="shared" si="447"/>
        <v>90.50406102161017</v>
      </c>
      <c r="M2845">
        <f t="shared" si="442"/>
        <v>135.94000244140619</v>
      </c>
      <c r="N2845">
        <f t="shared" si="443"/>
        <v>139.36000061035159</v>
      </c>
      <c r="O2845" s="5">
        <f t="shared" si="440"/>
        <v>2.4636380885897948E-2</v>
      </c>
      <c r="P2845" s="5">
        <f t="shared" si="444"/>
        <v>2.8876470508838851E-2</v>
      </c>
      <c r="Q2845">
        <f t="shared" si="445"/>
        <v>24.853546778030157</v>
      </c>
    </row>
    <row r="2846" spans="1:17" x14ac:dyDescent="0.35">
      <c r="A2846" s="2">
        <v>41023</v>
      </c>
      <c r="B2846">
        <v>136.9100036621094</v>
      </c>
      <c r="C2846">
        <v>137.6600036621094</v>
      </c>
      <c r="D2846">
        <v>136.80000305175781</v>
      </c>
      <c r="E2846">
        <v>137.30999755859381</v>
      </c>
      <c r="F2846">
        <v>111.6298904418945</v>
      </c>
      <c r="G2846">
        <f t="shared" si="441"/>
        <v>0.38014788945362876</v>
      </c>
      <c r="H2846">
        <v>137484200</v>
      </c>
      <c r="I2846">
        <f t="shared" si="448"/>
        <v>2.9037288594103018E-2</v>
      </c>
      <c r="J2846">
        <f t="shared" si="449"/>
        <v>0.3039025178212495</v>
      </c>
      <c r="K2846" s="7">
        <f t="shared" si="446"/>
        <v>10.465939918473206</v>
      </c>
      <c r="L2846">
        <f t="shared" si="447"/>
        <v>91.278517006801493</v>
      </c>
      <c r="M2846">
        <f t="shared" si="442"/>
        <v>135.94000244140619</v>
      </c>
      <c r="N2846">
        <f t="shared" si="443"/>
        <v>139.1499938964844</v>
      </c>
      <c r="O2846" s="5">
        <f t="shared" si="440"/>
        <v>2.2431009291514144E-2</v>
      </c>
      <c r="P2846" s="5">
        <f t="shared" si="444"/>
        <v>2.1921271714687413E-2</v>
      </c>
      <c r="Q2846">
        <f t="shared" si="445"/>
        <v>42.679089223751042</v>
      </c>
    </row>
    <row r="2847" spans="1:17" x14ac:dyDescent="0.35">
      <c r="A2847" s="2">
        <v>41024</v>
      </c>
      <c r="B2847">
        <v>138.6499938964844</v>
      </c>
      <c r="C2847">
        <v>139.25</v>
      </c>
      <c r="D2847">
        <v>138.5299987792969</v>
      </c>
      <c r="E2847">
        <v>139.19000244140619</v>
      </c>
      <c r="F2847">
        <v>113.1582946777344</v>
      </c>
      <c r="G2847">
        <f t="shared" si="441"/>
        <v>1.3691682442934561</v>
      </c>
      <c r="H2847">
        <v>150252200</v>
      </c>
      <c r="I2847">
        <f t="shared" si="448"/>
        <v>2.6963196551667089E-2</v>
      </c>
      <c r="J2847">
        <f t="shared" si="449"/>
        <v>0.37999292685497854</v>
      </c>
      <c r="K2847" s="7">
        <f t="shared" si="446"/>
        <v>14.093022172902725</v>
      </c>
      <c r="L2847">
        <f t="shared" si="447"/>
        <v>93.374421712602057</v>
      </c>
      <c r="M2847">
        <f t="shared" si="442"/>
        <v>135.94000244140619</v>
      </c>
      <c r="N2847">
        <f t="shared" si="443"/>
        <v>139.25</v>
      </c>
      <c r="O2847" s="5">
        <f t="shared" si="440"/>
        <v>4.8853557285305632E-3</v>
      </c>
      <c r="P2847" s="5">
        <f t="shared" si="444"/>
        <v>4.3104790244589286E-4</v>
      </c>
      <c r="Q2847">
        <f t="shared" si="445"/>
        <v>98.187383599784411</v>
      </c>
    </row>
    <row r="2848" spans="1:17" x14ac:dyDescent="0.35">
      <c r="A2848" s="2">
        <v>41025</v>
      </c>
      <c r="B2848">
        <v>138.88999938964841</v>
      </c>
      <c r="C2848">
        <v>140.32000732421881</v>
      </c>
      <c r="D2848">
        <v>138.80999755859381</v>
      </c>
      <c r="E2848">
        <v>140.1600036621094</v>
      </c>
      <c r="F2848">
        <v>113.946891784668</v>
      </c>
      <c r="G2848">
        <f t="shared" si="441"/>
        <v>0.69689000911652732</v>
      </c>
      <c r="H2848">
        <v>136291600</v>
      </c>
      <c r="I2848">
        <f t="shared" si="448"/>
        <v>2.5037253940833726E-2</v>
      </c>
      <c r="J2848">
        <f t="shared" si="449"/>
        <v>0.40262843273080345</v>
      </c>
      <c r="K2848" s="7">
        <f t="shared" si="446"/>
        <v>16.08117382530315</v>
      </c>
      <c r="L2848">
        <f t="shared" si="447"/>
        <v>94.145601407564556</v>
      </c>
      <c r="M2848">
        <f t="shared" si="442"/>
        <v>135.94000244140619</v>
      </c>
      <c r="N2848">
        <f t="shared" si="443"/>
        <v>140.32000732421881</v>
      </c>
      <c r="O2848" s="5">
        <f t="shared" si="440"/>
        <v>4.1381408097914034E-3</v>
      </c>
      <c r="P2848" s="5">
        <f t="shared" si="444"/>
        <v>-2.2545687639445124E-2</v>
      </c>
      <c r="Q2848">
        <f t="shared" si="445"/>
        <v>96.346952426074523</v>
      </c>
    </row>
    <row r="2849" spans="1:17" x14ac:dyDescent="0.35">
      <c r="A2849" s="2">
        <v>41026</v>
      </c>
      <c r="B2849">
        <v>140.58000183105469</v>
      </c>
      <c r="C2849">
        <v>140.78999328613281</v>
      </c>
      <c r="D2849">
        <v>139.80000305175781</v>
      </c>
      <c r="E2849">
        <v>140.38999938964841</v>
      </c>
      <c r="F2849">
        <v>114.1338577270508</v>
      </c>
      <c r="G2849">
        <f t="shared" si="441"/>
        <v>0.16409512095438269</v>
      </c>
      <c r="H2849">
        <v>130725000</v>
      </c>
      <c r="I2849">
        <f t="shared" si="448"/>
        <v>2.3248878659345603E-2</v>
      </c>
      <c r="J2849">
        <f t="shared" si="449"/>
        <v>0.38559033903248768</v>
      </c>
      <c r="K2849" s="7">
        <f t="shared" si="446"/>
        <v>16.585330616687088</v>
      </c>
      <c r="L2849">
        <f t="shared" si="447"/>
        <v>94.313442142218932</v>
      </c>
      <c r="M2849">
        <f t="shared" si="442"/>
        <v>135.94000244140619</v>
      </c>
      <c r="N2849">
        <f t="shared" si="443"/>
        <v>140.78999328613281</v>
      </c>
      <c r="O2849" s="5">
        <f t="shared" si="440"/>
        <v>-4.9855449628816704E-4</v>
      </c>
      <c r="P2849" s="5">
        <f t="shared" si="444"/>
        <v>-2.3434669851386855E-2</v>
      </c>
      <c r="Q2849">
        <f t="shared" si="445"/>
        <v>91.752687596940191</v>
      </c>
    </row>
    <row r="2850" spans="1:17" x14ac:dyDescent="0.35">
      <c r="A2850" s="2">
        <v>41029</v>
      </c>
      <c r="B2850">
        <v>140.11000061035159</v>
      </c>
      <c r="C2850">
        <v>140.21000671386719</v>
      </c>
      <c r="D2850">
        <v>139.49000549316409</v>
      </c>
      <c r="E2850">
        <v>139.8699951171875</v>
      </c>
      <c r="F2850">
        <v>113.7111434936523</v>
      </c>
      <c r="G2850">
        <f t="shared" si="441"/>
        <v>-0.37039979679581891</v>
      </c>
      <c r="H2850">
        <v>115092200</v>
      </c>
      <c r="I2850">
        <f t="shared" si="448"/>
        <v>4.8688838731661488E-3</v>
      </c>
      <c r="J2850">
        <f t="shared" si="449"/>
        <v>0.35804817195873856</v>
      </c>
      <c r="K2850" s="7">
        <f t="shared" si="446"/>
        <v>73.538038960437603</v>
      </c>
      <c r="L2850">
        <f t="shared" si="447"/>
        <v>98.658403126850757</v>
      </c>
      <c r="M2850">
        <f t="shared" si="442"/>
        <v>136.80000305175781</v>
      </c>
      <c r="N2850">
        <f t="shared" si="443"/>
        <v>140.78999328613281</v>
      </c>
      <c r="O2850" s="5">
        <f t="shared" si="440"/>
        <v>-4.432652740625668E-3</v>
      </c>
      <c r="P2850" s="5">
        <f t="shared" si="444"/>
        <v>-2.373627068942194E-2</v>
      </c>
      <c r="Q2850">
        <f t="shared" si="445"/>
        <v>76.942345346631583</v>
      </c>
    </row>
    <row r="2851" spans="1:17" x14ac:dyDescent="0.35">
      <c r="A2851" s="2">
        <v>41030</v>
      </c>
      <c r="B2851">
        <v>139.78999328613281</v>
      </c>
      <c r="C2851">
        <v>141.6600036621094</v>
      </c>
      <c r="D2851">
        <v>139.6300048828125</v>
      </c>
      <c r="E2851">
        <v>140.74000549316409</v>
      </c>
      <c r="F2851">
        <v>114.4184112548828</v>
      </c>
      <c r="G2851">
        <f t="shared" si="441"/>
        <v>0.62201358858107403</v>
      </c>
      <c r="H2851">
        <v>138832200</v>
      </c>
      <c r="I2851">
        <f t="shared" si="448"/>
        <v>4.5211064536542804E-3</v>
      </c>
      <c r="J2851">
        <f t="shared" si="449"/>
        <v>0.3769028445746197</v>
      </c>
      <c r="K2851" s="7">
        <f t="shared" si="446"/>
        <v>83.365178068297851</v>
      </c>
      <c r="L2851">
        <f t="shared" si="447"/>
        <v>98.814676833621505</v>
      </c>
      <c r="M2851">
        <f t="shared" si="442"/>
        <v>138.5299987792969</v>
      </c>
      <c r="N2851">
        <f t="shared" si="443"/>
        <v>141.6600036621094</v>
      </c>
      <c r="O2851" s="5">
        <f t="shared" si="440"/>
        <v>-2.6573862066146838E-2</v>
      </c>
      <c r="P2851" s="5">
        <f t="shared" si="444"/>
        <v>-3.5526501384447198E-2</v>
      </c>
      <c r="Q2851">
        <f t="shared" si="445"/>
        <v>70.607133107133109</v>
      </c>
    </row>
    <row r="2852" spans="1:17" x14ac:dyDescent="0.35">
      <c r="A2852" s="2">
        <v>41031</v>
      </c>
      <c r="B2852">
        <v>139.91999816894531</v>
      </c>
      <c r="C2852">
        <v>140.46000671386719</v>
      </c>
      <c r="D2852">
        <v>139.46000671386719</v>
      </c>
      <c r="E2852">
        <v>140.32000732421881</v>
      </c>
      <c r="F2852">
        <v>114.0769424438477</v>
      </c>
      <c r="G2852">
        <f t="shared" si="441"/>
        <v>-0.29842131060999844</v>
      </c>
      <c r="H2852">
        <v>121081000</v>
      </c>
      <c r="I2852">
        <f t="shared" si="448"/>
        <v>1.7117637622320915E-2</v>
      </c>
      <c r="J2852">
        <f t="shared" si="449"/>
        <v>0.34998121281928973</v>
      </c>
      <c r="K2852" s="7">
        <f t="shared" si="446"/>
        <v>20.445649133436739</v>
      </c>
      <c r="L2852">
        <f t="shared" si="447"/>
        <v>95.337049516300908</v>
      </c>
      <c r="M2852">
        <f t="shared" si="442"/>
        <v>138.80999755859381</v>
      </c>
      <c r="N2852">
        <f t="shared" si="443"/>
        <v>141.6600036621094</v>
      </c>
      <c r="O2852" s="5">
        <f t="shared" si="440"/>
        <v>-2.2947555962302517E-2</v>
      </c>
      <c r="P2852" s="5">
        <f t="shared" si="444"/>
        <v>-3.0644261882216493E-2</v>
      </c>
      <c r="Q2852">
        <f t="shared" si="445"/>
        <v>52.982685326966227</v>
      </c>
    </row>
    <row r="2853" spans="1:17" x14ac:dyDescent="0.35">
      <c r="A2853" s="2">
        <v>41032</v>
      </c>
      <c r="B2853">
        <v>140.3399963378906</v>
      </c>
      <c r="C2853">
        <v>140.44999694824219</v>
      </c>
      <c r="D2853">
        <v>138.99000549316409</v>
      </c>
      <c r="E2853">
        <v>139.25</v>
      </c>
      <c r="F2853">
        <v>113.20705413818359</v>
      </c>
      <c r="G2853">
        <f t="shared" si="441"/>
        <v>-0.76254793925892761</v>
      </c>
      <c r="H2853">
        <v>143759700</v>
      </c>
      <c r="I2853">
        <f t="shared" si="448"/>
        <v>3.8572760726339694E-2</v>
      </c>
      <c r="J2853">
        <f t="shared" si="449"/>
        <v>0.32498255476076904</v>
      </c>
      <c r="K2853" s="7">
        <f t="shared" si="446"/>
        <v>8.425182658467385</v>
      </c>
      <c r="L2853">
        <f t="shared" si="447"/>
        <v>89.390126045975123</v>
      </c>
      <c r="M2853">
        <f t="shared" si="442"/>
        <v>138.99000549316409</v>
      </c>
      <c r="N2853">
        <f t="shared" si="443"/>
        <v>141.6600036621094</v>
      </c>
      <c r="O2853" s="5">
        <f t="shared" si="440"/>
        <v>-1.9389565157933122E-2</v>
      </c>
      <c r="P2853" s="5">
        <f t="shared" si="444"/>
        <v>-2.6140031523507426E-2</v>
      </c>
      <c r="Q2853">
        <f t="shared" si="445"/>
        <v>9.7376286568245334</v>
      </c>
    </row>
    <row r="2854" spans="1:17" x14ac:dyDescent="0.35">
      <c r="A2854" s="2">
        <v>41033</v>
      </c>
      <c r="B2854">
        <v>138.52000427246091</v>
      </c>
      <c r="C2854">
        <v>139.30000305175781</v>
      </c>
      <c r="D2854">
        <v>136.91999816894531</v>
      </c>
      <c r="E2854">
        <v>137</v>
      </c>
      <c r="F2854">
        <v>111.3778991699219</v>
      </c>
      <c r="G2854">
        <f t="shared" si="441"/>
        <v>-1.6157989228007179</v>
      </c>
      <c r="H2854">
        <v>193927300</v>
      </c>
      <c r="I2854">
        <f t="shared" si="448"/>
        <v>7.9596645239878708E-2</v>
      </c>
      <c r="J2854">
        <f t="shared" si="449"/>
        <v>0.30176951513499983</v>
      </c>
      <c r="K2854" s="7">
        <f t="shared" si="446"/>
        <v>3.7912340931651518</v>
      </c>
      <c r="L2854">
        <f t="shared" si="447"/>
        <v>79.128550587279136</v>
      </c>
      <c r="M2854">
        <f t="shared" si="442"/>
        <v>136.91999816894531</v>
      </c>
      <c r="N2854">
        <f t="shared" si="443"/>
        <v>141.6600036621094</v>
      </c>
      <c r="O2854" s="5">
        <f t="shared" si="440"/>
        <v>-9.1970401958825481E-3</v>
      </c>
      <c r="P2854" s="5">
        <f t="shared" si="444"/>
        <v>-2.1094886055827804E-2</v>
      </c>
      <c r="Q2854">
        <f t="shared" si="445"/>
        <v>1.6878003869418294</v>
      </c>
    </row>
    <row r="2855" spans="1:17" x14ac:dyDescent="0.35">
      <c r="A2855" s="2">
        <v>41036</v>
      </c>
      <c r="B2855">
        <v>136.50999450683591</v>
      </c>
      <c r="C2855">
        <v>137.55999755859381</v>
      </c>
      <c r="D2855">
        <v>136.46000671386719</v>
      </c>
      <c r="E2855">
        <v>137.1000061035156</v>
      </c>
      <c r="F2855">
        <v>111.45920562744141</v>
      </c>
      <c r="G2855">
        <f t="shared" si="441"/>
        <v>7.2997155850800424E-2</v>
      </c>
      <c r="H2855">
        <v>127765900</v>
      </c>
      <c r="I2855">
        <f t="shared" si="448"/>
        <v>7.3911170579887372E-2</v>
      </c>
      <c r="J2855">
        <f t="shared" si="449"/>
        <v>0.28542863232898558</v>
      </c>
      <c r="K2855" s="7">
        <f t="shared" si="446"/>
        <v>3.8617793506663269</v>
      </c>
      <c r="L2855">
        <f t="shared" si="447"/>
        <v>79.431398920583547</v>
      </c>
      <c r="M2855">
        <f t="shared" si="442"/>
        <v>136.46000671386719</v>
      </c>
      <c r="N2855">
        <f t="shared" si="443"/>
        <v>141.6600036621094</v>
      </c>
      <c r="O2855" s="5">
        <f t="shared" si="440"/>
        <v>-7.8774747117023904E-3</v>
      </c>
      <c r="P2855" s="5">
        <f t="shared" si="444"/>
        <v>-2.7425307062248071E-2</v>
      </c>
      <c r="Q2855">
        <f t="shared" si="445"/>
        <v>12.307687793254409</v>
      </c>
    </row>
    <row r="2856" spans="1:17" x14ac:dyDescent="0.35">
      <c r="A2856" s="2">
        <v>41037</v>
      </c>
      <c r="B2856">
        <v>136.2799987792969</v>
      </c>
      <c r="C2856">
        <v>136.77000427246091</v>
      </c>
      <c r="D2856">
        <v>134.91999816894531</v>
      </c>
      <c r="E2856">
        <v>136.55000305175781</v>
      </c>
      <c r="F2856">
        <v>111.01206207275391</v>
      </c>
      <c r="G2856">
        <f t="shared" si="441"/>
        <v>-0.40116923944008531</v>
      </c>
      <c r="H2856">
        <v>213377700</v>
      </c>
      <c r="I2856">
        <f t="shared" si="448"/>
        <v>3.997685557846075E-2</v>
      </c>
      <c r="J2856">
        <f t="shared" si="449"/>
        <v>0.26504087287691519</v>
      </c>
      <c r="K2856" s="7">
        <f t="shared" si="446"/>
        <v>6.6298579275884162</v>
      </c>
      <c r="L2856">
        <f t="shared" si="447"/>
        <v>86.89359606049608</v>
      </c>
      <c r="M2856">
        <f t="shared" si="442"/>
        <v>134.91999816894531</v>
      </c>
      <c r="N2856">
        <f t="shared" si="443"/>
        <v>140.46000671386719</v>
      </c>
      <c r="O2856" s="5">
        <f t="shared" si="440"/>
        <v>-6.8839430274485148E-3</v>
      </c>
      <c r="P2856" s="5">
        <f t="shared" si="444"/>
        <v>-2.7242776547526684E-2</v>
      </c>
      <c r="Q2856">
        <f t="shared" si="445"/>
        <v>29.422425427603493</v>
      </c>
    </row>
    <row r="2857" spans="1:17" x14ac:dyDescent="0.35">
      <c r="A2857" s="2">
        <v>41038</v>
      </c>
      <c r="B2857">
        <v>135.1000061035156</v>
      </c>
      <c r="C2857">
        <v>136.61000061035159</v>
      </c>
      <c r="D2857">
        <v>134.49000549316409</v>
      </c>
      <c r="E2857">
        <v>135.74000549316409</v>
      </c>
      <c r="F2857">
        <v>110.3535461425781</v>
      </c>
      <c r="G2857">
        <f t="shared" si="441"/>
        <v>-0.59318750676753973</v>
      </c>
      <c r="H2857">
        <v>220752500</v>
      </c>
      <c r="I2857">
        <f t="shared" si="448"/>
        <v>5.2491703033964287E-3</v>
      </c>
      <c r="J2857">
        <f t="shared" si="449"/>
        <v>0.24610938195713555</v>
      </c>
      <c r="K2857" s="7">
        <f t="shared" si="446"/>
        <v>46.885387162594569</v>
      </c>
      <c r="L2857">
        <f t="shared" si="447"/>
        <v>97.911680244738321</v>
      </c>
      <c r="M2857">
        <f t="shared" si="442"/>
        <v>134.49000549316409</v>
      </c>
      <c r="N2857">
        <f t="shared" si="443"/>
        <v>140.44999694824219</v>
      </c>
      <c r="O2857" s="5">
        <f t="shared" si="440"/>
        <v>-1.2008286554066683E-2</v>
      </c>
      <c r="P2857" s="5">
        <f t="shared" si="444"/>
        <v>-3.5951117469626585E-2</v>
      </c>
      <c r="Q2857">
        <f t="shared" si="445"/>
        <v>20.973184431916618</v>
      </c>
    </row>
    <row r="2858" spans="1:17" x14ac:dyDescent="0.35">
      <c r="A2858" s="2">
        <v>41039</v>
      </c>
      <c r="B2858">
        <v>136.67999267578119</v>
      </c>
      <c r="C2858">
        <v>136.8500061035156</v>
      </c>
      <c r="D2858">
        <v>135.71000671386719</v>
      </c>
      <c r="E2858">
        <v>136.02000427246091</v>
      </c>
      <c r="F2858">
        <v>110.581184387207</v>
      </c>
      <c r="G2858">
        <f t="shared" si="441"/>
        <v>0.20627579782359667</v>
      </c>
      <c r="H2858">
        <v>150600000</v>
      </c>
      <c r="I2858">
        <f t="shared" si="448"/>
        <v>4.8742295674395406E-3</v>
      </c>
      <c r="J2858">
        <f t="shared" si="449"/>
        <v>0.24326412594759708</v>
      </c>
      <c r="K2858" s="7">
        <f t="shared" si="446"/>
        <v>49.908220895591725</v>
      </c>
      <c r="L2858">
        <f t="shared" si="447"/>
        <v>98.035680716379943</v>
      </c>
      <c r="M2858">
        <f t="shared" si="442"/>
        <v>134.49000549316409</v>
      </c>
      <c r="N2858">
        <f t="shared" si="443"/>
        <v>139.30000305175781</v>
      </c>
      <c r="O2858" s="5">
        <f t="shared" si="440"/>
        <v>-1.9703042570135519E-2</v>
      </c>
      <c r="P2858" s="5">
        <f t="shared" si="444"/>
        <v>-4.6169670504622159E-2</v>
      </c>
      <c r="Q2858">
        <f t="shared" si="445"/>
        <v>31.808722575404747</v>
      </c>
    </row>
    <row r="2859" spans="1:17" x14ac:dyDescent="0.35">
      <c r="A2859" s="2">
        <v>41040</v>
      </c>
      <c r="B2859">
        <v>135.16999816894531</v>
      </c>
      <c r="C2859">
        <v>136.8699951171875</v>
      </c>
      <c r="D2859">
        <v>135.11000061035159</v>
      </c>
      <c r="E2859">
        <v>135.61000061035159</v>
      </c>
      <c r="F2859">
        <v>110.24782562255859</v>
      </c>
      <c r="G2859">
        <f t="shared" si="441"/>
        <v>-0.30142894370745799</v>
      </c>
      <c r="H2859">
        <v>153032400</v>
      </c>
      <c r="I2859">
        <f t="shared" si="448"/>
        <v>1.7004568523624568E-2</v>
      </c>
      <c r="J2859">
        <f t="shared" si="449"/>
        <v>0.22588811695134017</v>
      </c>
      <c r="K2859" s="7">
        <f t="shared" si="446"/>
        <v>13.283966402176697</v>
      </c>
      <c r="L2859">
        <f t="shared" si="447"/>
        <v>92.999143432263935</v>
      </c>
      <c r="M2859">
        <f t="shared" si="442"/>
        <v>134.49000549316409</v>
      </c>
      <c r="N2859">
        <f t="shared" si="443"/>
        <v>137.55999755859381</v>
      </c>
      <c r="O2859" s="5">
        <f t="shared" si="440"/>
        <v>-2.0499954035725416E-2</v>
      </c>
      <c r="P2859" s="5">
        <f t="shared" si="444"/>
        <v>-2.684167372071113E-2</v>
      </c>
      <c r="Q2859">
        <f t="shared" si="445"/>
        <v>36.482019930912458</v>
      </c>
    </row>
    <row r="2860" spans="1:17" x14ac:dyDescent="0.35">
      <c r="A2860" s="2">
        <v>41043</v>
      </c>
      <c r="B2860">
        <v>134.30999755859381</v>
      </c>
      <c r="C2860">
        <v>135.61000061035159</v>
      </c>
      <c r="D2860">
        <v>133.9100036621094</v>
      </c>
      <c r="E2860">
        <v>134.11000061035159</v>
      </c>
      <c r="F2860">
        <v>109.0283737182617</v>
      </c>
      <c r="G2860">
        <f t="shared" si="441"/>
        <v>-1.106113113523207</v>
      </c>
      <c r="H2860">
        <v>163910000</v>
      </c>
      <c r="I2860">
        <f t="shared" si="448"/>
        <v>6.3218123051149114E-2</v>
      </c>
      <c r="J2860">
        <f t="shared" si="449"/>
        <v>0.20975325145481588</v>
      </c>
      <c r="K2860" s="7">
        <f t="shared" si="446"/>
        <v>3.3179291211336146</v>
      </c>
      <c r="L2860">
        <f t="shared" si="447"/>
        <v>76.840749999678934</v>
      </c>
      <c r="M2860">
        <f t="shared" si="442"/>
        <v>133.9100036621094</v>
      </c>
      <c r="N2860">
        <f t="shared" si="443"/>
        <v>136.8699951171875</v>
      </c>
      <c r="O2860" s="5">
        <f t="shared" si="440"/>
        <v>-2.4233837783974636E-2</v>
      </c>
      <c r="P2860" s="5">
        <f t="shared" si="444"/>
        <v>-1.4242067358263626E-2</v>
      </c>
      <c r="Q2860">
        <f t="shared" si="445"/>
        <v>6.7566731619808262</v>
      </c>
    </row>
    <row r="2861" spans="1:17" x14ac:dyDescent="0.35">
      <c r="A2861" s="2">
        <v>41044</v>
      </c>
      <c r="B2861">
        <v>134.02000427246091</v>
      </c>
      <c r="C2861">
        <v>134.80999755859381</v>
      </c>
      <c r="D2861">
        <v>133.1300048828125</v>
      </c>
      <c r="E2861">
        <v>133.3399963378906</v>
      </c>
      <c r="F2861">
        <v>108.4023895263672</v>
      </c>
      <c r="G2861">
        <f t="shared" si="441"/>
        <v>-0.57415872713191218</v>
      </c>
      <c r="H2861">
        <v>207629300</v>
      </c>
      <c r="I2861">
        <f t="shared" si="448"/>
        <v>1.7691205180930449E-2</v>
      </c>
      <c r="J2861">
        <f t="shared" si="449"/>
        <v>0.19477087635090046</v>
      </c>
      <c r="K2861" s="7">
        <f t="shared" si="446"/>
        <v>11.009474728202587</v>
      </c>
      <c r="L2861">
        <f t="shared" si="447"/>
        <v>91.673241148077537</v>
      </c>
      <c r="M2861">
        <f t="shared" si="442"/>
        <v>133.1300048828125</v>
      </c>
      <c r="N2861">
        <f t="shared" si="443"/>
        <v>136.8699951171875</v>
      </c>
      <c r="O2861" s="5">
        <f t="shared" si="440"/>
        <v>-2.6998582147879611E-2</v>
      </c>
      <c r="P2861" s="5">
        <f t="shared" si="444"/>
        <v>-8.0245394841490097E-3</v>
      </c>
      <c r="Q2861">
        <f t="shared" si="445"/>
        <v>5.6147594490494388</v>
      </c>
    </row>
    <row r="2862" spans="1:17" x14ac:dyDescent="0.35">
      <c r="A2862" s="2">
        <v>41045</v>
      </c>
      <c r="B2862">
        <v>133.94000244140619</v>
      </c>
      <c r="C2862">
        <v>134.55000305175781</v>
      </c>
      <c r="D2862">
        <v>132.80000305175781</v>
      </c>
      <c r="E2862">
        <v>132.83000183105469</v>
      </c>
      <c r="F2862">
        <v>107.9877548217773</v>
      </c>
      <c r="G2862">
        <f t="shared" si="441"/>
        <v>-0.38247676679363035</v>
      </c>
      <c r="H2862">
        <v>207265500</v>
      </c>
      <c r="I2862">
        <f t="shared" si="448"/>
        <v>1.0892221388681038E-2</v>
      </c>
      <c r="J2862">
        <f t="shared" si="449"/>
        <v>0.18085867089726473</v>
      </c>
      <c r="K2862" s="7">
        <f t="shared" si="446"/>
        <v>16.604388071400127</v>
      </c>
      <c r="L2862">
        <f t="shared" si="447"/>
        <v>94.31959806870772</v>
      </c>
      <c r="M2862">
        <f t="shared" si="442"/>
        <v>132.80000305175781</v>
      </c>
      <c r="N2862">
        <f t="shared" si="443"/>
        <v>136.8699951171875</v>
      </c>
      <c r="O2862" s="5">
        <f t="shared" si="440"/>
        <v>-6.4744455205640828E-3</v>
      </c>
      <c r="P2862" s="5">
        <f t="shared" si="444"/>
        <v>-2.2585488791858582E-3</v>
      </c>
      <c r="Q2862">
        <f t="shared" si="445"/>
        <v>0.73707218133625263</v>
      </c>
    </row>
    <row r="2863" spans="1:17" x14ac:dyDescent="0.35">
      <c r="A2863" s="2">
        <v>41046</v>
      </c>
      <c r="B2863">
        <v>132.86000061035159</v>
      </c>
      <c r="C2863">
        <v>133.02000427246091</v>
      </c>
      <c r="D2863">
        <v>130.78999328613281</v>
      </c>
      <c r="E2863">
        <v>130.86000061035159</v>
      </c>
      <c r="F2863">
        <v>106.3861923217773</v>
      </c>
      <c r="G2863">
        <f t="shared" si="441"/>
        <v>-1.4830995961354603</v>
      </c>
      <c r="H2863">
        <v>247992900</v>
      </c>
      <c r="I2863">
        <f t="shared" si="448"/>
        <v>9.5821479863043346E-2</v>
      </c>
      <c r="J2863">
        <f t="shared" si="449"/>
        <v>0.16794019440460298</v>
      </c>
      <c r="K2863" s="7">
        <f t="shared" si="446"/>
        <v>1.7526362006163771</v>
      </c>
      <c r="L2863">
        <f t="shared" si="447"/>
        <v>63.671189103155818</v>
      </c>
      <c r="M2863">
        <f t="shared" si="442"/>
        <v>130.78999328613281</v>
      </c>
      <c r="N2863">
        <f t="shared" si="443"/>
        <v>136.8699951171875</v>
      </c>
      <c r="O2863" s="5">
        <f t="shared" si="440"/>
        <v>1.0239923060069106E-2</v>
      </c>
      <c r="P2863" s="5">
        <f t="shared" si="444"/>
        <v>9.4758175713008201E-3</v>
      </c>
      <c r="Q2863">
        <f t="shared" si="445"/>
        <v>1.1514359068315341</v>
      </c>
    </row>
    <row r="2864" spans="1:17" x14ac:dyDescent="0.35">
      <c r="A2864" s="2">
        <v>41047</v>
      </c>
      <c r="B2864">
        <v>131.3699951171875</v>
      </c>
      <c r="C2864">
        <v>131.6000061035156</v>
      </c>
      <c r="D2864">
        <v>129.55000305175781</v>
      </c>
      <c r="E2864">
        <v>129.74000549316409</v>
      </c>
      <c r="F2864">
        <v>105.4756546020508</v>
      </c>
      <c r="G2864">
        <f t="shared" si="441"/>
        <v>-0.85587277392913563</v>
      </c>
      <c r="H2864">
        <v>319615900</v>
      </c>
      <c r="I2864">
        <f t="shared" si="448"/>
        <v>2.7843318877887713E-2</v>
      </c>
      <c r="J2864">
        <f t="shared" si="449"/>
        <v>0.15594446623284561</v>
      </c>
      <c r="K2864" s="7">
        <f t="shared" si="446"/>
        <v>5.6007858444164063</v>
      </c>
      <c r="L2864">
        <f t="shared" si="447"/>
        <v>84.850288684249648</v>
      </c>
      <c r="M2864">
        <f t="shared" si="442"/>
        <v>129.55000305175781</v>
      </c>
      <c r="N2864">
        <f t="shared" si="443"/>
        <v>135.61000061035159</v>
      </c>
      <c r="O2864" s="5">
        <f t="shared" si="440"/>
        <v>1.9500529306129263E-2</v>
      </c>
      <c r="P2864" s="5">
        <f t="shared" si="444"/>
        <v>3.0522516474586904E-2</v>
      </c>
      <c r="Q2864">
        <f t="shared" si="445"/>
        <v>3.1353550817332092</v>
      </c>
    </row>
    <row r="2865" spans="1:17" x14ac:dyDescent="0.35">
      <c r="A2865" s="2">
        <v>41050</v>
      </c>
      <c r="B2865">
        <v>130.1600036621094</v>
      </c>
      <c r="C2865">
        <v>132.02000427246091</v>
      </c>
      <c r="D2865">
        <v>129.94999694824219</v>
      </c>
      <c r="E2865">
        <v>131.9700012207031</v>
      </c>
      <c r="F2865">
        <v>107.2886276245117</v>
      </c>
      <c r="G2865">
        <f t="shared" si="441"/>
        <v>1.7188188940353504</v>
      </c>
      <c r="H2865">
        <v>177861100</v>
      </c>
      <c r="I2865">
        <f t="shared" si="448"/>
        <v>2.5854510386610019E-2</v>
      </c>
      <c r="J2865">
        <f t="shared" si="449"/>
        <v>0.26757835393302448</v>
      </c>
      <c r="K2865" s="7">
        <f t="shared" si="446"/>
        <v>10.349387783092679</v>
      </c>
      <c r="L2865">
        <f t="shared" si="447"/>
        <v>91.188952046473275</v>
      </c>
      <c r="M2865">
        <f t="shared" si="442"/>
        <v>129.55000305175781</v>
      </c>
      <c r="N2865">
        <f t="shared" si="443"/>
        <v>134.80999755859381</v>
      </c>
      <c r="O2865" s="5">
        <f t="shared" si="440"/>
        <v>4.2433701099788721E-3</v>
      </c>
      <c r="P2865" s="5">
        <f t="shared" si="444"/>
        <v>-1.5913216028237956E-3</v>
      </c>
      <c r="Q2865">
        <f t="shared" si="445"/>
        <v>46.007617798843818</v>
      </c>
    </row>
    <row r="2866" spans="1:17" x14ac:dyDescent="0.35">
      <c r="A2866" s="2">
        <v>41051</v>
      </c>
      <c r="B2866">
        <v>132.30999755859381</v>
      </c>
      <c r="C2866">
        <v>133.22999572753909</v>
      </c>
      <c r="D2866">
        <v>131.3399963378906</v>
      </c>
      <c r="E2866">
        <v>132.19999694824219</v>
      </c>
      <c r="F2866">
        <v>107.4755783081055</v>
      </c>
      <c r="G2866">
        <f t="shared" si="441"/>
        <v>0.17427879473491267</v>
      </c>
      <c r="H2866">
        <v>197531200</v>
      </c>
      <c r="I2866">
        <f t="shared" si="448"/>
        <v>2.4007759644709303E-2</v>
      </c>
      <c r="J2866">
        <f t="shared" si="449"/>
        <v>0.2609140997045879</v>
      </c>
      <c r="K2866" s="7">
        <f t="shared" si="446"/>
        <v>10.86790702530574</v>
      </c>
      <c r="L2866">
        <f t="shared" si="447"/>
        <v>91.573914441124984</v>
      </c>
      <c r="M2866">
        <f t="shared" si="442"/>
        <v>129.55000305175781</v>
      </c>
      <c r="N2866">
        <f t="shared" si="443"/>
        <v>134.55000305175781</v>
      </c>
      <c r="O2866" s="5">
        <f t="shared" si="440"/>
        <v>-7.5636041629969543E-4</v>
      </c>
      <c r="P2866" s="5">
        <f t="shared" si="444"/>
        <v>-5.521904269217893E-3</v>
      </c>
      <c r="Q2866">
        <f t="shared" si="445"/>
        <v>52.9998779296875</v>
      </c>
    </row>
    <row r="2867" spans="1:17" x14ac:dyDescent="0.35">
      <c r="A2867" s="2">
        <v>41052</v>
      </c>
      <c r="B2867">
        <v>131.25</v>
      </c>
      <c r="C2867">
        <v>132.46000671386719</v>
      </c>
      <c r="D2867">
        <v>129.99000549316409</v>
      </c>
      <c r="E2867">
        <v>132.27000427246091</v>
      </c>
      <c r="F2867">
        <v>107.5325088500977</v>
      </c>
      <c r="G2867">
        <f t="shared" si="441"/>
        <v>5.2955617121632943E-2</v>
      </c>
      <c r="H2867">
        <v>204958400</v>
      </c>
      <c r="I2867">
        <f t="shared" si="448"/>
        <v>2.2292919670087209E-2</v>
      </c>
      <c r="J2867">
        <f t="shared" si="449"/>
        <v>0.24605992237723395</v>
      </c>
      <c r="K2867" s="7">
        <f t="shared" si="446"/>
        <v>11.037581708393217</v>
      </c>
      <c r="L2867">
        <f t="shared" si="447"/>
        <v>91.692683595221212</v>
      </c>
      <c r="M2867">
        <f t="shared" si="442"/>
        <v>129.55000305175781</v>
      </c>
      <c r="N2867">
        <f t="shared" si="443"/>
        <v>133.22999572753909</v>
      </c>
      <c r="O2867" s="5">
        <f t="shared" si="440"/>
        <v>1.08111637528616E-2</v>
      </c>
      <c r="P2867" s="5">
        <f t="shared" si="444"/>
        <v>-3.1072809235610063E-2</v>
      </c>
      <c r="Q2867">
        <f t="shared" si="445"/>
        <v>73.913223757317084</v>
      </c>
    </row>
    <row r="2868" spans="1:17" x14ac:dyDescent="0.35">
      <c r="A2868" s="2">
        <v>41053</v>
      </c>
      <c r="B2868">
        <v>132.6300048828125</v>
      </c>
      <c r="C2868">
        <v>132.8399963378906</v>
      </c>
      <c r="D2868">
        <v>131.41999816894531</v>
      </c>
      <c r="E2868">
        <v>132.5299987792969</v>
      </c>
      <c r="F2868">
        <v>107.7438507080078</v>
      </c>
      <c r="G2868">
        <f t="shared" si="441"/>
        <v>0.19656346748158846</v>
      </c>
      <c r="H2868">
        <v>167357600</v>
      </c>
      <c r="I2868">
        <f t="shared" si="448"/>
        <v>2.0700568265080981E-2</v>
      </c>
      <c r="J2868">
        <f t="shared" si="449"/>
        <v>0.24252446131325928</v>
      </c>
      <c r="K2868" s="7">
        <f t="shared" si="446"/>
        <v>11.715835923324134</v>
      </c>
      <c r="L2868">
        <f t="shared" si="447"/>
        <v>92.135790316657506</v>
      </c>
      <c r="M2868">
        <f t="shared" si="442"/>
        <v>129.55000305175781</v>
      </c>
      <c r="N2868">
        <f t="shared" si="443"/>
        <v>133.22999572753909</v>
      </c>
      <c r="O2868" s="5">
        <f t="shared" si="440"/>
        <v>-5.810037573027429E-3</v>
      </c>
      <c r="P2868" s="5">
        <f t="shared" si="444"/>
        <v>-3.3426339067267351E-2</v>
      </c>
      <c r="Q2868">
        <f t="shared" si="445"/>
        <v>80.978305939329758</v>
      </c>
    </row>
    <row r="2869" spans="1:17" x14ac:dyDescent="0.35">
      <c r="A2869" s="2">
        <v>41054</v>
      </c>
      <c r="B2869">
        <v>132.47999572753909</v>
      </c>
      <c r="C2869">
        <v>132.8500061035156</v>
      </c>
      <c r="D2869">
        <v>131.7799987792969</v>
      </c>
      <c r="E2869">
        <v>132.1000061035156</v>
      </c>
      <c r="F2869">
        <v>107.3942565917969</v>
      </c>
      <c r="G2869">
        <f t="shared" si="441"/>
        <v>-0.32444931694097168</v>
      </c>
      <c r="H2869">
        <v>135465600</v>
      </c>
      <c r="I2869">
        <f t="shared" si="448"/>
        <v>3.9529949639227823E-3</v>
      </c>
      <c r="J2869">
        <f t="shared" si="449"/>
        <v>0.22520128550516932</v>
      </c>
      <c r="K2869" s="7">
        <f t="shared" si="446"/>
        <v>56.969788112679318</v>
      </c>
      <c r="L2869">
        <f t="shared" si="447"/>
        <v>98.274963506755896</v>
      </c>
      <c r="M2869">
        <f t="shared" si="442"/>
        <v>129.94999694824219</v>
      </c>
      <c r="N2869">
        <f t="shared" si="443"/>
        <v>133.22999572753909</v>
      </c>
      <c r="O2869" s="5">
        <f t="shared" si="440"/>
        <v>-4.7691510499917652E-3</v>
      </c>
      <c r="P2869" s="5">
        <f t="shared" si="444"/>
        <v>-2.2937158510972635E-2</v>
      </c>
      <c r="Q2869">
        <f t="shared" si="445"/>
        <v>65.549084007106927</v>
      </c>
    </row>
    <row r="2870" spans="1:17" x14ac:dyDescent="0.35">
      <c r="A2870" s="2">
        <v>41058</v>
      </c>
      <c r="B2870">
        <v>133.1600036621094</v>
      </c>
      <c r="C2870">
        <v>133.92999267578119</v>
      </c>
      <c r="D2870">
        <v>131.16999816894531</v>
      </c>
      <c r="E2870">
        <v>133.69999694824219</v>
      </c>
      <c r="F2870">
        <v>108.69505310058589</v>
      </c>
      <c r="G2870">
        <f t="shared" si="441"/>
        <v>1.2111966470863094</v>
      </c>
      <c r="H2870">
        <v>152883500</v>
      </c>
      <c r="I2870">
        <f t="shared" si="448"/>
        <v>3.6706381807854404E-3</v>
      </c>
      <c r="J2870">
        <f t="shared" si="449"/>
        <v>0.2956295256181079</v>
      </c>
      <c r="K2870" s="7">
        <f t="shared" si="446"/>
        <v>80.538999230605</v>
      </c>
      <c r="L2870">
        <f t="shared" si="447"/>
        <v>98.773592993002225</v>
      </c>
      <c r="M2870">
        <f t="shared" si="442"/>
        <v>129.99000549316409</v>
      </c>
      <c r="N2870">
        <f t="shared" si="443"/>
        <v>133.92999267578119</v>
      </c>
      <c r="O2870" s="5">
        <f t="shared" si="440"/>
        <v>-4.1436001590018146E-2</v>
      </c>
      <c r="P2870" s="5">
        <f t="shared" si="444"/>
        <v>-1.2939384944105908E-2</v>
      </c>
      <c r="Q2870">
        <f t="shared" si="445"/>
        <v>94.162525996182737</v>
      </c>
    </row>
    <row r="2871" spans="1:17" x14ac:dyDescent="0.35">
      <c r="A2871" s="2">
        <v>41059</v>
      </c>
      <c r="B2871">
        <v>132.55999755859381</v>
      </c>
      <c r="C2871">
        <v>133.69000244140619</v>
      </c>
      <c r="D2871">
        <v>131.49000549316409</v>
      </c>
      <c r="E2871">
        <v>131.75999450683591</v>
      </c>
      <c r="F2871">
        <v>107.1178741455078</v>
      </c>
      <c r="G2871">
        <f t="shared" si="441"/>
        <v>-1.4510115824140895</v>
      </c>
      <c r="H2871">
        <v>162370400</v>
      </c>
      <c r="I2871">
        <f t="shared" si="448"/>
        <v>0.10023523471884847</v>
      </c>
      <c r="J2871">
        <f t="shared" si="449"/>
        <v>0.27451313093110019</v>
      </c>
      <c r="K2871" s="7">
        <f t="shared" si="446"/>
        <v>2.7386889620310342</v>
      </c>
      <c r="L2871">
        <f t="shared" si="447"/>
        <v>73.252655940205514</v>
      </c>
      <c r="M2871">
        <f t="shared" si="442"/>
        <v>129.99000549316409</v>
      </c>
      <c r="N2871">
        <f t="shared" si="443"/>
        <v>133.92999267578119</v>
      </c>
      <c r="O2871" s="5">
        <f t="shared" si="440"/>
        <v>-2.7777690922189791E-2</v>
      </c>
      <c r="P2871" s="5">
        <f t="shared" si="444"/>
        <v>2.2010364071991316E-3</v>
      </c>
      <c r="Q2871">
        <f t="shared" si="445"/>
        <v>44.923725170499623</v>
      </c>
    </row>
    <row r="2872" spans="1:17" x14ac:dyDescent="0.35">
      <c r="A2872" s="2">
        <v>41060</v>
      </c>
      <c r="B2872">
        <v>131.71000671386719</v>
      </c>
      <c r="C2872">
        <v>132.44999694824219</v>
      </c>
      <c r="D2872">
        <v>130.3399963378906</v>
      </c>
      <c r="E2872">
        <v>131.4700012207031</v>
      </c>
      <c r="F2872">
        <v>106.8821182250977</v>
      </c>
      <c r="G2872">
        <f t="shared" si="441"/>
        <v>-0.22009205997482584</v>
      </c>
      <c r="H2872">
        <v>196186000</v>
      </c>
      <c r="I2872">
        <f t="shared" si="448"/>
        <v>7.7354713669300315E-2</v>
      </c>
      <c r="J2872">
        <f t="shared" si="449"/>
        <v>0.25490505015030734</v>
      </c>
      <c r="K2872" s="7">
        <f t="shared" si="446"/>
        <v>3.2952749491136859</v>
      </c>
      <c r="L2872">
        <f t="shared" si="447"/>
        <v>76.718603306027092</v>
      </c>
      <c r="M2872">
        <f t="shared" si="442"/>
        <v>130.3399963378906</v>
      </c>
      <c r="N2872">
        <f t="shared" si="443"/>
        <v>133.92999267578119</v>
      </c>
      <c r="O2872" s="5">
        <f t="shared" si="440"/>
        <v>-1.8255068640756607E-2</v>
      </c>
      <c r="P2872" s="5">
        <f t="shared" si="444"/>
        <v>1.2398302789061028E-2</v>
      </c>
      <c r="Q2872">
        <f t="shared" si="445"/>
        <v>31.47649124000127</v>
      </c>
    </row>
    <row r="2873" spans="1:17" x14ac:dyDescent="0.35">
      <c r="A2873" s="2">
        <v>41061</v>
      </c>
      <c r="B2873">
        <v>129.4100036621094</v>
      </c>
      <c r="C2873">
        <v>131.5</v>
      </c>
      <c r="D2873">
        <v>128.1600036621094</v>
      </c>
      <c r="E2873">
        <v>128.1600036621094</v>
      </c>
      <c r="F2873">
        <v>104.19117736816411</v>
      </c>
      <c r="G2873">
        <f t="shared" si="441"/>
        <v>-2.51768276250115</v>
      </c>
      <c r="H2873">
        <v>253240900</v>
      </c>
      <c r="I2873">
        <f t="shared" si="448"/>
        <v>0.10800510605716042</v>
      </c>
      <c r="J2873">
        <f t="shared" si="449"/>
        <v>0.23669754656814251</v>
      </c>
      <c r="K2873" s="7">
        <f t="shared" si="446"/>
        <v>2.1915403373880595</v>
      </c>
      <c r="L2873">
        <f t="shared" si="447"/>
        <v>68.667167126629678</v>
      </c>
      <c r="M2873">
        <f t="shared" si="442"/>
        <v>128.1600036621094</v>
      </c>
      <c r="N2873">
        <f t="shared" si="443"/>
        <v>133.92999267578119</v>
      </c>
      <c r="O2873" s="5">
        <f t="shared" si="440"/>
        <v>2.9728444520325196E-2</v>
      </c>
      <c r="P2873" s="5">
        <f t="shared" si="444"/>
        <v>2.5358925617453495E-2</v>
      </c>
      <c r="Q2873">
        <f t="shared" si="445"/>
        <v>0</v>
      </c>
    </row>
    <row r="2874" spans="1:17" x14ac:dyDescent="0.35">
      <c r="A2874" s="2">
        <v>41064</v>
      </c>
      <c r="B2874">
        <v>128.38999938964841</v>
      </c>
      <c r="C2874">
        <v>128.74000549316409</v>
      </c>
      <c r="D2874">
        <v>127.13999938964839</v>
      </c>
      <c r="E2874">
        <v>128.1000061035156</v>
      </c>
      <c r="F2874">
        <v>104.1424179077148</v>
      </c>
      <c r="G2874">
        <f t="shared" si="441"/>
        <v>-4.6814573095666327E-2</v>
      </c>
      <c r="H2874">
        <v>202545800</v>
      </c>
      <c r="I2874">
        <f t="shared" si="448"/>
        <v>9.6946557546244219E-2</v>
      </c>
      <c r="J2874">
        <f t="shared" si="449"/>
        <v>0.21979057895613233</v>
      </c>
      <c r="K2874" s="7">
        <f t="shared" si="446"/>
        <v>2.2671313403912317</v>
      </c>
      <c r="L2874">
        <f t="shared" si="447"/>
        <v>69.392108984505896</v>
      </c>
      <c r="M2874">
        <f t="shared" si="442"/>
        <v>127.13999938964839</v>
      </c>
      <c r="N2874">
        <f t="shared" si="443"/>
        <v>133.92999267578119</v>
      </c>
      <c r="O2874" s="5">
        <f t="shared" si="440"/>
        <v>3.0835259641207868E-2</v>
      </c>
      <c r="P2874" s="5">
        <f t="shared" si="444"/>
        <v>3.7626790287072713E-2</v>
      </c>
      <c r="Q2874">
        <f t="shared" si="445"/>
        <v>14.138551739481439</v>
      </c>
    </row>
    <row r="2875" spans="1:17" x14ac:dyDescent="0.35">
      <c r="A2875" s="2">
        <v>41065</v>
      </c>
      <c r="B2875">
        <v>127.84999847412109</v>
      </c>
      <c r="C2875">
        <v>129.25999450683591</v>
      </c>
      <c r="D2875">
        <v>127.7799987792969</v>
      </c>
      <c r="E2875">
        <v>129.07000732421881</v>
      </c>
      <c r="F2875">
        <v>104.9309768676758</v>
      </c>
      <c r="G2875">
        <f t="shared" si="441"/>
        <v>0.75722183800628984</v>
      </c>
      <c r="H2875">
        <v>164149400</v>
      </c>
      <c r="I2875">
        <f t="shared" si="448"/>
        <v>9.0021803435798214E-2</v>
      </c>
      <c r="J2875">
        <f t="shared" si="449"/>
        <v>0.25817852603114355</v>
      </c>
      <c r="K2875" s="7">
        <f t="shared" si="446"/>
        <v>2.8679554971954255</v>
      </c>
      <c r="L2875">
        <f t="shared" si="447"/>
        <v>74.146548461452582</v>
      </c>
      <c r="M2875">
        <f t="shared" si="442"/>
        <v>127.13999938964839</v>
      </c>
      <c r="N2875">
        <f t="shared" si="443"/>
        <v>133.69000244140619</v>
      </c>
      <c r="O2875" s="5">
        <f t="shared" si="440"/>
        <v>3.1223355935617099E-2</v>
      </c>
      <c r="P2875" s="5">
        <f t="shared" si="444"/>
        <v>2.3243200044640252E-2</v>
      </c>
      <c r="Q2875">
        <f t="shared" si="445"/>
        <v>29.465756264838127</v>
      </c>
    </row>
    <row r="2876" spans="1:17" x14ac:dyDescent="0.35">
      <c r="A2876" s="2">
        <v>41066</v>
      </c>
      <c r="B2876">
        <v>129.9700012207031</v>
      </c>
      <c r="C2876">
        <v>132.0299987792969</v>
      </c>
      <c r="D2876">
        <v>129.92999267578119</v>
      </c>
      <c r="E2876">
        <v>131.9700012207031</v>
      </c>
      <c r="F2876">
        <v>107.2886276245117</v>
      </c>
      <c r="G2876">
        <f t="shared" si="441"/>
        <v>2.2468379421406697</v>
      </c>
      <c r="H2876">
        <v>184202800</v>
      </c>
      <c r="I2876">
        <f t="shared" si="448"/>
        <v>8.3591674618955475E-2</v>
      </c>
      <c r="J2876">
        <f t="shared" si="449"/>
        <v>0.40022562718182403</v>
      </c>
      <c r="K2876" s="7">
        <f t="shared" si="446"/>
        <v>4.7878646887529612</v>
      </c>
      <c r="L2876">
        <f t="shared" si="447"/>
        <v>82.722471001383113</v>
      </c>
      <c r="M2876">
        <f t="shared" si="442"/>
        <v>127.13999938964839</v>
      </c>
      <c r="N2876">
        <f t="shared" si="443"/>
        <v>132.44999694824219</v>
      </c>
      <c r="O2876" s="5">
        <f t="shared" si="440"/>
        <v>-4.2433701099780109E-3</v>
      </c>
      <c r="P2876" s="5">
        <f t="shared" si="444"/>
        <v>1.1366219490226724E-2</v>
      </c>
      <c r="Q2876">
        <f t="shared" si="445"/>
        <v>90.960528281933819</v>
      </c>
    </row>
    <row r="2877" spans="1:17" x14ac:dyDescent="0.35">
      <c r="A2877" s="2">
        <v>41067</v>
      </c>
      <c r="B2877">
        <v>133.4700012207031</v>
      </c>
      <c r="C2877">
        <v>133.5299987792969</v>
      </c>
      <c r="D2877">
        <v>131.7799987792969</v>
      </c>
      <c r="E2877">
        <v>132.05000305175781</v>
      </c>
      <c r="F2877">
        <v>107.353630065918</v>
      </c>
      <c r="G2877">
        <f t="shared" si="441"/>
        <v>6.0621224759195839E-2</v>
      </c>
      <c r="H2877">
        <v>184772700</v>
      </c>
      <c r="I2877">
        <f t="shared" si="448"/>
        <v>7.7620840717601516E-2</v>
      </c>
      <c r="J2877">
        <f t="shared" si="449"/>
        <v>0.37596816986592202</v>
      </c>
      <c r="K2877" s="7">
        <f t="shared" si="446"/>
        <v>4.8436498031986197</v>
      </c>
      <c r="L2877">
        <f t="shared" si="447"/>
        <v>82.887407122640496</v>
      </c>
      <c r="M2877">
        <f t="shared" si="442"/>
        <v>127.13999938964839</v>
      </c>
      <c r="N2877">
        <f t="shared" si="443"/>
        <v>133.5299987792969</v>
      </c>
      <c r="O2877" s="5">
        <f t="shared" si="440"/>
        <v>6.588376350483688E-3</v>
      </c>
      <c r="P2877" s="5">
        <f t="shared" si="444"/>
        <v>1.5827310030969176E-2</v>
      </c>
      <c r="Q2877">
        <f t="shared" si="445"/>
        <v>76.838875291027207</v>
      </c>
    </row>
    <row r="2878" spans="1:17" x14ac:dyDescent="0.35">
      <c r="A2878" s="2">
        <v>41068</v>
      </c>
      <c r="B2878">
        <v>131.71000671386719</v>
      </c>
      <c r="C2878">
        <v>133.1300048828125</v>
      </c>
      <c r="D2878">
        <v>131.28999328613281</v>
      </c>
      <c r="E2878">
        <v>133.1000061035156</v>
      </c>
      <c r="F2878">
        <v>108.2072448730469</v>
      </c>
      <c r="G2878">
        <f t="shared" si="441"/>
        <v>0.79515564368917802</v>
      </c>
      <c r="H2878">
        <v>143915400</v>
      </c>
      <c r="I2878">
        <f t="shared" si="448"/>
        <v>7.2076494952058562E-2</v>
      </c>
      <c r="J2878">
        <f t="shared" si="449"/>
        <v>0.4059101322818689</v>
      </c>
      <c r="K2878" s="7">
        <f t="shared" si="446"/>
        <v>5.6316574848965484</v>
      </c>
      <c r="L2878">
        <f t="shared" si="447"/>
        <v>84.920813502846343</v>
      </c>
      <c r="M2878">
        <f t="shared" si="442"/>
        <v>127.13999938964839</v>
      </c>
      <c r="N2878">
        <f t="shared" si="443"/>
        <v>133.5299987792969</v>
      </c>
      <c r="O2878" s="5">
        <f t="shared" si="440"/>
        <v>-7.7385329230994244E-3</v>
      </c>
      <c r="P2878" s="5">
        <f t="shared" si="444"/>
        <v>9.7670002506068249E-3</v>
      </c>
      <c r="Q2878">
        <f t="shared" si="445"/>
        <v>93.270849501521482</v>
      </c>
    </row>
    <row r="2879" spans="1:17" x14ac:dyDescent="0.35">
      <c r="A2879" s="2">
        <v>41071</v>
      </c>
      <c r="B2879">
        <v>134.16999816894531</v>
      </c>
      <c r="C2879">
        <v>134.25</v>
      </c>
      <c r="D2879">
        <v>131.2799987792969</v>
      </c>
      <c r="E2879">
        <v>131.4100036621094</v>
      </c>
      <c r="F2879">
        <v>106.8333206176758</v>
      </c>
      <c r="G2879">
        <f t="shared" si="441"/>
        <v>-1.269723789563038</v>
      </c>
      <c r="H2879">
        <v>169756100</v>
      </c>
      <c r="I2879">
        <f t="shared" si="448"/>
        <v>2.3766382513305477E-2</v>
      </c>
      <c r="J2879">
        <f t="shared" si="449"/>
        <v>0.37691655140459257</v>
      </c>
      <c r="K2879" s="7">
        <f t="shared" si="446"/>
        <v>15.859231045935491</v>
      </c>
      <c r="L2879">
        <f t="shared" si="447"/>
        <v>94.068531374441989</v>
      </c>
      <c r="M2879">
        <f t="shared" si="442"/>
        <v>127.7799987792969</v>
      </c>
      <c r="N2879">
        <f t="shared" si="443"/>
        <v>134.25</v>
      </c>
      <c r="O2879" s="5">
        <f t="shared" si="440"/>
        <v>1.5676109133141058E-2</v>
      </c>
      <c r="P2879" s="5">
        <f t="shared" si="444"/>
        <v>3.2645865357126956E-2</v>
      </c>
      <c r="Q2879">
        <f t="shared" si="445"/>
        <v>56.10516534675439</v>
      </c>
    </row>
    <row r="2880" spans="1:17" x14ac:dyDescent="0.35">
      <c r="A2880" s="2">
        <v>41072</v>
      </c>
      <c r="B2880">
        <v>131.78999328613281</v>
      </c>
      <c r="C2880">
        <v>133.00999450683591</v>
      </c>
      <c r="D2880">
        <v>131.1600036621094</v>
      </c>
      <c r="E2880">
        <v>132.91999816894531</v>
      </c>
      <c r="F2880">
        <v>108.060905456543</v>
      </c>
      <c r="G2880">
        <f t="shared" si="441"/>
        <v>1.1490712006359216</v>
      </c>
      <c r="H2880">
        <v>181931800</v>
      </c>
      <c r="I2880">
        <f t="shared" si="448"/>
        <v>2.2068783762355083E-2</v>
      </c>
      <c r="J2880">
        <f t="shared" si="449"/>
        <v>0.43207045492111601</v>
      </c>
      <c r="K2880" s="7">
        <f t="shared" si="446"/>
        <v>19.578353731397808</v>
      </c>
      <c r="L2880">
        <f t="shared" si="447"/>
        <v>95.140524781269406</v>
      </c>
      <c r="M2880">
        <f t="shared" si="442"/>
        <v>129.92999267578119</v>
      </c>
      <c r="N2880">
        <f t="shared" si="443"/>
        <v>134.25</v>
      </c>
      <c r="O2880" s="5">
        <f t="shared" si="440"/>
        <v>9.178462515117088E-3</v>
      </c>
      <c r="P2880" s="5">
        <f t="shared" si="444"/>
        <v>1.9259686983594031E-2</v>
      </c>
      <c r="Q2880">
        <f t="shared" si="445"/>
        <v>69.2129727744109</v>
      </c>
    </row>
    <row r="2881" spans="1:17" x14ac:dyDescent="0.35">
      <c r="A2881" s="2">
        <v>41073</v>
      </c>
      <c r="B2881">
        <v>132.5299987792969</v>
      </c>
      <c r="C2881">
        <v>133.36000061035159</v>
      </c>
      <c r="D2881">
        <v>131.6199951171875</v>
      </c>
      <c r="E2881">
        <v>132.07000732421881</v>
      </c>
      <c r="F2881">
        <v>107.3699035644531</v>
      </c>
      <c r="G2881">
        <f t="shared" si="441"/>
        <v>-0.63947551642766476</v>
      </c>
      <c r="H2881">
        <v>172223900</v>
      </c>
      <c r="I2881">
        <f t="shared" si="448"/>
        <v>2.518438053693205E-2</v>
      </c>
      <c r="J2881">
        <f t="shared" si="449"/>
        <v>0.40120827956960775</v>
      </c>
      <c r="K2881" s="7">
        <f t="shared" si="446"/>
        <v>15.930837726234689</v>
      </c>
      <c r="L2881">
        <f t="shared" si="447"/>
        <v>94.093617715971135</v>
      </c>
      <c r="M2881">
        <f t="shared" si="442"/>
        <v>131.1600036621094</v>
      </c>
      <c r="N2881">
        <f t="shared" si="443"/>
        <v>134.25</v>
      </c>
      <c r="O2881" s="5">
        <f t="shared" si="440"/>
        <v>1.7642056811170686E-2</v>
      </c>
      <c r="P2881" s="5">
        <f t="shared" si="444"/>
        <v>2.8015075086585319E-3</v>
      </c>
      <c r="Q2881">
        <f t="shared" si="445"/>
        <v>29.449991605188195</v>
      </c>
    </row>
    <row r="2882" spans="1:17" x14ac:dyDescent="0.35">
      <c r="A2882" s="2">
        <v>41074</v>
      </c>
      <c r="B2882">
        <v>132.3399963378906</v>
      </c>
      <c r="C2882">
        <v>134</v>
      </c>
      <c r="D2882">
        <v>131.97999572753909</v>
      </c>
      <c r="E2882">
        <v>133.4700012207031</v>
      </c>
      <c r="F2882">
        <v>108.50807189941411</v>
      </c>
      <c r="G2882">
        <f t="shared" si="441"/>
        <v>1.0600392358936146</v>
      </c>
      <c r="H2882">
        <v>230615500</v>
      </c>
      <c r="I2882">
        <f t="shared" si="448"/>
        <v>2.3385496212865477E-2</v>
      </c>
      <c r="J2882">
        <f t="shared" si="449"/>
        <v>0.44826763359275112</v>
      </c>
      <c r="K2882" s="7">
        <f t="shared" si="446"/>
        <v>19.168617570156059</v>
      </c>
      <c r="L2882">
        <f t="shared" si="447"/>
        <v>95.041801965248624</v>
      </c>
      <c r="M2882">
        <f t="shared" si="442"/>
        <v>131.1600036621094</v>
      </c>
      <c r="N2882">
        <f t="shared" si="443"/>
        <v>134.25</v>
      </c>
      <c r="O2882" s="5">
        <f t="shared" si="440"/>
        <v>1.6707842265256432E-2</v>
      </c>
      <c r="P2882" s="5">
        <f t="shared" si="444"/>
        <v>-7.4882046486104238E-5</v>
      </c>
      <c r="Q2882">
        <f t="shared" si="445"/>
        <v>74.757291141989697</v>
      </c>
    </row>
    <row r="2883" spans="1:17" x14ac:dyDescent="0.35">
      <c r="A2883" s="2">
        <v>41075</v>
      </c>
      <c r="B2883">
        <v>133.3800048828125</v>
      </c>
      <c r="C2883">
        <v>134.25999450683591</v>
      </c>
      <c r="D2883">
        <v>133.1000061035156</v>
      </c>
      <c r="E2883">
        <v>134.13999938964841</v>
      </c>
      <c r="F2883">
        <v>109.6178283691406</v>
      </c>
      <c r="G2883">
        <f t="shared" si="441"/>
        <v>0.50198408842254982</v>
      </c>
      <c r="H2883">
        <v>169444500</v>
      </c>
      <c r="I2883">
        <f t="shared" si="448"/>
        <v>2.1715103626232229E-2</v>
      </c>
      <c r="J2883">
        <f t="shared" si="449"/>
        <v>0.45210452322345102</v>
      </c>
      <c r="K2883" s="7">
        <f t="shared" si="446"/>
        <v>20.819818823120915</v>
      </c>
      <c r="L2883">
        <f t="shared" si="447"/>
        <v>95.417010525585255</v>
      </c>
      <c r="M2883">
        <f t="shared" si="442"/>
        <v>131.1600036621094</v>
      </c>
      <c r="N2883">
        <f t="shared" si="443"/>
        <v>134.25999450683591</v>
      </c>
      <c r="O2883" s="5">
        <f t="shared" ref="O2883:O2946" si="450">(E2886-E2883)/E2883</f>
        <v>9.9895358877874676E-3</v>
      </c>
      <c r="P2883" s="5">
        <f t="shared" si="444"/>
        <v>-2.1022752931719645E-2</v>
      </c>
      <c r="Q2883">
        <f t="shared" si="445"/>
        <v>96.129178336393224</v>
      </c>
    </row>
    <row r="2884" spans="1:17" x14ac:dyDescent="0.35">
      <c r="A2884" s="2">
        <v>41078</v>
      </c>
      <c r="B2884">
        <v>133.58000183105469</v>
      </c>
      <c r="C2884">
        <v>134.72999572753909</v>
      </c>
      <c r="D2884">
        <v>133.2799987792969</v>
      </c>
      <c r="E2884">
        <v>134.3999938964844</v>
      </c>
      <c r="F2884">
        <v>109.83030700683589</v>
      </c>
      <c r="G2884">
        <f t="shared" ref="G2884:G2947" si="451">PRODUCT(((E2884-E2883)/E2883),100)</f>
        <v>0.19382325034963294</v>
      </c>
      <c r="H2884">
        <v>131360900</v>
      </c>
      <c r="I2884">
        <f t="shared" si="448"/>
        <v>2.0164024795787071E-2</v>
      </c>
      <c r="J2884">
        <f t="shared" si="449"/>
        <v>0.43365586087532115</v>
      </c>
      <c r="K2884" s="7">
        <f t="shared" si="446"/>
        <v>21.506413787287453</v>
      </c>
      <c r="L2884">
        <f t="shared" si="447"/>
        <v>95.556822115459184</v>
      </c>
      <c r="M2884">
        <f t="shared" si="442"/>
        <v>131.1600036621094</v>
      </c>
      <c r="N2884">
        <f t="shared" si="443"/>
        <v>134.72999572753909</v>
      </c>
      <c r="O2884" s="5">
        <f t="shared" si="450"/>
        <v>-1.4583270417317178E-2</v>
      </c>
      <c r="P2884" s="5">
        <f t="shared" si="444"/>
        <v>-1.8005939574738433E-2</v>
      </c>
      <c r="Q2884">
        <f t="shared" si="445"/>
        <v>90.756230686048639</v>
      </c>
    </row>
    <row r="2885" spans="1:17" x14ac:dyDescent="0.35">
      <c r="A2885" s="2">
        <v>41079</v>
      </c>
      <c r="B2885">
        <v>135.08000183105469</v>
      </c>
      <c r="C2885">
        <v>136.25</v>
      </c>
      <c r="D2885">
        <v>134.3699951171875</v>
      </c>
      <c r="E2885">
        <v>135.69999694824219</v>
      </c>
      <c r="F2885">
        <v>110.8926086425781</v>
      </c>
      <c r="G2885">
        <f t="shared" si="451"/>
        <v>0.96726421934144824</v>
      </c>
      <c r="H2885">
        <v>137382600</v>
      </c>
      <c r="I2885">
        <f t="shared" si="448"/>
        <v>1.872373731037371E-2</v>
      </c>
      <c r="J2885">
        <f t="shared" si="449"/>
        <v>0.47177074362290167</v>
      </c>
      <c r="K2885" s="7">
        <f t="shared" si="446"/>
        <v>25.196398336646261</v>
      </c>
      <c r="L2885">
        <f t="shared" si="447"/>
        <v>96.182681347454178</v>
      </c>
      <c r="M2885">
        <f t="shared" si="442"/>
        <v>131.6199951171875</v>
      </c>
      <c r="N2885">
        <f t="shared" si="443"/>
        <v>136.25</v>
      </c>
      <c r="O2885" s="5">
        <f t="shared" si="450"/>
        <v>-1.6506929143331982E-2</v>
      </c>
      <c r="P2885" s="5">
        <f t="shared" si="444"/>
        <v>-1.8644059220294978E-2</v>
      </c>
      <c r="Q2885">
        <f t="shared" si="445"/>
        <v>88.120896939017641</v>
      </c>
    </row>
    <row r="2886" spans="1:17" x14ac:dyDescent="0.35">
      <c r="A2886" s="2">
        <v>41080</v>
      </c>
      <c r="B2886">
        <v>135.71000671386719</v>
      </c>
      <c r="C2886">
        <v>136.1000061035156</v>
      </c>
      <c r="D2886">
        <v>134.27000427246091</v>
      </c>
      <c r="E2886">
        <v>135.47999572753909</v>
      </c>
      <c r="F2886">
        <v>110.71286773681641</v>
      </c>
      <c r="G2886">
        <f t="shared" si="451"/>
        <v>-0.16212323187229549</v>
      </c>
      <c r="H2886">
        <v>206451800</v>
      </c>
      <c r="I2886">
        <f t="shared" si="448"/>
        <v>5.8060966544687675E-3</v>
      </c>
      <c r="J2886">
        <f t="shared" si="449"/>
        <v>0.438072833364123</v>
      </c>
      <c r="K2886" s="7">
        <f t="shared" si="446"/>
        <v>75.4504892761219</v>
      </c>
      <c r="L2886">
        <f t="shared" si="447"/>
        <v>98.691963897852602</v>
      </c>
      <c r="M2886">
        <f t="shared" si="442"/>
        <v>131.97999572753909</v>
      </c>
      <c r="N2886">
        <f t="shared" si="443"/>
        <v>136.25</v>
      </c>
      <c r="O2886" s="5">
        <f t="shared" si="450"/>
        <v>-3.0705554580075036E-2</v>
      </c>
      <c r="P2886" s="5">
        <f t="shared" si="444"/>
        <v>-1.9855347846453174E-2</v>
      </c>
      <c r="Q2886">
        <f t="shared" si="445"/>
        <v>81.967131100383256</v>
      </c>
    </row>
    <row r="2887" spans="1:17" x14ac:dyDescent="0.35">
      <c r="A2887" s="2">
        <v>41081</v>
      </c>
      <c r="B2887">
        <v>135.63999938964841</v>
      </c>
      <c r="C2887">
        <v>135.7799987792969</v>
      </c>
      <c r="D2887">
        <v>132.33000183105469</v>
      </c>
      <c r="E2887">
        <v>132.44000244140619</v>
      </c>
      <c r="F2887">
        <v>108.2285995483398</v>
      </c>
      <c r="G2887">
        <f t="shared" si="451"/>
        <v>-2.2438687496319112</v>
      </c>
      <c r="H2887">
        <v>205272200</v>
      </c>
      <c r="I2887">
        <f t="shared" si="448"/>
        <v>0.15488496379455838</v>
      </c>
      <c r="J2887">
        <f t="shared" si="449"/>
        <v>0.4067819166952571</v>
      </c>
      <c r="K2887" s="7">
        <f t="shared" si="446"/>
        <v>2.6263486572835979</v>
      </c>
      <c r="L2887">
        <f t="shared" si="447"/>
        <v>72.424052552379962</v>
      </c>
      <c r="M2887">
        <f t="shared" ref="M2887:M2950" si="452">MIN(D2883:D2887)</f>
        <v>132.33000183105469</v>
      </c>
      <c r="N2887">
        <f t="shared" ref="N2887:N2950" si="453">MAX(C2883:C2887)</f>
        <v>136.25</v>
      </c>
      <c r="O2887" s="5">
        <f t="shared" si="450"/>
        <v>-3.4733215447547076E-3</v>
      </c>
      <c r="P2887" s="5">
        <f t="shared" ref="P2887:P2950" si="454">((E2893-E2887)/E2887)</f>
        <v>2.7635182683786601E-2</v>
      </c>
      <c r="Q2887">
        <f t="shared" ref="Q2887:Q2950" si="455">PRODUCT((E2887-M2887)/(N2887-M2887),100)</f>
        <v>2.8061393299349846</v>
      </c>
    </row>
    <row r="2888" spans="1:17" x14ac:dyDescent="0.35">
      <c r="A2888" s="2">
        <v>41082</v>
      </c>
      <c r="B2888">
        <v>133.1300048828125</v>
      </c>
      <c r="C2888">
        <v>133.71000671386719</v>
      </c>
      <c r="D2888">
        <v>132.6199951171875</v>
      </c>
      <c r="E2888">
        <v>133.46000671386719</v>
      </c>
      <c r="F2888">
        <v>109.062126159668</v>
      </c>
      <c r="G2888">
        <f t="shared" si="451"/>
        <v>0.77016328424809744</v>
      </c>
      <c r="H2888">
        <v>130029200</v>
      </c>
      <c r="I2888">
        <f t="shared" si="448"/>
        <v>0.14382175209494705</v>
      </c>
      <c r="J2888">
        <f t="shared" si="449"/>
        <v>0.43273772866331711</v>
      </c>
      <c r="K2888" s="7">
        <f t="shared" si="446"/>
        <v>3.0088475655451332</v>
      </c>
      <c r="L2888">
        <f t="shared" si="447"/>
        <v>75.055175243012329</v>
      </c>
      <c r="M2888">
        <f t="shared" si="452"/>
        <v>132.33000183105469</v>
      </c>
      <c r="N2888">
        <f t="shared" si="453"/>
        <v>136.25</v>
      </c>
      <c r="O2888" s="5">
        <f t="shared" si="450"/>
        <v>-2.172999627848375E-3</v>
      </c>
      <c r="P2888" s="5">
        <f t="shared" si="454"/>
        <v>2.2853196759593838E-2</v>
      </c>
      <c r="Q2888">
        <f t="shared" si="455"/>
        <v>28.826668638892023</v>
      </c>
    </row>
    <row r="2889" spans="1:17" x14ac:dyDescent="0.35">
      <c r="A2889" s="2">
        <v>41085</v>
      </c>
      <c r="B2889">
        <v>132.05000305175781</v>
      </c>
      <c r="C2889">
        <v>132.1000061035156</v>
      </c>
      <c r="D2889">
        <v>130.8500061035156</v>
      </c>
      <c r="E2889">
        <v>131.32000732421881</v>
      </c>
      <c r="F2889">
        <v>107.31333923339839</v>
      </c>
      <c r="G2889">
        <f t="shared" si="451"/>
        <v>-1.6034761591436544</v>
      </c>
      <c r="H2889">
        <v>146375700</v>
      </c>
      <c r="I2889">
        <f t="shared" si="448"/>
        <v>1.9014758435046946E-2</v>
      </c>
      <c r="J2889">
        <f t="shared" si="449"/>
        <v>0.40182789090165161</v>
      </c>
      <c r="K2889" s="7">
        <f t="shared" si="446"/>
        <v>21.132421548991374</v>
      </c>
      <c r="L2889">
        <f t="shared" si="447"/>
        <v>95.481741580845807</v>
      </c>
      <c r="M2889">
        <f t="shared" si="452"/>
        <v>130.8500061035156</v>
      </c>
      <c r="N2889">
        <f t="shared" si="453"/>
        <v>136.25</v>
      </c>
      <c r="O2889" s="5">
        <f t="shared" si="450"/>
        <v>1.1193922326585967E-2</v>
      </c>
      <c r="P2889" s="5">
        <f t="shared" si="454"/>
        <v>4.6375236051083006E-2</v>
      </c>
      <c r="Q2889">
        <f t="shared" si="455"/>
        <v>8.7037361469833989</v>
      </c>
    </row>
    <row r="2890" spans="1:17" x14ac:dyDescent="0.35">
      <c r="A2890" s="2">
        <v>41086</v>
      </c>
      <c r="B2890">
        <v>131.69999694824219</v>
      </c>
      <c r="C2890">
        <v>132.3800048828125</v>
      </c>
      <c r="D2890">
        <v>130.92999267578119</v>
      </c>
      <c r="E2890">
        <v>131.97999572753909</v>
      </c>
      <c r="F2890">
        <v>107.8526916503906</v>
      </c>
      <c r="G2890">
        <f t="shared" si="451"/>
        <v>0.50258023645309768</v>
      </c>
      <c r="H2890">
        <v>141634000</v>
      </c>
      <c r="I2890">
        <f t="shared" si="448"/>
        <v>1.7656561403972166E-2</v>
      </c>
      <c r="J2890">
        <f t="shared" si="449"/>
        <v>0.40902448701246918</v>
      </c>
      <c r="K2890" s="7">
        <f t="shared" si="446"/>
        <v>23.165580072711759</v>
      </c>
      <c r="L2890">
        <f t="shared" si="447"/>
        <v>95.861882905392292</v>
      </c>
      <c r="M2890">
        <f t="shared" si="452"/>
        <v>130.8500061035156</v>
      </c>
      <c r="N2890">
        <f t="shared" si="453"/>
        <v>136.1000061035156</v>
      </c>
      <c r="O2890" s="5">
        <f t="shared" si="450"/>
        <v>3.1216930666385981E-2</v>
      </c>
      <c r="P2890" s="5">
        <f t="shared" si="454"/>
        <v>3.644489857783851E-2</v>
      </c>
      <c r="Q2890">
        <f t="shared" si="455"/>
        <v>21.523611886161799</v>
      </c>
    </row>
    <row r="2891" spans="1:17" x14ac:dyDescent="0.35">
      <c r="A2891" s="2">
        <v>41087</v>
      </c>
      <c r="B2891">
        <v>132.41999816894531</v>
      </c>
      <c r="C2891">
        <v>133.42999267578119</v>
      </c>
      <c r="D2891">
        <v>131.9700012207031</v>
      </c>
      <c r="E2891">
        <v>133.16999816894531</v>
      </c>
      <c r="F2891">
        <v>108.8251190185547</v>
      </c>
      <c r="G2891">
        <f t="shared" si="451"/>
        <v>0.9016536444378096</v>
      </c>
      <c r="H2891">
        <v>108088000</v>
      </c>
      <c r="I2891">
        <f t="shared" si="448"/>
        <v>1.6395378446545584E-2</v>
      </c>
      <c r="J2891">
        <f t="shared" si="449"/>
        <v>0.44421228397142209</v>
      </c>
      <c r="K2891" s="7">
        <f t="shared" si="446"/>
        <v>27.093749950310855</v>
      </c>
      <c r="L2891">
        <f t="shared" si="447"/>
        <v>96.440489426407325</v>
      </c>
      <c r="M2891">
        <f t="shared" si="452"/>
        <v>130.8500061035156</v>
      </c>
      <c r="N2891">
        <f t="shared" si="453"/>
        <v>135.7799987792969</v>
      </c>
      <c r="O2891" s="5">
        <f t="shared" si="450"/>
        <v>2.508069673210726E-2</v>
      </c>
      <c r="P2891" s="5">
        <f t="shared" si="454"/>
        <v>1.7421396381454592E-2</v>
      </c>
      <c r="Q2891">
        <f t="shared" si="455"/>
        <v>47.058732497245401</v>
      </c>
    </row>
    <row r="2892" spans="1:17" x14ac:dyDescent="0.35">
      <c r="A2892" s="2">
        <v>41088</v>
      </c>
      <c r="B2892">
        <v>132.28999328613281</v>
      </c>
      <c r="C2892">
        <v>132.99000549316409</v>
      </c>
      <c r="D2892">
        <v>131.2799987792969</v>
      </c>
      <c r="E2892">
        <v>132.78999328613281</v>
      </c>
      <c r="F2892">
        <v>108.5146026611328</v>
      </c>
      <c r="G2892">
        <f t="shared" si="451"/>
        <v>-0.28535322372717098</v>
      </c>
      <c r="H2892">
        <v>169242100</v>
      </c>
      <c r="I2892">
        <f t="shared" si="448"/>
        <v>5.1580931372913136E-3</v>
      </c>
      <c r="J2892">
        <f t="shared" si="449"/>
        <v>0.4124828351163205</v>
      </c>
      <c r="K2892" s="7">
        <f t="shared" si="446"/>
        <v>79.968085906438091</v>
      </c>
      <c r="L2892">
        <f t="shared" si="447"/>
        <v>98.764945485860267</v>
      </c>
      <c r="M2892">
        <f t="shared" si="452"/>
        <v>130.8500061035156</v>
      </c>
      <c r="N2892">
        <f t="shared" si="453"/>
        <v>133.71000671386719</v>
      </c>
      <c r="O2892" s="5">
        <f t="shared" si="450"/>
        <v>3.4791856386508731E-2</v>
      </c>
      <c r="P2892" s="5">
        <f t="shared" si="454"/>
        <v>1.9052746185733879E-2</v>
      </c>
      <c r="Q2892">
        <f t="shared" si="455"/>
        <v>67.831705195990352</v>
      </c>
    </row>
    <row r="2893" spans="1:17" x14ac:dyDescent="0.35">
      <c r="A2893" s="2">
        <v>41089</v>
      </c>
      <c r="B2893">
        <v>135.19999694824219</v>
      </c>
      <c r="C2893">
        <v>136.27000427246091</v>
      </c>
      <c r="D2893">
        <v>134.8500061035156</v>
      </c>
      <c r="E2893">
        <v>136.1000061035156</v>
      </c>
      <c r="F2893">
        <v>111.2195205688477</v>
      </c>
      <c r="G2893">
        <f t="shared" si="451"/>
        <v>2.4926673580368699</v>
      </c>
      <c r="H2893">
        <v>212250900</v>
      </c>
      <c r="I2893">
        <f t="shared" si="448"/>
        <v>4.7896579131990764E-3</v>
      </c>
      <c r="J2893">
        <f t="shared" si="449"/>
        <v>0.56106744389635976</v>
      </c>
      <c r="K2893" s="7">
        <f t="shared" si="446"/>
        <v>117.14144393281218</v>
      </c>
      <c r="L2893">
        <f t="shared" si="447"/>
        <v>99.153556984991056</v>
      </c>
      <c r="M2893">
        <f t="shared" si="452"/>
        <v>130.8500061035156</v>
      </c>
      <c r="N2893">
        <f t="shared" si="453"/>
        <v>136.27000427246091</v>
      </c>
      <c r="O2893" s="5">
        <f t="shared" si="450"/>
        <v>5.0697072128888972E-3</v>
      </c>
      <c r="P2893" s="5">
        <f t="shared" si="454"/>
        <v>-1.4401224290735419E-2</v>
      </c>
      <c r="Q2893">
        <f t="shared" si="455"/>
        <v>96.863501358370513</v>
      </c>
    </row>
    <row r="2894" spans="1:17" x14ac:dyDescent="0.35">
      <c r="A2894" s="2">
        <v>41092</v>
      </c>
      <c r="B2894">
        <v>136.47999572753909</v>
      </c>
      <c r="C2894">
        <v>136.6499938964844</v>
      </c>
      <c r="D2894">
        <v>135.52000427246091</v>
      </c>
      <c r="E2894">
        <v>136.50999450683591</v>
      </c>
      <c r="F2894">
        <v>111.55454254150391</v>
      </c>
      <c r="G2894">
        <f t="shared" si="451"/>
        <v>0.30124054734316585</v>
      </c>
      <c r="H2894">
        <v>129524500</v>
      </c>
      <c r="I2894">
        <f t="shared" si="448"/>
        <v>4.4475394908277139E-3</v>
      </c>
      <c r="J2894">
        <f t="shared" si="449"/>
        <v>0.54250837985684597</v>
      </c>
      <c r="K2894" s="7">
        <f t="shared" si="446"/>
        <v>121.97944076172371</v>
      </c>
      <c r="L2894">
        <f t="shared" si="447"/>
        <v>99.186855954291147</v>
      </c>
      <c r="M2894">
        <f t="shared" si="452"/>
        <v>130.92999267578119</v>
      </c>
      <c r="N2894">
        <f t="shared" si="453"/>
        <v>136.6499938964844</v>
      </c>
      <c r="O2894" s="5">
        <f t="shared" si="450"/>
        <v>-7.4718998953643718E-3</v>
      </c>
      <c r="P2894" s="5">
        <f t="shared" si="454"/>
        <v>-1.7214789680537471E-2</v>
      </c>
      <c r="Q2894">
        <f t="shared" si="455"/>
        <v>97.552458745257354</v>
      </c>
    </row>
    <row r="2895" spans="1:17" x14ac:dyDescent="0.35">
      <c r="A2895" s="2">
        <v>41093</v>
      </c>
      <c r="B2895">
        <v>136.47999572753909</v>
      </c>
      <c r="C2895">
        <v>137.50999450683591</v>
      </c>
      <c r="D2895">
        <v>136.3399963378906</v>
      </c>
      <c r="E2895">
        <v>137.4100036621094</v>
      </c>
      <c r="F2895">
        <v>112.2900314331055</v>
      </c>
      <c r="G2895">
        <f t="shared" si="451"/>
        <v>0.65929909273304177</v>
      </c>
      <c r="H2895">
        <v>80450000</v>
      </c>
      <c r="I2895">
        <f t="shared" si="448"/>
        <v>4.1298580986257345E-3</v>
      </c>
      <c r="J2895">
        <f t="shared" si="449"/>
        <v>0.55085057363371714</v>
      </c>
      <c r="K2895" s="7">
        <f t="shared" si="446"/>
        <v>133.38244571091198</v>
      </c>
      <c r="L2895">
        <f t="shared" si="447"/>
        <v>99.255855186509081</v>
      </c>
      <c r="M2895">
        <f t="shared" si="452"/>
        <v>131.2799987792969</v>
      </c>
      <c r="N2895">
        <f t="shared" si="453"/>
        <v>137.50999450683591</v>
      </c>
      <c r="O2895" s="5">
        <f t="shared" si="450"/>
        <v>-1.5209928550980091E-2</v>
      </c>
      <c r="P2895" s="5">
        <f t="shared" si="454"/>
        <v>-2.8382279683680088E-2</v>
      </c>
      <c r="Q2895">
        <f t="shared" si="455"/>
        <v>98.395009417349883</v>
      </c>
    </row>
    <row r="2896" spans="1:17" x14ac:dyDescent="0.35">
      <c r="A2896" s="2">
        <v>41095</v>
      </c>
      <c r="B2896">
        <v>136.8999938964844</v>
      </c>
      <c r="C2896">
        <v>137.80000305175781</v>
      </c>
      <c r="D2896">
        <v>136.28999328613281</v>
      </c>
      <c r="E2896">
        <v>136.78999328613281</v>
      </c>
      <c r="F2896">
        <v>111.7833633422852</v>
      </c>
      <c r="G2896">
        <f t="shared" si="451"/>
        <v>-0.45121196379645961</v>
      </c>
      <c r="H2896">
        <v>126177500</v>
      </c>
      <c r="I2896">
        <f t="shared" si="448"/>
        <v>2.839455775102322E-2</v>
      </c>
      <c r="J2896">
        <f t="shared" si="449"/>
        <v>0.51150410408845171</v>
      </c>
      <c r="K2896" s="7">
        <f t="shared" ref="K2896:K2959" si="456">J2896/I2896</f>
        <v>18.014159916613572</v>
      </c>
      <c r="L2896">
        <f t="shared" ref="L2896:L2959" si="457">(100-(100/(SUM(1,K2896))))</f>
        <v>94.740761598800631</v>
      </c>
      <c r="M2896">
        <f t="shared" si="452"/>
        <v>131.2799987792969</v>
      </c>
      <c r="N2896">
        <f t="shared" si="453"/>
        <v>137.80000305175781</v>
      </c>
      <c r="O2896" s="5">
        <f t="shared" si="450"/>
        <v>-1.9372717497991489E-2</v>
      </c>
      <c r="P2896" s="5">
        <f t="shared" si="454"/>
        <v>-7.6028462400563809E-3</v>
      </c>
      <c r="Q2896">
        <f t="shared" si="455"/>
        <v>84.509062825448382</v>
      </c>
    </row>
    <row r="2897" spans="1:17" x14ac:dyDescent="0.35">
      <c r="A2897" s="2">
        <v>41096</v>
      </c>
      <c r="B2897">
        <v>135.4700012207031</v>
      </c>
      <c r="C2897">
        <v>135.77000427246091</v>
      </c>
      <c r="D2897">
        <v>134.8500061035156</v>
      </c>
      <c r="E2897">
        <v>135.49000549316409</v>
      </c>
      <c r="F2897">
        <v>110.72105407714839</v>
      </c>
      <c r="G2897">
        <f t="shared" si="451"/>
        <v>-0.95035299128164286</v>
      </c>
      <c r="H2897">
        <v>151192100</v>
      </c>
      <c r="I2897">
        <f t="shared" ref="I2897:I2960" si="458">ABS(IF(G2897&lt;0,(SUM(PRODUCT(I2896,13),G2897))/14,(SUM(PRODUCT(I2896,13),0))/14))</f>
        <v>4.1515981465595778E-2</v>
      </c>
      <c r="J2897">
        <f t="shared" ref="J2897:J2960" si="459">IF(G2897&gt;0,(SUM(PRODUCT(J2896,13),G2897))/14,(SUM(PRODUCT(J2896,13),0))/14)</f>
        <v>0.47496809665356227</v>
      </c>
      <c r="K2897" s="7">
        <f t="shared" si="456"/>
        <v>11.440608649639357</v>
      </c>
      <c r="L2897">
        <f t="shared" si="457"/>
        <v>91.961808074165333</v>
      </c>
      <c r="M2897">
        <f t="shared" si="452"/>
        <v>134.8500061035156</v>
      </c>
      <c r="N2897">
        <f t="shared" si="453"/>
        <v>137.80000305175781</v>
      </c>
      <c r="O2897" s="5">
        <f t="shared" si="450"/>
        <v>-9.816235715790789E-3</v>
      </c>
      <c r="P2897" s="5">
        <f t="shared" si="454"/>
        <v>-4.4293169200532363E-4</v>
      </c>
      <c r="Q2897">
        <f t="shared" si="455"/>
        <v>21.694917007620777</v>
      </c>
    </row>
    <row r="2898" spans="1:17" x14ac:dyDescent="0.35">
      <c r="A2898" s="2">
        <v>41099</v>
      </c>
      <c r="B2898">
        <v>135.3800048828125</v>
      </c>
      <c r="C2898">
        <v>135.57000732421881</v>
      </c>
      <c r="D2898">
        <v>134.69999694824219</v>
      </c>
      <c r="E2898">
        <v>135.32000732421881</v>
      </c>
      <c r="F2898">
        <v>110.58213043212891</v>
      </c>
      <c r="G2898">
        <f t="shared" si="451"/>
        <v>-0.12546915791058924</v>
      </c>
      <c r="H2898">
        <v>103780500</v>
      </c>
      <c r="I2898">
        <f t="shared" si="458"/>
        <v>2.9588471510153997E-2</v>
      </c>
      <c r="J2898">
        <f t="shared" si="459"/>
        <v>0.44104180403545062</v>
      </c>
      <c r="K2898" s="7">
        <f t="shared" si="456"/>
        <v>14.905866424499031</v>
      </c>
      <c r="L2898">
        <f t="shared" si="457"/>
        <v>93.713011455573721</v>
      </c>
      <c r="M2898">
        <f t="shared" si="452"/>
        <v>134.69999694824219</v>
      </c>
      <c r="N2898">
        <f t="shared" si="453"/>
        <v>137.80000305175781</v>
      </c>
      <c r="O2898" s="5">
        <f t="shared" si="450"/>
        <v>-1.3375796034700273E-2</v>
      </c>
      <c r="P2898" s="5">
        <f t="shared" si="454"/>
        <v>7.6854362240834136E-3</v>
      </c>
      <c r="Q2898">
        <f t="shared" si="455"/>
        <v>20.000295330821576</v>
      </c>
    </row>
    <row r="2899" spans="1:17" x14ac:dyDescent="0.35">
      <c r="A2899" s="2">
        <v>41100</v>
      </c>
      <c r="B2899">
        <v>136.00999450683591</v>
      </c>
      <c r="C2899">
        <v>136.22999572753909</v>
      </c>
      <c r="D2899">
        <v>133.67999267578119</v>
      </c>
      <c r="E2899">
        <v>134.13999938964841</v>
      </c>
      <c r="F2899">
        <v>109.6178283691406</v>
      </c>
      <c r="G2899">
        <f t="shared" si="451"/>
        <v>-0.87201291065789543</v>
      </c>
      <c r="H2899">
        <v>167884800</v>
      </c>
      <c r="I2899">
        <f t="shared" si="458"/>
        <v>3.4811627216135246E-2</v>
      </c>
      <c r="J2899">
        <f t="shared" si="459"/>
        <v>0.40953881803291842</v>
      </c>
      <c r="K2899" s="7">
        <f t="shared" si="456"/>
        <v>11.764426164000071</v>
      </c>
      <c r="L2899">
        <f t="shared" si="457"/>
        <v>92.165726941800699</v>
      </c>
      <c r="M2899">
        <f t="shared" si="452"/>
        <v>133.67999267578119</v>
      </c>
      <c r="N2899">
        <f t="shared" si="453"/>
        <v>137.80000305175781</v>
      </c>
      <c r="O2899" s="5">
        <f t="shared" si="450"/>
        <v>1.2002390172038682E-2</v>
      </c>
      <c r="P2899" s="5">
        <f t="shared" si="454"/>
        <v>2.4079288372118108E-2</v>
      </c>
      <c r="Q2899">
        <f t="shared" si="455"/>
        <v>11.165183382776664</v>
      </c>
    </row>
    <row r="2900" spans="1:17" x14ac:dyDescent="0.35">
      <c r="A2900" s="2">
        <v>41101</v>
      </c>
      <c r="B2900">
        <v>134.21000671386719</v>
      </c>
      <c r="C2900">
        <v>134.6000061035156</v>
      </c>
      <c r="D2900">
        <v>133.3800048828125</v>
      </c>
      <c r="E2900">
        <v>134.1600036621094</v>
      </c>
      <c r="F2900">
        <v>109.63414001464839</v>
      </c>
      <c r="G2900">
        <f t="shared" si="451"/>
        <v>1.4912980879689845E-2</v>
      </c>
      <c r="H2900">
        <v>141733400</v>
      </c>
      <c r="I2900">
        <f t="shared" si="458"/>
        <v>3.2325082414982727E-2</v>
      </c>
      <c r="J2900">
        <f t="shared" si="459"/>
        <v>0.38135125823625921</v>
      </c>
      <c r="K2900" s="7">
        <f t="shared" si="456"/>
        <v>11.797379302566057</v>
      </c>
      <c r="L2900">
        <f t="shared" si="457"/>
        <v>92.185900125664901</v>
      </c>
      <c r="M2900">
        <f t="shared" si="452"/>
        <v>133.3800048828125</v>
      </c>
      <c r="N2900">
        <f t="shared" si="453"/>
        <v>137.80000305175781</v>
      </c>
      <c r="O2900" s="5">
        <f t="shared" si="450"/>
        <v>9.4662267367727482E-3</v>
      </c>
      <c r="P2900" s="5">
        <f t="shared" si="454"/>
        <v>2.6609958020133499E-2</v>
      </c>
      <c r="Q2900">
        <f t="shared" si="455"/>
        <v>17.647038516376231</v>
      </c>
    </row>
    <row r="2901" spans="1:17" x14ac:dyDescent="0.35">
      <c r="A2901" s="2">
        <v>41102</v>
      </c>
      <c r="B2901">
        <v>133.3800048828125</v>
      </c>
      <c r="C2901">
        <v>134.22999572753909</v>
      </c>
      <c r="D2901">
        <v>132.6000061035156</v>
      </c>
      <c r="E2901">
        <v>133.50999450683591</v>
      </c>
      <c r="F2901">
        <v>109.1029968261719</v>
      </c>
      <c r="G2901">
        <f t="shared" si="451"/>
        <v>-0.48450293495115299</v>
      </c>
      <c r="H2901">
        <v>143583200</v>
      </c>
      <c r="I2901">
        <f t="shared" si="458"/>
        <v>4.5912045397412515E-3</v>
      </c>
      <c r="J2901">
        <f t="shared" si="459"/>
        <v>0.35411188264795496</v>
      </c>
      <c r="K2901" s="7">
        <f t="shared" si="456"/>
        <v>77.128317761227819</v>
      </c>
      <c r="L2901">
        <f t="shared" si="457"/>
        <v>98.720054355891605</v>
      </c>
      <c r="M2901">
        <f t="shared" si="452"/>
        <v>132.6000061035156</v>
      </c>
      <c r="N2901">
        <f t="shared" si="453"/>
        <v>136.22999572753909</v>
      </c>
      <c r="O2901" s="5">
        <f t="shared" si="450"/>
        <v>2.134676219591753E-2</v>
      </c>
      <c r="P2901" s="5">
        <f t="shared" si="454"/>
        <v>2.2170675122869778E-2</v>
      </c>
      <c r="Q2901">
        <f t="shared" si="455"/>
        <v>25.068622711700151</v>
      </c>
    </row>
    <row r="2902" spans="1:17" x14ac:dyDescent="0.35">
      <c r="A2902" s="2">
        <v>41103</v>
      </c>
      <c r="B2902">
        <v>133.86000061035159</v>
      </c>
      <c r="C2902">
        <v>135.88999938964841</v>
      </c>
      <c r="D2902">
        <v>133.8399963378906</v>
      </c>
      <c r="E2902">
        <v>135.75</v>
      </c>
      <c r="F2902">
        <v>110.9335021972656</v>
      </c>
      <c r="G2902">
        <f t="shared" si="451"/>
        <v>1.6777811289995965</v>
      </c>
      <c r="H2902">
        <v>129642600</v>
      </c>
      <c r="I2902">
        <f t="shared" si="458"/>
        <v>4.2632613583311624E-3</v>
      </c>
      <c r="J2902">
        <f t="shared" si="459"/>
        <v>0.44865968595878647</v>
      </c>
      <c r="K2902" s="7">
        <f t="shared" si="456"/>
        <v>105.23860684309831</v>
      </c>
      <c r="L2902">
        <f t="shared" si="457"/>
        <v>99.058722596506854</v>
      </c>
      <c r="M2902">
        <f t="shared" si="452"/>
        <v>132.6000061035156</v>
      </c>
      <c r="N2902">
        <f t="shared" si="453"/>
        <v>136.22999572753909</v>
      </c>
      <c r="O2902" s="5">
        <f t="shared" si="450"/>
        <v>1.1933665688305709E-2</v>
      </c>
      <c r="P2902" s="5">
        <f t="shared" si="454"/>
        <v>-4.8619054299035239E-3</v>
      </c>
      <c r="Q2902">
        <f t="shared" si="455"/>
        <v>86.776939406039901</v>
      </c>
    </row>
    <row r="2903" spans="1:17" x14ac:dyDescent="0.35">
      <c r="A2903" s="2">
        <v>41106</v>
      </c>
      <c r="B2903">
        <v>135.44000244140619</v>
      </c>
      <c r="C2903">
        <v>135.83000183105469</v>
      </c>
      <c r="D2903">
        <v>134.8999938964844</v>
      </c>
      <c r="E2903">
        <v>135.42999267578119</v>
      </c>
      <c r="F2903">
        <v>110.6719589233398</v>
      </c>
      <c r="G2903">
        <f t="shared" si="451"/>
        <v>-0.23573283552029969</v>
      </c>
      <c r="H2903">
        <v>97525200</v>
      </c>
      <c r="I2903">
        <f t="shared" si="458"/>
        <v>1.287931699014247E-2</v>
      </c>
      <c r="J2903">
        <f t="shared" si="459"/>
        <v>0.41661256553315884</v>
      </c>
      <c r="K2903" s="7">
        <f t="shared" si="456"/>
        <v>32.347411423449273</v>
      </c>
      <c r="L2903">
        <f t="shared" si="457"/>
        <v>97.001266493216264</v>
      </c>
      <c r="M2903">
        <f t="shared" si="452"/>
        <v>132.6000061035156</v>
      </c>
      <c r="N2903">
        <f t="shared" si="453"/>
        <v>136.22999572753909</v>
      </c>
      <c r="O2903" s="5">
        <f t="shared" si="450"/>
        <v>1.6982966670197604E-2</v>
      </c>
      <c r="P2903" s="5">
        <f t="shared" si="454"/>
        <v>-1.1075833132406596E-2</v>
      </c>
      <c r="Q2903">
        <f t="shared" si="455"/>
        <v>77.961285441053931</v>
      </c>
    </row>
    <row r="2904" spans="1:17" x14ac:dyDescent="0.35">
      <c r="A2904" s="2">
        <v>41107</v>
      </c>
      <c r="B2904">
        <v>135.9700012207031</v>
      </c>
      <c r="C2904">
        <v>136.63999938964841</v>
      </c>
      <c r="D2904">
        <v>134.55000305175781</v>
      </c>
      <c r="E2904">
        <v>136.36000061035159</v>
      </c>
      <c r="F2904">
        <v>111.43202972412109</v>
      </c>
      <c r="G2904">
        <f t="shared" si="451"/>
        <v>0.68670751300772248</v>
      </c>
      <c r="H2904">
        <v>138860300</v>
      </c>
      <c r="I2904">
        <f t="shared" si="458"/>
        <v>1.1959365776560866E-2</v>
      </c>
      <c r="J2904">
        <f t="shared" si="459"/>
        <v>0.43590506178134197</v>
      </c>
      <c r="K2904" s="7">
        <f t="shared" si="456"/>
        <v>36.448844355582075</v>
      </c>
      <c r="L2904">
        <f t="shared" si="457"/>
        <v>97.329690629422743</v>
      </c>
      <c r="M2904">
        <f t="shared" si="452"/>
        <v>132.6000061035156</v>
      </c>
      <c r="N2904">
        <f t="shared" si="453"/>
        <v>136.63999938964841</v>
      </c>
      <c r="O2904" s="5">
        <f t="shared" si="450"/>
        <v>8.0669265077104363E-4</v>
      </c>
      <c r="P2904" s="5">
        <f t="shared" si="454"/>
        <v>-1.7600424506761192E-2</v>
      </c>
      <c r="Q2904">
        <f t="shared" si="455"/>
        <v>93.069325628388839</v>
      </c>
    </row>
    <row r="2905" spans="1:17" x14ac:dyDescent="0.35">
      <c r="A2905" s="2">
        <v>41108</v>
      </c>
      <c r="B2905">
        <v>136.03999328613281</v>
      </c>
      <c r="C2905">
        <v>137.63999938964841</v>
      </c>
      <c r="D2905">
        <v>135.96000671386719</v>
      </c>
      <c r="E2905">
        <v>137.3699951171875</v>
      </c>
      <c r="F2905">
        <v>112.2573318481445</v>
      </c>
      <c r="G2905">
        <f t="shared" si="451"/>
        <v>0.74068238656141272</v>
      </c>
      <c r="H2905">
        <v>113349700</v>
      </c>
      <c r="I2905">
        <f t="shared" si="458"/>
        <v>1.1105125363949376E-2</v>
      </c>
      <c r="J2905">
        <f t="shared" si="459"/>
        <v>0.45767487069420415</v>
      </c>
      <c r="K2905" s="7">
        <f t="shared" si="456"/>
        <v>41.212940484216084</v>
      </c>
      <c r="L2905">
        <f t="shared" si="457"/>
        <v>97.631058181379444</v>
      </c>
      <c r="M2905">
        <f t="shared" si="452"/>
        <v>132.6000061035156</v>
      </c>
      <c r="N2905">
        <f t="shared" si="453"/>
        <v>137.63999938964841</v>
      </c>
      <c r="O2905" s="5">
        <f t="shared" si="450"/>
        <v>-1.6597502077159453E-2</v>
      </c>
      <c r="P2905" s="5">
        <f t="shared" si="454"/>
        <v>-8.7355098703941498E-3</v>
      </c>
      <c r="Q2905">
        <f t="shared" si="455"/>
        <v>94.642765235346502</v>
      </c>
    </row>
    <row r="2906" spans="1:17" x14ac:dyDescent="0.35">
      <c r="A2906" s="2">
        <v>41109</v>
      </c>
      <c r="B2906">
        <v>137.6499938964844</v>
      </c>
      <c r="C2906">
        <v>138.17999267578119</v>
      </c>
      <c r="D2906">
        <v>137.21000671386719</v>
      </c>
      <c r="E2906">
        <v>137.72999572753909</v>
      </c>
      <c r="F2906">
        <v>112.55152893066411</v>
      </c>
      <c r="G2906">
        <f t="shared" si="451"/>
        <v>0.26206640689219057</v>
      </c>
      <c r="H2906">
        <v>129847300</v>
      </c>
      <c r="I2906">
        <f t="shared" si="458"/>
        <v>1.0311902123667279E-2</v>
      </c>
      <c r="J2906">
        <f t="shared" si="459"/>
        <v>0.44370283756548895</v>
      </c>
      <c r="K2906" s="7">
        <f t="shared" si="456"/>
        <v>43.028224302781922</v>
      </c>
      <c r="L2906">
        <f t="shared" si="457"/>
        <v>97.728729659586079</v>
      </c>
      <c r="M2906">
        <f t="shared" si="452"/>
        <v>133.8399963378906</v>
      </c>
      <c r="N2906">
        <f t="shared" si="453"/>
        <v>138.17999267578119</v>
      </c>
      <c r="O2906" s="5">
        <f t="shared" si="450"/>
        <v>-2.7590235748465124E-2</v>
      </c>
      <c r="P2906" s="5">
        <f t="shared" si="454"/>
        <v>6.8975312401912065E-3</v>
      </c>
      <c r="Q2906">
        <f t="shared" si="455"/>
        <v>89.631397973464232</v>
      </c>
    </row>
    <row r="2907" spans="1:17" x14ac:dyDescent="0.35">
      <c r="A2907" s="2">
        <v>41110</v>
      </c>
      <c r="B2907">
        <v>136.94999694824219</v>
      </c>
      <c r="C2907">
        <v>137.1600036621094</v>
      </c>
      <c r="D2907">
        <v>136.32000732421881</v>
      </c>
      <c r="E2907">
        <v>136.4700012207031</v>
      </c>
      <c r="F2907">
        <v>111.521842956543</v>
      </c>
      <c r="G2907">
        <f t="shared" si="451"/>
        <v>-0.91482940965782567</v>
      </c>
      <c r="H2907">
        <v>142904500</v>
      </c>
      <c r="I2907">
        <f t="shared" si="458"/>
        <v>5.5769620146439366E-2</v>
      </c>
      <c r="J2907">
        <f t="shared" si="459"/>
        <v>0.41200977773938258</v>
      </c>
      <c r="K2907" s="7">
        <f t="shared" si="456"/>
        <v>7.387709951359378</v>
      </c>
      <c r="L2907">
        <f t="shared" si="457"/>
        <v>88.077794704406386</v>
      </c>
      <c r="M2907">
        <f t="shared" si="452"/>
        <v>134.55000305175781</v>
      </c>
      <c r="N2907">
        <f t="shared" si="453"/>
        <v>138.17999267578119</v>
      </c>
      <c r="O2907" s="5">
        <f t="shared" si="450"/>
        <v>-1.8392280240231519E-2</v>
      </c>
      <c r="P2907" s="5">
        <f t="shared" si="454"/>
        <v>1.6193972560343401E-2</v>
      </c>
      <c r="Q2907">
        <f t="shared" si="455"/>
        <v>52.892662729355436</v>
      </c>
    </row>
    <row r="2908" spans="1:17" x14ac:dyDescent="0.35">
      <c r="A2908" s="2">
        <v>41113</v>
      </c>
      <c r="B2908">
        <v>134.4700012207031</v>
      </c>
      <c r="C2908">
        <v>136.3800048828125</v>
      </c>
      <c r="D2908">
        <v>133.8399963378906</v>
      </c>
      <c r="E2908">
        <v>135.0899963378906</v>
      </c>
      <c r="F2908">
        <v>110.3941268920898</v>
      </c>
      <c r="G2908">
        <f t="shared" si="451"/>
        <v>-1.0112148241141419</v>
      </c>
      <c r="H2908">
        <v>145210900</v>
      </c>
      <c r="I2908">
        <f t="shared" si="458"/>
        <v>2.0443554443602154E-2</v>
      </c>
      <c r="J2908">
        <f t="shared" si="459"/>
        <v>0.38258050790085524</v>
      </c>
      <c r="K2908" s="7">
        <f t="shared" si="456"/>
        <v>18.713991686537881</v>
      </c>
      <c r="L2908">
        <f t="shared" si="457"/>
        <v>94.927460577743517</v>
      </c>
      <c r="M2908">
        <f t="shared" si="452"/>
        <v>133.8399963378906</v>
      </c>
      <c r="N2908">
        <f t="shared" si="453"/>
        <v>138.17999267578119</v>
      </c>
      <c r="O2908" s="5">
        <f t="shared" si="450"/>
        <v>7.9946839909106771E-3</v>
      </c>
      <c r="P2908" s="5">
        <f t="shared" si="454"/>
        <v>1.9394555089211441E-2</v>
      </c>
      <c r="Q2908">
        <f t="shared" si="455"/>
        <v>28.801867621103742</v>
      </c>
    </row>
    <row r="2909" spans="1:17" x14ac:dyDescent="0.35">
      <c r="A2909" s="2">
        <v>41114</v>
      </c>
      <c r="B2909">
        <v>135.19000244140619</v>
      </c>
      <c r="C2909">
        <v>135.25</v>
      </c>
      <c r="D2909">
        <v>133.0299987792969</v>
      </c>
      <c r="E2909">
        <v>133.92999267578119</v>
      </c>
      <c r="F2909">
        <v>109.446159362793</v>
      </c>
      <c r="G2909">
        <f t="shared" si="451"/>
        <v>-0.85868953553597871</v>
      </c>
      <c r="H2909">
        <v>173301200</v>
      </c>
      <c r="I2909">
        <f t="shared" si="458"/>
        <v>4.2351666269225048E-2</v>
      </c>
      <c r="J2909">
        <f t="shared" si="459"/>
        <v>0.35525332876507987</v>
      </c>
      <c r="K2909" s="7">
        <f t="shared" si="456"/>
        <v>8.3881783188121144</v>
      </c>
      <c r="L2909">
        <f t="shared" si="457"/>
        <v>89.348306284338562</v>
      </c>
      <c r="M2909">
        <f t="shared" si="452"/>
        <v>133.0299987792969</v>
      </c>
      <c r="N2909">
        <f t="shared" si="453"/>
        <v>138.17999267578119</v>
      </c>
      <c r="O2909" s="5">
        <f t="shared" si="450"/>
        <v>3.546629029913291E-2</v>
      </c>
      <c r="P2909" s="5">
        <f t="shared" si="454"/>
        <v>2.7327737342370876E-2</v>
      </c>
      <c r="Q2909">
        <f t="shared" si="455"/>
        <v>17.475630351691919</v>
      </c>
    </row>
    <row r="2910" spans="1:17" x14ac:dyDescent="0.35">
      <c r="A2910" s="2">
        <v>41115</v>
      </c>
      <c r="B2910">
        <v>134.21000671386719</v>
      </c>
      <c r="C2910">
        <v>134.55999755859381</v>
      </c>
      <c r="D2910">
        <v>133.25</v>
      </c>
      <c r="E2910">
        <v>133.96000671386719</v>
      </c>
      <c r="F2910">
        <v>109.470703125</v>
      </c>
      <c r="G2910">
        <f t="shared" si="451"/>
        <v>2.2410243953833828E-2</v>
      </c>
      <c r="H2910">
        <v>129122300</v>
      </c>
      <c r="I2910">
        <f t="shared" si="458"/>
        <v>3.9326547249994688E-2</v>
      </c>
      <c r="J2910">
        <f t="shared" si="459"/>
        <v>0.33147882270713375</v>
      </c>
      <c r="K2910" s="7">
        <f t="shared" si="456"/>
        <v>8.4288819102261385</v>
      </c>
      <c r="L2910">
        <f t="shared" si="457"/>
        <v>89.394288638661976</v>
      </c>
      <c r="M2910">
        <f t="shared" si="452"/>
        <v>133.0299987792969</v>
      </c>
      <c r="N2910">
        <f t="shared" si="453"/>
        <v>138.17999267578119</v>
      </c>
      <c r="O2910" s="5">
        <f t="shared" si="450"/>
        <v>3.5234291768853766E-2</v>
      </c>
      <c r="P2910" s="5">
        <f t="shared" si="454"/>
        <v>2.000591625458463E-2</v>
      </c>
      <c r="Q2910">
        <f t="shared" si="455"/>
        <v>18.058427898432384</v>
      </c>
    </row>
    <row r="2911" spans="1:17" x14ac:dyDescent="0.35">
      <c r="A2911" s="2">
        <v>41116</v>
      </c>
      <c r="B2911">
        <v>135.88999938964841</v>
      </c>
      <c r="C2911">
        <v>136.46000671386719</v>
      </c>
      <c r="D2911">
        <v>135.25999450683591</v>
      </c>
      <c r="E2911">
        <v>136.16999816894531</v>
      </c>
      <c r="F2911">
        <v>111.2767028808594</v>
      </c>
      <c r="G2911">
        <f t="shared" si="451"/>
        <v>1.649739731499545</v>
      </c>
      <c r="H2911">
        <v>156526500</v>
      </c>
      <c r="I2911">
        <f t="shared" si="458"/>
        <v>3.6517508160709353E-2</v>
      </c>
      <c r="J2911">
        <f t="shared" si="459"/>
        <v>0.42564031619230597</v>
      </c>
      <c r="K2911" s="7">
        <f t="shared" si="456"/>
        <v>11.655787528522261</v>
      </c>
      <c r="L2911">
        <f t="shared" si="457"/>
        <v>92.098476702881527</v>
      </c>
      <c r="M2911">
        <f t="shared" si="452"/>
        <v>133.0299987792969</v>
      </c>
      <c r="N2911">
        <f t="shared" si="453"/>
        <v>137.1600036621094</v>
      </c>
      <c r="O2911" s="5">
        <f t="shared" si="450"/>
        <v>1.1309455574870432E-2</v>
      </c>
      <c r="P2911" s="5">
        <f t="shared" si="454"/>
        <v>2.335322007293315E-2</v>
      </c>
      <c r="Q2911">
        <f t="shared" si="455"/>
        <v>76.028951024147332</v>
      </c>
    </row>
    <row r="2912" spans="1:17" x14ac:dyDescent="0.35">
      <c r="A2912" s="2">
        <v>41117</v>
      </c>
      <c r="B2912">
        <v>136.88999938964841</v>
      </c>
      <c r="C2912">
        <v>139.07000732421881</v>
      </c>
      <c r="D2912">
        <v>136.13999938964841</v>
      </c>
      <c r="E2912">
        <v>138.67999267578119</v>
      </c>
      <c r="F2912">
        <v>113.3278350830078</v>
      </c>
      <c r="G2912">
        <f t="shared" si="451"/>
        <v>1.8432801208690224</v>
      </c>
      <c r="H2912">
        <v>236768900</v>
      </c>
      <c r="I2912">
        <f t="shared" si="458"/>
        <v>3.3909114720658683E-2</v>
      </c>
      <c r="J2912">
        <f t="shared" si="459"/>
        <v>0.52690030224064288</v>
      </c>
      <c r="K2912" s="7">
        <f t="shared" si="456"/>
        <v>15.538603899901752</v>
      </c>
      <c r="L2912">
        <f t="shared" si="457"/>
        <v>93.953540419418715</v>
      </c>
      <c r="M2912">
        <f t="shared" si="452"/>
        <v>133.0299987792969</v>
      </c>
      <c r="N2912">
        <f t="shared" si="453"/>
        <v>139.07000732421881</v>
      </c>
      <c r="O2912" s="5">
        <f t="shared" si="450"/>
        <v>-7.8597951792432671E-3</v>
      </c>
      <c r="P2912" s="5">
        <f t="shared" si="454"/>
        <v>6.7782123669701275E-3</v>
      </c>
      <c r="Q2912">
        <f t="shared" si="455"/>
        <v>93.542812968939998</v>
      </c>
    </row>
    <row r="2913" spans="1:17" x14ac:dyDescent="0.35">
      <c r="A2913" s="2">
        <v>41120</v>
      </c>
      <c r="B2913">
        <v>138.52000427246091</v>
      </c>
      <c r="C2913">
        <v>139.3399963378906</v>
      </c>
      <c r="D2913">
        <v>138.27000427246091</v>
      </c>
      <c r="E2913">
        <v>138.67999267578119</v>
      </c>
      <c r="F2913">
        <v>113.3278350830078</v>
      </c>
      <c r="G2913">
        <f t="shared" si="451"/>
        <v>0</v>
      </c>
      <c r="H2913">
        <v>106782000</v>
      </c>
      <c r="I2913">
        <f t="shared" si="458"/>
        <v>3.1487035097754489E-2</v>
      </c>
      <c r="J2913">
        <f t="shared" si="459"/>
        <v>0.48926456636631122</v>
      </c>
      <c r="K2913" s="7">
        <f t="shared" si="456"/>
        <v>15.538603899901752</v>
      </c>
      <c r="L2913">
        <f t="shared" si="457"/>
        <v>93.953540419418715</v>
      </c>
      <c r="M2913">
        <f t="shared" si="452"/>
        <v>133.0299987792969</v>
      </c>
      <c r="N2913">
        <f t="shared" si="453"/>
        <v>139.3399963378906</v>
      </c>
      <c r="O2913" s="5">
        <f t="shared" si="450"/>
        <v>-1.471007639077446E-2</v>
      </c>
      <c r="P2913" s="5">
        <f t="shared" si="454"/>
        <v>1.1825892234302251E-2</v>
      </c>
      <c r="Q2913">
        <f t="shared" si="455"/>
        <v>89.540349960824742</v>
      </c>
    </row>
    <row r="2914" spans="1:17" x14ac:dyDescent="0.35">
      <c r="A2914" s="2">
        <v>41121</v>
      </c>
      <c r="B2914">
        <v>138.49000549316409</v>
      </c>
      <c r="C2914">
        <v>138.8699951171875</v>
      </c>
      <c r="D2914">
        <v>137.71000671386719</v>
      </c>
      <c r="E2914">
        <v>137.71000671386719</v>
      </c>
      <c r="F2914">
        <v>112.53517150878911</v>
      </c>
      <c r="G2914">
        <f t="shared" si="451"/>
        <v>-0.69944189006537361</v>
      </c>
      <c r="H2914">
        <v>120575900</v>
      </c>
      <c r="I2914">
        <f t="shared" si="458"/>
        <v>2.0722173842468945E-2</v>
      </c>
      <c r="J2914">
        <f t="shared" si="459"/>
        <v>0.45431709734014614</v>
      </c>
      <c r="K2914" s="7">
        <f t="shared" si="456"/>
        <v>21.924200655485695</v>
      </c>
      <c r="L2914">
        <f t="shared" si="457"/>
        <v>95.637797735989096</v>
      </c>
      <c r="M2914">
        <f t="shared" si="452"/>
        <v>133.25</v>
      </c>
      <c r="N2914">
        <f t="shared" si="453"/>
        <v>139.3399963378906</v>
      </c>
      <c r="O2914" s="5">
        <f t="shared" si="450"/>
        <v>1.1909079294840115E-2</v>
      </c>
      <c r="P2914" s="5">
        <f t="shared" si="454"/>
        <v>2.0187340380232236E-2</v>
      </c>
      <c r="Q2914">
        <f t="shared" si="455"/>
        <v>73.234965448468699</v>
      </c>
    </row>
    <row r="2915" spans="1:17" x14ac:dyDescent="0.35">
      <c r="A2915" s="2">
        <v>41122</v>
      </c>
      <c r="B2915">
        <v>138.69999694824219</v>
      </c>
      <c r="C2915">
        <v>138.72999572753909</v>
      </c>
      <c r="D2915">
        <v>137.3999938964844</v>
      </c>
      <c r="E2915">
        <v>137.5899963378906</v>
      </c>
      <c r="F2915">
        <v>112.4370956420898</v>
      </c>
      <c r="G2915">
        <f t="shared" si="451"/>
        <v>-8.714717168371619E-2</v>
      </c>
      <c r="H2915">
        <v>138293800</v>
      </c>
      <c r="I2915">
        <f t="shared" si="458"/>
        <v>1.301722059059858E-2</v>
      </c>
      <c r="J2915">
        <f t="shared" si="459"/>
        <v>0.42186587610156423</v>
      </c>
      <c r="K2915" s="7">
        <f t="shared" si="456"/>
        <v>32.408291245079475</v>
      </c>
      <c r="L2915">
        <f t="shared" si="457"/>
        <v>97.006731075635955</v>
      </c>
      <c r="M2915">
        <f t="shared" si="452"/>
        <v>135.25999450683591</v>
      </c>
      <c r="N2915">
        <f t="shared" si="453"/>
        <v>139.3399963378906</v>
      </c>
      <c r="O2915" s="5">
        <f t="shared" si="450"/>
        <v>1.4753970734265268E-2</v>
      </c>
      <c r="P2915" s="5">
        <f t="shared" si="454"/>
        <v>2.1949301205332776E-2</v>
      </c>
      <c r="Q2915">
        <f t="shared" si="455"/>
        <v>57.107862386727845</v>
      </c>
    </row>
    <row r="2916" spans="1:17" x14ac:dyDescent="0.35">
      <c r="A2916" s="2">
        <v>41123</v>
      </c>
      <c r="B2916">
        <v>136.55000305175781</v>
      </c>
      <c r="C2916">
        <v>137.57000732421881</v>
      </c>
      <c r="D2916">
        <v>135.58000183105469</v>
      </c>
      <c r="E2916">
        <v>136.63999938964841</v>
      </c>
      <c r="F2916">
        <v>111.66078186035161</v>
      </c>
      <c r="G2916">
        <f t="shared" si="451"/>
        <v>-0.69045495568529935</v>
      </c>
      <c r="H2916">
        <v>199556600</v>
      </c>
      <c r="I2916">
        <f t="shared" si="458"/>
        <v>3.7230792000536986E-2</v>
      </c>
      <c r="J2916">
        <f t="shared" si="459"/>
        <v>0.3917325992371668</v>
      </c>
      <c r="K2916" s="7">
        <f t="shared" si="456"/>
        <v>10.521736933007409</v>
      </c>
      <c r="L2916">
        <f t="shared" si="457"/>
        <v>91.320753061674182</v>
      </c>
      <c r="M2916">
        <f t="shared" si="452"/>
        <v>135.58000183105469</v>
      </c>
      <c r="N2916">
        <f t="shared" si="453"/>
        <v>139.3399963378906</v>
      </c>
      <c r="O2916" s="5">
        <f t="shared" si="450"/>
        <v>2.6932142498598315E-2</v>
      </c>
      <c r="P2916" s="5">
        <f t="shared" si="454"/>
        <v>3.0737682721040552E-2</v>
      </c>
      <c r="Q2916">
        <f t="shared" si="455"/>
        <v>28.191465616946477</v>
      </c>
    </row>
    <row r="2917" spans="1:17" x14ac:dyDescent="0.35">
      <c r="A2917" s="2">
        <v>41124</v>
      </c>
      <c r="B2917">
        <v>138.55999755859381</v>
      </c>
      <c r="C2917">
        <v>139.63999938964841</v>
      </c>
      <c r="D2917">
        <v>136.67999267578119</v>
      </c>
      <c r="E2917">
        <v>139.3500061035156</v>
      </c>
      <c r="F2917">
        <v>113.87538146972661</v>
      </c>
      <c r="G2917">
        <f t="shared" si="451"/>
        <v>1.9833187397339029</v>
      </c>
      <c r="H2917">
        <v>157825000</v>
      </c>
      <c r="I2917">
        <f t="shared" si="458"/>
        <v>3.457144971478434E-2</v>
      </c>
      <c r="J2917">
        <f t="shared" si="459"/>
        <v>0.50541732355836222</v>
      </c>
      <c r="K2917" s="7">
        <f t="shared" si="456"/>
        <v>14.619500418063827</v>
      </c>
      <c r="L2917">
        <f t="shared" si="457"/>
        <v>93.597746578094728</v>
      </c>
      <c r="M2917">
        <f t="shared" si="452"/>
        <v>135.58000183105469</v>
      </c>
      <c r="N2917">
        <f t="shared" si="453"/>
        <v>139.63999938964841</v>
      </c>
      <c r="O2917" s="5">
        <f t="shared" si="450"/>
        <v>8.180834874177546E-3</v>
      </c>
      <c r="P2917" s="5">
        <f t="shared" si="454"/>
        <v>1.0190155053818028E-2</v>
      </c>
      <c r="Q2917">
        <f t="shared" si="455"/>
        <v>92.85730392820092</v>
      </c>
    </row>
    <row r="2918" spans="1:17" x14ac:dyDescent="0.35">
      <c r="A2918" s="2">
        <v>41127</v>
      </c>
      <c r="B2918">
        <v>139.7200012207031</v>
      </c>
      <c r="C2918">
        <v>140.16999816894531</v>
      </c>
      <c r="D2918">
        <v>139.55999755859381</v>
      </c>
      <c r="E2918">
        <v>139.6199951171875</v>
      </c>
      <c r="F2918">
        <v>114.0959854125977</v>
      </c>
      <c r="G2918">
        <f t="shared" si="451"/>
        <v>0.1937488351965648</v>
      </c>
      <c r="H2918">
        <v>86326200</v>
      </c>
      <c r="I2918">
        <f t="shared" si="458"/>
        <v>3.2102060449442603E-2</v>
      </c>
      <c r="J2918">
        <f t="shared" si="459"/>
        <v>0.48315528867537666</v>
      </c>
      <c r="K2918" s="7">
        <f t="shared" si="456"/>
        <v>15.050600550587582</v>
      </c>
      <c r="L2918">
        <f t="shared" si="457"/>
        <v>93.769703526991137</v>
      </c>
      <c r="M2918">
        <f t="shared" si="452"/>
        <v>135.58000183105469</v>
      </c>
      <c r="N2918">
        <f t="shared" si="453"/>
        <v>140.16999816894531</v>
      </c>
      <c r="O2918" s="5">
        <f t="shared" si="450"/>
        <v>7.0907142800939642E-3</v>
      </c>
      <c r="P2918" s="5">
        <f t="shared" si="454"/>
        <v>8.3798754466600286E-3</v>
      </c>
      <c r="Q2918">
        <f t="shared" si="455"/>
        <v>88.017353146504433</v>
      </c>
    </row>
    <row r="2919" spans="1:17" x14ac:dyDescent="0.35">
      <c r="A2919" s="2">
        <v>41128</v>
      </c>
      <c r="B2919">
        <v>140.17999267578119</v>
      </c>
      <c r="C2919">
        <v>140.91999816894531</v>
      </c>
      <c r="D2919">
        <v>140.0299987792969</v>
      </c>
      <c r="E2919">
        <v>140.32000732421881</v>
      </c>
      <c r="F2919">
        <v>114.66802978515619</v>
      </c>
      <c r="G2919">
        <f t="shared" si="451"/>
        <v>0.501369597129526</v>
      </c>
      <c r="H2919">
        <v>109545100</v>
      </c>
      <c r="I2919">
        <f t="shared" si="458"/>
        <v>2.9809056131625274E-2</v>
      </c>
      <c r="J2919">
        <f t="shared" si="459"/>
        <v>0.48445631070781586</v>
      </c>
      <c r="K2919" s="7">
        <f t="shared" si="456"/>
        <v>16.251984248298371</v>
      </c>
      <c r="L2919">
        <f t="shared" si="457"/>
        <v>94.203565308155007</v>
      </c>
      <c r="M2919">
        <f t="shared" si="452"/>
        <v>135.58000183105469</v>
      </c>
      <c r="N2919">
        <f t="shared" si="453"/>
        <v>140.91999816894531</v>
      </c>
      <c r="O2919" s="5">
        <f t="shared" si="450"/>
        <v>3.7057367911214555E-3</v>
      </c>
      <c r="P2919" s="5">
        <f t="shared" si="454"/>
        <v>4.4896635628570575E-3</v>
      </c>
      <c r="Q2919">
        <f t="shared" si="455"/>
        <v>88.764208685515484</v>
      </c>
    </row>
    <row r="2920" spans="1:17" x14ac:dyDescent="0.35">
      <c r="A2920" s="2">
        <v>41129</v>
      </c>
      <c r="B2920">
        <v>139.8500061035156</v>
      </c>
      <c r="C2920">
        <v>140.6499938964844</v>
      </c>
      <c r="D2920">
        <v>139.80999755859381</v>
      </c>
      <c r="E2920">
        <v>140.49000549316409</v>
      </c>
      <c r="F2920">
        <v>114.8069610595703</v>
      </c>
      <c r="G2920">
        <f t="shared" si="451"/>
        <v>0.12115034212654499</v>
      </c>
      <c r="H2920">
        <v>89754700</v>
      </c>
      <c r="I2920">
        <f t="shared" si="458"/>
        <v>2.7679837836509184E-2</v>
      </c>
      <c r="J2920">
        <f t="shared" si="459"/>
        <v>0.45850588438058221</v>
      </c>
      <c r="K2920" s="7">
        <f t="shared" si="456"/>
        <v>16.564615988314124</v>
      </c>
      <c r="L2920">
        <f t="shared" si="457"/>
        <v>94.306735765442824</v>
      </c>
      <c r="M2920">
        <f t="shared" si="452"/>
        <v>135.58000183105469</v>
      </c>
      <c r="N2920">
        <f t="shared" si="453"/>
        <v>140.91999816894531</v>
      </c>
      <c r="O2920" s="5">
        <f t="shared" si="450"/>
        <v>1.993015647724793E-3</v>
      </c>
      <c r="P2920" s="5">
        <f t="shared" si="454"/>
        <v>1.0676916089045113E-2</v>
      </c>
      <c r="Q2920">
        <f t="shared" si="455"/>
        <v>91.947697178551351</v>
      </c>
    </row>
    <row r="2921" spans="1:17" x14ac:dyDescent="0.35">
      <c r="A2921" s="2">
        <v>41130</v>
      </c>
      <c r="B2921">
        <v>140.28999328613281</v>
      </c>
      <c r="C2921">
        <v>140.88999938964841</v>
      </c>
      <c r="D2921">
        <v>140.1499938964844</v>
      </c>
      <c r="E2921">
        <v>140.61000061035159</v>
      </c>
      <c r="F2921">
        <v>114.9049987792969</v>
      </c>
      <c r="G2921">
        <f t="shared" si="451"/>
        <v>8.5411853153738171E-2</v>
      </c>
      <c r="H2921">
        <v>90291700</v>
      </c>
      <c r="I2921">
        <f t="shared" si="458"/>
        <v>2.5702706562472814E-2</v>
      </c>
      <c r="J2921">
        <f t="shared" si="459"/>
        <v>0.43185631072152197</v>
      </c>
      <c r="K2921" s="7">
        <f t="shared" si="456"/>
        <v>16.80197802016901</v>
      </c>
      <c r="L2921">
        <f t="shared" si="457"/>
        <v>94.38264669877114</v>
      </c>
      <c r="M2921">
        <f t="shared" si="452"/>
        <v>136.67999267578119</v>
      </c>
      <c r="N2921">
        <f t="shared" si="453"/>
        <v>140.91999816894531</v>
      </c>
      <c r="O2921" s="5">
        <f t="shared" si="450"/>
        <v>1.2800844534522438E-3</v>
      </c>
      <c r="P2921" s="5">
        <f t="shared" si="454"/>
        <v>1.1165578967460872E-2</v>
      </c>
      <c r="Q2921">
        <f t="shared" si="455"/>
        <v>92.688746297769896</v>
      </c>
    </row>
    <row r="2922" spans="1:17" x14ac:dyDescent="0.35">
      <c r="A2922" s="2">
        <v>41131</v>
      </c>
      <c r="B2922">
        <v>140.03999328613281</v>
      </c>
      <c r="C2922">
        <v>140.88999938964841</v>
      </c>
      <c r="D2922">
        <v>139.80999755859381</v>
      </c>
      <c r="E2922">
        <v>140.8399963378906</v>
      </c>
      <c r="F2922">
        <v>115.0929489135742</v>
      </c>
      <c r="G2922">
        <f t="shared" si="451"/>
        <v>0.1635699641139704</v>
      </c>
      <c r="H2922">
        <v>99792700</v>
      </c>
      <c r="I2922">
        <f t="shared" si="458"/>
        <v>2.3866798950867612E-2</v>
      </c>
      <c r="J2922">
        <f t="shared" si="459"/>
        <v>0.41269300024955402</v>
      </c>
      <c r="K2922" s="7">
        <f t="shared" si="456"/>
        <v>17.29151031519255</v>
      </c>
      <c r="L2922">
        <f t="shared" si="457"/>
        <v>94.532982882395331</v>
      </c>
      <c r="M2922">
        <f t="shared" si="452"/>
        <v>139.55999755859381</v>
      </c>
      <c r="N2922">
        <f t="shared" si="453"/>
        <v>140.91999816894531</v>
      </c>
      <c r="O2922" s="5">
        <f t="shared" si="450"/>
        <v>7.8103247097285769E-4</v>
      </c>
      <c r="P2922" s="5">
        <f t="shared" si="454"/>
        <v>9.5853886581818981E-3</v>
      </c>
      <c r="Q2922">
        <f t="shared" si="455"/>
        <v>94.11751506243526</v>
      </c>
    </row>
    <row r="2923" spans="1:17" x14ac:dyDescent="0.35">
      <c r="A2923" s="2">
        <v>41134</v>
      </c>
      <c r="B2923">
        <v>140.6000061035156</v>
      </c>
      <c r="C2923">
        <v>140.8399963378906</v>
      </c>
      <c r="D2923">
        <v>140.03999328613281</v>
      </c>
      <c r="E2923">
        <v>140.77000427246091</v>
      </c>
      <c r="F2923">
        <v>115.03578948974609</v>
      </c>
      <c r="G2923">
        <f t="shared" si="451"/>
        <v>-4.9696156808871864E-2</v>
      </c>
      <c r="H2923">
        <v>79426900</v>
      </c>
      <c r="I2923">
        <f t="shared" si="458"/>
        <v>1.8612302110886221E-2</v>
      </c>
      <c r="J2923">
        <f t="shared" si="459"/>
        <v>0.38321492880315727</v>
      </c>
      <c r="K2923" s="7">
        <f t="shared" si="456"/>
        <v>20.589335296627127</v>
      </c>
      <c r="L2923">
        <f t="shared" si="457"/>
        <v>95.36808342517044</v>
      </c>
      <c r="M2923">
        <f t="shared" si="452"/>
        <v>139.80999755859381</v>
      </c>
      <c r="N2923">
        <f t="shared" si="453"/>
        <v>140.91999816894531</v>
      </c>
      <c r="O2923" s="5">
        <f t="shared" si="450"/>
        <v>8.6666277166679954E-3</v>
      </c>
      <c r="P2923" s="5">
        <f t="shared" si="454"/>
        <v>7.0326788685668431E-3</v>
      </c>
      <c r="Q2923">
        <f t="shared" si="455"/>
        <v>86.487043783074625</v>
      </c>
    </row>
    <row r="2924" spans="1:17" x14ac:dyDescent="0.35">
      <c r="A2924" s="2">
        <v>41135</v>
      </c>
      <c r="B2924">
        <v>141.28999328613281</v>
      </c>
      <c r="C2924">
        <v>141.3800048828125</v>
      </c>
      <c r="D2924">
        <v>140.3699951171875</v>
      </c>
      <c r="E2924">
        <v>140.78999328613281</v>
      </c>
      <c r="F2924">
        <v>115.0520935058594</v>
      </c>
      <c r="G2924">
        <f t="shared" si="451"/>
        <v>1.419976775252106E-2</v>
      </c>
      <c r="H2924">
        <v>102379400</v>
      </c>
      <c r="I2924">
        <f t="shared" si="458"/>
        <v>1.7282851960108633E-2</v>
      </c>
      <c r="J2924">
        <f t="shared" si="459"/>
        <v>0.35685670301382605</v>
      </c>
      <c r="K2924" s="7">
        <f t="shared" si="456"/>
        <v>20.648021740711769</v>
      </c>
      <c r="L2924">
        <f t="shared" si="457"/>
        <v>95.380640263681101</v>
      </c>
      <c r="M2924">
        <f t="shared" si="452"/>
        <v>139.80999755859381</v>
      </c>
      <c r="N2924">
        <f t="shared" si="453"/>
        <v>141.3800048828125</v>
      </c>
      <c r="O2924" s="5">
        <f t="shared" si="450"/>
        <v>9.8728564239891139E-3</v>
      </c>
      <c r="P2924" s="5">
        <f t="shared" si="454"/>
        <v>7.3159605597299662E-3</v>
      </c>
      <c r="Q2924">
        <f t="shared" si="455"/>
        <v>62.419818839169807</v>
      </c>
    </row>
    <row r="2925" spans="1:17" x14ac:dyDescent="0.35">
      <c r="A2925" s="2">
        <v>41136</v>
      </c>
      <c r="B2925">
        <v>140.63999938964841</v>
      </c>
      <c r="C2925">
        <v>141.19000244140619</v>
      </c>
      <c r="D2925">
        <v>140.55000305175781</v>
      </c>
      <c r="E2925">
        <v>140.94999694824219</v>
      </c>
      <c r="F2925">
        <v>115.18287658691411</v>
      </c>
      <c r="G2925">
        <f t="shared" si="451"/>
        <v>0.11364704150826509</v>
      </c>
      <c r="H2925">
        <v>71085900</v>
      </c>
      <c r="I2925">
        <f t="shared" si="458"/>
        <v>1.6048362534386591E-2</v>
      </c>
      <c r="J2925">
        <f t="shared" si="459"/>
        <v>0.3394845843348574</v>
      </c>
      <c r="K2925" s="7">
        <f t="shared" si="456"/>
        <v>21.153845671634645</v>
      </c>
      <c r="L2925">
        <f t="shared" si="457"/>
        <v>95.486111012859581</v>
      </c>
      <c r="M2925">
        <f t="shared" si="452"/>
        <v>139.80999755859381</v>
      </c>
      <c r="N2925">
        <f t="shared" si="453"/>
        <v>141.3800048828125</v>
      </c>
      <c r="O2925" s="5">
        <f t="shared" si="450"/>
        <v>8.797485065709822E-3</v>
      </c>
      <c r="P2925" s="5">
        <f t="shared" si="454"/>
        <v>-2.0574195985209676E-3</v>
      </c>
      <c r="Q2925">
        <f t="shared" si="455"/>
        <v>72.611087353729133</v>
      </c>
    </row>
    <row r="2926" spans="1:17" x14ac:dyDescent="0.35">
      <c r="A2926" s="2">
        <v>41137</v>
      </c>
      <c r="B2926">
        <v>141.1499938964844</v>
      </c>
      <c r="C2926">
        <v>142.1600036621094</v>
      </c>
      <c r="D2926">
        <v>140.80000305175781</v>
      </c>
      <c r="E2926">
        <v>141.99000549316409</v>
      </c>
      <c r="F2926">
        <v>116.0327606201172</v>
      </c>
      <c r="G2926">
        <f t="shared" si="451"/>
        <v>0.7378563798790303</v>
      </c>
      <c r="H2926">
        <v>112014200</v>
      </c>
      <c r="I2926">
        <f t="shared" si="458"/>
        <v>1.4902050924787549E-2</v>
      </c>
      <c r="J2926">
        <f t="shared" si="459"/>
        <v>0.36793971258801256</v>
      </c>
      <c r="K2926" s="7">
        <f t="shared" si="456"/>
        <v>24.690541888834545</v>
      </c>
      <c r="L2926">
        <f t="shared" si="457"/>
        <v>96.107516905143157</v>
      </c>
      <c r="M2926">
        <f t="shared" si="452"/>
        <v>139.80999755859381</v>
      </c>
      <c r="N2926">
        <f t="shared" si="453"/>
        <v>142.1600036621094</v>
      </c>
      <c r="O2926" s="5">
        <f t="shared" si="450"/>
        <v>-1.6199096938499338E-3</v>
      </c>
      <c r="P2926" s="5">
        <f t="shared" si="454"/>
        <v>-3.3805969980844272E-3</v>
      </c>
      <c r="Q2926">
        <f t="shared" si="455"/>
        <v>92.766054152327683</v>
      </c>
    </row>
    <row r="2927" spans="1:17" x14ac:dyDescent="0.35">
      <c r="A2927" s="2">
        <v>41138</v>
      </c>
      <c r="B2927">
        <v>142.22999572753909</v>
      </c>
      <c r="C2927">
        <v>142.30000305175781</v>
      </c>
      <c r="D2927">
        <v>141.86000061035159</v>
      </c>
      <c r="E2927">
        <v>142.17999267578119</v>
      </c>
      <c r="F2927">
        <v>116.1880187988281</v>
      </c>
      <c r="G2927">
        <f t="shared" si="451"/>
        <v>0.13380320816048485</v>
      </c>
      <c r="H2927">
        <v>90813700</v>
      </c>
      <c r="I2927">
        <f t="shared" si="458"/>
        <v>1.3837618715874151E-2</v>
      </c>
      <c r="J2927">
        <f t="shared" si="459"/>
        <v>0.35121567655747482</v>
      </c>
      <c r="K2927" s="7">
        <f t="shared" si="456"/>
        <v>25.381222287514646</v>
      </c>
      <c r="L2927">
        <f t="shared" si="457"/>
        <v>96.209425063397205</v>
      </c>
      <c r="M2927">
        <f t="shared" si="452"/>
        <v>140.03999328613281</v>
      </c>
      <c r="N2927">
        <f t="shared" si="453"/>
        <v>142.30000305175781</v>
      </c>
      <c r="O2927" s="5">
        <f t="shared" si="450"/>
        <v>-2.5318987910153824E-3</v>
      </c>
      <c r="P2927" s="5">
        <f t="shared" si="454"/>
        <v>-4.5013322732952816E-3</v>
      </c>
      <c r="Q2927">
        <f t="shared" si="455"/>
        <v>94.689829318351158</v>
      </c>
    </row>
    <row r="2928" spans="1:17" x14ac:dyDescent="0.35">
      <c r="A2928" s="2">
        <v>41141</v>
      </c>
      <c r="B2928">
        <v>141.97999572753909</v>
      </c>
      <c r="C2928">
        <v>142.2200012207031</v>
      </c>
      <c r="D2928">
        <v>141.5899963378906</v>
      </c>
      <c r="E2928">
        <v>142.19000244140619</v>
      </c>
      <c r="F2928">
        <v>116.19618988037109</v>
      </c>
      <c r="G2928">
        <f t="shared" si="451"/>
        <v>7.04020687905483E-3</v>
      </c>
      <c r="H2928">
        <v>78255700</v>
      </c>
      <c r="I2928">
        <f t="shared" si="458"/>
        <v>1.2849217379025998E-2</v>
      </c>
      <c r="J2928">
        <f t="shared" si="459"/>
        <v>0.32663171443758771</v>
      </c>
      <c r="K2928" s="7">
        <f t="shared" si="456"/>
        <v>25.420358672642145</v>
      </c>
      <c r="L2928">
        <f t="shared" si="457"/>
        <v>96.215040028826394</v>
      </c>
      <c r="M2928">
        <f t="shared" si="452"/>
        <v>140.3699951171875</v>
      </c>
      <c r="N2928">
        <f t="shared" si="453"/>
        <v>142.30000305175781</v>
      </c>
      <c r="O2928" s="5">
        <f t="shared" si="450"/>
        <v>-1.0760241599456145E-2</v>
      </c>
      <c r="P2928" s="5">
        <f t="shared" si="454"/>
        <v>-5.5560062687764374E-3</v>
      </c>
      <c r="Q2928">
        <f t="shared" si="455"/>
        <v>94.300509941887398</v>
      </c>
    </row>
    <row r="2929" spans="1:17" x14ac:dyDescent="0.35">
      <c r="A2929" s="2">
        <v>41142</v>
      </c>
      <c r="B2929">
        <v>142.53999328613281</v>
      </c>
      <c r="C2929">
        <v>143.0899963378906</v>
      </c>
      <c r="D2929">
        <v>141.44999694824219</v>
      </c>
      <c r="E2929">
        <v>141.75999450683591</v>
      </c>
      <c r="F2929">
        <v>115.8448104858398</v>
      </c>
      <c r="G2929">
        <f t="shared" si="451"/>
        <v>-0.30241784034533808</v>
      </c>
      <c r="H2929">
        <v>105581100</v>
      </c>
      <c r="I2929">
        <f t="shared" si="458"/>
        <v>9.6698581727142942E-3</v>
      </c>
      <c r="J2929">
        <f t="shared" si="459"/>
        <v>0.30330087769204572</v>
      </c>
      <c r="K2929" s="7">
        <f t="shared" si="456"/>
        <v>31.365597330876909</v>
      </c>
      <c r="L2929">
        <f t="shared" si="457"/>
        <v>96.910299569703923</v>
      </c>
      <c r="M2929">
        <f t="shared" si="452"/>
        <v>140.55000305175781</v>
      </c>
      <c r="N2929">
        <f t="shared" si="453"/>
        <v>143.0899963378906</v>
      </c>
      <c r="O2929" s="5">
        <f t="shared" si="450"/>
        <v>-1.7635440863955775E-3</v>
      </c>
      <c r="P2929" s="5">
        <f t="shared" si="454"/>
        <v>-1.7635440863955775E-3</v>
      </c>
      <c r="Q2929">
        <f t="shared" si="455"/>
        <v>47.637584779617463</v>
      </c>
    </row>
    <row r="2930" spans="1:17" x14ac:dyDescent="0.35">
      <c r="A2930" s="2">
        <v>41143</v>
      </c>
      <c r="B2930">
        <v>141.3999938964844</v>
      </c>
      <c r="C2930">
        <v>142.05000305175781</v>
      </c>
      <c r="D2930">
        <v>141.07000732421881</v>
      </c>
      <c r="E2930">
        <v>141.82000732421881</v>
      </c>
      <c r="F2930">
        <v>115.8938446044922</v>
      </c>
      <c r="G2930">
        <f t="shared" si="451"/>
        <v>4.2334099681418824E-2</v>
      </c>
      <c r="H2930">
        <v>133243500</v>
      </c>
      <c r="I2930">
        <f t="shared" si="458"/>
        <v>8.979154017520417E-3</v>
      </c>
      <c r="J2930">
        <f t="shared" si="459"/>
        <v>0.28466039354842954</v>
      </c>
      <c r="K2930" s="7">
        <f t="shared" si="456"/>
        <v>31.702362270765256</v>
      </c>
      <c r="L2930">
        <f t="shared" si="457"/>
        <v>96.942116928066795</v>
      </c>
      <c r="M2930">
        <f t="shared" si="452"/>
        <v>140.80000305175781</v>
      </c>
      <c r="N2930">
        <f t="shared" si="453"/>
        <v>143.0899963378906</v>
      </c>
      <c r="O2930" s="5">
        <f t="shared" si="450"/>
        <v>-1.974432545655185E-3</v>
      </c>
      <c r="P2930" s="5">
        <f t="shared" si="454"/>
        <v>-9.3780973231383374E-3</v>
      </c>
      <c r="Q2930">
        <f t="shared" si="455"/>
        <v>44.541801875040512</v>
      </c>
    </row>
    <row r="2931" spans="1:17" x14ac:dyDescent="0.35">
      <c r="A2931" s="2">
        <v>41144</v>
      </c>
      <c r="B2931">
        <v>141.4700012207031</v>
      </c>
      <c r="C2931">
        <v>141.47999572753909</v>
      </c>
      <c r="D2931">
        <v>140.44000244140619</v>
      </c>
      <c r="E2931">
        <v>140.6600036621094</v>
      </c>
      <c r="F2931">
        <v>114.9458923339844</v>
      </c>
      <c r="G2931">
        <f t="shared" si="451"/>
        <v>-0.81794077154254097</v>
      </c>
      <c r="H2931">
        <v>111466400</v>
      </c>
      <c r="I2931">
        <f t="shared" si="458"/>
        <v>5.00865549510554E-2</v>
      </c>
      <c r="J2931">
        <f t="shared" si="459"/>
        <v>0.26432750829497026</v>
      </c>
      <c r="K2931" s="7">
        <f t="shared" si="456"/>
        <v>5.277414438930192</v>
      </c>
      <c r="L2931">
        <f t="shared" si="457"/>
        <v>84.069874472547625</v>
      </c>
      <c r="M2931">
        <f t="shared" si="452"/>
        <v>140.44000244140619</v>
      </c>
      <c r="N2931">
        <f t="shared" si="453"/>
        <v>143.0899963378906</v>
      </c>
      <c r="O2931" s="5">
        <f t="shared" si="450"/>
        <v>5.2608432753392317E-3</v>
      </c>
      <c r="P2931" s="5">
        <f t="shared" si="454"/>
        <v>3.5546707449339316E-3</v>
      </c>
      <c r="Q2931">
        <f t="shared" si="455"/>
        <v>8.3019519778922284</v>
      </c>
    </row>
    <row r="2932" spans="1:17" x14ac:dyDescent="0.35">
      <c r="A2932" s="2">
        <v>41145</v>
      </c>
      <c r="B2932">
        <v>140.30999755859381</v>
      </c>
      <c r="C2932">
        <v>141.83000183105469</v>
      </c>
      <c r="D2932">
        <v>140.2200012207031</v>
      </c>
      <c r="E2932">
        <v>141.50999450683591</v>
      </c>
      <c r="F2932">
        <v>115.640510559082</v>
      </c>
      <c r="G2932">
        <f t="shared" si="451"/>
        <v>0.60428751784219803</v>
      </c>
      <c r="H2932">
        <v>99481200</v>
      </c>
      <c r="I2932">
        <f t="shared" si="458"/>
        <v>4.650894388312287E-2</v>
      </c>
      <c r="J2932">
        <f t="shared" si="459"/>
        <v>0.2886103661197722</v>
      </c>
      <c r="K2932" s="7">
        <f t="shared" si="456"/>
        <v>6.2054809682423882</v>
      </c>
      <c r="L2932">
        <f t="shared" si="457"/>
        <v>86.121675924099662</v>
      </c>
      <c r="M2932">
        <f t="shared" si="452"/>
        <v>140.2200012207031</v>
      </c>
      <c r="N2932">
        <f t="shared" si="453"/>
        <v>143.0899963378906</v>
      </c>
      <c r="O2932" s="5">
        <f t="shared" si="450"/>
        <v>0</v>
      </c>
      <c r="P2932" s="5">
        <f t="shared" si="454"/>
        <v>-3.3919563717870016E-3</v>
      </c>
      <c r="Q2932">
        <f t="shared" si="455"/>
        <v>44.947577729573389</v>
      </c>
    </row>
    <row r="2933" spans="1:17" x14ac:dyDescent="0.35">
      <c r="A2933" s="2">
        <v>41148</v>
      </c>
      <c r="B2933">
        <v>141.88999938964841</v>
      </c>
      <c r="C2933">
        <v>142.08000183105469</v>
      </c>
      <c r="D2933">
        <v>141.3399963378906</v>
      </c>
      <c r="E2933">
        <v>141.53999328613281</v>
      </c>
      <c r="F2933">
        <v>115.66502380371089</v>
      </c>
      <c r="G2933">
        <f t="shared" si="451"/>
        <v>2.1199053396510643E-2</v>
      </c>
      <c r="H2933">
        <v>68785900</v>
      </c>
      <c r="I2933">
        <f t="shared" si="458"/>
        <v>4.3186876462899808E-2</v>
      </c>
      <c r="J2933">
        <f t="shared" si="459"/>
        <v>0.26950955806811067</v>
      </c>
      <c r="K2933" s="7">
        <f t="shared" si="456"/>
        <v>6.2405429644729233</v>
      </c>
      <c r="L2933">
        <f t="shared" si="457"/>
        <v>86.188881070015242</v>
      </c>
      <c r="M2933">
        <f t="shared" si="452"/>
        <v>140.2200012207031</v>
      </c>
      <c r="N2933">
        <f t="shared" si="453"/>
        <v>143.0899963378906</v>
      </c>
      <c r="O2933" s="5">
        <f t="shared" si="450"/>
        <v>-7.4183117336037961E-3</v>
      </c>
      <c r="P2933" s="5">
        <f t="shared" si="454"/>
        <v>-4.4509654790631636E-3</v>
      </c>
      <c r="Q2933">
        <f t="shared" si="455"/>
        <v>45.992833141934554</v>
      </c>
    </row>
    <row r="2934" spans="1:17" x14ac:dyDescent="0.35">
      <c r="A2934" s="2">
        <v>41149</v>
      </c>
      <c r="B2934">
        <v>141.17999267578119</v>
      </c>
      <c r="C2934">
        <v>141.8399963378906</v>
      </c>
      <c r="D2934">
        <v>140.9700012207031</v>
      </c>
      <c r="E2934">
        <v>141.3999938964844</v>
      </c>
      <c r="F2934">
        <v>115.5505905151367</v>
      </c>
      <c r="G2934">
        <f t="shared" si="451"/>
        <v>-9.891154181800102E-2</v>
      </c>
      <c r="H2934">
        <v>75689600</v>
      </c>
      <c r="I2934">
        <f t="shared" si="458"/>
        <v>3.3036989442835465E-2</v>
      </c>
      <c r="J2934">
        <f t="shared" si="459"/>
        <v>0.25025887534895991</v>
      </c>
      <c r="K2934" s="7">
        <f t="shared" si="456"/>
        <v>7.5751113999654125</v>
      </c>
      <c r="L2934">
        <f t="shared" si="457"/>
        <v>88.338343919310091</v>
      </c>
      <c r="M2934">
        <f t="shared" si="452"/>
        <v>140.2200012207031</v>
      </c>
      <c r="N2934">
        <f t="shared" si="453"/>
        <v>142.08000183105469</v>
      </c>
      <c r="O2934" s="5">
        <f t="shared" si="450"/>
        <v>-1.6972435978370069E-3</v>
      </c>
      <c r="P2934" s="5">
        <f t="shared" si="454"/>
        <v>1.6761035914269799E-2</v>
      </c>
      <c r="Q2934">
        <f t="shared" si="455"/>
        <v>63.440445622125686</v>
      </c>
    </row>
    <row r="2935" spans="1:17" x14ac:dyDescent="0.35">
      <c r="A2935" s="2">
        <v>41150</v>
      </c>
      <c r="B2935">
        <v>141.52000427246091</v>
      </c>
      <c r="C2935">
        <v>141.88999938964841</v>
      </c>
      <c r="D2935">
        <v>141.1199951171875</v>
      </c>
      <c r="E2935">
        <v>141.50999450683591</v>
      </c>
      <c r="F2935">
        <v>115.640510559082</v>
      </c>
      <c r="G2935">
        <f t="shared" si="451"/>
        <v>7.7793928641916713E-2</v>
      </c>
      <c r="H2935">
        <v>65421300</v>
      </c>
      <c r="I2935">
        <f t="shared" si="458"/>
        <v>3.067720448263293E-2</v>
      </c>
      <c r="J2935">
        <f t="shared" si="459"/>
        <v>0.23793995058417111</v>
      </c>
      <c r="K2935" s="7">
        <f t="shared" si="456"/>
        <v>7.7562461963858009</v>
      </c>
      <c r="L2935">
        <f t="shared" si="457"/>
        <v>88.579581049094344</v>
      </c>
      <c r="M2935">
        <f t="shared" si="452"/>
        <v>140.2200012207031</v>
      </c>
      <c r="N2935">
        <f t="shared" si="453"/>
        <v>142.08000183105469</v>
      </c>
      <c r="O2935" s="5">
        <f t="shared" si="450"/>
        <v>-3.3919563717870016E-3</v>
      </c>
      <c r="P2935" s="5">
        <f t="shared" si="454"/>
        <v>1.9927972819492639E-2</v>
      </c>
      <c r="Q2935">
        <f t="shared" si="455"/>
        <v>69.354454990687799</v>
      </c>
    </row>
    <row r="2936" spans="1:17" x14ac:dyDescent="0.35">
      <c r="A2936" s="2">
        <v>41151</v>
      </c>
      <c r="B2936">
        <v>140.8999938964844</v>
      </c>
      <c r="C2936">
        <v>140.94000244140619</v>
      </c>
      <c r="D2936">
        <v>140.19000244140619</v>
      </c>
      <c r="E2936">
        <v>140.49000549316409</v>
      </c>
      <c r="F2936">
        <v>114.8069610595703</v>
      </c>
      <c r="G2936">
        <f t="shared" si="451"/>
        <v>-0.72078938115042157</v>
      </c>
      <c r="H2936">
        <v>96589900</v>
      </c>
      <c r="I2936">
        <f t="shared" si="458"/>
        <v>2.2998980205442391E-2</v>
      </c>
      <c r="J2936">
        <f t="shared" si="459"/>
        <v>0.22094423982815889</v>
      </c>
      <c r="K2936" s="7">
        <f t="shared" si="456"/>
        <v>9.6066972472055738</v>
      </c>
      <c r="L2936">
        <f t="shared" si="457"/>
        <v>90.571994498443345</v>
      </c>
      <c r="M2936">
        <f t="shared" si="452"/>
        <v>140.19000244140619</v>
      </c>
      <c r="N2936">
        <f t="shared" si="453"/>
        <v>142.08000183105469</v>
      </c>
      <c r="O2936" s="5">
        <f t="shared" si="450"/>
        <v>2.9895234715877966E-3</v>
      </c>
      <c r="P2936" s="5">
        <f t="shared" si="454"/>
        <v>2.1496112859208077E-2</v>
      </c>
      <c r="Q2936">
        <f t="shared" si="455"/>
        <v>15.873182467730473</v>
      </c>
    </row>
    <row r="2937" spans="1:17" x14ac:dyDescent="0.35">
      <c r="A2937" s="2">
        <v>41152</v>
      </c>
      <c r="B2937">
        <v>141.28999328613281</v>
      </c>
      <c r="C2937">
        <v>141.82000732421881</v>
      </c>
      <c r="D2937">
        <v>140.36000061035159</v>
      </c>
      <c r="E2937">
        <v>141.1600036621094</v>
      </c>
      <c r="F2937">
        <v>115.3544921875</v>
      </c>
      <c r="G2937">
        <f t="shared" si="451"/>
        <v>0.47690094864286486</v>
      </c>
      <c r="H2937">
        <v>151970400</v>
      </c>
      <c r="I2937">
        <f t="shared" si="458"/>
        <v>2.1356195905053648E-2</v>
      </c>
      <c r="J2937">
        <f t="shared" si="459"/>
        <v>0.23922686188635217</v>
      </c>
      <c r="K2937" s="7">
        <f t="shared" si="456"/>
        <v>11.201754420586788</v>
      </c>
      <c r="L2937">
        <f t="shared" si="457"/>
        <v>91.804457248272428</v>
      </c>
      <c r="M2937">
        <f t="shared" si="452"/>
        <v>140.19000244140619</v>
      </c>
      <c r="N2937">
        <f t="shared" si="453"/>
        <v>142.08000183105469</v>
      </c>
      <c r="O2937" s="5">
        <f t="shared" si="450"/>
        <v>1.84896609708157E-2</v>
      </c>
      <c r="P2937" s="5">
        <f t="shared" si="454"/>
        <v>1.9481438995868794E-2</v>
      </c>
      <c r="Q2937">
        <f t="shared" si="455"/>
        <v>51.322832484279957</v>
      </c>
    </row>
    <row r="2938" spans="1:17" x14ac:dyDescent="0.35">
      <c r="A2938" s="2">
        <v>41156</v>
      </c>
      <c r="B2938">
        <v>141.03999328613281</v>
      </c>
      <c r="C2938">
        <v>141.46000671386719</v>
      </c>
      <c r="D2938">
        <v>140.1300048828125</v>
      </c>
      <c r="E2938">
        <v>141.0299987792969</v>
      </c>
      <c r="F2938">
        <v>115.24826812744141</v>
      </c>
      <c r="G2938">
        <f t="shared" si="451"/>
        <v>-9.2097534315519647E-2</v>
      </c>
      <c r="H2938">
        <v>120226200</v>
      </c>
      <c r="I2938">
        <f t="shared" si="458"/>
        <v>1.3252358032155557E-2</v>
      </c>
      <c r="J2938">
        <f t="shared" si="459"/>
        <v>0.22213922889446988</v>
      </c>
      <c r="K2938" s="7">
        <f t="shared" si="456"/>
        <v>16.762241735053539</v>
      </c>
      <c r="L2938">
        <f t="shared" si="457"/>
        <v>94.370079999381417</v>
      </c>
      <c r="M2938">
        <f t="shared" si="452"/>
        <v>140.1300048828125</v>
      </c>
      <c r="N2938">
        <f t="shared" si="453"/>
        <v>141.88999938964841</v>
      </c>
      <c r="O2938" s="5">
        <f t="shared" si="450"/>
        <v>2.3399298591231514E-2</v>
      </c>
      <c r="P2938" s="5">
        <f t="shared" si="454"/>
        <v>2.3824722679106704E-2</v>
      </c>
      <c r="Q2938">
        <f t="shared" si="455"/>
        <v>51.136176447641226</v>
      </c>
    </row>
    <row r="2939" spans="1:17" x14ac:dyDescent="0.35">
      <c r="A2939" s="2">
        <v>41157</v>
      </c>
      <c r="B2939">
        <v>141.0899963378906</v>
      </c>
      <c r="C2939">
        <v>141.4700012207031</v>
      </c>
      <c r="D2939">
        <v>140.6300048828125</v>
      </c>
      <c r="E2939">
        <v>140.9100036621094</v>
      </c>
      <c r="F2939">
        <v>115.15016174316411</v>
      </c>
      <c r="G2939">
        <f t="shared" si="451"/>
        <v>-8.5084817575078353E-2</v>
      </c>
      <c r="H2939">
        <v>100660300</v>
      </c>
      <c r="I2939">
        <f t="shared" si="458"/>
        <v>6.2282740602102775E-3</v>
      </c>
      <c r="J2939">
        <f t="shared" si="459"/>
        <v>0.20627214111629347</v>
      </c>
      <c r="K2939" s="7">
        <f t="shared" si="456"/>
        <v>33.118668048677577</v>
      </c>
      <c r="L2939">
        <f t="shared" si="457"/>
        <v>97.069053227478619</v>
      </c>
      <c r="M2939">
        <f t="shared" si="452"/>
        <v>140.1300048828125</v>
      </c>
      <c r="N2939">
        <f t="shared" si="453"/>
        <v>141.88999938964841</v>
      </c>
      <c r="O2939" s="5">
        <f t="shared" si="450"/>
        <v>1.8451428409306338E-2</v>
      </c>
      <c r="P2939" s="5">
        <f t="shared" si="454"/>
        <v>4.0309364333006109E-2</v>
      </c>
      <c r="Q2939">
        <f t="shared" si="455"/>
        <v>44.318250782451202</v>
      </c>
    </row>
    <row r="2940" spans="1:17" x14ac:dyDescent="0.35">
      <c r="A2940" s="2">
        <v>41158</v>
      </c>
      <c r="B2940">
        <v>141.75999450683591</v>
      </c>
      <c r="C2940">
        <v>143.7799987792969</v>
      </c>
      <c r="D2940">
        <v>141.75</v>
      </c>
      <c r="E2940">
        <v>143.77000427246091</v>
      </c>
      <c r="F2940">
        <v>117.4873123168945</v>
      </c>
      <c r="G2940">
        <f t="shared" si="451"/>
        <v>2.0296647051472312</v>
      </c>
      <c r="H2940">
        <v>158272500</v>
      </c>
      <c r="I2940">
        <f t="shared" si="458"/>
        <v>5.7833973416238291E-3</v>
      </c>
      <c r="J2940">
        <f t="shared" si="459"/>
        <v>0.3365144671185033</v>
      </c>
      <c r="K2940" s="7">
        <f t="shared" si="456"/>
        <v>58.186295570004653</v>
      </c>
      <c r="L2940">
        <f t="shared" si="457"/>
        <v>98.310419683527556</v>
      </c>
      <c r="M2940">
        <f t="shared" si="452"/>
        <v>140.1300048828125</v>
      </c>
      <c r="N2940">
        <f t="shared" si="453"/>
        <v>143.7799987792969</v>
      </c>
      <c r="O2940" s="5">
        <f t="shared" si="450"/>
        <v>9.7377328711195687E-4</v>
      </c>
      <c r="P2940" s="5">
        <f t="shared" si="454"/>
        <v>2.41357801876887E-2</v>
      </c>
      <c r="Q2940">
        <f t="shared" si="455"/>
        <v>99.72617743701926</v>
      </c>
    </row>
    <row r="2941" spans="1:17" x14ac:dyDescent="0.35">
      <c r="A2941" s="2">
        <v>41159</v>
      </c>
      <c r="B2941">
        <v>144.00999450683591</v>
      </c>
      <c r="C2941">
        <v>144.38999938964841</v>
      </c>
      <c r="D2941">
        <v>143.8800048828125</v>
      </c>
      <c r="E2941">
        <v>144.33000183105469</v>
      </c>
      <c r="F2941">
        <v>117.944953918457</v>
      </c>
      <c r="G2941">
        <f t="shared" si="451"/>
        <v>0.38950931484464435</v>
      </c>
      <c r="H2941">
        <v>107272100</v>
      </c>
      <c r="I2941">
        <f t="shared" si="458"/>
        <v>5.3702975315078416E-3</v>
      </c>
      <c r="J2941">
        <f t="shared" si="459"/>
        <v>0.34029981338465626</v>
      </c>
      <c r="K2941" s="7">
        <f t="shared" si="456"/>
        <v>63.367031600781495</v>
      </c>
      <c r="L2941">
        <f t="shared" si="457"/>
        <v>98.446409636842944</v>
      </c>
      <c r="M2941">
        <f t="shared" si="452"/>
        <v>140.1300048828125</v>
      </c>
      <c r="N2941">
        <f t="shared" si="453"/>
        <v>144.38999938964841</v>
      </c>
      <c r="O2941" s="5">
        <f t="shared" si="450"/>
        <v>4.1569706805624274E-4</v>
      </c>
      <c r="P2941" s="5">
        <f t="shared" si="454"/>
        <v>1.6697870377154367E-2</v>
      </c>
      <c r="Q2941">
        <f t="shared" si="455"/>
        <v>98.591604789690578</v>
      </c>
    </row>
    <row r="2942" spans="1:17" x14ac:dyDescent="0.35">
      <c r="A2942" s="2">
        <v>41162</v>
      </c>
      <c r="B2942">
        <v>144.19000244140619</v>
      </c>
      <c r="C2942">
        <v>144.44000244140619</v>
      </c>
      <c r="D2942">
        <v>143.46000671386719</v>
      </c>
      <c r="E2942">
        <v>143.50999450683591</v>
      </c>
      <c r="F2942">
        <v>117.2748641967773</v>
      </c>
      <c r="G2942">
        <f t="shared" si="451"/>
        <v>-0.56814751875264091</v>
      </c>
      <c r="H2942">
        <v>86458500</v>
      </c>
      <c r="I2942">
        <f t="shared" si="458"/>
        <v>3.5595260774502785E-2</v>
      </c>
      <c r="J2942">
        <f t="shared" si="459"/>
        <v>0.31599268385718082</v>
      </c>
      <c r="K2942" s="7">
        <f t="shared" si="456"/>
        <v>8.8773807799584752</v>
      </c>
      <c r="L2942">
        <f t="shared" si="457"/>
        <v>89.875858567394374</v>
      </c>
      <c r="M2942">
        <f t="shared" si="452"/>
        <v>140.1300048828125</v>
      </c>
      <c r="N2942">
        <f t="shared" si="453"/>
        <v>144.44000244140619</v>
      </c>
      <c r="O2942" s="5">
        <f t="shared" si="450"/>
        <v>2.146193261060975E-2</v>
      </c>
      <c r="P2942" s="5">
        <f t="shared" si="454"/>
        <v>2.1670968778438982E-2</v>
      </c>
      <c r="Q2942">
        <f t="shared" si="455"/>
        <v>78.422077462295931</v>
      </c>
    </row>
    <row r="2943" spans="1:17" x14ac:dyDescent="0.35">
      <c r="A2943" s="2">
        <v>41163</v>
      </c>
      <c r="B2943">
        <v>143.6000061035156</v>
      </c>
      <c r="C2943">
        <v>144.3699951171875</v>
      </c>
      <c r="D2943">
        <v>143.55999755859381</v>
      </c>
      <c r="E2943">
        <v>143.9100036621094</v>
      </c>
      <c r="F2943">
        <v>117.6017761230469</v>
      </c>
      <c r="G2943">
        <f t="shared" si="451"/>
        <v>0.27873261137532862</v>
      </c>
      <c r="H2943">
        <v>88760000</v>
      </c>
      <c r="I2943">
        <f t="shared" si="458"/>
        <v>3.3052742147752591E-2</v>
      </c>
      <c r="J2943">
        <f t="shared" si="459"/>
        <v>0.31333125010847712</v>
      </c>
      <c r="K2943" s="7">
        <f t="shared" si="456"/>
        <v>9.479735409177902</v>
      </c>
      <c r="L2943">
        <f t="shared" si="457"/>
        <v>90.457774352544973</v>
      </c>
      <c r="M2943">
        <f t="shared" si="452"/>
        <v>140.6300048828125</v>
      </c>
      <c r="N2943">
        <f t="shared" si="453"/>
        <v>144.44000244140619</v>
      </c>
      <c r="O2943" s="5">
        <f t="shared" si="450"/>
        <v>2.3139474298626925E-2</v>
      </c>
      <c r="P2943" s="5">
        <f t="shared" si="454"/>
        <v>1.9387069801509369E-2</v>
      </c>
      <c r="Q2943">
        <f t="shared" si="455"/>
        <v>86.089261970750002</v>
      </c>
    </row>
    <row r="2944" spans="1:17" x14ac:dyDescent="0.35">
      <c r="A2944" s="2">
        <v>41164</v>
      </c>
      <c r="B2944">
        <v>144.38999938964841</v>
      </c>
      <c r="C2944">
        <v>144.55000305175781</v>
      </c>
      <c r="D2944">
        <v>143.8999938964844</v>
      </c>
      <c r="E2944">
        <v>144.38999938964841</v>
      </c>
      <c r="F2944">
        <v>117.99403381347661</v>
      </c>
      <c r="G2944">
        <f t="shared" si="451"/>
        <v>0.33353881962646736</v>
      </c>
      <c r="H2944">
        <v>87640900</v>
      </c>
      <c r="I2944">
        <f t="shared" si="458"/>
        <v>3.0691831994341692E-2</v>
      </c>
      <c r="J2944">
        <f t="shared" si="459"/>
        <v>0.3147746479311907</v>
      </c>
      <c r="K2944" s="7">
        <f t="shared" si="456"/>
        <v>10.255974553399815</v>
      </c>
      <c r="L2944">
        <f t="shared" si="457"/>
        <v>91.115829240232642</v>
      </c>
      <c r="M2944">
        <f t="shared" si="452"/>
        <v>141.75</v>
      </c>
      <c r="N2944">
        <f t="shared" si="453"/>
        <v>144.55000305175781</v>
      </c>
      <c r="O2944" s="5">
        <f t="shared" si="450"/>
        <v>1.6275407669848346E-2</v>
      </c>
      <c r="P2944" s="5">
        <f t="shared" si="454"/>
        <v>1.6067645501943981E-2</v>
      </c>
      <c r="Q2944">
        <f t="shared" si="455"/>
        <v>94.285589724305666</v>
      </c>
    </row>
    <row r="2945" spans="1:17" x14ac:dyDescent="0.35">
      <c r="A2945" s="2">
        <v>41165</v>
      </c>
      <c r="B2945">
        <v>144.3699951171875</v>
      </c>
      <c r="C2945">
        <v>147.03999328613281</v>
      </c>
      <c r="D2945">
        <v>143.99000549316409</v>
      </c>
      <c r="E2945">
        <v>146.5899963378906</v>
      </c>
      <c r="F2945">
        <v>119.7918395996094</v>
      </c>
      <c r="G2945">
        <f t="shared" si="451"/>
        <v>1.5236491152723901</v>
      </c>
      <c r="H2945">
        <v>225470200</v>
      </c>
      <c r="I2945">
        <f t="shared" si="458"/>
        <v>2.8499558280460142E-2</v>
      </c>
      <c r="J2945">
        <f t="shared" si="459"/>
        <v>0.40112282416984779</v>
      </c>
      <c r="K2945" s="7">
        <f t="shared" si="456"/>
        <v>14.074703201448054</v>
      </c>
      <c r="L2945">
        <f t="shared" si="457"/>
        <v>93.366370225425456</v>
      </c>
      <c r="M2945">
        <f t="shared" si="452"/>
        <v>143.46000671386719</v>
      </c>
      <c r="N2945">
        <f t="shared" si="453"/>
        <v>147.03999328613281</v>
      </c>
      <c r="O2945" s="5">
        <f t="shared" si="450"/>
        <v>2.0464410973690251E-4</v>
      </c>
      <c r="P2945" s="5">
        <f t="shared" si="454"/>
        <v>-4.9116668169053674E-3</v>
      </c>
      <c r="Q2945">
        <f t="shared" si="455"/>
        <v>87.430205696066849</v>
      </c>
    </row>
    <row r="2946" spans="1:17" x14ac:dyDescent="0.35">
      <c r="A2946" s="2">
        <v>41166</v>
      </c>
      <c r="B2946">
        <v>146.8800048828125</v>
      </c>
      <c r="C2946">
        <v>148.11000061035159</v>
      </c>
      <c r="D2946">
        <v>146.75999450683591</v>
      </c>
      <c r="E2946">
        <v>147.24000549316409</v>
      </c>
      <c r="F2946">
        <v>120.32298278808589</v>
      </c>
      <c r="G2946">
        <f t="shared" si="451"/>
        <v>0.44341985913910542</v>
      </c>
      <c r="H2946">
        <v>169777000</v>
      </c>
      <c r="I2946">
        <f t="shared" si="458"/>
        <v>2.6463875546141564E-2</v>
      </c>
      <c r="J2946">
        <f t="shared" si="459"/>
        <v>0.40414404095336615</v>
      </c>
      <c r="K2946" s="7">
        <f t="shared" si="456"/>
        <v>15.271536485603312</v>
      </c>
      <c r="L2946">
        <f t="shared" si="457"/>
        <v>93.854298880226963</v>
      </c>
      <c r="M2946">
        <f t="shared" si="452"/>
        <v>143.46000671386719</v>
      </c>
      <c r="N2946">
        <f t="shared" si="453"/>
        <v>148.11000061035159</v>
      </c>
      <c r="O2946" s="5">
        <f t="shared" si="450"/>
        <v>-3.6675395597358519E-3</v>
      </c>
      <c r="P2946" s="5">
        <f t="shared" si="454"/>
        <v>-1.0798774364033197E-2</v>
      </c>
      <c r="Q2946">
        <f t="shared" si="455"/>
        <v>81.290403029447972</v>
      </c>
    </row>
    <row r="2947" spans="1:17" x14ac:dyDescent="0.35">
      <c r="A2947" s="2">
        <v>41169</v>
      </c>
      <c r="B2947">
        <v>146.94000244140619</v>
      </c>
      <c r="C2947">
        <v>147.19000244140619</v>
      </c>
      <c r="D2947">
        <v>146.3699951171875</v>
      </c>
      <c r="E2947">
        <v>146.74000549316409</v>
      </c>
      <c r="F2947">
        <v>119.91441345214839</v>
      </c>
      <c r="G2947">
        <f t="shared" si="451"/>
        <v>-0.33958162275619685</v>
      </c>
      <c r="H2947">
        <v>119427800</v>
      </c>
      <c r="I2947">
        <f t="shared" si="458"/>
        <v>3.1776852454596223E-4</v>
      </c>
      <c r="J2947">
        <f t="shared" si="459"/>
        <v>0.37527660945669711</v>
      </c>
      <c r="K2947" s="7">
        <f t="shared" si="456"/>
        <v>1180.9747676957757</v>
      </c>
      <c r="L2947">
        <f t="shared" si="457"/>
        <v>99.915395825077596</v>
      </c>
      <c r="M2947">
        <f t="shared" si="452"/>
        <v>143.55999755859381</v>
      </c>
      <c r="N2947">
        <f t="shared" si="453"/>
        <v>148.11000061035159</v>
      </c>
      <c r="O2947" s="5">
        <f t="shared" ref="O2947:O3010" si="460">(E2950-E2947)/E2947</f>
        <v>-2.0443490645978557E-4</v>
      </c>
      <c r="P2947" s="5">
        <f t="shared" si="454"/>
        <v>-1.799099966485608E-2</v>
      </c>
      <c r="Q2947">
        <f t="shared" si="455"/>
        <v>69.890237399769759</v>
      </c>
    </row>
    <row r="2948" spans="1:17" x14ac:dyDescent="0.35">
      <c r="A2948" s="2">
        <v>41170</v>
      </c>
      <c r="B2948">
        <v>146.49000549316409</v>
      </c>
      <c r="C2948">
        <v>146.80999755859381</v>
      </c>
      <c r="D2948">
        <v>146.25</v>
      </c>
      <c r="E2948">
        <v>146.6199951171875</v>
      </c>
      <c r="F2948">
        <v>119.8163375854492</v>
      </c>
      <c r="G2948">
        <f t="shared" ref="G2948:G3011" si="461">PRODUCT(((E2948-E2947)/E2947),100)</f>
        <v>-8.178436110402193E-2</v>
      </c>
      <c r="H2948">
        <v>98326600</v>
      </c>
      <c r="I2948">
        <f t="shared" si="458"/>
        <v>5.5466693060660299E-3</v>
      </c>
      <c r="J2948">
        <f t="shared" si="459"/>
        <v>0.34847113735264734</v>
      </c>
      <c r="K2948" s="7">
        <f t="shared" si="456"/>
        <v>62.825295348245696</v>
      </c>
      <c r="L2948">
        <f t="shared" si="457"/>
        <v>98.433223074732723</v>
      </c>
      <c r="M2948">
        <f t="shared" si="452"/>
        <v>143.8999938964844</v>
      </c>
      <c r="N2948">
        <f t="shared" si="453"/>
        <v>148.11000061035159</v>
      </c>
      <c r="O2948" s="5">
        <f t="shared" si="460"/>
        <v>-5.1152641179707786E-3</v>
      </c>
      <c r="P2948" s="5">
        <f t="shared" si="454"/>
        <v>-2.2711785172228046E-2</v>
      </c>
      <c r="Q2948">
        <f t="shared" si="455"/>
        <v>64.608001971678192</v>
      </c>
    </row>
    <row r="2949" spans="1:17" x14ac:dyDescent="0.35">
      <c r="A2949" s="2">
        <v>41171</v>
      </c>
      <c r="B2949">
        <v>146.78999328613281</v>
      </c>
      <c r="C2949">
        <v>147.16999816894531</v>
      </c>
      <c r="D2949">
        <v>146.4100036621094</v>
      </c>
      <c r="E2949">
        <v>146.69999694824219</v>
      </c>
      <c r="F2949">
        <v>119.8817443847656</v>
      </c>
      <c r="G2949">
        <f t="shared" si="461"/>
        <v>5.4564066102133775E-2</v>
      </c>
      <c r="H2949">
        <v>128318300</v>
      </c>
      <c r="I2949">
        <f t="shared" si="458"/>
        <v>5.1504786413470284E-3</v>
      </c>
      <c r="J2949">
        <f t="shared" si="459"/>
        <v>0.32747777512046777</v>
      </c>
      <c r="K2949" s="7">
        <f t="shared" si="456"/>
        <v>63.582008182995011</v>
      </c>
      <c r="L2949">
        <f t="shared" si="457"/>
        <v>98.45158113206007</v>
      </c>
      <c r="M2949">
        <f t="shared" si="452"/>
        <v>143.99000549316409</v>
      </c>
      <c r="N2949">
        <f t="shared" si="453"/>
        <v>148.11000061035159</v>
      </c>
      <c r="O2949" s="5">
        <f t="shared" si="460"/>
        <v>-7.157485164285585E-3</v>
      </c>
      <c r="P2949" s="5">
        <f t="shared" si="454"/>
        <v>-1.4042246771965335E-2</v>
      </c>
      <c r="Q2949">
        <f t="shared" si="455"/>
        <v>65.776569583122765</v>
      </c>
    </row>
    <row r="2950" spans="1:17" x14ac:dyDescent="0.35">
      <c r="A2950" s="2">
        <v>41172</v>
      </c>
      <c r="B2950">
        <v>146.0299987792969</v>
      </c>
      <c r="C2950">
        <v>146.78999328613281</v>
      </c>
      <c r="D2950">
        <v>145.6300048828125</v>
      </c>
      <c r="E2950">
        <v>146.71000671386719</v>
      </c>
      <c r="F2950">
        <v>119.889892578125</v>
      </c>
      <c r="G2950">
        <f t="shared" si="461"/>
        <v>6.823289593204003E-3</v>
      </c>
      <c r="H2950">
        <v>154009800</v>
      </c>
      <c r="I2950">
        <f t="shared" si="458"/>
        <v>4.7825873098222412E-3</v>
      </c>
      <c r="J2950">
        <f t="shared" si="459"/>
        <v>0.30457388329709184</v>
      </c>
      <c r="K2950" s="7">
        <f t="shared" si="456"/>
        <v>63.683914911824623</v>
      </c>
      <c r="L2950">
        <f t="shared" si="457"/>
        <v>98.454020599459426</v>
      </c>
      <c r="M2950">
        <f t="shared" si="452"/>
        <v>145.6300048828125</v>
      </c>
      <c r="N2950">
        <f t="shared" si="453"/>
        <v>148.11000061035159</v>
      </c>
      <c r="O2950" s="5">
        <f t="shared" si="460"/>
        <v>-1.7790201696616041E-2</v>
      </c>
      <c r="P2950" s="5">
        <f t="shared" si="454"/>
        <v>-1.8676336771683226E-2</v>
      </c>
      <c r="Q2950">
        <f t="shared" si="455"/>
        <v>43.548535953583169</v>
      </c>
    </row>
    <row r="2951" spans="1:17" x14ac:dyDescent="0.35">
      <c r="A2951" s="2">
        <v>41173</v>
      </c>
      <c r="B2951">
        <v>146.63999938964841</v>
      </c>
      <c r="C2951">
        <v>146.66999816894531</v>
      </c>
      <c r="D2951">
        <v>145.80999755859381</v>
      </c>
      <c r="E2951">
        <v>145.8699951171875</v>
      </c>
      <c r="F2951">
        <v>119.8398132324219</v>
      </c>
      <c r="G2951">
        <f t="shared" si="461"/>
        <v>-0.57256598612116938</v>
      </c>
      <c r="H2951">
        <v>108737500</v>
      </c>
      <c r="I2951">
        <f t="shared" si="458"/>
        <v>3.6456596506677159E-2</v>
      </c>
      <c r="J2951">
        <f t="shared" si="459"/>
        <v>0.28281860591872815</v>
      </c>
      <c r="K2951" s="7">
        <f t="shared" si="456"/>
        <v>7.7576798993545344</v>
      </c>
      <c r="L2951">
        <f t="shared" si="457"/>
        <v>88.581450663962926</v>
      </c>
      <c r="M2951">
        <f t="shared" ref="M2951:M3014" si="462">MIN(D2947:D2951)</f>
        <v>145.6300048828125</v>
      </c>
      <c r="N2951">
        <f t="shared" ref="N2951:N3014" si="463">MAX(C2947:C2951)</f>
        <v>147.19000244140619</v>
      </c>
      <c r="O2951" s="5">
        <f t="shared" si="460"/>
        <v>-1.7686994703619431E-2</v>
      </c>
      <c r="P2951" s="5">
        <f t="shared" ref="P2951:P3014" si="464">((E2957-E2951)/E2951)</f>
        <v>-1.0420162230421621E-2</v>
      </c>
      <c r="Q2951">
        <f t="shared" ref="Q2951:Q3014" si="465">PRODUCT((E2951-M2951)/(N2951-M2951),100)</f>
        <v>15.384013459056078</v>
      </c>
    </row>
    <row r="2952" spans="1:17" x14ac:dyDescent="0.35">
      <c r="A2952" s="2">
        <v>41176</v>
      </c>
      <c r="B2952">
        <v>145.1499938964844</v>
      </c>
      <c r="C2952">
        <v>145.97999572753909</v>
      </c>
      <c r="D2952">
        <v>145.03999328613281</v>
      </c>
      <c r="E2952">
        <v>145.6499938964844</v>
      </c>
      <c r="F2952">
        <v>119.659049987793</v>
      </c>
      <c r="G2952">
        <f t="shared" si="461"/>
        <v>-0.15082006448711699</v>
      </c>
      <c r="H2952">
        <v>95682000</v>
      </c>
      <c r="I2952">
        <f t="shared" si="458"/>
        <v>2.3079692149977578E-2</v>
      </c>
      <c r="J2952">
        <f t="shared" si="459"/>
        <v>0.26261727692453329</v>
      </c>
      <c r="K2952" s="7">
        <f t="shared" si="456"/>
        <v>11.378716631832908</v>
      </c>
      <c r="L2952">
        <f t="shared" si="457"/>
        <v>91.921618131007079</v>
      </c>
      <c r="M2952">
        <f t="shared" si="462"/>
        <v>145.03999328613281</v>
      </c>
      <c r="N2952">
        <f t="shared" si="463"/>
        <v>147.16999816894531</v>
      </c>
      <c r="O2952" s="5">
        <f t="shared" si="460"/>
        <v>-6.9343944329569446E-3</v>
      </c>
      <c r="P2952" s="5">
        <f t="shared" si="464"/>
        <v>-7.895598658944819E-3</v>
      </c>
      <c r="Q2952">
        <f t="shared" si="465"/>
        <v>28.638460656772498</v>
      </c>
    </row>
    <row r="2953" spans="1:17" x14ac:dyDescent="0.35">
      <c r="A2953" s="2">
        <v>41177</v>
      </c>
      <c r="B2953">
        <v>145.96000671386719</v>
      </c>
      <c r="C2953">
        <v>146.24000549316409</v>
      </c>
      <c r="D2953">
        <v>144.05999755859381</v>
      </c>
      <c r="E2953">
        <v>144.1000061035156</v>
      </c>
      <c r="F2953">
        <v>118.3856201171875</v>
      </c>
      <c r="G2953">
        <f t="shared" si="461"/>
        <v>-1.0641866515081393</v>
      </c>
      <c r="H2953">
        <v>133165200</v>
      </c>
      <c r="I2953">
        <f t="shared" si="458"/>
        <v>5.4582189539887915E-2</v>
      </c>
      <c r="J2953">
        <f t="shared" si="459"/>
        <v>0.24385890000135232</v>
      </c>
      <c r="K2953" s="7">
        <f t="shared" si="456"/>
        <v>4.4677375909067107</v>
      </c>
      <c r="L2953">
        <f t="shared" si="457"/>
        <v>81.710899922061344</v>
      </c>
      <c r="M2953">
        <f t="shared" si="462"/>
        <v>144.05999755859381</v>
      </c>
      <c r="N2953">
        <f t="shared" si="463"/>
        <v>147.16999816894531</v>
      </c>
      <c r="O2953" s="5">
        <f t="shared" si="460"/>
        <v>-9.0218513050658558E-4</v>
      </c>
      <c r="P2953" s="5">
        <f t="shared" si="464"/>
        <v>6.870160946862356E-3</v>
      </c>
      <c r="Q2953">
        <f t="shared" si="465"/>
        <v>1.2864481372969183</v>
      </c>
    </row>
    <row r="2954" spans="1:17" x14ac:dyDescent="0.35">
      <c r="A2954" s="2">
        <v>41178</v>
      </c>
      <c r="B2954">
        <v>144.07000732421881</v>
      </c>
      <c r="C2954">
        <v>144.11000061035159</v>
      </c>
      <c r="D2954">
        <v>142.94999694824219</v>
      </c>
      <c r="E2954">
        <v>143.28999328613281</v>
      </c>
      <c r="F2954">
        <v>117.7201461791992</v>
      </c>
      <c r="G2954">
        <f t="shared" si="461"/>
        <v>-0.56211851705329119</v>
      </c>
      <c r="H2954">
        <v>146502200</v>
      </c>
      <c r="I2954">
        <f t="shared" si="458"/>
        <v>1.0532139068946551E-2</v>
      </c>
      <c r="J2954">
        <f t="shared" si="459"/>
        <v>0.22644040714411287</v>
      </c>
      <c r="K2954" s="7">
        <f t="shared" si="456"/>
        <v>21.499944660981576</v>
      </c>
      <c r="L2954">
        <f t="shared" si="457"/>
        <v>95.555544624364543</v>
      </c>
      <c r="M2954">
        <f t="shared" si="462"/>
        <v>142.94999694824219</v>
      </c>
      <c r="N2954">
        <f t="shared" si="463"/>
        <v>146.78999328613281</v>
      </c>
      <c r="O2954" s="5">
        <f t="shared" si="460"/>
        <v>7.397675113753872E-3</v>
      </c>
      <c r="P2954" s="5">
        <f t="shared" si="464"/>
        <v>1.9820027425142852E-2</v>
      </c>
      <c r="Q2954">
        <f t="shared" si="465"/>
        <v>8.8540797431434726</v>
      </c>
    </row>
    <row r="2955" spans="1:17" x14ac:dyDescent="0.35">
      <c r="A2955" s="2">
        <v>41179</v>
      </c>
      <c r="B2955">
        <v>143.88999938964841</v>
      </c>
      <c r="C2955">
        <v>144.9700012207031</v>
      </c>
      <c r="D2955">
        <v>143.50999450683591</v>
      </c>
      <c r="E2955">
        <v>144.63999938964841</v>
      </c>
      <c r="F2955">
        <v>118.8292694091797</v>
      </c>
      <c r="G2955">
        <f t="shared" si="461"/>
        <v>0.94214960344076326</v>
      </c>
      <c r="H2955">
        <v>111830300</v>
      </c>
      <c r="I2955">
        <f t="shared" si="458"/>
        <v>9.7798434211646551E-3</v>
      </c>
      <c r="J2955">
        <f t="shared" si="459"/>
        <v>0.27756249259387361</v>
      </c>
      <c r="K2955" s="7">
        <f t="shared" si="456"/>
        <v>28.381077348661627</v>
      </c>
      <c r="L2955">
        <f t="shared" si="457"/>
        <v>96.596448836327127</v>
      </c>
      <c r="M2955">
        <f t="shared" si="462"/>
        <v>142.94999694824219</v>
      </c>
      <c r="N2955">
        <f t="shared" si="463"/>
        <v>146.66999816894531</v>
      </c>
      <c r="O2955" s="5">
        <f t="shared" si="460"/>
        <v>-9.6791613826865486E-4</v>
      </c>
      <c r="P2955" s="5">
        <f t="shared" si="464"/>
        <v>1.0370575265000671E-2</v>
      </c>
      <c r="Q2955">
        <f t="shared" si="465"/>
        <v>45.430158248356456</v>
      </c>
    </row>
    <row r="2956" spans="1:17" x14ac:dyDescent="0.35">
      <c r="A2956" s="2">
        <v>41180</v>
      </c>
      <c r="B2956">
        <v>144.0899963378906</v>
      </c>
      <c r="C2956">
        <v>144.55999755859381</v>
      </c>
      <c r="D2956">
        <v>143.46000671386719</v>
      </c>
      <c r="E2956">
        <v>143.9700012207031</v>
      </c>
      <c r="F2956">
        <v>118.2788391113281</v>
      </c>
      <c r="G2956">
        <f t="shared" si="461"/>
        <v>-0.46321776256399994</v>
      </c>
      <c r="H2956">
        <v>150696100</v>
      </c>
      <c r="I2956">
        <f t="shared" si="458"/>
        <v>2.4005699863489958E-2</v>
      </c>
      <c r="J2956">
        <f t="shared" si="459"/>
        <v>0.2577366002657398</v>
      </c>
      <c r="K2956" s="7">
        <f t="shared" si="456"/>
        <v>10.736475159290356</v>
      </c>
      <c r="L2956">
        <f t="shared" si="457"/>
        <v>91.479554240708978</v>
      </c>
      <c r="M2956">
        <f t="shared" si="462"/>
        <v>142.94999694824219</v>
      </c>
      <c r="N2956">
        <f t="shared" si="463"/>
        <v>146.24000549316409</v>
      </c>
      <c r="O2956" s="5">
        <f t="shared" si="460"/>
        <v>7.7793645043495565E-3</v>
      </c>
      <c r="P2956" s="5">
        <f t="shared" si="464"/>
        <v>1.1599625996982795E-2</v>
      </c>
      <c r="Q2956">
        <f t="shared" si="465"/>
        <v>31.003088853227322</v>
      </c>
    </row>
    <row r="2957" spans="1:17" x14ac:dyDescent="0.35">
      <c r="A2957" s="2">
        <v>41183</v>
      </c>
      <c r="B2957">
        <v>144.52000427246091</v>
      </c>
      <c r="C2957">
        <v>145.69000244140619</v>
      </c>
      <c r="D2957">
        <v>144.00999450683591</v>
      </c>
      <c r="E2957">
        <v>144.3500061035156</v>
      </c>
      <c r="F2957">
        <v>118.5910186767578</v>
      </c>
      <c r="G2957">
        <f t="shared" si="461"/>
        <v>0.26394726650724981</v>
      </c>
      <c r="H2957">
        <v>135911200</v>
      </c>
      <c r="I2957">
        <f t="shared" si="458"/>
        <v>2.2291007016097819E-2</v>
      </c>
      <c r="J2957">
        <f t="shared" si="459"/>
        <v>0.25818021928299056</v>
      </c>
      <c r="K2957" s="7">
        <f t="shared" si="456"/>
        <v>11.582259118959563</v>
      </c>
      <c r="L2957">
        <f t="shared" si="457"/>
        <v>92.052301653101779</v>
      </c>
      <c r="M2957">
        <f t="shared" si="462"/>
        <v>142.94999694824219</v>
      </c>
      <c r="N2957">
        <f t="shared" si="463"/>
        <v>146.24000549316409</v>
      </c>
      <c r="O2957" s="5">
        <f t="shared" si="460"/>
        <v>1.2331130613326328E-2</v>
      </c>
      <c r="P2957" s="5">
        <f t="shared" si="464"/>
        <v>-1.039204356983783E-3</v>
      </c>
      <c r="Q2957">
        <f t="shared" si="465"/>
        <v>42.553359243832659</v>
      </c>
    </row>
    <row r="2958" spans="1:17" x14ac:dyDescent="0.35">
      <c r="A2958" s="2">
        <v>41184</v>
      </c>
      <c r="B2958">
        <v>144.91999816894531</v>
      </c>
      <c r="C2958">
        <v>145.1499938964844</v>
      </c>
      <c r="D2958">
        <v>143.83000183105469</v>
      </c>
      <c r="E2958">
        <v>144.5</v>
      </c>
      <c r="F2958">
        <v>118.7142333984375</v>
      </c>
      <c r="G2958">
        <f t="shared" si="461"/>
        <v>0.10390986501021726</v>
      </c>
      <c r="H2958">
        <v>113422200</v>
      </c>
      <c r="I2958">
        <f t="shared" si="458"/>
        <v>2.0698792229233688E-2</v>
      </c>
      <c r="J2958">
        <f t="shared" si="459"/>
        <v>0.24716090826350673</v>
      </c>
      <c r="K2958" s="7">
        <f t="shared" si="456"/>
        <v>11.940837200850396</v>
      </c>
      <c r="L2958">
        <f t="shared" si="457"/>
        <v>92.272524686932272</v>
      </c>
      <c r="M2958">
        <f t="shared" si="462"/>
        <v>142.94999694824219</v>
      </c>
      <c r="N2958">
        <f t="shared" si="463"/>
        <v>145.69000244140619</v>
      </c>
      <c r="O2958" s="5">
        <f t="shared" si="460"/>
        <v>1.1349476744971689E-2</v>
      </c>
      <c r="P2958" s="5">
        <f t="shared" si="464"/>
        <v>-8.4429150221667585E-3</v>
      </c>
      <c r="Q2958">
        <f t="shared" si="465"/>
        <v>56.569341033253018</v>
      </c>
    </row>
    <row r="2959" spans="1:17" x14ac:dyDescent="0.35">
      <c r="A2959" s="2">
        <v>41185</v>
      </c>
      <c r="B2959">
        <v>144.88999938964841</v>
      </c>
      <c r="C2959">
        <v>145.42999267578119</v>
      </c>
      <c r="D2959">
        <v>144.1300048828125</v>
      </c>
      <c r="E2959">
        <v>145.0899963378906</v>
      </c>
      <c r="F2959">
        <v>119.19891357421881</v>
      </c>
      <c r="G2959">
        <f t="shared" si="461"/>
        <v>0.40830196393812912</v>
      </c>
      <c r="H2959">
        <v>121283100</v>
      </c>
      <c r="I2959">
        <f t="shared" si="458"/>
        <v>1.9220307070002711E-2</v>
      </c>
      <c r="J2959">
        <f t="shared" si="459"/>
        <v>0.2586709836688369</v>
      </c>
      <c r="K2959" s="7">
        <f t="shared" si="456"/>
        <v>13.458212854078008</v>
      </c>
      <c r="L2959">
        <f t="shared" si="457"/>
        <v>93.083515852943435</v>
      </c>
      <c r="M2959">
        <f t="shared" si="462"/>
        <v>143.46000671386719</v>
      </c>
      <c r="N2959">
        <f t="shared" si="463"/>
        <v>145.69000244140619</v>
      </c>
      <c r="O2959" s="5">
        <f t="shared" si="460"/>
        <v>3.7907716978429471E-3</v>
      </c>
      <c r="P2959" s="5">
        <f t="shared" si="464"/>
        <v>-1.1923604460710936E-2</v>
      </c>
      <c r="Q2959">
        <f t="shared" si="465"/>
        <v>73.093845153786205</v>
      </c>
    </row>
    <row r="2960" spans="1:17" x14ac:dyDescent="0.35">
      <c r="A2960" s="2">
        <v>41186</v>
      </c>
      <c r="B2960">
        <v>145.63999938964841</v>
      </c>
      <c r="C2960">
        <v>146.3399963378906</v>
      </c>
      <c r="D2960">
        <v>145.44000244140619</v>
      </c>
      <c r="E2960">
        <v>146.1300048828125</v>
      </c>
      <c r="F2960">
        <v>120.0533828735352</v>
      </c>
      <c r="G2960">
        <f t="shared" si="461"/>
        <v>0.71680237864221563</v>
      </c>
      <c r="H2960">
        <v>124311600</v>
      </c>
      <c r="I2960">
        <f t="shared" si="458"/>
        <v>1.7847427993573948E-2</v>
      </c>
      <c r="J2960">
        <f t="shared" si="459"/>
        <v>0.29139465473836396</v>
      </c>
      <c r="K2960" s="7">
        <f t="shared" ref="K2960:K3023" si="466">J2960/I2960</f>
        <v>16.326983072478679</v>
      </c>
      <c r="L2960">
        <f t="shared" ref="L2960:L3023" si="467">(100-(100/(SUM(1,K2960))))</f>
        <v>94.228654833810339</v>
      </c>
      <c r="M2960">
        <f t="shared" si="462"/>
        <v>143.46000671386719</v>
      </c>
      <c r="N2960">
        <f t="shared" si="463"/>
        <v>146.3399963378906</v>
      </c>
      <c r="O2960" s="5">
        <f t="shared" si="460"/>
        <v>-1.320747190912683E-2</v>
      </c>
      <c r="P2960" s="5">
        <f t="shared" si="464"/>
        <v>-2.2172075445849614E-2</v>
      </c>
      <c r="Q2960">
        <f t="shared" si="465"/>
        <v>92.708603762789465</v>
      </c>
    </row>
    <row r="2961" spans="1:17" x14ac:dyDescent="0.35">
      <c r="A2961" s="2">
        <v>41187</v>
      </c>
      <c r="B2961">
        <v>146.9100036621094</v>
      </c>
      <c r="C2961">
        <v>147.1600036621094</v>
      </c>
      <c r="D2961">
        <v>145.69999694824219</v>
      </c>
      <c r="E2961">
        <v>146.13999938964841</v>
      </c>
      <c r="F2961">
        <v>120.0615692138672</v>
      </c>
      <c r="G2961">
        <f t="shared" si="461"/>
        <v>6.839462466263567E-3</v>
      </c>
      <c r="H2961">
        <v>124842100</v>
      </c>
      <c r="I2961">
        <f t="shared" ref="I2961:I3024" si="468">ABS(IF(G2961&lt;0,(SUM(PRODUCT(I2960,13),G2961))/14,(SUM(PRODUCT(I2960,13),0))/14))</f>
        <v>1.6572611708318665E-2</v>
      </c>
      <c r="J2961">
        <f t="shared" ref="J2961:J3024" si="469">IF(G2961&gt;0,(SUM(PRODUCT(J2960,13),G2961))/14,(SUM(PRODUCT(J2960,13),0))/14)</f>
        <v>0.27106928386178536</v>
      </c>
      <c r="K2961" s="7">
        <f t="shared" si="466"/>
        <v>16.356461409502611</v>
      </c>
      <c r="L2961">
        <f t="shared" si="467"/>
        <v>94.238456927329082</v>
      </c>
      <c r="M2961">
        <f t="shared" si="462"/>
        <v>143.83000183105469</v>
      </c>
      <c r="N2961">
        <f t="shared" si="463"/>
        <v>147.1600036621094</v>
      </c>
      <c r="O2961" s="5">
        <f t="shared" si="460"/>
        <v>-1.9570279336911571E-2</v>
      </c>
      <c r="P2961" s="5">
        <f t="shared" si="464"/>
        <v>-1.409605561240777E-2</v>
      </c>
      <c r="Q2961">
        <f t="shared" si="465"/>
        <v>69.36925791004964</v>
      </c>
    </row>
    <row r="2962" spans="1:17" x14ac:dyDescent="0.35">
      <c r="A2962" s="2">
        <v>41190</v>
      </c>
      <c r="B2962">
        <v>145.6000061035156</v>
      </c>
      <c r="C2962">
        <v>146.1199951171875</v>
      </c>
      <c r="D2962">
        <v>145.30999755859381</v>
      </c>
      <c r="E2962">
        <v>145.63999938964841</v>
      </c>
      <c r="F2962">
        <v>119.65081787109381</v>
      </c>
      <c r="G2962">
        <f t="shared" si="461"/>
        <v>-0.34213767762983632</v>
      </c>
      <c r="H2962">
        <v>78415400</v>
      </c>
      <c r="I2962">
        <f t="shared" si="468"/>
        <v>9.0495518158352634E-3</v>
      </c>
      <c r="J2962">
        <f t="shared" si="469"/>
        <v>0.25170719215737208</v>
      </c>
      <c r="K2962" s="7">
        <f t="shared" si="466"/>
        <v>27.814326861682243</v>
      </c>
      <c r="L2962">
        <f t="shared" si="467"/>
        <v>96.529504212261102</v>
      </c>
      <c r="M2962">
        <f t="shared" si="462"/>
        <v>143.83000183105469</v>
      </c>
      <c r="N2962">
        <f t="shared" si="463"/>
        <v>147.1600036621094</v>
      </c>
      <c r="O2962" s="5">
        <f t="shared" si="460"/>
        <v>-1.5655031508183821E-2</v>
      </c>
      <c r="P2962" s="5">
        <f t="shared" si="464"/>
        <v>-6.8666646480846293E-4</v>
      </c>
      <c r="Q2962">
        <f t="shared" si="465"/>
        <v>54.35425115128055</v>
      </c>
    </row>
    <row r="2963" spans="1:17" x14ac:dyDescent="0.35">
      <c r="A2963" s="2">
        <v>41191</v>
      </c>
      <c r="B2963">
        <v>145.5299987792969</v>
      </c>
      <c r="C2963">
        <v>145.6499938964844</v>
      </c>
      <c r="D2963">
        <v>144.1499938964844</v>
      </c>
      <c r="E2963">
        <v>144.19999694824219</v>
      </c>
      <c r="F2963">
        <v>118.4677658081055</v>
      </c>
      <c r="G2963">
        <f t="shared" si="461"/>
        <v>-0.98874103779251454</v>
      </c>
      <c r="H2963">
        <v>148872900</v>
      </c>
      <c r="I2963">
        <f t="shared" si="468"/>
        <v>6.2221204584761151E-2</v>
      </c>
      <c r="J2963">
        <f t="shared" si="469"/>
        <v>0.23372810700327409</v>
      </c>
      <c r="K2963" s="7">
        <f t="shared" si="466"/>
        <v>3.7564060124370751</v>
      </c>
      <c r="L2963">
        <f t="shared" si="467"/>
        <v>78.975722480688262</v>
      </c>
      <c r="M2963">
        <f t="shared" si="462"/>
        <v>144.1300048828125</v>
      </c>
      <c r="N2963">
        <f t="shared" si="463"/>
        <v>147.1600036621094</v>
      </c>
      <c r="O2963" s="5">
        <f t="shared" si="460"/>
        <v>-9.0845879772381462E-3</v>
      </c>
      <c r="P2963" s="5">
        <f t="shared" si="464"/>
        <v>1.3869625813638967E-2</v>
      </c>
      <c r="Q2963">
        <f t="shared" si="465"/>
        <v>2.30997008671828</v>
      </c>
    </row>
    <row r="2964" spans="1:17" x14ac:dyDescent="0.35">
      <c r="A2964" s="2">
        <v>41192</v>
      </c>
      <c r="B2964">
        <v>144.17999267578119</v>
      </c>
      <c r="C2964">
        <v>144.32000732421881</v>
      </c>
      <c r="D2964">
        <v>143.0899963378906</v>
      </c>
      <c r="E2964">
        <v>143.2799987792969</v>
      </c>
      <c r="F2964">
        <v>117.71192932128911</v>
      </c>
      <c r="G2964">
        <f t="shared" si="461"/>
        <v>-0.63800151762520474</v>
      </c>
      <c r="H2964">
        <v>124247500</v>
      </c>
      <c r="I2964">
        <f t="shared" si="468"/>
        <v>1.2205295855477876E-2</v>
      </c>
      <c r="J2964">
        <f t="shared" si="469"/>
        <v>0.21703324221732595</v>
      </c>
      <c r="K2964" s="7">
        <f t="shared" si="466"/>
        <v>17.781891138666577</v>
      </c>
      <c r="L2964">
        <f t="shared" si="467"/>
        <v>94.675722521140145</v>
      </c>
      <c r="M2964">
        <f t="shared" si="462"/>
        <v>143.0899963378906</v>
      </c>
      <c r="N2964">
        <f t="shared" si="463"/>
        <v>147.1600036621094</v>
      </c>
      <c r="O2964" s="5">
        <f t="shared" si="460"/>
        <v>5.5834942669847351E-3</v>
      </c>
      <c r="P2964" s="5">
        <f t="shared" si="464"/>
        <v>1.7727586310455214E-2</v>
      </c>
      <c r="Q2964">
        <f t="shared" si="465"/>
        <v>4.6683562527194153</v>
      </c>
    </row>
    <row r="2965" spans="1:17" x14ac:dyDescent="0.35">
      <c r="A2965" s="2">
        <v>41193</v>
      </c>
      <c r="B2965">
        <v>144.2799987792969</v>
      </c>
      <c r="C2965">
        <v>144.49000549316409</v>
      </c>
      <c r="D2965">
        <v>143.33000183105469</v>
      </c>
      <c r="E2965">
        <v>143.36000061035159</v>
      </c>
      <c r="F2965">
        <v>117.7776412963867</v>
      </c>
      <c r="G2965">
        <f t="shared" si="461"/>
        <v>5.583600763280247E-2</v>
      </c>
      <c r="H2965">
        <v>123601500</v>
      </c>
      <c r="I2965">
        <f t="shared" si="468"/>
        <v>1.1333489008658026E-2</v>
      </c>
      <c r="J2965">
        <f t="shared" si="469"/>
        <v>0.20551915403271712</v>
      </c>
      <c r="K2965" s="7">
        <f t="shared" si="466"/>
        <v>18.133793916040705</v>
      </c>
      <c r="L2965">
        <f t="shared" si="467"/>
        <v>94.77364497397636</v>
      </c>
      <c r="M2965">
        <f t="shared" si="462"/>
        <v>143.0899963378906</v>
      </c>
      <c r="N2965">
        <f t="shared" si="463"/>
        <v>147.1600036621094</v>
      </c>
      <c r="O2965" s="5">
        <f t="shared" si="460"/>
        <v>1.5206422059849034E-2</v>
      </c>
      <c r="P2965" s="5">
        <f t="shared" si="464"/>
        <v>2.0925487701659536E-4</v>
      </c>
      <c r="Q2965">
        <f t="shared" si="465"/>
        <v>6.633999670082134</v>
      </c>
    </row>
    <row r="2966" spans="1:17" x14ac:dyDescent="0.35">
      <c r="A2966" s="2">
        <v>41194</v>
      </c>
      <c r="B2966">
        <v>143.46000671386719</v>
      </c>
      <c r="C2966">
        <v>143.94999694824219</v>
      </c>
      <c r="D2966">
        <v>142.58000183105469</v>
      </c>
      <c r="E2966">
        <v>142.88999938964841</v>
      </c>
      <c r="F2966">
        <v>117.3916091918945</v>
      </c>
      <c r="G2966">
        <f t="shared" si="461"/>
        <v>-0.32784683224202249</v>
      </c>
      <c r="H2966">
        <v>124181900</v>
      </c>
      <c r="I2966">
        <f t="shared" si="468"/>
        <v>1.2893676794962011E-2</v>
      </c>
      <c r="J2966">
        <f t="shared" si="469"/>
        <v>0.19083921445895161</v>
      </c>
      <c r="K2966" s="7">
        <f t="shared" si="466"/>
        <v>14.800992571298115</v>
      </c>
      <c r="L2966">
        <f t="shared" si="467"/>
        <v>93.671283652038028</v>
      </c>
      <c r="M2966">
        <f t="shared" si="462"/>
        <v>142.58000183105469</v>
      </c>
      <c r="N2966">
        <f t="shared" si="463"/>
        <v>146.1199951171875</v>
      </c>
      <c r="O2966" s="5">
        <f t="shared" si="460"/>
        <v>2.3164655138444696E-2</v>
      </c>
      <c r="P2966" s="5">
        <f t="shared" si="464"/>
        <v>3.6391929084063374E-3</v>
      </c>
      <c r="Q2966">
        <f t="shared" si="465"/>
        <v>8.7570097889188823</v>
      </c>
    </row>
    <row r="2967" spans="1:17" x14ac:dyDescent="0.35">
      <c r="A2967" s="2">
        <v>41197</v>
      </c>
      <c r="B2967">
        <v>143.22999572753909</v>
      </c>
      <c r="C2967">
        <v>144.22999572753909</v>
      </c>
      <c r="D2967">
        <v>142.77000427246091</v>
      </c>
      <c r="E2967">
        <v>144.08000183105469</v>
      </c>
      <c r="F2967">
        <v>118.3692169189453</v>
      </c>
      <c r="G2967">
        <f t="shared" si="461"/>
        <v>0.83281016620431692</v>
      </c>
      <c r="H2967">
        <v>107689100</v>
      </c>
      <c r="I2967">
        <f t="shared" si="468"/>
        <v>1.1972699881036152E-2</v>
      </c>
      <c r="J2967">
        <f t="shared" si="469"/>
        <v>0.2366942824407634</v>
      </c>
      <c r="K2967" s="7">
        <f t="shared" si="466"/>
        <v>19.769499343725236</v>
      </c>
      <c r="L2967">
        <f t="shared" si="467"/>
        <v>95.18524744650567</v>
      </c>
      <c r="M2967">
        <f t="shared" si="462"/>
        <v>142.58000183105469</v>
      </c>
      <c r="N2967">
        <f t="shared" si="463"/>
        <v>145.6499938964844</v>
      </c>
      <c r="O2967" s="5">
        <f t="shared" si="460"/>
        <v>1.2076662070038109E-2</v>
      </c>
      <c r="P2967" s="5">
        <f t="shared" si="464"/>
        <v>-1.8461990757249171E-2</v>
      </c>
      <c r="Q2967">
        <f t="shared" si="465"/>
        <v>48.860061134719594</v>
      </c>
    </row>
    <row r="2968" spans="1:17" x14ac:dyDescent="0.35">
      <c r="A2968" s="2">
        <v>41198</v>
      </c>
      <c r="B2968">
        <v>144.75999450683591</v>
      </c>
      <c r="C2968">
        <v>145.63999938964841</v>
      </c>
      <c r="D2968">
        <v>144.6600036621094</v>
      </c>
      <c r="E2968">
        <v>145.53999328613281</v>
      </c>
      <c r="F2968">
        <v>119.5686416625977</v>
      </c>
      <c r="G2968">
        <f t="shared" si="461"/>
        <v>1.0133199864822888</v>
      </c>
      <c r="H2968">
        <v>108815500</v>
      </c>
      <c r="I2968">
        <f t="shared" si="468"/>
        <v>1.1117507032390712E-2</v>
      </c>
      <c r="J2968">
        <f t="shared" si="469"/>
        <v>0.29216754701515807</v>
      </c>
      <c r="K2968" s="7">
        <f t="shared" si="466"/>
        <v>26.279951626199267</v>
      </c>
      <c r="L2968">
        <f t="shared" si="467"/>
        <v>96.33430435030678</v>
      </c>
      <c r="M2968">
        <f t="shared" si="462"/>
        <v>142.58000183105469</v>
      </c>
      <c r="N2968">
        <f t="shared" si="463"/>
        <v>145.63999938964841</v>
      </c>
      <c r="O2968" s="5">
        <f t="shared" si="460"/>
        <v>-1.477252985890619E-2</v>
      </c>
      <c r="P2968" s="5">
        <f t="shared" si="464"/>
        <v>-3.1056680102943032E-2</v>
      </c>
      <c r="Q2968">
        <f t="shared" si="465"/>
        <v>96.7318240749984</v>
      </c>
    </row>
    <row r="2969" spans="1:17" x14ac:dyDescent="0.35">
      <c r="A2969" s="2">
        <v>41199</v>
      </c>
      <c r="B2969">
        <v>145.63999938964841</v>
      </c>
      <c r="C2969">
        <v>146.32000732421881</v>
      </c>
      <c r="D2969">
        <v>145.41999816894531</v>
      </c>
      <c r="E2969">
        <v>146.19999694824219</v>
      </c>
      <c r="F2969">
        <v>120.1108779907227</v>
      </c>
      <c r="G2969">
        <f t="shared" si="461"/>
        <v>0.45348611553925422</v>
      </c>
      <c r="H2969">
        <v>128834100</v>
      </c>
      <c r="I2969">
        <f t="shared" si="468"/>
        <v>1.0323399387219948E-2</v>
      </c>
      <c r="J2969">
        <f t="shared" si="469"/>
        <v>0.30369030190973634</v>
      </c>
      <c r="K2969" s="7">
        <f t="shared" si="466"/>
        <v>29.41766471669164</v>
      </c>
      <c r="L2969">
        <f t="shared" si="467"/>
        <v>96.712436640636483</v>
      </c>
      <c r="M2969">
        <f t="shared" si="462"/>
        <v>142.58000183105469</v>
      </c>
      <c r="N2969">
        <f t="shared" si="463"/>
        <v>146.32000732421881</v>
      </c>
      <c r="O2969" s="5">
        <f t="shared" si="460"/>
        <v>-1.9083401808281154E-2</v>
      </c>
      <c r="P2969" s="5">
        <f t="shared" si="464"/>
        <v>-3.262656889212983E-2</v>
      </c>
      <c r="Q2969">
        <f t="shared" si="465"/>
        <v>96.791171130738419</v>
      </c>
    </row>
    <row r="2970" spans="1:17" x14ac:dyDescent="0.35">
      <c r="A2970" s="2">
        <v>41200</v>
      </c>
      <c r="B2970">
        <v>145.82000732421881</v>
      </c>
      <c r="C2970">
        <v>146.52000427246091</v>
      </c>
      <c r="D2970">
        <v>145.33000183105469</v>
      </c>
      <c r="E2970">
        <v>145.82000732421881</v>
      </c>
      <c r="F2970">
        <v>119.798713684082</v>
      </c>
      <c r="G2970">
        <f t="shared" si="461"/>
        <v>-0.25991082897074536</v>
      </c>
      <c r="H2970">
        <v>148108500</v>
      </c>
      <c r="I2970">
        <f t="shared" si="468"/>
        <v>8.9790454954918608E-3</v>
      </c>
      <c r="J2970">
        <f t="shared" si="469"/>
        <v>0.28199813748761232</v>
      </c>
      <c r="K2970" s="7">
        <f t="shared" si="466"/>
        <v>31.406248874582054</v>
      </c>
      <c r="L2970">
        <f t="shared" si="467"/>
        <v>96.914175399102263</v>
      </c>
      <c r="M2970">
        <f t="shared" si="462"/>
        <v>142.58000183105469</v>
      </c>
      <c r="N2970">
        <f t="shared" si="463"/>
        <v>146.52000427246091</v>
      </c>
      <c r="O2970" s="5">
        <f t="shared" si="460"/>
        <v>-3.0174248623444623E-2</v>
      </c>
      <c r="P2970" s="5">
        <f t="shared" si="464"/>
        <v>-3.0654238075605973E-2</v>
      </c>
      <c r="Q2970">
        <f t="shared" si="465"/>
        <v>82.233591002743964</v>
      </c>
    </row>
    <row r="2971" spans="1:17" x14ac:dyDescent="0.35">
      <c r="A2971" s="2">
        <v>41201</v>
      </c>
      <c r="B2971">
        <v>145.55000305175781</v>
      </c>
      <c r="C2971">
        <v>145.55999755859381</v>
      </c>
      <c r="D2971">
        <v>143.05000305175781</v>
      </c>
      <c r="E2971">
        <v>143.38999938964841</v>
      </c>
      <c r="F2971">
        <v>117.8023223876953</v>
      </c>
      <c r="G2971">
        <f t="shared" si="461"/>
        <v>-1.6664434319821935</v>
      </c>
      <c r="H2971">
        <v>185645200</v>
      </c>
      <c r="I2971">
        <f t="shared" si="468"/>
        <v>0.1106939886100571</v>
      </c>
      <c r="J2971">
        <f t="shared" si="469"/>
        <v>0.26185541338135432</v>
      </c>
      <c r="K2971" s="7">
        <f t="shared" si="466"/>
        <v>2.3655793477981466</v>
      </c>
      <c r="L2971">
        <f t="shared" si="467"/>
        <v>70.287433554219206</v>
      </c>
      <c r="M2971">
        <f t="shared" si="462"/>
        <v>142.77000427246091</v>
      </c>
      <c r="N2971">
        <f t="shared" si="463"/>
        <v>146.52000427246091</v>
      </c>
      <c r="O2971" s="5">
        <f t="shared" si="460"/>
        <v>-1.652831527495351E-2</v>
      </c>
      <c r="P2971" s="5">
        <f t="shared" si="464"/>
        <v>-1.4226886776038884E-2</v>
      </c>
      <c r="Q2971">
        <f t="shared" si="465"/>
        <v>16.533203125</v>
      </c>
    </row>
    <row r="2972" spans="1:17" x14ac:dyDescent="0.35">
      <c r="A2972" s="2">
        <v>41204</v>
      </c>
      <c r="B2972">
        <v>143.1499938964844</v>
      </c>
      <c r="C2972">
        <v>143.66999816894531</v>
      </c>
      <c r="D2972">
        <v>142.2799987792969</v>
      </c>
      <c r="E2972">
        <v>143.4100036621094</v>
      </c>
      <c r="F2972">
        <v>117.81874084472661</v>
      </c>
      <c r="G2972">
        <f t="shared" si="461"/>
        <v>1.3950953724907043E-2</v>
      </c>
      <c r="H2972">
        <v>125578600</v>
      </c>
      <c r="I2972">
        <f t="shared" si="468"/>
        <v>0.10278727513791017</v>
      </c>
      <c r="J2972">
        <f t="shared" si="469"/>
        <v>0.24414795197732236</v>
      </c>
      <c r="K2972" s="7">
        <f t="shared" si="466"/>
        <v>2.3752740954534297</v>
      </c>
      <c r="L2972">
        <f t="shared" si="467"/>
        <v>70.372776499928619</v>
      </c>
      <c r="M2972">
        <f t="shared" si="462"/>
        <v>142.2799987792969</v>
      </c>
      <c r="N2972">
        <f t="shared" si="463"/>
        <v>146.52000427246091</v>
      </c>
      <c r="O2972" s="5">
        <f t="shared" si="460"/>
        <v>-1.380664483485647E-2</v>
      </c>
      <c r="P2972" s="5">
        <f t="shared" si="464"/>
        <v>-4.044361036495526E-3</v>
      </c>
      <c r="Q2972">
        <f t="shared" si="465"/>
        <v>26.651024028963228</v>
      </c>
    </row>
    <row r="2973" spans="1:17" x14ac:dyDescent="0.35">
      <c r="A2973" s="2">
        <v>41205</v>
      </c>
      <c r="B2973">
        <v>141.86000061035159</v>
      </c>
      <c r="C2973">
        <v>142.05999755859381</v>
      </c>
      <c r="D2973">
        <v>140.83000183105469</v>
      </c>
      <c r="E2973">
        <v>141.41999816894531</v>
      </c>
      <c r="F2973">
        <v>116.1838684082031</v>
      </c>
      <c r="G2973">
        <f t="shared" si="461"/>
        <v>-1.3876336673505529</v>
      </c>
      <c r="H2973">
        <v>192056300</v>
      </c>
      <c r="I2973">
        <f t="shared" si="468"/>
        <v>3.6713636112657749E-3</v>
      </c>
      <c r="J2973">
        <f t="shared" si="469"/>
        <v>0.22670881255037076</v>
      </c>
      <c r="K2973" s="7">
        <f t="shared" si="466"/>
        <v>61.750574597052356</v>
      </c>
      <c r="L2973">
        <f t="shared" si="467"/>
        <v>98.406389094567785</v>
      </c>
      <c r="M2973">
        <f t="shared" si="462"/>
        <v>140.83000183105469</v>
      </c>
      <c r="N2973">
        <f t="shared" si="463"/>
        <v>146.52000427246091</v>
      </c>
      <c r="O2973" s="5">
        <f t="shared" si="460"/>
        <v>-4.9492339369217736E-4</v>
      </c>
      <c r="P2973" s="5">
        <f t="shared" si="464"/>
        <v>9.8995468435267645E-4</v>
      </c>
      <c r="Q2973">
        <f t="shared" si="465"/>
        <v>10.368999731831643</v>
      </c>
    </row>
    <row r="2974" spans="1:17" x14ac:dyDescent="0.35">
      <c r="A2974" s="2">
        <v>41206</v>
      </c>
      <c r="B2974">
        <v>141.92999267578119</v>
      </c>
      <c r="C2974">
        <v>142.1000061035156</v>
      </c>
      <c r="D2974">
        <v>140.80000305175781</v>
      </c>
      <c r="E2974">
        <v>141.02000427246091</v>
      </c>
      <c r="F2974">
        <v>115.8552780151367</v>
      </c>
      <c r="G2974">
        <f t="shared" si="461"/>
        <v>-0.28284111275871787</v>
      </c>
      <c r="H2974">
        <v>120179400</v>
      </c>
      <c r="I2974">
        <f t="shared" si="468"/>
        <v>1.6793813272304486E-2</v>
      </c>
      <c r="J2974">
        <f t="shared" si="469"/>
        <v>0.21051532593962999</v>
      </c>
      <c r="K2974" s="7">
        <f t="shared" si="466"/>
        <v>12.535290379035077</v>
      </c>
      <c r="L2974">
        <f t="shared" si="467"/>
        <v>92.611905825464163</v>
      </c>
      <c r="M2974">
        <f t="shared" si="462"/>
        <v>140.80000305175781</v>
      </c>
      <c r="N2974">
        <f t="shared" si="463"/>
        <v>146.52000427246091</v>
      </c>
      <c r="O2974" s="5">
        <f t="shared" si="460"/>
        <v>2.3401065172080123E-3</v>
      </c>
      <c r="P2974" s="5">
        <f t="shared" si="464"/>
        <v>5.8857027790969541E-3</v>
      </c>
      <c r="Q2974">
        <f t="shared" si="465"/>
        <v>3.8461743663064158</v>
      </c>
    </row>
    <row r="2975" spans="1:17" x14ac:dyDescent="0.35">
      <c r="A2975" s="2">
        <v>41207</v>
      </c>
      <c r="B2975">
        <v>142.02000427246091</v>
      </c>
      <c r="C2975">
        <v>142.2799987792969</v>
      </c>
      <c r="D2975">
        <v>140.57000732421881</v>
      </c>
      <c r="E2975">
        <v>141.42999267578119</v>
      </c>
      <c r="F2975">
        <v>116.1920471191406</v>
      </c>
      <c r="G2975">
        <f t="shared" si="461"/>
        <v>0.29073067004604303</v>
      </c>
      <c r="H2975">
        <v>134457400</v>
      </c>
      <c r="I2975">
        <f t="shared" si="468"/>
        <v>1.5594255181425595E-2</v>
      </c>
      <c r="J2975">
        <f t="shared" si="469"/>
        <v>0.21624499337580236</v>
      </c>
      <c r="K2975" s="7">
        <f t="shared" si="466"/>
        <v>13.866965165054692</v>
      </c>
      <c r="L2975">
        <f t="shared" si="467"/>
        <v>93.273677654464848</v>
      </c>
      <c r="M2975">
        <f t="shared" si="462"/>
        <v>140.57000732421881</v>
      </c>
      <c r="N2975">
        <f t="shared" si="463"/>
        <v>145.55999755859381</v>
      </c>
      <c r="O2975" s="5">
        <f t="shared" si="460"/>
        <v>9.8989551564421119E-3</v>
      </c>
      <c r="P2975" s="5">
        <f t="shared" si="464"/>
        <v>1.0818172363152485E-2</v>
      </c>
      <c r="Q2975">
        <f t="shared" si="465"/>
        <v>17.234209110032459</v>
      </c>
    </row>
    <row r="2976" spans="1:17" x14ac:dyDescent="0.35">
      <c r="A2976" s="2">
        <v>41208</v>
      </c>
      <c r="B2976">
        <v>141.30000305175781</v>
      </c>
      <c r="C2976">
        <v>141.8399963378906</v>
      </c>
      <c r="D2976">
        <v>140.38999938964841</v>
      </c>
      <c r="E2976">
        <v>141.3500061035156</v>
      </c>
      <c r="F2976">
        <v>116.126335144043</v>
      </c>
      <c r="G2976">
        <f t="shared" si="461"/>
        <v>-5.6555593868240134E-2</v>
      </c>
      <c r="H2976">
        <v>146023500</v>
      </c>
      <c r="I2976">
        <f t="shared" si="468"/>
        <v>1.0440694535020899E-2</v>
      </c>
      <c r="J2976">
        <f t="shared" si="469"/>
        <v>0.20079892242038791</v>
      </c>
      <c r="K2976" s="7">
        <f t="shared" si="466"/>
        <v>19.232333801822694</v>
      </c>
      <c r="L2976">
        <f t="shared" si="467"/>
        <v>95.05741646121956</v>
      </c>
      <c r="M2976">
        <f t="shared" si="462"/>
        <v>140.38999938964841</v>
      </c>
      <c r="N2976">
        <f t="shared" si="463"/>
        <v>143.66999816894531</v>
      </c>
      <c r="O2976" s="5">
        <f t="shared" si="460"/>
        <v>1.4856133428422077E-3</v>
      </c>
      <c r="P2976" s="5">
        <f t="shared" si="464"/>
        <v>-1.1531693048663826E-2</v>
      </c>
      <c r="Q2976">
        <f t="shared" si="465"/>
        <v>29.268508266730919</v>
      </c>
    </row>
    <row r="2977" spans="1:17" x14ac:dyDescent="0.35">
      <c r="A2977" s="2">
        <v>41213</v>
      </c>
      <c r="B2977">
        <v>141.8500061035156</v>
      </c>
      <c r="C2977">
        <v>142.0299987792969</v>
      </c>
      <c r="D2977">
        <v>140.67999267578119</v>
      </c>
      <c r="E2977">
        <v>141.3500061035156</v>
      </c>
      <c r="F2977">
        <v>116.126335144043</v>
      </c>
      <c r="G2977">
        <f t="shared" si="461"/>
        <v>0</v>
      </c>
      <c r="H2977">
        <v>103438500</v>
      </c>
      <c r="I2977">
        <f t="shared" si="468"/>
        <v>9.6949306396622633E-3</v>
      </c>
      <c r="J2977">
        <f t="shared" si="469"/>
        <v>0.18645614224750306</v>
      </c>
      <c r="K2977" s="7">
        <f t="shared" si="466"/>
        <v>19.232333801822694</v>
      </c>
      <c r="L2977">
        <f t="shared" si="467"/>
        <v>95.05741646121956</v>
      </c>
      <c r="M2977">
        <f t="shared" si="462"/>
        <v>140.38999938964841</v>
      </c>
      <c r="N2977">
        <f t="shared" si="463"/>
        <v>142.2799987792969</v>
      </c>
      <c r="O2977" s="5">
        <f t="shared" si="460"/>
        <v>3.5373185596740079E-3</v>
      </c>
      <c r="P2977" s="5">
        <f t="shared" si="464"/>
        <v>-2.341713954337395E-2</v>
      </c>
      <c r="Q2977">
        <f t="shared" si="465"/>
        <v>50.794022428003608</v>
      </c>
    </row>
    <row r="2978" spans="1:17" x14ac:dyDescent="0.35">
      <c r="A2978" s="2">
        <v>41214</v>
      </c>
      <c r="B2978">
        <v>141.6499938964844</v>
      </c>
      <c r="C2978">
        <v>143.00999450683591</v>
      </c>
      <c r="D2978">
        <v>141.52000427246091</v>
      </c>
      <c r="E2978">
        <v>142.83000183105469</v>
      </c>
      <c r="F2978">
        <v>117.3422470092773</v>
      </c>
      <c r="G2978">
        <f t="shared" si="461"/>
        <v>1.0470432710524524</v>
      </c>
      <c r="H2978">
        <v>100995600</v>
      </c>
      <c r="I2978">
        <f t="shared" si="468"/>
        <v>9.0024355939721003E-3</v>
      </c>
      <c r="J2978">
        <f t="shared" si="469"/>
        <v>0.24792665144785661</v>
      </c>
      <c r="K2978" s="7">
        <f t="shared" si="466"/>
        <v>27.539952811644071</v>
      </c>
      <c r="L2978">
        <f t="shared" si="467"/>
        <v>96.496139967014912</v>
      </c>
      <c r="M2978">
        <f t="shared" si="462"/>
        <v>140.38999938964841</v>
      </c>
      <c r="N2978">
        <f t="shared" si="463"/>
        <v>143.00999450683591</v>
      </c>
      <c r="O2978" s="5">
        <f t="shared" si="460"/>
        <v>9.1020710737142762E-4</v>
      </c>
      <c r="P2978" s="5">
        <f t="shared" si="464"/>
        <v>-3.2696199041355144E-2</v>
      </c>
      <c r="Q2978">
        <f t="shared" si="465"/>
        <v>93.1300377393665</v>
      </c>
    </row>
    <row r="2979" spans="1:17" x14ac:dyDescent="0.35">
      <c r="A2979" s="2">
        <v>41215</v>
      </c>
      <c r="B2979">
        <v>143.67999267578119</v>
      </c>
      <c r="C2979">
        <v>143.7200012207031</v>
      </c>
      <c r="D2979">
        <v>141.4100036621094</v>
      </c>
      <c r="E2979">
        <v>141.55999755859381</v>
      </c>
      <c r="F2979">
        <v>116.29885101318359</v>
      </c>
      <c r="G2979">
        <f t="shared" si="461"/>
        <v>-0.88917192199093786</v>
      </c>
      <c r="H2979">
        <v>137702200</v>
      </c>
      <c r="I2979">
        <f t="shared" si="468"/>
        <v>5.5152875662092891E-2</v>
      </c>
      <c r="J2979">
        <f t="shared" si="469"/>
        <v>0.23021760491586685</v>
      </c>
      <c r="K2979" s="7">
        <f t="shared" si="466"/>
        <v>4.1741722829893648</v>
      </c>
      <c r="L2979">
        <f t="shared" si="467"/>
        <v>80.67323727724326</v>
      </c>
      <c r="M2979">
        <f t="shared" si="462"/>
        <v>140.38999938964841</v>
      </c>
      <c r="N2979">
        <f t="shared" si="463"/>
        <v>143.7200012207031</v>
      </c>
      <c r="O2979" s="5">
        <f t="shared" si="460"/>
        <v>-1.2997996394631952E-2</v>
      </c>
      <c r="P2979" s="5">
        <f t="shared" si="464"/>
        <v>-2.3240981512246215E-2</v>
      </c>
      <c r="Q2979">
        <f t="shared" si="465"/>
        <v>35.135060828925511</v>
      </c>
    </row>
    <row r="2980" spans="1:17" x14ac:dyDescent="0.35">
      <c r="A2980" s="2">
        <v>41218</v>
      </c>
      <c r="B2980">
        <v>141.3500061035156</v>
      </c>
      <c r="C2980">
        <v>142.16999816894531</v>
      </c>
      <c r="D2980">
        <v>140.92999267578119</v>
      </c>
      <c r="E2980">
        <v>141.8500061035156</v>
      </c>
      <c r="F2980">
        <v>116.537109375</v>
      </c>
      <c r="G2980">
        <f t="shared" si="461"/>
        <v>0.20486616976787586</v>
      </c>
      <c r="H2980">
        <v>98378500</v>
      </c>
      <c r="I2980">
        <f t="shared" si="468"/>
        <v>5.1213384543371973E-2</v>
      </c>
      <c r="J2980">
        <f t="shared" si="469"/>
        <v>0.22840678811958176</v>
      </c>
      <c r="K2980" s="7">
        <f t="shared" si="466"/>
        <v>4.459904186300105</v>
      </c>
      <c r="L2980">
        <f t="shared" si="467"/>
        <v>81.684660281966444</v>
      </c>
      <c r="M2980">
        <f t="shared" si="462"/>
        <v>140.38999938964841</v>
      </c>
      <c r="N2980">
        <f t="shared" si="463"/>
        <v>143.7200012207031</v>
      </c>
      <c r="O2980" s="5">
        <f t="shared" si="460"/>
        <v>-2.685944768026596E-2</v>
      </c>
      <c r="P2980" s="5">
        <f t="shared" si="464"/>
        <v>-2.8621872701365791E-2</v>
      </c>
      <c r="Q2980">
        <f t="shared" si="465"/>
        <v>43.844021353128511</v>
      </c>
    </row>
    <row r="2981" spans="1:17" x14ac:dyDescent="0.35">
      <c r="A2981" s="2">
        <v>41219</v>
      </c>
      <c r="B2981">
        <v>142.2799987792969</v>
      </c>
      <c r="C2981">
        <v>143.52000427246091</v>
      </c>
      <c r="D2981">
        <v>142.1300048828125</v>
      </c>
      <c r="E2981">
        <v>142.96000671386719</v>
      </c>
      <c r="F2981">
        <v>117.4490585327148</v>
      </c>
      <c r="G2981">
        <f t="shared" si="461"/>
        <v>0.78251713964789227</v>
      </c>
      <c r="H2981">
        <v>107068100</v>
      </c>
      <c r="I2981">
        <f t="shared" si="468"/>
        <v>4.7555285647416831E-2</v>
      </c>
      <c r="J2981">
        <f t="shared" si="469"/>
        <v>0.26798609894303255</v>
      </c>
      <c r="K2981" s="7">
        <f t="shared" si="466"/>
        <v>5.6352536904084261</v>
      </c>
      <c r="L2981">
        <f t="shared" si="467"/>
        <v>84.928986190150539</v>
      </c>
      <c r="M2981">
        <f t="shared" si="462"/>
        <v>140.67999267578119</v>
      </c>
      <c r="N2981">
        <f t="shared" si="463"/>
        <v>143.7200012207031</v>
      </c>
      <c r="O2981" s="5">
        <f t="shared" si="460"/>
        <v>-3.3575845175811546E-2</v>
      </c>
      <c r="P2981" s="5">
        <f t="shared" si="464"/>
        <v>-4.917469017860699E-2</v>
      </c>
      <c r="Q2981">
        <f t="shared" si="465"/>
        <v>75.000250966221117</v>
      </c>
    </row>
    <row r="2982" spans="1:17" x14ac:dyDescent="0.35">
      <c r="A2982" s="2">
        <v>41220</v>
      </c>
      <c r="B2982">
        <v>141.6600036621094</v>
      </c>
      <c r="C2982">
        <v>141.67999267578119</v>
      </c>
      <c r="D2982">
        <v>139.05999755859381</v>
      </c>
      <c r="E2982">
        <v>139.7200012207031</v>
      </c>
      <c r="F2982">
        <v>114.78721618652339</v>
      </c>
      <c r="G2982">
        <f t="shared" si="461"/>
        <v>-2.2663719508973754</v>
      </c>
      <c r="H2982">
        <v>264304500</v>
      </c>
      <c r="I2982">
        <f t="shared" si="468"/>
        <v>0.11772523124863976</v>
      </c>
      <c r="J2982">
        <f t="shared" si="469"/>
        <v>0.24884423473281594</v>
      </c>
      <c r="K2982" s="7">
        <f t="shared" si="466"/>
        <v>2.1137714667745975</v>
      </c>
      <c r="L2982">
        <f t="shared" si="467"/>
        <v>67.884605191149404</v>
      </c>
      <c r="M2982">
        <f t="shared" si="462"/>
        <v>139.05999755859381</v>
      </c>
      <c r="N2982">
        <f t="shared" si="463"/>
        <v>143.7200012207031</v>
      </c>
      <c r="O2982" s="5">
        <f t="shared" si="460"/>
        <v>-1.0377876721828523E-2</v>
      </c>
      <c r="P2982" s="5">
        <f t="shared" si="464"/>
        <v>-2.8771859700393723E-2</v>
      </c>
      <c r="Q2982">
        <f t="shared" si="465"/>
        <v>14.16315758452747</v>
      </c>
    </row>
    <row r="2983" spans="1:17" x14ac:dyDescent="0.35">
      <c r="A2983" s="2">
        <v>41221</v>
      </c>
      <c r="B2983">
        <v>139.69999694824219</v>
      </c>
      <c r="C2983">
        <v>140.4100036621094</v>
      </c>
      <c r="D2983">
        <v>137.92999267578119</v>
      </c>
      <c r="E2983">
        <v>138.03999328613281</v>
      </c>
      <c r="F2983">
        <v>113.4070281982422</v>
      </c>
      <c r="G2983">
        <f t="shared" si="461"/>
        <v>-1.2024104780220599</v>
      </c>
      <c r="H2983">
        <v>181517300</v>
      </c>
      <c r="I2983">
        <f t="shared" si="468"/>
        <v>2.3429823443589792E-2</v>
      </c>
      <c r="J2983">
        <f t="shared" si="469"/>
        <v>0.2310696465376148</v>
      </c>
      <c r="K2983" s="7">
        <f t="shared" si="466"/>
        <v>9.8622017828663395</v>
      </c>
      <c r="L2983">
        <f t="shared" si="467"/>
        <v>90.793763364096534</v>
      </c>
      <c r="M2983">
        <f t="shared" si="462"/>
        <v>137.92999267578119</v>
      </c>
      <c r="N2983">
        <f t="shared" si="463"/>
        <v>143.7200012207031</v>
      </c>
      <c r="O2983" s="5">
        <f t="shared" si="460"/>
        <v>-1.811069343373508E-3</v>
      </c>
      <c r="P2983" s="5">
        <f t="shared" si="464"/>
        <v>-1.209792994906699E-2</v>
      </c>
      <c r="Q2983">
        <f t="shared" si="465"/>
        <v>1.899835026117445</v>
      </c>
    </row>
    <row r="2984" spans="1:17" x14ac:dyDescent="0.35">
      <c r="A2984" s="2">
        <v>41222</v>
      </c>
      <c r="B2984">
        <v>137.6199951171875</v>
      </c>
      <c r="C2984">
        <v>139.44000244140619</v>
      </c>
      <c r="D2984">
        <v>137.55000305175781</v>
      </c>
      <c r="E2984">
        <v>138.1600036621094</v>
      </c>
      <c r="F2984">
        <v>113.5056228637695</v>
      </c>
      <c r="G2984">
        <f t="shared" si="461"/>
        <v>8.6938845127172926E-2</v>
      </c>
      <c r="H2984">
        <v>201055300</v>
      </c>
      <c r="I2984">
        <f t="shared" si="468"/>
        <v>2.175626462619052E-2</v>
      </c>
      <c r="J2984">
        <f t="shared" si="469"/>
        <v>0.22077458929401184</v>
      </c>
      <c r="K2984" s="7">
        <f t="shared" si="466"/>
        <v>10.147633019146129</v>
      </c>
      <c r="L2984">
        <f t="shared" si="467"/>
        <v>91.029485826430658</v>
      </c>
      <c r="M2984">
        <f t="shared" si="462"/>
        <v>137.55000305175781</v>
      </c>
      <c r="N2984">
        <f t="shared" si="463"/>
        <v>143.52000427246091</v>
      </c>
      <c r="O2984" s="5">
        <f t="shared" si="460"/>
        <v>-1.6140785518376433E-2</v>
      </c>
      <c r="P2984" s="5">
        <f t="shared" si="464"/>
        <v>7.020854045975398E-3</v>
      </c>
      <c r="Q2984">
        <f t="shared" si="465"/>
        <v>10.217763578275285</v>
      </c>
    </row>
    <row r="2985" spans="1:17" x14ac:dyDescent="0.35">
      <c r="A2985" s="2">
        <v>41225</v>
      </c>
      <c r="B2985">
        <v>138.5899963378906</v>
      </c>
      <c r="C2985">
        <v>138.80999755859381</v>
      </c>
      <c r="D2985">
        <v>137.96000671386719</v>
      </c>
      <c r="E2985">
        <v>138.27000427246091</v>
      </c>
      <c r="F2985">
        <v>113.5960311889648</v>
      </c>
      <c r="G2985">
        <f t="shared" si="461"/>
        <v>7.9618274056020094E-2</v>
      </c>
      <c r="H2985">
        <v>97677500</v>
      </c>
      <c r="I2985">
        <f t="shared" si="468"/>
        <v>2.0202245724319771E-2</v>
      </c>
      <c r="J2985">
        <f t="shared" si="469"/>
        <v>0.21069199534844099</v>
      </c>
      <c r="K2985" s="7">
        <f t="shared" si="466"/>
        <v>10.429137345597512</v>
      </c>
      <c r="L2985">
        <f t="shared" si="467"/>
        <v>91.250433258769107</v>
      </c>
      <c r="M2985">
        <f t="shared" si="462"/>
        <v>137.55000305175781</v>
      </c>
      <c r="N2985">
        <f t="shared" si="463"/>
        <v>143.52000427246091</v>
      </c>
      <c r="O2985" s="5">
        <f t="shared" si="460"/>
        <v>-1.8586875278853138E-2</v>
      </c>
      <c r="P2985" s="5">
        <f t="shared" si="464"/>
        <v>6.6536352102255572E-3</v>
      </c>
      <c r="Q2985">
        <f t="shared" si="465"/>
        <v>12.060319488817473</v>
      </c>
    </row>
    <row r="2986" spans="1:17" x14ac:dyDescent="0.35">
      <c r="A2986" s="2">
        <v>41226</v>
      </c>
      <c r="B2986">
        <v>137.53999328613281</v>
      </c>
      <c r="C2986">
        <v>139.25</v>
      </c>
      <c r="D2986">
        <v>137.36000061035159</v>
      </c>
      <c r="E2986">
        <v>137.78999328613281</v>
      </c>
      <c r="F2986">
        <v>113.2016220092773</v>
      </c>
      <c r="G2986">
        <f t="shared" si="461"/>
        <v>-0.34715482136113585</v>
      </c>
      <c r="H2986">
        <v>123018300</v>
      </c>
      <c r="I2986">
        <f t="shared" si="468"/>
        <v>6.0375447817842031E-3</v>
      </c>
      <c r="J2986">
        <f t="shared" si="469"/>
        <v>0.19564256710926661</v>
      </c>
      <c r="K2986" s="7">
        <f t="shared" si="466"/>
        <v>32.404325629109572</v>
      </c>
      <c r="L2986">
        <f t="shared" si="467"/>
        <v>97.006375727793269</v>
      </c>
      <c r="M2986">
        <f t="shared" si="462"/>
        <v>137.36000061035159</v>
      </c>
      <c r="N2986">
        <f t="shared" si="463"/>
        <v>141.67999267578119</v>
      </c>
      <c r="O2986" s="5">
        <f t="shared" si="460"/>
        <v>-1.0305524625409944E-2</v>
      </c>
      <c r="P2986" s="5">
        <f t="shared" si="464"/>
        <v>1.2047345547526329E-2</v>
      </c>
      <c r="Q2986">
        <f t="shared" si="465"/>
        <v>9.9535524433529456</v>
      </c>
    </row>
    <row r="2987" spans="1:17" x14ac:dyDescent="0.35">
      <c r="A2987" s="2">
        <v>41227</v>
      </c>
      <c r="B2987">
        <v>138.21000671386719</v>
      </c>
      <c r="C2987">
        <v>138.42999267578119</v>
      </c>
      <c r="D2987">
        <v>135.6199951171875</v>
      </c>
      <c r="E2987">
        <v>135.92999267578119</v>
      </c>
      <c r="F2987">
        <v>111.67356109619141</v>
      </c>
      <c r="G2987">
        <f t="shared" si="461"/>
        <v>-1.3498807612895136</v>
      </c>
      <c r="H2987">
        <v>191505000</v>
      </c>
      <c r="I2987">
        <f t="shared" si="468"/>
        <v>9.0813762794737074E-2</v>
      </c>
      <c r="J2987">
        <f t="shared" si="469"/>
        <v>0.18166809803003328</v>
      </c>
      <c r="K2987" s="7">
        <f t="shared" si="466"/>
        <v>2.0004467653284101</v>
      </c>
      <c r="L2987">
        <f t="shared" si="467"/>
        <v>66.671629986724781</v>
      </c>
      <c r="M2987">
        <f t="shared" si="462"/>
        <v>135.6199951171875</v>
      </c>
      <c r="N2987">
        <f t="shared" si="463"/>
        <v>140.4100036621094</v>
      </c>
      <c r="O2987" s="5">
        <f t="shared" si="460"/>
        <v>2.3541619800303695E-2</v>
      </c>
      <c r="P2987" s="5">
        <f t="shared" si="464"/>
        <v>3.9873565215751632E-2</v>
      </c>
      <c r="Q2987">
        <f t="shared" si="465"/>
        <v>6.4717537700916008</v>
      </c>
    </row>
    <row r="2988" spans="1:17" x14ac:dyDescent="0.35">
      <c r="A2988" s="2">
        <v>41228</v>
      </c>
      <c r="B2988">
        <v>135.97999572753909</v>
      </c>
      <c r="C2988">
        <v>136.49000549316409</v>
      </c>
      <c r="D2988">
        <v>135.17999267578119</v>
      </c>
      <c r="E2988">
        <v>135.69999694824219</v>
      </c>
      <c r="F2988">
        <v>111.4845657348633</v>
      </c>
      <c r="G2988">
        <f t="shared" si="461"/>
        <v>-0.16920160371639911</v>
      </c>
      <c r="H2988">
        <v>178128400</v>
      </c>
      <c r="I2988">
        <f t="shared" si="468"/>
        <v>7.22412366153702E-2</v>
      </c>
      <c r="J2988">
        <f t="shared" si="469"/>
        <v>0.16869180531360234</v>
      </c>
      <c r="K2988" s="7">
        <f t="shared" si="466"/>
        <v>2.3351179079582796</v>
      </c>
      <c r="L2988">
        <f t="shared" si="467"/>
        <v>70.016052577517769</v>
      </c>
      <c r="M2988">
        <f t="shared" si="462"/>
        <v>135.17999267578119</v>
      </c>
      <c r="N2988">
        <f t="shared" si="463"/>
        <v>139.44000244140619</v>
      </c>
      <c r="O2988" s="5">
        <f t="shared" si="460"/>
        <v>2.5718537742452131E-2</v>
      </c>
      <c r="P2988" s="5">
        <f t="shared" si="464"/>
        <v>3.9425248517552948E-2</v>
      </c>
      <c r="Q2988">
        <f t="shared" si="465"/>
        <v>12.206645079948609</v>
      </c>
    </row>
    <row r="2989" spans="1:17" x14ac:dyDescent="0.35">
      <c r="A2989" s="2">
        <v>41229</v>
      </c>
      <c r="B2989">
        <v>135.8999938964844</v>
      </c>
      <c r="C2989">
        <v>136.63999938964841</v>
      </c>
      <c r="D2989">
        <v>134.69999694824219</v>
      </c>
      <c r="E2989">
        <v>136.3699951171875</v>
      </c>
      <c r="F2989">
        <v>112.035026550293</v>
      </c>
      <c r="G2989">
        <f t="shared" si="461"/>
        <v>0.49373484451945776</v>
      </c>
      <c r="H2989">
        <v>239483900</v>
      </c>
      <c r="I2989">
        <f t="shared" si="468"/>
        <v>6.7081148285700901E-2</v>
      </c>
      <c r="J2989">
        <f t="shared" si="469"/>
        <v>0.19190916525687771</v>
      </c>
      <c r="K2989" s="7">
        <f t="shared" si="466"/>
        <v>2.860850926992633</v>
      </c>
      <c r="L2989">
        <f t="shared" si="467"/>
        <v>74.098974062721993</v>
      </c>
      <c r="M2989">
        <f t="shared" si="462"/>
        <v>134.69999694824219</v>
      </c>
      <c r="N2989">
        <f t="shared" si="463"/>
        <v>139.25</v>
      </c>
      <c r="O2989" s="5">
        <f t="shared" si="460"/>
        <v>2.2585626907208837E-2</v>
      </c>
      <c r="P2989" s="5">
        <f t="shared" si="464"/>
        <v>2.9038695135716736E-2</v>
      </c>
      <c r="Q2989">
        <f t="shared" si="465"/>
        <v>36.70323184289159</v>
      </c>
    </row>
    <row r="2990" spans="1:17" x14ac:dyDescent="0.35">
      <c r="A2990" s="2">
        <v>41232</v>
      </c>
      <c r="B2990">
        <v>137.8999938964844</v>
      </c>
      <c r="C2990">
        <v>139.1499938964844</v>
      </c>
      <c r="D2990">
        <v>136.4100036621094</v>
      </c>
      <c r="E2990">
        <v>139.1300048828125</v>
      </c>
      <c r="F2990">
        <v>114.30251312255859</v>
      </c>
      <c r="G2990">
        <f t="shared" si="461"/>
        <v>2.0239127846658844</v>
      </c>
      <c r="H2990">
        <v>151495800</v>
      </c>
      <c r="I2990">
        <f t="shared" si="468"/>
        <v>6.2289637693865127E-2</v>
      </c>
      <c r="J2990">
        <f t="shared" si="469"/>
        <v>0.32276656664323539</v>
      </c>
      <c r="K2990" s="7">
        <f t="shared" si="466"/>
        <v>5.1817056350453692</v>
      </c>
      <c r="L2990">
        <f t="shared" si="467"/>
        <v>83.823234896032687</v>
      </c>
      <c r="M2990">
        <f t="shared" si="462"/>
        <v>134.69999694824219</v>
      </c>
      <c r="N2990">
        <f t="shared" si="463"/>
        <v>139.25</v>
      </c>
      <c r="O2990" s="5">
        <f t="shared" si="460"/>
        <v>1.5956308077276188E-2</v>
      </c>
      <c r="P2990" s="5">
        <f t="shared" si="464"/>
        <v>1.6746939907155322E-2</v>
      </c>
      <c r="Q2990">
        <f t="shared" si="465"/>
        <v>97.362746446045961</v>
      </c>
    </row>
    <row r="2991" spans="1:17" x14ac:dyDescent="0.35">
      <c r="A2991" s="2">
        <v>41233</v>
      </c>
      <c r="B2991">
        <v>138.9100036621094</v>
      </c>
      <c r="C2991">
        <v>139.41999816894531</v>
      </c>
      <c r="D2991">
        <v>138.08000183105469</v>
      </c>
      <c r="E2991">
        <v>139.19000244140619</v>
      </c>
      <c r="F2991">
        <v>114.35178375244141</v>
      </c>
      <c r="G2991">
        <f t="shared" si="461"/>
        <v>4.3123378486350492E-2</v>
      </c>
      <c r="H2991">
        <v>119807400</v>
      </c>
      <c r="I2991">
        <f t="shared" si="468"/>
        <v>5.7840377858589045E-2</v>
      </c>
      <c r="J2991">
        <f t="shared" si="469"/>
        <v>0.30279205320345787</v>
      </c>
      <c r="K2991" s="7">
        <f t="shared" si="466"/>
        <v>5.2349598051336823</v>
      </c>
      <c r="L2991">
        <f t="shared" si="467"/>
        <v>83.961404223061237</v>
      </c>
      <c r="M2991">
        <f t="shared" si="462"/>
        <v>134.69999694824219</v>
      </c>
      <c r="N2991">
        <f t="shared" si="463"/>
        <v>139.41999816894531</v>
      </c>
      <c r="O2991" s="5">
        <f t="shared" si="460"/>
        <v>1.3363033103865418E-2</v>
      </c>
      <c r="P2991" s="5">
        <f t="shared" si="464"/>
        <v>2.105030982390222E-2</v>
      </c>
      <c r="Q2991">
        <f t="shared" si="465"/>
        <v>95.127210422524897</v>
      </c>
    </row>
    <row r="2992" spans="1:17" x14ac:dyDescent="0.35">
      <c r="A2992" s="2">
        <v>41234</v>
      </c>
      <c r="B2992">
        <v>139.30999755859381</v>
      </c>
      <c r="C2992">
        <v>139.57000732421881</v>
      </c>
      <c r="D2992">
        <v>139.0299987792969</v>
      </c>
      <c r="E2992">
        <v>139.44999694824219</v>
      </c>
      <c r="F2992">
        <v>114.56541442871089</v>
      </c>
      <c r="G2992">
        <f t="shared" si="461"/>
        <v>0.1867910785801174</v>
      </c>
      <c r="H2992">
        <v>81710800</v>
      </c>
      <c r="I2992">
        <f t="shared" si="468"/>
        <v>5.3708922297261256E-2</v>
      </c>
      <c r="J2992">
        <f t="shared" si="469"/>
        <v>0.29450626930179069</v>
      </c>
      <c r="K2992" s="7">
        <f t="shared" si="466"/>
        <v>5.483377001530493</v>
      </c>
      <c r="L2992">
        <f t="shared" si="467"/>
        <v>84.575939363638184</v>
      </c>
      <c r="M2992">
        <f t="shared" si="462"/>
        <v>134.69999694824219</v>
      </c>
      <c r="N2992">
        <f t="shared" si="463"/>
        <v>139.57000732421881</v>
      </c>
      <c r="O2992" s="5">
        <f t="shared" si="460"/>
        <v>6.3105407104391675E-3</v>
      </c>
      <c r="P2992" s="5">
        <f t="shared" si="464"/>
        <v>1.9361756954676294E-2</v>
      </c>
      <c r="Q2992">
        <f t="shared" si="465"/>
        <v>97.535726482871141</v>
      </c>
    </row>
    <row r="2993" spans="1:17" x14ac:dyDescent="0.35">
      <c r="A2993" s="2">
        <v>41236</v>
      </c>
      <c r="B2993">
        <v>140.1300048828125</v>
      </c>
      <c r="C2993">
        <v>141.3999938964844</v>
      </c>
      <c r="D2993">
        <v>140.03999328613281</v>
      </c>
      <c r="E2993">
        <v>141.3500061035156</v>
      </c>
      <c r="F2993">
        <v>116.126335144043</v>
      </c>
      <c r="G2993">
        <f t="shared" si="461"/>
        <v>1.3625021131973278</v>
      </c>
      <c r="H2993">
        <v>65409200</v>
      </c>
      <c r="I2993">
        <f t="shared" si="468"/>
        <v>4.9872570704599738E-2</v>
      </c>
      <c r="J2993">
        <f t="shared" si="469"/>
        <v>0.37079168672290047</v>
      </c>
      <c r="K2993" s="7">
        <f t="shared" si="466"/>
        <v>7.4347819148753533</v>
      </c>
      <c r="L2993">
        <f t="shared" si="467"/>
        <v>88.144328921694736</v>
      </c>
      <c r="M2993">
        <f t="shared" si="462"/>
        <v>134.69999694824219</v>
      </c>
      <c r="N2993">
        <f t="shared" si="463"/>
        <v>141.3999938964844</v>
      </c>
      <c r="O2993" s="5">
        <f t="shared" si="460"/>
        <v>7.7821440114430273E-4</v>
      </c>
      <c r="P2993" s="5">
        <f t="shared" si="464"/>
        <v>7.073989416977039E-4</v>
      </c>
      <c r="Q2993">
        <f t="shared" si="465"/>
        <v>99.25391319794673</v>
      </c>
    </row>
    <row r="2994" spans="1:17" x14ac:dyDescent="0.35">
      <c r="A2994" s="2">
        <v>41239</v>
      </c>
      <c r="B2994">
        <v>140.6499938964844</v>
      </c>
      <c r="C2994">
        <v>141.36000061035159</v>
      </c>
      <c r="D2994">
        <v>140.19000244140619</v>
      </c>
      <c r="E2994">
        <v>141.05000305175781</v>
      </c>
      <c r="F2994">
        <v>115.8798904418945</v>
      </c>
      <c r="G2994">
        <f t="shared" si="461"/>
        <v>-0.21224127258833034</v>
      </c>
      <c r="H2994">
        <v>100124400</v>
      </c>
      <c r="I2994">
        <f t="shared" si="468"/>
        <v>3.1150153326533297E-2</v>
      </c>
      <c r="J2994">
        <f t="shared" si="469"/>
        <v>0.34430656624269329</v>
      </c>
      <c r="K2994" s="7">
        <f t="shared" si="466"/>
        <v>11.053125891018245</v>
      </c>
      <c r="L2994">
        <f t="shared" si="467"/>
        <v>91.703397035409878</v>
      </c>
      <c r="M2994">
        <f t="shared" si="462"/>
        <v>136.4100036621094</v>
      </c>
      <c r="N2994">
        <f t="shared" si="463"/>
        <v>141.3999938964844</v>
      </c>
      <c r="O2994" s="5">
        <f t="shared" si="460"/>
        <v>7.5859060069432089E-3</v>
      </c>
      <c r="P2994" s="5">
        <f t="shared" si="464"/>
        <v>1.4179152351297668E-3</v>
      </c>
      <c r="Q2994">
        <f t="shared" si="465"/>
        <v>92.986141689905978</v>
      </c>
    </row>
    <row r="2995" spans="1:17" x14ac:dyDescent="0.35">
      <c r="A2995" s="2">
        <v>41240</v>
      </c>
      <c r="B2995">
        <v>140.9100036621094</v>
      </c>
      <c r="C2995">
        <v>141.38999938964841</v>
      </c>
      <c r="D2995">
        <v>140.24000549316409</v>
      </c>
      <c r="E2995">
        <v>140.33000183105469</v>
      </c>
      <c r="F2995">
        <v>115.2883682250977</v>
      </c>
      <c r="G2995">
        <f t="shared" si="461"/>
        <v>-0.51045813904656423</v>
      </c>
      <c r="H2995">
        <v>128646200</v>
      </c>
      <c r="I2995">
        <f t="shared" si="468"/>
        <v>7.5361532715450975E-3</v>
      </c>
      <c r="J2995">
        <f t="shared" si="469"/>
        <v>0.31971324008250096</v>
      </c>
      <c r="K2995" s="7">
        <f t="shared" si="466"/>
        <v>42.423930162045636</v>
      </c>
      <c r="L2995">
        <f t="shared" si="467"/>
        <v>97.697122309592231</v>
      </c>
      <c r="M2995">
        <f t="shared" si="462"/>
        <v>138.08000183105469</v>
      </c>
      <c r="N2995">
        <f t="shared" si="463"/>
        <v>141.3999938964844</v>
      </c>
      <c r="O2995" s="5">
        <f t="shared" si="460"/>
        <v>1.2969372491142918E-2</v>
      </c>
      <c r="P2995" s="5">
        <f t="shared" si="464"/>
        <v>8.3374770446728152E-3</v>
      </c>
      <c r="Q2995">
        <f t="shared" si="465"/>
        <v>67.771246305938874</v>
      </c>
    </row>
    <row r="2996" spans="1:17" x14ac:dyDescent="0.35">
      <c r="A2996" s="2">
        <v>41241</v>
      </c>
      <c r="B2996">
        <v>139.75999450683591</v>
      </c>
      <c r="C2996">
        <v>141.53999328613281</v>
      </c>
      <c r="D2996">
        <v>139</v>
      </c>
      <c r="E2996">
        <v>141.46000671386719</v>
      </c>
      <c r="F2996">
        <v>116.2167205810547</v>
      </c>
      <c r="G2996">
        <f t="shared" si="461"/>
        <v>0.80524824917548932</v>
      </c>
      <c r="H2996">
        <v>177086500</v>
      </c>
      <c r="I2996">
        <f t="shared" si="468"/>
        <v>6.9978566092918767E-3</v>
      </c>
      <c r="J2996">
        <f t="shared" si="469"/>
        <v>0.35439431216057155</v>
      </c>
      <c r="K2996" s="7">
        <f t="shared" si="466"/>
        <v>50.643265780839315</v>
      </c>
      <c r="L2996">
        <f t="shared" si="467"/>
        <v>98.063639111740642</v>
      </c>
      <c r="M2996">
        <f t="shared" si="462"/>
        <v>139</v>
      </c>
      <c r="N2996">
        <f t="shared" si="463"/>
        <v>141.53999328613281</v>
      </c>
      <c r="O2996" s="5">
        <f t="shared" si="460"/>
        <v>-7.0760392689976829E-5</v>
      </c>
      <c r="P2996" s="5">
        <f t="shared" si="464"/>
        <v>3.6758729605017712E-3</v>
      </c>
      <c r="Q2996">
        <f t="shared" si="465"/>
        <v>96.850914027910434</v>
      </c>
    </row>
    <row r="2997" spans="1:17" x14ac:dyDescent="0.35">
      <c r="A2997" s="2">
        <v>41242</v>
      </c>
      <c r="B2997">
        <v>141.99000549316409</v>
      </c>
      <c r="C2997">
        <v>142.50999450683591</v>
      </c>
      <c r="D2997">
        <v>141.3699951171875</v>
      </c>
      <c r="E2997">
        <v>142.1199951171875</v>
      </c>
      <c r="F2997">
        <v>116.75893402099609</v>
      </c>
      <c r="G2997">
        <f t="shared" si="461"/>
        <v>0.46655476600908041</v>
      </c>
      <c r="H2997">
        <v>151085900</v>
      </c>
      <c r="I2997">
        <f t="shared" si="468"/>
        <v>6.4980097086281708E-3</v>
      </c>
      <c r="J2997">
        <f t="shared" si="469"/>
        <v>0.36240577314975075</v>
      </c>
      <c r="K2997" s="7">
        <f t="shared" si="466"/>
        <v>55.771811585406226</v>
      </c>
      <c r="L2997">
        <f t="shared" si="467"/>
        <v>98.238562462472032</v>
      </c>
      <c r="M2997">
        <f t="shared" si="462"/>
        <v>139</v>
      </c>
      <c r="N2997">
        <f t="shared" si="463"/>
        <v>142.50999450683591</v>
      </c>
      <c r="O2997" s="5">
        <f t="shared" si="460"/>
        <v>-6.1215532442857913E-3</v>
      </c>
      <c r="P2997" s="5">
        <f t="shared" si="464"/>
        <v>2.0405893251176366E-3</v>
      </c>
      <c r="Q2997">
        <f t="shared" si="465"/>
        <v>88.88888888888961</v>
      </c>
    </row>
    <row r="2998" spans="1:17" x14ac:dyDescent="0.35">
      <c r="A2998" s="2">
        <v>41243</v>
      </c>
      <c r="B2998">
        <v>142.13999938964841</v>
      </c>
      <c r="C2998">
        <v>142.41999816894531</v>
      </c>
      <c r="D2998">
        <v>141.6600036621094</v>
      </c>
      <c r="E2998">
        <v>142.1499938964844</v>
      </c>
      <c r="F2998">
        <v>116.7835693359375</v>
      </c>
      <c r="G2998">
        <f t="shared" si="461"/>
        <v>2.1108063838707149E-2</v>
      </c>
      <c r="H2998">
        <v>136568300</v>
      </c>
      <c r="I2998">
        <f t="shared" si="468"/>
        <v>6.0338661580118733E-3</v>
      </c>
      <c r="J2998">
        <f t="shared" si="469"/>
        <v>0.33802736534181915</v>
      </c>
      <c r="K2998" s="7">
        <f t="shared" si="466"/>
        <v>56.021687669187109</v>
      </c>
      <c r="L2998">
        <f t="shared" si="467"/>
        <v>98.246281299491642</v>
      </c>
      <c r="M2998">
        <f t="shared" si="462"/>
        <v>139</v>
      </c>
      <c r="N2998">
        <f t="shared" si="463"/>
        <v>142.50999450683591</v>
      </c>
      <c r="O2998" s="5">
        <f t="shared" si="460"/>
        <v>-4.5725918001638327E-3</v>
      </c>
      <c r="P2998" s="5">
        <f t="shared" si="464"/>
        <v>2.2511947798726389E-3</v>
      </c>
      <c r="Q2998">
        <f t="shared" si="465"/>
        <v>89.743556303282404</v>
      </c>
    </row>
    <row r="2999" spans="1:17" x14ac:dyDescent="0.35">
      <c r="A2999" s="2">
        <v>41246</v>
      </c>
      <c r="B2999">
        <v>142.80000305175781</v>
      </c>
      <c r="C2999">
        <v>142.91999816894531</v>
      </c>
      <c r="D2999">
        <v>141.3399963378906</v>
      </c>
      <c r="E2999">
        <v>141.44999694824219</v>
      </c>
      <c r="F2999">
        <v>116.2085037231445</v>
      </c>
      <c r="G2999">
        <f t="shared" si="461"/>
        <v>-0.49243544023784019</v>
      </c>
      <c r="H2999">
        <v>124656300</v>
      </c>
      <c r="I2999">
        <f t="shared" si="468"/>
        <v>2.9571084298834704E-2</v>
      </c>
      <c r="J2999">
        <f t="shared" si="469"/>
        <v>0.31388255353168926</v>
      </c>
      <c r="K2999" s="7">
        <f t="shared" si="466"/>
        <v>10.614509443066256</v>
      </c>
      <c r="L2999">
        <f t="shared" si="467"/>
        <v>91.390079754104548</v>
      </c>
      <c r="M2999">
        <f t="shared" si="462"/>
        <v>139</v>
      </c>
      <c r="N2999">
        <f t="shared" si="463"/>
        <v>142.91999816894531</v>
      </c>
      <c r="O2999" s="5">
        <f t="shared" si="460"/>
        <v>3.7468984851999304E-3</v>
      </c>
      <c r="P2999" s="5">
        <f t="shared" si="464"/>
        <v>1.4068614606560694E-2</v>
      </c>
      <c r="Q2999">
        <f t="shared" si="465"/>
        <v>62.499951343124394</v>
      </c>
    </row>
    <row r="3000" spans="1:17" x14ac:dyDescent="0.35">
      <c r="A3000" s="2">
        <v>41247</v>
      </c>
      <c r="B3000">
        <v>141.44000244140619</v>
      </c>
      <c r="C3000">
        <v>141.8699951171875</v>
      </c>
      <c r="D3000">
        <v>140.8699951171875</v>
      </c>
      <c r="E3000">
        <v>141.25</v>
      </c>
      <c r="F3000">
        <v>116.04420471191411</v>
      </c>
      <c r="G3000">
        <f t="shared" si="461"/>
        <v>-0.1413905638438212</v>
      </c>
      <c r="H3000">
        <v>127512200</v>
      </c>
      <c r="I3000">
        <f t="shared" si="468"/>
        <v>1.7359538002930712E-2</v>
      </c>
      <c r="J3000">
        <f t="shared" si="469"/>
        <v>0.29146237113656859</v>
      </c>
      <c r="K3000" s="7">
        <f t="shared" si="466"/>
        <v>16.789753914381976</v>
      </c>
      <c r="L3000">
        <f t="shared" si="467"/>
        <v>94.37878677348337</v>
      </c>
      <c r="M3000">
        <f t="shared" si="462"/>
        <v>139</v>
      </c>
      <c r="N3000">
        <f t="shared" si="463"/>
        <v>142.91999816894531</v>
      </c>
      <c r="O3000" s="5">
        <f t="shared" si="460"/>
        <v>8.2124153069692285E-3</v>
      </c>
      <c r="P3000" s="5">
        <f t="shared" si="464"/>
        <v>1.5999961110342718E-2</v>
      </c>
      <c r="Q3000">
        <f t="shared" si="465"/>
        <v>57.39798599460493</v>
      </c>
    </row>
    <row r="3001" spans="1:17" x14ac:dyDescent="0.35">
      <c r="A3001" s="2">
        <v>41248</v>
      </c>
      <c r="B3001">
        <v>141.3699951171875</v>
      </c>
      <c r="C3001">
        <v>142.1600036621094</v>
      </c>
      <c r="D3001">
        <v>140.3699951171875</v>
      </c>
      <c r="E3001">
        <v>141.5</v>
      </c>
      <c r="F3001">
        <v>116.2495880126953</v>
      </c>
      <c r="G3001">
        <f t="shared" si="461"/>
        <v>0.17699115044247787</v>
      </c>
      <c r="H3001">
        <v>147300500</v>
      </c>
      <c r="I3001">
        <f t="shared" si="468"/>
        <v>1.6119571002721374E-2</v>
      </c>
      <c r="J3001">
        <f t="shared" si="469"/>
        <v>0.28328585537270495</v>
      </c>
      <c r="K3001" s="7">
        <f t="shared" si="466"/>
        <v>17.574031922119975</v>
      </c>
      <c r="L3001">
        <f t="shared" si="467"/>
        <v>94.616139327244881</v>
      </c>
      <c r="M3001">
        <f t="shared" si="462"/>
        <v>140.3699951171875</v>
      </c>
      <c r="N3001">
        <f t="shared" si="463"/>
        <v>142.91999816894531</v>
      </c>
      <c r="O3001" s="5">
        <f t="shared" si="460"/>
        <v>6.8551323017886686E-3</v>
      </c>
      <c r="P3001" s="5">
        <f t="shared" si="464"/>
        <v>7.9859002318904589E-3</v>
      </c>
      <c r="Q3001">
        <f t="shared" si="465"/>
        <v>44.313863939635105</v>
      </c>
    </row>
    <row r="3002" spans="1:17" x14ac:dyDescent="0.35">
      <c r="A3002" s="2">
        <v>41249</v>
      </c>
      <c r="B3002">
        <v>141.3699951171875</v>
      </c>
      <c r="C3002">
        <v>142.03999328613281</v>
      </c>
      <c r="D3002">
        <v>141.1600036621094</v>
      </c>
      <c r="E3002">
        <v>141.97999572753909</v>
      </c>
      <c r="F3002">
        <v>116.643928527832</v>
      </c>
      <c r="G3002">
        <f t="shared" si="461"/>
        <v>0.3392195954339865</v>
      </c>
      <c r="H3002">
        <v>103220600</v>
      </c>
      <c r="I3002">
        <f t="shared" si="468"/>
        <v>1.4968173073955562E-2</v>
      </c>
      <c r="J3002">
        <f t="shared" si="469"/>
        <v>0.28728112251993931</v>
      </c>
      <c r="K3002" s="7">
        <f t="shared" si="466"/>
        <v>19.192798018871454</v>
      </c>
      <c r="L3002">
        <f t="shared" si="467"/>
        <v>95.04773930256998</v>
      </c>
      <c r="M3002">
        <f t="shared" si="462"/>
        <v>140.3699951171875</v>
      </c>
      <c r="N3002">
        <f t="shared" si="463"/>
        <v>142.91999816894531</v>
      </c>
      <c r="O3002" s="5">
        <f t="shared" si="460"/>
        <v>1.0283186067063056E-2</v>
      </c>
      <c r="P3002" s="5">
        <f t="shared" si="464"/>
        <v>8.4526256929044188E-4</v>
      </c>
      <c r="Q3002">
        <f t="shared" si="465"/>
        <v>63.137203276747343</v>
      </c>
    </row>
    <row r="3003" spans="1:17" x14ac:dyDescent="0.35">
      <c r="A3003" s="2">
        <v>41250</v>
      </c>
      <c r="B3003">
        <v>142.5299987792969</v>
      </c>
      <c r="C3003">
        <v>142.69000244140619</v>
      </c>
      <c r="D3003">
        <v>141.66999816894531</v>
      </c>
      <c r="E3003">
        <v>142.4100036621094</v>
      </c>
      <c r="F3003">
        <v>116.997200012207</v>
      </c>
      <c r="G3003">
        <f t="shared" si="461"/>
        <v>0.30286515531068309</v>
      </c>
      <c r="H3003">
        <v>108726400</v>
      </c>
      <c r="I3003">
        <f t="shared" si="468"/>
        <v>1.3899017854387307E-2</v>
      </c>
      <c r="J3003">
        <f t="shared" si="469"/>
        <v>0.28839426771927812</v>
      </c>
      <c r="K3003" s="7">
        <f t="shared" si="466"/>
        <v>20.749255144545682</v>
      </c>
      <c r="L3003">
        <f t="shared" si="467"/>
        <v>95.40214139126148</v>
      </c>
      <c r="M3003">
        <f t="shared" si="462"/>
        <v>140.3699951171875</v>
      </c>
      <c r="N3003">
        <f t="shared" si="463"/>
        <v>142.91999816894531</v>
      </c>
      <c r="O3003" s="5">
        <f t="shared" si="460"/>
        <v>7.7241121862226094E-3</v>
      </c>
      <c r="P3003" s="5">
        <f t="shared" si="464"/>
        <v>9.5498951996260423E-3</v>
      </c>
      <c r="Q3003">
        <f t="shared" si="465"/>
        <v>80.000239353268583</v>
      </c>
    </row>
    <row r="3004" spans="1:17" x14ac:dyDescent="0.35">
      <c r="A3004" s="2">
        <v>41253</v>
      </c>
      <c r="B3004">
        <v>142.21000671386719</v>
      </c>
      <c r="C3004">
        <v>142.80999755859381</v>
      </c>
      <c r="D3004">
        <v>142.1499938964844</v>
      </c>
      <c r="E3004">
        <v>142.4700012207031</v>
      </c>
      <c r="F3004">
        <v>117.04649353027339</v>
      </c>
      <c r="G3004">
        <f t="shared" si="461"/>
        <v>4.2130157328025213E-2</v>
      </c>
      <c r="H3004">
        <v>98840700</v>
      </c>
      <c r="I3004">
        <f t="shared" si="468"/>
        <v>1.2906230864788214E-2</v>
      </c>
      <c r="J3004">
        <f t="shared" si="469"/>
        <v>0.27080397411990292</v>
      </c>
      <c r="K3004" s="7">
        <f t="shared" si="466"/>
        <v>20.982421355775639</v>
      </c>
      <c r="L3004">
        <f t="shared" si="467"/>
        <v>95.450910598903334</v>
      </c>
      <c r="M3004">
        <f t="shared" si="462"/>
        <v>140.3699951171875</v>
      </c>
      <c r="N3004">
        <f t="shared" si="463"/>
        <v>142.80999755859381</v>
      </c>
      <c r="O3004" s="5">
        <f t="shared" si="460"/>
        <v>1.1230691425455847E-3</v>
      </c>
      <c r="P3004" s="5">
        <f t="shared" si="464"/>
        <v>2.035511947523581E-2</v>
      </c>
      <c r="Q3004">
        <f t="shared" si="465"/>
        <v>86.065737799231385</v>
      </c>
    </row>
    <row r="3005" spans="1:17" x14ac:dyDescent="0.35">
      <c r="A3005" s="2">
        <v>41254</v>
      </c>
      <c r="B3005">
        <v>143.05999755859381</v>
      </c>
      <c r="C3005">
        <v>144.11000061035159</v>
      </c>
      <c r="D3005">
        <v>142.99000549316409</v>
      </c>
      <c r="E3005">
        <v>143.44000244140619</v>
      </c>
      <c r="F3005">
        <v>117.843376159668</v>
      </c>
      <c r="G3005">
        <f t="shared" si="461"/>
        <v>0.68084594117497654</v>
      </c>
      <c r="H3005">
        <v>152570400</v>
      </c>
      <c r="I3005">
        <f t="shared" si="468"/>
        <v>1.1984357231589056E-2</v>
      </c>
      <c r="J3005">
        <f t="shared" si="469"/>
        <v>0.30009268605240819</v>
      </c>
      <c r="K3005" s="7">
        <f t="shared" si="466"/>
        <v>25.040365557645984</v>
      </c>
      <c r="L3005">
        <f t="shared" si="467"/>
        <v>96.159808134082127</v>
      </c>
      <c r="M3005">
        <f t="shared" si="462"/>
        <v>140.3699951171875</v>
      </c>
      <c r="N3005">
        <f t="shared" si="463"/>
        <v>144.11000061035159</v>
      </c>
      <c r="O3005" s="5">
        <f t="shared" si="460"/>
        <v>-9.3418594191531177E-3</v>
      </c>
      <c r="P3005" s="5">
        <f t="shared" si="464"/>
        <v>5.9257587162537323E-3</v>
      </c>
      <c r="Q3005">
        <f t="shared" si="465"/>
        <v>82.085636767913655</v>
      </c>
    </row>
    <row r="3006" spans="1:17" x14ac:dyDescent="0.35">
      <c r="A3006" s="2">
        <v>41255</v>
      </c>
      <c r="B3006">
        <v>144</v>
      </c>
      <c r="C3006">
        <v>144.55000305175781</v>
      </c>
      <c r="D3006">
        <v>143.30999755859381</v>
      </c>
      <c r="E3006">
        <v>143.50999450683591</v>
      </c>
      <c r="F3006">
        <v>117.90085601806641</v>
      </c>
      <c r="G3006">
        <f t="shared" si="461"/>
        <v>4.8795359898510166E-2</v>
      </c>
      <c r="H3006">
        <v>145880100</v>
      </c>
      <c r="I3006">
        <f t="shared" si="468"/>
        <v>1.1128331715046982E-2</v>
      </c>
      <c r="J3006">
        <f t="shared" si="469"/>
        <v>0.2821428770414155</v>
      </c>
      <c r="K3006" s="7">
        <f t="shared" si="466"/>
        <v>25.353564601234961</v>
      </c>
      <c r="L3006">
        <f t="shared" si="467"/>
        <v>96.205446909625508</v>
      </c>
      <c r="M3006">
        <f t="shared" si="462"/>
        <v>141.1600036621094</v>
      </c>
      <c r="N3006">
        <f t="shared" si="463"/>
        <v>144.55000305175781</v>
      </c>
      <c r="O3006" s="5">
        <f t="shared" si="460"/>
        <v>1.8117885553442397E-3</v>
      </c>
      <c r="P3006" s="5">
        <f t="shared" si="464"/>
        <v>1.1218735084509398E-2</v>
      </c>
      <c r="Q3006">
        <f t="shared" si="465"/>
        <v>69.321276337168698</v>
      </c>
    </row>
    <row r="3007" spans="1:17" x14ac:dyDescent="0.35">
      <c r="A3007" s="2">
        <v>41256</v>
      </c>
      <c r="B3007">
        <v>143.41999816894531</v>
      </c>
      <c r="C3007">
        <v>143.83000183105469</v>
      </c>
      <c r="D3007">
        <v>142.27000427246091</v>
      </c>
      <c r="E3007">
        <v>142.6300048828125</v>
      </c>
      <c r="F3007">
        <v>117.1779403686523</v>
      </c>
      <c r="G3007">
        <f t="shared" si="461"/>
        <v>-0.61319047990172693</v>
      </c>
      <c r="H3007">
        <v>135715000</v>
      </c>
      <c r="I3007">
        <f t="shared" si="468"/>
        <v>3.3465869114722588E-2</v>
      </c>
      <c r="J3007">
        <f t="shared" si="469"/>
        <v>0.2619898143956001</v>
      </c>
      <c r="K3007" s="7">
        <f t="shared" si="466"/>
        <v>7.8285674726536039</v>
      </c>
      <c r="L3007">
        <f t="shared" si="467"/>
        <v>88.673134083219168</v>
      </c>
      <c r="M3007">
        <f t="shared" si="462"/>
        <v>141.66999816894531</v>
      </c>
      <c r="N3007">
        <f t="shared" si="463"/>
        <v>144.55000305175781</v>
      </c>
      <c r="O3007" s="5">
        <f t="shared" si="460"/>
        <v>1.9210475640285E-2</v>
      </c>
      <c r="P3007" s="5">
        <f t="shared" si="464"/>
        <v>1.1217022915463123E-3</v>
      </c>
      <c r="Q3007">
        <f t="shared" si="465"/>
        <v>33.333509939388797</v>
      </c>
    </row>
    <row r="3008" spans="1:17" x14ac:dyDescent="0.35">
      <c r="A3008" s="2">
        <v>41257</v>
      </c>
      <c r="B3008">
        <v>142.32000732421881</v>
      </c>
      <c r="C3008">
        <v>142.58000183105469</v>
      </c>
      <c r="D3008">
        <v>141.8800048828125</v>
      </c>
      <c r="E3008">
        <v>142.1000061035156</v>
      </c>
      <c r="F3008">
        <v>116.7425155639648</v>
      </c>
      <c r="G3008">
        <f t="shared" si="461"/>
        <v>-0.37158996084474682</v>
      </c>
      <c r="H3008">
        <v>137701700</v>
      </c>
      <c r="I3008">
        <f t="shared" si="468"/>
        <v>4.5333098319033449E-3</v>
      </c>
      <c r="J3008">
        <f t="shared" si="469"/>
        <v>0.24327625622448582</v>
      </c>
      <c r="K3008" s="7">
        <f t="shared" si="466"/>
        <v>53.664158251972907</v>
      </c>
      <c r="L3008">
        <f t="shared" si="467"/>
        <v>98.170647766328841</v>
      </c>
      <c r="M3008">
        <f t="shared" si="462"/>
        <v>141.8800048828125</v>
      </c>
      <c r="N3008">
        <f t="shared" si="463"/>
        <v>144.55000305175781</v>
      </c>
      <c r="O3008" s="5">
        <f t="shared" si="460"/>
        <v>1.5411591052444261E-2</v>
      </c>
      <c r="P3008" s="5">
        <f t="shared" si="464"/>
        <v>1.7593243438559917E-3</v>
      </c>
      <c r="Q3008">
        <f t="shared" si="465"/>
        <v>8.2397517444740505</v>
      </c>
    </row>
    <row r="3009" spans="1:17" x14ac:dyDescent="0.35">
      <c r="A3009" s="2">
        <v>41260</v>
      </c>
      <c r="B3009">
        <v>142.4700012207031</v>
      </c>
      <c r="C3009">
        <v>143.8500061035156</v>
      </c>
      <c r="D3009">
        <v>142.42999267578119</v>
      </c>
      <c r="E3009">
        <v>143.77000427246091</v>
      </c>
      <c r="F3009">
        <v>118.114501953125</v>
      </c>
      <c r="G3009">
        <f t="shared" si="461"/>
        <v>1.1752273731281677</v>
      </c>
      <c r="H3009">
        <v>143238200</v>
      </c>
      <c r="I3009">
        <f t="shared" si="468"/>
        <v>4.2095019867673918E-3</v>
      </c>
      <c r="J3009">
        <f t="shared" si="469"/>
        <v>0.30984419314617739</v>
      </c>
      <c r="K3009" s="7">
        <f t="shared" si="466"/>
        <v>73.605902579491698</v>
      </c>
      <c r="L3009">
        <f t="shared" si="467"/>
        <v>98.659623480951112</v>
      </c>
      <c r="M3009">
        <f t="shared" si="462"/>
        <v>141.8800048828125</v>
      </c>
      <c r="N3009">
        <f t="shared" si="463"/>
        <v>144.55000305175781</v>
      </c>
      <c r="O3009" s="5">
        <f t="shared" si="460"/>
        <v>9.3899339542913348E-3</v>
      </c>
      <c r="P3009" s="5">
        <f t="shared" si="464"/>
        <v>-1.4050248399748014E-2</v>
      </c>
      <c r="Q3009">
        <f t="shared" si="465"/>
        <v>70.786542538903163</v>
      </c>
    </row>
    <row r="3010" spans="1:17" x14ac:dyDescent="0.35">
      <c r="A3010" s="2">
        <v>41261</v>
      </c>
      <c r="B3010">
        <v>144</v>
      </c>
      <c r="C3010">
        <v>145.5</v>
      </c>
      <c r="D3010">
        <v>143.78999328613281</v>
      </c>
      <c r="E3010">
        <v>145.3699951171875</v>
      </c>
      <c r="F3010">
        <v>119.42897796630859</v>
      </c>
      <c r="G3010">
        <f t="shared" si="461"/>
        <v>1.112882240508543</v>
      </c>
      <c r="H3010">
        <v>177762800</v>
      </c>
      <c r="I3010">
        <f t="shared" si="468"/>
        <v>3.9088232734268641E-3</v>
      </c>
      <c r="J3010">
        <f t="shared" si="469"/>
        <v>0.36720405367206066</v>
      </c>
      <c r="K3010" s="7">
        <f t="shared" si="466"/>
        <v>93.94235246407878</v>
      </c>
      <c r="L3010">
        <f t="shared" si="467"/>
        <v>98.946729279350492</v>
      </c>
      <c r="M3010">
        <f t="shared" si="462"/>
        <v>141.8800048828125</v>
      </c>
      <c r="N3010">
        <f t="shared" si="463"/>
        <v>145.5</v>
      </c>
      <c r="O3010" s="5">
        <f t="shared" si="460"/>
        <v>-1.7747829109953976E-2</v>
      </c>
      <c r="P3010" s="5">
        <f t="shared" si="464"/>
        <v>-2.6208968057832908E-2</v>
      </c>
      <c r="Q3010">
        <f t="shared" si="465"/>
        <v>96.408700050581686</v>
      </c>
    </row>
    <row r="3011" spans="1:17" x14ac:dyDescent="0.35">
      <c r="A3011" s="2">
        <v>41262</v>
      </c>
      <c r="B3011">
        <v>145.5299987792969</v>
      </c>
      <c r="C3011">
        <v>145.58000183105469</v>
      </c>
      <c r="D3011">
        <v>144.24000549316409</v>
      </c>
      <c r="E3011">
        <v>144.28999328613281</v>
      </c>
      <c r="F3011">
        <v>118.5417022705078</v>
      </c>
      <c r="G3011">
        <f t="shared" si="461"/>
        <v>-0.74293311366218506</v>
      </c>
      <c r="H3011">
        <v>150895400</v>
      </c>
      <c r="I3011">
        <f t="shared" si="468"/>
        <v>4.9437029364831131E-2</v>
      </c>
      <c r="J3011">
        <f t="shared" si="469"/>
        <v>0.34097519269548487</v>
      </c>
      <c r="K3011" s="7">
        <f t="shared" si="466"/>
        <v>6.897161845611425</v>
      </c>
      <c r="L3011">
        <f t="shared" si="467"/>
        <v>87.337222921982843</v>
      </c>
      <c r="M3011">
        <f t="shared" si="462"/>
        <v>141.8800048828125</v>
      </c>
      <c r="N3011">
        <f t="shared" si="463"/>
        <v>145.58000183105469</v>
      </c>
      <c r="O3011" s="5">
        <f t="shared" ref="O3011:O3074" si="470">(E3014-E3011)/E3011</f>
        <v>-1.3445056988603111E-2</v>
      </c>
      <c r="P3011" s="5">
        <f t="shared" si="464"/>
        <v>-2.9523838831901322E-2</v>
      </c>
      <c r="Q3011">
        <f t="shared" si="465"/>
        <v>65.134875434566538</v>
      </c>
    </row>
    <row r="3012" spans="1:17" x14ac:dyDescent="0.35">
      <c r="A3012" s="2">
        <v>41263</v>
      </c>
      <c r="B3012">
        <v>144.3800048828125</v>
      </c>
      <c r="C3012">
        <v>145.13999938964841</v>
      </c>
      <c r="D3012">
        <v>143.97999572753909</v>
      </c>
      <c r="E3012">
        <v>145.1199951171875</v>
      </c>
      <c r="F3012">
        <v>119.2235870361328</v>
      </c>
      <c r="G3012">
        <f t="shared" ref="G3012:G3075" si="471">PRODUCT(((E3012-E3011)/E3011),100)</f>
        <v>0.57523173447569631</v>
      </c>
      <c r="H3012">
        <v>168487000</v>
      </c>
      <c r="I3012">
        <f t="shared" si="468"/>
        <v>4.5905812981628914E-2</v>
      </c>
      <c r="J3012">
        <f t="shared" si="469"/>
        <v>0.35770780282264286</v>
      </c>
      <c r="K3012" s="7">
        <f t="shared" si="466"/>
        <v>7.7922114780059388</v>
      </c>
      <c r="L3012">
        <f t="shared" si="467"/>
        <v>88.626297234756706</v>
      </c>
      <c r="M3012">
        <f t="shared" si="462"/>
        <v>141.8800048828125</v>
      </c>
      <c r="N3012">
        <f t="shared" si="463"/>
        <v>145.58000183105469</v>
      </c>
      <c r="O3012" s="5">
        <f t="shared" si="470"/>
        <v>-2.3222128104856653E-2</v>
      </c>
      <c r="P3012" s="5">
        <f t="shared" si="464"/>
        <v>-1.8674142408079054E-2</v>
      </c>
      <c r="Q3012">
        <f t="shared" si="465"/>
        <v>87.567375857276602</v>
      </c>
    </row>
    <row r="3013" spans="1:17" x14ac:dyDescent="0.35">
      <c r="A3013" s="2">
        <v>41264</v>
      </c>
      <c r="B3013">
        <v>142.16999816894531</v>
      </c>
      <c r="C3013">
        <v>144.0899963378906</v>
      </c>
      <c r="D3013">
        <v>141.94000244140619</v>
      </c>
      <c r="E3013">
        <v>142.78999328613281</v>
      </c>
      <c r="F3013">
        <v>118.14141845703119</v>
      </c>
      <c r="G3013">
        <f t="shared" si="471"/>
        <v>-1.6055691217279611</v>
      </c>
      <c r="H3013">
        <v>245883800</v>
      </c>
      <c r="I3013">
        <f t="shared" si="468"/>
        <v>7.2056682354770363E-2</v>
      </c>
      <c r="J3013">
        <f t="shared" si="469"/>
        <v>0.33215724547816838</v>
      </c>
      <c r="K3013" s="7">
        <f t="shared" si="466"/>
        <v>4.6096660937398628</v>
      </c>
      <c r="L3013">
        <f t="shared" si="467"/>
        <v>82.173627034308595</v>
      </c>
      <c r="M3013">
        <f t="shared" si="462"/>
        <v>141.94000244140619</v>
      </c>
      <c r="N3013">
        <f t="shared" si="463"/>
        <v>145.58000183105469</v>
      </c>
      <c r="O3013" s="5">
        <f t="shared" si="470"/>
        <v>-8.6140190865773916E-3</v>
      </c>
      <c r="P3013" s="5">
        <f t="shared" si="464"/>
        <v>2.290079435684492E-2</v>
      </c>
      <c r="Q3013">
        <f t="shared" si="465"/>
        <v>23.351400748688061</v>
      </c>
    </row>
    <row r="3014" spans="1:17" x14ac:dyDescent="0.35">
      <c r="A3014" s="2">
        <v>41267</v>
      </c>
      <c r="B3014">
        <v>142.47999572753909</v>
      </c>
      <c r="C3014">
        <v>142.55999755859381</v>
      </c>
      <c r="D3014">
        <v>142.19000244140619</v>
      </c>
      <c r="E3014">
        <v>142.3500061035156</v>
      </c>
      <c r="F3014">
        <v>117.77732849121089</v>
      </c>
      <c r="G3014">
        <f t="shared" si="471"/>
        <v>-0.30813586617063432</v>
      </c>
      <c r="H3014">
        <v>53874600</v>
      </c>
      <c r="I3014">
        <f t="shared" si="468"/>
        <v>4.4900071745812883E-2</v>
      </c>
      <c r="J3014">
        <f t="shared" si="469"/>
        <v>0.30843172794401352</v>
      </c>
      <c r="K3014" s="7">
        <f t="shared" si="466"/>
        <v>6.8692925412257511</v>
      </c>
      <c r="L3014">
        <f t="shared" si="467"/>
        <v>87.29237736732766</v>
      </c>
      <c r="M3014">
        <f t="shared" si="462"/>
        <v>141.94000244140619</v>
      </c>
      <c r="N3014">
        <f t="shared" si="463"/>
        <v>145.58000183105469</v>
      </c>
      <c r="O3014" s="5">
        <f t="shared" si="470"/>
        <v>-1.6297908147131411E-2</v>
      </c>
      <c r="P3014" s="5">
        <f t="shared" si="464"/>
        <v>2.3744218328769141E-2</v>
      </c>
      <c r="Q3014">
        <f t="shared" si="465"/>
        <v>11.263838759846507</v>
      </c>
    </row>
    <row r="3015" spans="1:17" x14ac:dyDescent="0.35">
      <c r="A3015" s="2">
        <v>41269</v>
      </c>
      <c r="B3015">
        <v>142.63999938964841</v>
      </c>
      <c r="C3015">
        <v>142.71000671386719</v>
      </c>
      <c r="D3015">
        <v>141.3500061035156</v>
      </c>
      <c r="E3015">
        <v>141.75</v>
      </c>
      <c r="F3015">
        <v>117.28090667724609</v>
      </c>
      <c r="G3015">
        <f t="shared" si="471"/>
        <v>-0.42150058151685482</v>
      </c>
      <c r="H3015">
        <v>106947700</v>
      </c>
      <c r="I3015">
        <f t="shared" si="468"/>
        <v>1.1585739369908045E-2</v>
      </c>
      <c r="J3015">
        <f t="shared" si="469"/>
        <v>0.28640089023372683</v>
      </c>
      <c r="K3015" s="7">
        <f t="shared" si="466"/>
        <v>24.720121961107086</v>
      </c>
      <c r="L3015">
        <f t="shared" si="467"/>
        <v>96.111993553093725</v>
      </c>
      <c r="M3015">
        <f t="shared" ref="M3015:M3078" si="472">MIN(D3011:D3015)</f>
        <v>141.3500061035156</v>
      </c>
      <c r="N3015">
        <f t="shared" ref="N3015:N3078" si="473">MAX(C3011:C3015)</f>
        <v>145.58000183105469</v>
      </c>
      <c r="O3015" s="5">
        <f t="shared" si="470"/>
        <v>4.6561104910716293E-3</v>
      </c>
      <c r="P3015" s="5">
        <f t="shared" ref="P3015:P3078" si="474">((E3021-E3015)/E3015)</f>
        <v>3.2592558145943563E-2</v>
      </c>
      <c r="Q3015">
        <f t="shared" ref="Q3015:Q3078" si="475">PRODUCT((E3015-M3015)/(N3015-M3015),100)</f>
        <v>9.456130035315903</v>
      </c>
    </row>
    <row r="3016" spans="1:17" x14ac:dyDescent="0.35">
      <c r="A3016" s="2">
        <v>41270</v>
      </c>
      <c r="B3016">
        <v>141.78999328613281</v>
      </c>
      <c r="C3016">
        <v>142.08000183105469</v>
      </c>
      <c r="D3016">
        <v>139.91999816894531</v>
      </c>
      <c r="E3016">
        <v>141.55999755859381</v>
      </c>
      <c r="F3016">
        <v>117.1236877441406</v>
      </c>
      <c r="G3016">
        <f t="shared" si="471"/>
        <v>-0.13404052303787878</v>
      </c>
      <c r="H3016">
        <v>167920600</v>
      </c>
      <c r="I3016">
        <f t="shared" si="468"/>
        <v>1.1838634836375578E-3</v>
      </c>
      <c r="J3016">
        <f t="shared" si="469"/>
        <v>0.26594368378846062</v>
      </c>
      <c r="K3016" s="7">
        <f t="shared" si="466"/>
        <v>224.64049906440042</v>
      </c>
      <c r="L3016">
        <f t="shared" si="467"/>
        <v>99.556817147565965</v>
      </c>
      <c r="M3016">
        <f t="shared" si="472"/>
        <v>139.91999816894531</v>
      </c>
      <c r="N3016">
        <f t="shared" si="473"/>
        <v>145.13999938964841</v>
      </c>
      <c r="O3016" s="5">
        <f t="shared" si="470"/>
        <v>3.178864140724065E-2</v>
      </c>
      <c r="P3016" s="5">
        <f t="shared" si="474"/>
        <v>3.1152894448757837E-2</v>
      </c>
      <c r="Q3016">
        <f t="shared" si="475"/>
        <v>31.417605481471483</v>
      </c>
    </row>
    <row r="3017" spans="1:17" x14ac:dyDescent="0.35">
      <c r="A3017" s="2">
        <v>41271</v>
      </c>
      <c r="B3017">
        <v>140.63999938964841</v>
      </c>
      <c r="C3017">
        <v>141.41999816894531</v>
      </c>
      <c r="D3017">
        <v>139.8699951171875</v>
      </c>
      <c r="E3017">
        <v>140.0299987792969</v>
      </c>
      <c r="F3017">
        <v>115.857795715332</v>
      </c>
      <c r="G3017">
        <f t="shared" si="471"/>
        <v>-1.0808129455241153</v>
      </c>
      <c r="H3017">
        <v>148806700</v>
      </c>
      <c r="I3017">
        <f t="shared" si="468"/>
        <v>7.6101622874059083E-2</v>
      </c>
      <c r="J3017">
        <f t="shared" si="469"/>
        <v>0.24694770637499916</v>
      </c>
      <c r="K3017" s="7">
        <f t="shared" si="466"/>
        <v>3.2449729328857289</v>
      </c>
      <c r="L3017">
        <f t="shared" si="467"/>
        <v>76.442723762664826</v>
      </c>
      <c r="M3017">
        <f t="shared" si="472"/>
        <v>139.8699951171875</v>
      </c>
      <c r="N3017">
        <f t="shared" si="473"/>
        <v>144.0899963378906</v>
      </c>
      <c r="O3017" s="5">
        <f t="shared" si="470"/>
        <v>4.0705541654870871E-2</v>
      </c>
      <c r="P3017" s="5">
        <f t="shared" si="474"/>
        <v>3.9420155113770013E-2</v>
      </c>
      <c r="Q3017">
        <f t="shared" si="475"/>
        <v>3.7915548773880481</v>
      </c>
    </row>
    <row r="3018" spans="1:17" x14ac:dyDescent="0.35">
      <c r="A3018" s="2">
        <v>41274</v>
      </c>
      <c r="B3018">
        <v>139.6600036621094</v>
      </c>
      <c r="C3018">
        <v>142.55999755859381</v>
      </c>
      <c r="D3018">
        <v>139.53999328613281</v>
      </c>
      <c r="E3018">
        <v>142.4100036621094</v>
      </c>
      <c r="F3018">
        <v>117.8269882202148</v>
      </c>
      <c r="G3018">
        <f t="shared" si="471"/>
        <v>1.6996392941227234</v>
      </c>
      <c r="H3018">
        <v>243935200</v>
      </c>
      <c r="I3018">
        <f t="shared" si="468"/>
        <v>7.0665792668769142E-2</v>
      </c>
      <c r="J3018">
        <f t="shared" si="469"/>
        <v>0.35071139121412237</v>
      </c>
      <c r="K3018" s="7">
        <f t="shared" si="466"/>
        <v>4.9629584268304656</v>
      </c>
      <c r="L3018">
        <f t="shared" si="467"/>
        <v>83.229800907206098</v>
      </c>
      <c r="M3018">
        <f t="shared" si="472"/>
        <v>139.53999328613281</v>
      </c>
      <c r="N3018">
        <f t="shared" si="473"/>
        <v>142.71000671386719</v>
      </c>
      <c r="O3018" s="5">
        <f t="shared" si="470"/>
        <v>2.7806975305427365E-2</v>
      </c>
      <c r="P3018" s="5">
        <f t="shared" si="474"/>
        <v>2.4647106358932021E-2</v>
      </c>
      <c r="Q3018">
        <f t="shared" si="475"/>
        <v>90.536221419976826</v>
      </c>
    </row>
    <row r="3019" spans="1:17" x14ac:dyDescent="0.35">
      <c r="A3019" s="2">
        <v>41276</v>
      </c>
      <c r="B3019">
        <v>145.11000061035159</v>
      </c>
      <c r="C3019">
        <v>146.1499938964844</v>
      </c>
      <c r="D3019">
        <v>144.72999572753909</v>
      </c>
      <c r="E3019">
        <v>146.05999755859381</v>
      </c>
      <c r="F3019">
        <v>120.84693908691411</v>
      </c>
      <c r="G3019">
        <f t="shared" si="471"/>
        <v>2.5630179078884092</v>
      </c>
      <c r="H3019">
        <v>192059000</v>
      </c>
      <c r="I3019">
        <f t="shared" si="468"/>
        <v>6.5618236049571343E-2</v>
      </c>
      <c r="J3019">
        <f t="shared" si="469"/>
        <v>0.50873328526228578</v>
      </c>
      <c r="K3019" s="7">
        <f t="shared" si="466"/>
        <v>7.7529253434664547</v>
      </c>
      <c r="L3019">
        <f t="shared" si="467"/>
        <v>88.575248151220194</v>
      </c>
      <c r="M3019">
        <f t="shared" si="472"/>
        <v>139.53999328613281</v>
      </c>
      <c r="N3019">
        <f t="shared" si="473"/>
        <v>146.1499938964844</v>
      </c>
      <c r="O3019" s="5">
        <f t="shared" si="470"/>
        <v>-6.1616006706153139E-4</v>
      </c>
      <c r="P3019" s="5">
        <f t="shared" si="474"/>
        <v>6.9834608346593533E-3</v>
      </c>
      <c r="Q3019">
        <f t="shared" si="475"/>
        <v>98.638482154605896</v>
      </c>
    </row>
    <row r="3020" spans="1:17" x14ac:dyDescent="0.35">
      <c r="A3020" s="2">
        <v>41277</v>
      </c>
      <c r="B3020">
        <v>145.99000549316409</v>
      </c>
      <c r="C3020">
        <v>146.3699951171875</v>
      </c>
      <c r="D3020">
        <v>145.3399963378906</v>
      </c>
      <c r="E3020">
        <v>145.72999572753909</v>
      </c>
      <c r="F3020">
        <v>120.5738906860352</v>
      </c>
      <c r="G3020">
        <f t="shared" si="471"/>
        <v>-0.22593580485466702</v>
      </c>
      <c r="H3020">
        <v>144761800</v>
      </c>
      <c r="I3020">
        <f t="shared" si="468"/>
        <v>4.4792947413554322E-2</v>
      </c>
      <c r="J3020">
        <f t="shared" si="469"/>
        <v>0.47239519345783682</v>
      </c>
      <c r="K3020" s="7">
        <f t="shared" si="466"/>
        <v>10.546195790520592</v>
      </c>
      <c r="L3020">
        <f t="shared" si="467"/>
        <v>91.339138724626523</v>
      </c>
      <c r="M3020">
        <f t="shared" si="472"/>
        <v>139.53999328613281</v>
      </c>
      <c r="N3020">
        <f t="shared" si="473"/>
        <v>146.3699951171875</v>
      </c>
      <c r="O3020" s="5">
        <f t="shared" si="470"/>
        <v>-1.2351106914035585E-3</v>
      </c>
      <c r="P3020" s="5">
        <f t="shared" si="474"/>
        <v>9.195166650419995E-3</v>
      </c>
      <c r="Q3020">
        <f t="shared" si="475"/>
        <v>90.629586851083161</v>
      </c>
    </row>
    <row r="3021" spans="1:17" x14ac:dyDescent="0.35">
      <c r="A3021" s="2">
        <v>41278</v>
      </c>
      <c r="B3021">
        <v>145.9700012207031</v>
      </c>
      <c r="C3021">
        <v>146.61000061035159</v>
      </c>
      <c r="D3021">
        <v>145.66999816894531</v>
      </c>
      <c r="E3021">
        <v>146.3699951171875</v>
      </c>
      <c r="F3021">
        <v>121.1033935546875</v>
      </c>
      <c r="G3021">
        <f t="shared" si="471"/>
        <v>0.43916791903635954</v>
      </c>
      <c r="H3021">
        <v>116817700</v>
      </c>
      <c r="I3021">
        <f t="shared" si="468"/>
        <v>4.1593451169729012E-2</v>
      </c>
      <c r="J3021">
        <f t="shared" si="469"/>
        <v>0.47002181671344562</v>
      </c>
      <c r="K3021" s="7">
        <f t="shared" si="466"/>
        <v>11.300380312166048</v>
      </c>
      <c r="L3021">
        <f t="shared" si="467"/>
        <v>91.870170070994305</v>
      </c>
      <c r="M3021">
        <f t="shared" si="472"/>
        <v>139.53999328613281</v>
      </c>
      <c r="N3021">
        <f t="shared" si="473"/>
        <v>146.61000061035159</v>
      </c>
      <c r="O3021" s="5">
        <f t="shared" si="470"/>
        <v>-3.0743797448507708E-3</v>
      </c>
      <c r="P3021" s="5">
        <f t="shared" si="474"/>
        <v>4.0992424918455221E-3</v>
      </c>
      <c r="Q3021">
        <f t="shared" si="475"/>
        <v>96.605300643155829</v>
      </c>
    </row>
    <row r="3022" spans="1:17" x14ac:dyDescent="0.35">
      <c r="A3022" s="2">
        <v>41281</v>
      </c>
      <c r="B3022">
        <v>145.8500061035156</v>
      </c>
      <c r="C3022">
        <v>146.11000061035159</v>
      </c>
      <c r="D3022">
        <v>145.42999267578119</v>
      </c>
      <c r="E3022">
        <v>145.9700012207031</v>
      </c>
      <c r="F3022">
        <v>120.7724609375</v>
      </c>
      <c r="G3022">
        <f t="shared" si="471"/>
        <v>-0.27327588291859833</v>
      </c>
      <c r="H3022">
        <v>110002500</v>
      </c>
      <c r="I3022">
        <f t="shared" si="468"/>
        <v>1.9102784449134203E-2</v>
      </c>
      <c r="J3022">
        <f t="shared" si="469"/>
        <v>0.43644882980534233</v>
      </c>
      <c r="K3022" s="7">
        <f t="shared" si="466"/>
        <v>22.847393319413367</v>
      </c>
      <c r="L3022">
        <f t="shared" si="467"/>
        <v>95.806669573458436</v>
      </c>
      <c r="M3022">
        <f t="shared" si="472"/>
        <v>139.53999328613281</v>
      </c>
      <c r="N3022">
        <f t="shared" si="473"/>
        <v>146.61000061035159</v>
      </c>
      <c r="O3022" s="5">
        <f t="shared" si="470"/>
        <v>7.6043063716447938E-3</v>
      </c>
      <c r="P3022" s="5">
        <f t="shared" si="474"/>
        <v>7.5358367768492904E-3</v>
      </c>
      <c r="Q3022">
        <f t="shared" si="475"/>
        <v>90.947684205981886</v>
      </c>
    </row>
    <row r="3023" spans="1:17" x14ac:dyDescent="0.35">
      <c r="A3023" s="2">
        <v>41282</v>
      </c>
      <c r="B3023">
        <v>145.71000671386719</v>
      </c>
      <c r="C3023">
        <v>145.9100036621094</v>
      </c>
      <c r="D3023">
        <v>144.97999572753909</v>
      </c>
      <c r="E3023">
        <v>145.55000305175781</v>
      </c>
      <c r="F3023">
        <v>120.4249649047852</v>
      </c>
      <c r="G3023">
        <f t="shared" si="471"/>
        <v>-0.28772909874149899</v>
      </c>
      <c r="H3023">
        <v>121265100</v>
      </c>
      <c r="I3023">
        <f t="shared" si="468"/>
        <v>2.8137786359110251E-3</v>
      </c>
      <c r="J3023">
        <f t="shared" si="469"/>
        <v>0.40527391339067498</v>
      </c>
      <c r="K3023" s="7">
        <f t="shared" si="466"/>
        <v>144.03191076168588</v>
      </c>
      <c r="L3023">
        <f t="shared" si="467"/>
        <v>99.310496569514839</v>
      </c>
      <c r="M3023">
        <f t="shared" si="472"/>
        <v>144.72999572753909</v>
      </c>
      <c r="N3023">
        <f t="shared" si="473"/>
        <v>146.61000061035159</v>
      </c>
      <c r="O3023" s="5">
        <f t="shared" si="470"/>
        <v>1.0443175819930959E-2</v>
      </c>
      <c r="P3023" s="5">
        <f t="shared" si="474"/>
        <v>1.0305736644104347E-2</v>
      </c>
      <c r="Q3023">
        <f t="shared" si="475"/>
        <v>43.617297578077832</v>
      </c>
    </row>
    <row r="3024" spans="1:17" x14ac:dyDescent="0.35">
      <c r="A3024" s="2">
        <v>41283</v>
      </c>
      <c r="B3024">
        <v>145.8699951171875</v>
      </c>
      <c r="C3024">
        <v>146.32000732421881</v>
      </c>
      <c r="D3024">
        <v>145.63999938964841</v>
      </c>
      <c r="E3024">
        <v>145.91999816894531</v>
      </c>
      <c r="F3024">
        <v>120.7311248779297</v>
      </c>
      <c r="G3024">
        <f t="shared" si="471"/>
        <v>0.25420481582259341</v>
      </c>
      <c r="H3024">
        <v>90745600</v>
      </c>
      <c r="I3024">
        <f t="shared" si="468"/>
        <v>2.612794447631666E-3</v>
      </c>
      <c r="J3024">
        <f t="shared" si="469"/>
        <v>0.3944832635643834</v>
      </c>
      <c r="K3024" s="7">
        <f t="shared" ref="K3024:K3087" si="476">J3024/I3024</f>
        <v>150.98136170717819</v>
      </c>
      <c r="L3024">
        <f t="shared" ref="L3024:L3087" si="477">(100-(100/(SUM(1,K3024))))</f>
        <v>99.34202458198348</v>
      </c>
      <c r="M3024">
        <f t="shared" si="472"/>
        <v>144.97999572753909</v>
      </c>
      <c r="N3024">
        <f t="shared" si="473"/>
        <v>146.61000061035159</v>
      </c>
      <c r="O3024" s="5">
        <f t="shared" si="470"/>
        <v>7.1957446884154752E-3</v>
      </c>
      <c r="P3024" s="5">
        <f t="shared" si="474"/>
        <v>1.425439869212768E-2</v>
      </c>
      <c r="Q3024">
        <f t="shared" si="475"/>
        <v>57.668688684189071</v>
      </c>
    </row>
    <row r="3025" spans="1:17" x14ac:dyDescent="0.35">
      <c r="A3025" s="2">
        <v>41284</v>
      </c>
      <c r="B3025">
        <v>146.72999572753909</v>
      </c>
      <c r="C3025">
        <v>147.0899963378906</v>
      </c>
      <c r="D3025">
        <v>145.9700012207031</v>
      </c>
      <c r="E3025">
        <v>147.08000183105469</v>
      </c>
      <c r="F3025">
        <v>121.69085693359381</v>
      </c>
      <c r="G3025">
        <f t="shared" si="471"/>
        <v>0.79495865999554738</v>
      </c>
      <c r="H3025">
        <v>130735400</v>
      </c>
      <c r="I3025">
        <f t="shared" ref="I3025:I3088" si="478">ABS(IF(G3025&lt;0,(SUM(PRODUCT(I3024,13),G3025))/14,(SUM(PRODUCT(I3024,13),0))/14))</f>
        <v>2.4261662728008331E-3</v>
      </c>
      <c r="J3025">
        <f t="shared" ref="J3025:J3088" si="479">IF(G3025&gt;0,(SUM(PRODUCT(J3024,13),G3025))/14,(SUM(PRODUCT(J3024,13),0))/14)</f>
        <v>0.42308864902375226</v>
      </c>
      <c r="K3025" s="7">
        <f t="shared" si="476"/>
        <v>174.38567742322419</v>
      </c>
      <c r="L3025">
        <f t="shared" si="477"/>
        <v>99.429828014070452</v>
      </c>
      <c r="M3025">
        <f t="shared" si="472"/>
        <v>144.97999572753909</v>
      </c>
      <c r="N3025">
        <f t="shared" si="473"/>
        <v>147.0899963378906</v>
      </c>
      <c r="O3025" s="5">
        <f t="shared" si="470"/>
        <v>-6.7952860425994372E-5</v>
      </c>
      <c r="P3025" s="5">
        <f t="shared" si="474"/>
        <v>8.4987760704261367E-3</v>
      </c>
      <c r="Q3025">
        <f t="shared" si="475"/>
        <v>99.52632682725887</v>
      </c>
    </row>
    <row r="3026" spans="1:17" x14ac:dyDescent="0.35">
      <c r="A3026" s="2">
        <v>41285</v>
      </c>
      <c r="B3026">
        <v>147.03999328613281</v>
      </c>
      <c r="C3026">
        <v>147.1499938964844</v>
      </c>
      <c r="D3026">
        <v>146.61000061035159</v>
      </c>
      <c r="E3026">
        <v>147.07000732421881</v>
      </c>
      <c r="F3026">
        <v>121.68259429931641</v>
      </c>
      <c r="G3026">
        <f t="shared" si="471"/>
        <v>-6.7952860425994372E-3</v>
      </c>
      <c r="H3026">
        <v>113917300</v>
      </c>
      <c r="I3026">
        <f t="shared" si="478"/>
        <v>1.7674911074150995E-3</v>
      </c>
      <c r="J3026">
        <f t="shared" si="479"/>
        <v>0.3928680312363414</v>
      </c>
      <c r="K3026" s="7">
        <f t="shared" si="476"/>
        <v>222.2744032986387</v>
      </c>
      <c r="L3026">
        <f t="shared" si="477"/>
        <v>99.552120625908714</v>
      </c>
      <c r="M3026">
        <f t="shared" si="472"/>
        <v>144.97999572753909</v>
      </c>
      <c r="N3026">
        <f t="shared" si="473"/>
        <v>147.1499938964844</v>
      </c>
      <c r="O3026" s="5">
        <f t="shared" si="470"/>
        <v>-1.3601870853854328E-4</v>
      </c>
      <c r="P3026" s="5">
        <f t="shared" si="474"/>
        <v>1.4006918175045622E-2</v>
      </c>
      <c r="Q3026">
        <f t="shared" si="475"/>
        <v>96.313979734624724</v>
      </c>
    </row>
    <row r="3027" spans="1:17" x14ac:dyDescent="0.35">
      <c r="A3027" s="2">
        <v>41288</v>
      </c>
      <c r="B3027">
        <v>146.88999938964841</v>
      </c>
      <c r="C3027">
        <v>147.07000732421881</v>
      </c>
      <c r="D3027">
        <v>146.42999267578119</v>
      </c>
      <c r="E3027">
        <v>146.9700012207031</v>
      </c>
      <c r="F3027">
        <v>121.5998458862305</v>
      </c>
      <c r="G3027">
        <f t="shared" si="471"/>
        <v>-6.7998979081604849E-2</v>
      </c>
      <c r="H3027">
        <v>89567200</v>
      </c>
      <c r="I3027">
        <f t="shared" si="478"/>
        <v>3.215828191800611E-3</v>
      </c>
      <c r="J3027">
        <f t="shared" si="479"/>
        <v>0.36480602900517412</v>
      </c>
      <c r="K3027" s="7">
        <f t="shared" si="476"/>
        <v>113.44077085191277</v>
      </c>
      <c r="L3027">
        <f t="shared" si="477"/>
        <v>99.126185543354993</v>
      </c>
      <c r="M3027">
        <f t="shared" si="472"/>
        <v>144.97999572753909</v>
      </c>
      <c r="N3027">
        <f t="shared" si="473"/>
        <v>147.1499938964844</v>
      </c>
      <c r="O3027" s="5">
        <f t="shared" si="470"/>
        <v>7.008224608708865E-3</v>
      </c>
      <c r="P3027" s="5">
        <f t="shared" si="474"/>
        <v>1.6329821572773625E-2</v>
      </c>
      <c r="Q3027">
        <f t="shared" si="475"/>
        <v>91.705399647005734</v>
      </c>
    </row>
    <row r="3028" spans="1:17" x14ac:dyDescent="0.35">
      <c r="A3028" s="2">
        <v>41289</v>
      </c>
      <c r="B3028">
        <v>146.28999328613281</v>
      </c>
      <c r="C3028">
        <v>147.21000671386719</v>
      </c>
      <c r="D3028">
        <v>146.19999694824219</v>
      </c>
      <c r="E3028">
        <v>147.07000732421881</v>
      </c>
      <c r="F3028">
        <v>121.68259429931641</v>
      </c>
      <c r="G3028">
        <f t="shared" si="471"/>
        <v>6.8045249156344703E-2</v>
      </c>
      <c r="H3028">
        <v>93172600</v>
      </c>
      <c r="I3028">
        <f t="shared" si="478"/>
        <v>2.9861261781005673E-3</v>
      </c>
      <c r="J3028">
        <f t="shared" si="479"/>
        <v>0.34360883044454349</v>
      </c>
      <c r="K3028" s="7">
        <f t="shared" si="476"/>
        <v>115.06842308422085</v>
      </c>
      <c r="L3028">
        <f t="shared" si="477"/>
        <v>99.138439229699543</v>
      </c>
      <c r="M3028">
        <f t="shared" si="472"/>
        <v>145.63999938964841</v>
      </c>
      <c r="N3028">
        <f t="shared" si="473"/>
        <v>147.21000671386719</v>
      </c>
      <c r="O3028" s="5">
        <f t="shared" si="470"/>
        <v>8.5673111041478182E-3</v>
      </c>
      <c r="P3028" s="5">
        <f t="shared" si="474"/>
        <v>1.5910765087078751E-2</v>
      </c>
      <c r="Q3028">
        <f t="shared" si="475"/>
        <v>91.082883022979331</v>
      </c>
    </row>
    <row r="3029" spans="1:17" x14ac:dyDescent="0.35">
      <c r="A3029" s="2">
        <v>41290</v>
      </c>
      <c r="B3029">
        <v>146.77000427246091</v>
      </c>
      <c r="C3029">
        <v>147.2799987792969</v>
      </c>
      <c r="D3029">
        <v>146.61000061035159</v>
      </c>
      <c r="E3029">
        <v>147.05000305175781</v>
      </c>
      <c r="F3029">
        <v>121.6660614013672</v>
      </c>
      <c r="G3029">
        <f t="shared" si="471"/>
        <v>-1.3601870853854328E-2</v>
      </c>
      <c r="H3029">
        <v>104849500</v>
      </c>
      <c r="I3029">
        <f t="shared" si="478"/>
        <v>1.801269247246646E-3</v>
      </c>
      <c r="J3029">
        <f t="shared" si="479"/>
        <v>0.3190653425556475</v>
      </c>
      <c r="K3029" s="7">
        <f t="shared" si="476"/>
        <v>177.13362010890879</v>
      </c>
      <c r="L3029">
        <f t="shared" si="477"/>
        <v>99.438623658246769</v>
      </c>
      <c r="M3029">
        <f t="shared" si="472"/>
        <v>145.9700012207031</v>
      </c>
      <c r="N3029">
        <f t="shared" si="473"/>
        <v>147.2799987792969</v>
      </c>
      <c r="O3029" s="5">
        <f t="shared" si="470"/>
        <v>1.4144860849289342E-2</v>
      </c>
      <c r="P3029" s="5">
        <f t="shared" si="474"/>
        <v>2.176128447352613E-2</v>
      </c>
      <c r="Q3029">
        <f t="shared" si="475"/>
        <v>82.443041513300557</v>
      </c>
    </row>
    <row r="3030" spans="1:17" x14ac:dyDescent="0.35">
      <c r="A3030" s="2">
        <v>41291</v>
      </c>
      <c r="B3030">
        <v>147.69999694824219</v>
      </c>
      <c r="C3030">
        <v>148.41999816894531</v>
      </c>
      <c r="D3030">
        <v>147.1499938964844</v>
      </c>
      <c r="E3030">
        <v>148</v>
      </c>
      <c r="F3030">
        <v>122.45204925537109</v>
      </c>
      <c r="G3030">
        <f t="shared" si="471"/>
        <v>0.64603667359858064</v>
      </c>
      <c r="H3030">
        <v>133833500</v>
      </c>
      <c r="I3030">
        <f t="shared" si="478"/>
        <v>1.6726071581575999E-3</v>
      </c>
      <c r="J3030">
        <f t="shared" si="479"/>
        <v>0.34242043763014279</v>
      </c>
      <c r="K3030" s="7">
        <f t="shared" si="476"/>
        <v>204.72257096359894</v>
      </c>
      <c r="L3030">
        <f t="shared" si="477"/>
        <v>99.513908466476948</v>
      </c>
      <c r="M3030">
        <f t="shared" si="472"/>
        <v>146.19999694824219</v>
      </c>
      <c r="N3030">
        <f t="shared" si="473"/>
        <v>148.41999816894531</v>
      </c>
      <c r="O3030" s="5">
        <f t="shared" si="470"/>
        <v>9.2567237647804054E-3</v>
      </c>
      <c r="P3030" s="5">
        <f t="shared" si="474"/>
        <v>1.3986535974451398E-2</v>
      </c>
      <c r="Q3030">
        <f t="shared" si="475"/>
        <v>81.081173963846311</v>
      </c>
    </row>
    <row r="3031" spans="1:17" x14ac:dyDescent="0.35">
      <c r="A3031" s="2">
        <v>41292</v>
      </c>
      <c r="B3031">
        <v>147.9700012207031</v>
      </c>
      <c r="C3031">
        <v>148.49000549316409</v>
      </c>
      <c r="D3031">
        <v>147.42999267578119</v>
      </c>
      <c r="E3031">
        <v>148.33000183105469</v>
      </c>
      <c r="F3031">
        <v>122.7251052856445</v>
      </c>
      <c r="G3031">
        <f t="shared" si="471"/>
        <v>0.22297421017208616</v>
      </c>
      <c r="H3031">
        <v>169906000</v>
      </c>
      <c r="I3031">
        <f t="shared" si="478"/>
        <v>1.5531352182891998E-3</v>
      </c>
      <c r="J3031">
        <f t="shared" si="479"/>
        <v>0.33388856424028157</v>
      </c>
      <c r="K3031" s="7">
        <f t="shared" si="476"/>
        <v>214.97713805502684</v>
      </c>
      <c r="L3031">
        <f t="shared" si="477"/>
        <v>99.536988030767773</v>
      </c>
      <c r="M3031">
        <f t="shared" si="472"/>
        <v>146.19999694824219</v>
      </c>
      <c r="N3031">
        <f t="shared" si="473"/>
        <v>148.49000549316409</v>
      </c>
      <c r="O3031" s="5">
        <f t="shared" si="470"/>
        <v>7.2810747503719402E-3</v>
      </c>
      <c r="P3031" s="5">
        <f t="shared" si="474"/>
        <v>1.5708230312762674E-2</v>
      </c>
      <c r="Q3031">
        <f t="shared" si="475"/>
        <v>93.01296659070502</v>
      </c>
    </row>
    <row r="3032" spans="1:17" x14ac:dyDescent="0.35">
      <c r="A3032" s="2">
        <v>41296</v>
      </c>
      <c r="B3032">
        <v>148.33000183105469</v>
      </c>
      <c r="C3032">
        <v>149.1300048828125</v>
      </c>
      <c r="D3032">
        <v>147.97999572753909</v>
      </c>
      <c r="E3032">
        <v>149.1300048828125</v>
      </c>
      <c r="F3032">
        <v>123.3869934082031</v>
      </c>
      <c r="G3032">
        <f t="shared" si="471"/>
        <v>0.53934001340403293</v>
      </c>
      <c r="H3032">
        <v>111797300</v>
      </c>
      <c r="I3032">
        <f t="shared" si="478"/>
        <v>1.4421969884113998E-3</v>
      </c>
      <c r="J3032">
        <f t="shared" si="479"/>
        <v>0.34856366775197806</v>
      </c>
      <c r="K3032" s="7">
        <f t="shared" si="476"/>
        <v>241.68936043607042</v>
      </c>
      <c r="L3032">
        <f t="shared" si="477"/>
        <v>99.587950622061399</v>
      </c>
      <c r="M3032">
        <f t="shared" si="472"/>
        <v>146.19999694824219</v>
      </c>
      <c r="N3032">
        <f t="shared" si="473"/>
        <v>149.1300048828125</v>
      </c>
      <c r="O3032" s="5">
        <f t="shared" si="470"/>
        <v>7.5101929894497137E-3</v>
      </c>
      <c r="P3032" s="5">
        <f t="shared" si="474"/>
        <v>6.3032415384480676E-3</v>
      </c>
      <c r="Q3032">
        <f t="shared" si="475"/>
        <v>100</v>
      </c>
    </row>
    <row r="3033" spans="1:17" x14ac:dyDescent="0.35">
      <c r="A3033" s="2">
        <v>41297</v>
      </c>
      <c r="B3033">
        <v>149.1300048828125</v>
      </c>
      <c r="C3033">
        <v>149.5</v>
      </c>
      <c r="D3033">
        <v>148.86000061035159</v>
      </c>
      <c r="E3033">
        <v>149.3699951171875</v>
      </c>
      <c r="F3033">
        <v>123.58555603027339</v>
      </c>
      <c r="G3033">
        <f t="shared" si="471"/>
        <v>0.16092686013360369</v>
      </c>
      <c r="H3033">
        <v>104596100</v>
      </c>
      <c r="I3033">
        <f t="shared" si="478"/>
        <v>1.3391829178105855E-3</v>
      </c>
      <c r="J3033">
        <f t="shared" si="479"/>
        <v>0.33516103863637986</v>
      </c>
      <c r="K3033" s="7">
        <f t="shared" si="476"/>
        <v>250.27278512806205</v>
      </c>
      <c r="L3033">
        <f t="shared" si="477"/>
        <v>99.602026140837197</v>
      </c>
      <c r="M3033">
        <f t="shared" si="472"/>
        <v>146.61000061035159</v>
      </c>
      <c r="N3033">
        <f t="shared" si="473"/>
        <v>149.5</v>
      </c>
      <c r="O3033" s="5">
        <f t="shared" si="470"/>
        <v>4.6864312105126312E-3</v>
      </c>
      <c r="P3033" s="5">
        <f t="shared" si="474"/>
        <v>2.2092913024184422E-3</v>
      </c>
      <c r="Q3033">
        <f t="shared" si="475"/>
        <v>95.501560198311452</v>
      </c>
    </row>
    <row r="3034" spans="1:17" x14ac:dyDescent="0.35">
      <c r="A3034" s="2">
        <v>41298</v>
      </c>
      <c r="B3034">
        <v>149.1499938964844</v>
      </c>
      <c r="C3034">
        <v>150.13999938964841</v>
      </c>
      <c r="D3034">
        <v>149.00999450683591</v>
      </c>
      <c r="E3034">
        <v>149.4100036621094</v>
      </c>
      <c r="F3034">
        <v>123.6186218261719</v>
      </c>
      <c r="G3034">
        <f t="shared" si="471"/>
        <v>2.6784860567555697E-2</v>
      </c>
      <c r="H3034">
        <v>146426400</v>
      </c>
      <c r="I3034">
        <f t="shared" si="478"/>
        <v>1.2435269951098294E-3</v>
      </c>
      <c r="J3034">
        <f t="shared" si="479"/>
        <v>0.31313416877432099</v>
      </c>
      <c r="K3034" s="7">
        <f t="shared" si="476"/>
        <v>251.81131572191137</v>
      </c>
      <c r="L3034">
        <f t="shared" si="477"/>
        <v>99.604448085266881</v>
      </c>
      <c r="M3034">
        <f t="shared" si="472"/>
        <v>147.1499938964844</v>
      </c>
      <c r="N3034">
        <f t="shared" si="473"/>
        <v>150.13999938964841</v>
      </c>
      <c r="O3034" s="5">
        <f t="shared" si="470"/>
        <v>8.366240341087695E-3</v>
      </c>
      <c r="P3034" s="5">
        <f t="shared" si="474"/>
        <v>1.224818811458726E-2</v>
      </c>
      <c r="Q3034">
        <f t="shared" si="475"/>
        <v>75.585472026456756</v>
      </c>
    </row>
    <row r="3035" spans="1:17" x14ac:dyDescent="0.35">
      <c r="A3035" s="2">
        <v>41299</v>
      </c>
      <c r="B3035">
        <v>149.8800048828125</v>
      </c>
      <c r="C3035">
        <v>150.25</v>
      </c>
      <c r="D3035">
        <v>149.3699951171875</v>
      </c>
      <c r="E3035">
        <v>150.25</v>
      </c>
      <c r="F3035">
        <v>124.3136444091797</v>
      </c>
      <c r="G3035">
        <f t="shared" si="471"/>
        <v>0.56220889987409917</v>
      </c>
      <c r="H3035">
        <v>147211600</v>
      </c>
      <c r="I3035">
        <f t="shared" si="478"/>
        <v>1.15470363831627E-3</v>
      </c>
      <c r="J3035">
        <f t="shared" si="479"/>
        <v>0.33092522099573368</v>
      </c>
      <c r="K3035" s="7">
        <f t="shared" si="476"/>
        <v>286.58887875184314</v>
      </c>
      <c r="L3035">
        <f t="shared" si="477"/>
        <v>99.652281407980695</v>
      </c>
      <c r="M3035">
        <f t="shared" si="472"/>
        <v>147.42999267578119</v>
      </c>
      <c r="N3035">
        <f t="shared" si="473"/>
        <v>150.25</v>
      </c>
      <c r="O3035" s="5">
        <f t="shared" si="470"/>
        <v>-1.1979545809064436E-3</v>
      </c>
      <c r="P3035" s="5">
        <f t="shared" si="474"/>
        <v>-4.7255022553556571E-3</v>
      </c>
      <c r="Q3035">
        <f t="shared" si="475"/>
        <v>100</v>
      </c>
    </row>
    <row r="3036" spans="1:17" x14ac:dyDescent="0.35">
      <c r="A3036" s="2">
        <v>41302</v>
      </c>
      <c r="B3036">
        <v>150.28999328613281</v>
      </c>
      <c r="C3036">
        <v>150.33000183105469</v>
      </c>
      <c r="D3036">
        <v>149.50999450683591</v>
      </c>
      <c r="E3036">
        <v>150.07000732421881</v>
      </c>
      <c r="F3036">
        <v>124.1647186279297</v>
      </c>
      <c r="G3036">
        <f t="shared" si="471"/>
        <v>-0.11979545809064436</v>
      </c>
      <c r="H3036">
        <v>113357700</v>
      </c>
      <c r="I3036">
        <f t="shared" si="478"/>
        <v>7.4845936280380611E-3</v>
      </c>
      <c r="J3036">
        <f t="shared" si="479"/>
        <v>0.30728770521032411</v>
      </c>
      <c r="K3036" s="7">
        <f t="shared" si="476"/>
        <v>41.056030625255673</v>
      </c>
      <c r="L3036">
        <f t="shared" si="477"/>
        <v>97.622219726558129</v>
      </c>
      <c r="M3036">
        <f t="shared" si="472"/>
        <v>147.97999572753909</v>
      </c>
      <c r="N3036">
        <f t="shared" si="473"/>
        <v>150.33000183105469</v>
      </c>
      <c r="O3036" s="5">
        <f t="shared" si="470"/>
        <v>-2.4655851130681314E-3</v>
      </c>
      <c r="P3036" s="5">
        <f t="shared" si="474"/>
        <v>6.5302570780967142E-3</v>
      </c>
      <c r="Q3036">
        <f t="shared" si="475"/>
        <v>88.936432699177658</v>
      </c>
    </row>
    <row r="3037" spans="1:17" x14ac:dyDescent="0.35">
      <c r="A3037" s="2">
        <v>41303</v>
      </c>
      <c r="B3037">
        <v>149.77000427246091</v>
      </c>
      <c r="C3037">
        <v>150.8500061035156</v>
      </c>
      <c r="D3037">
        <v>149.66999816894531</v>
      </c>
      <c r="E3037">
        <v>150.6600036621094</v>
      </c>
      <c r="F3037">
        <v>124.6528854370117</v>
      </c>
      <c r="G3037">
        <f t="shared" si="471"/>
        <v>0.39314740394190745</v>
      </c>
      <c r="H3037">
        <v>105694400</v>
      </c>
      <c r="I3037">
        <f t="shared" si="478"/>
        <v>6.9499797974639146E-3</v>
      </c>
      <c r="J3037">
        <f t="shared" si="479"/>
        <v>0.31342054083400861</v>
      </c>
      <c r="K3037" s="7">
        <f t="shared" si="476"/>
        <v>45.096611784163386</v>
      </c>
      <c r="L3037">
        <f t="shared" si="477"/>
        <v>97.83064316162266</v>
      </c>
      <c r="M3037">
        <f t="shared" si="472"/>
        <v>148.86000061035159</v>
      </c>
      <c r="N3037">
        <f t="shared" si="473"/>
        <v>150.8500061035156</v>
      </c>
      <c r="O3037" s="5">
        <f t="shared" si="470"/>
        <v>3.8497399240443298E-3</v>
      </c>
      <c r="P3037" s="5">
        <f t="shared" si="474"/>
        <v>3.3187308366284655E-3</v>
      </c>
      <c r="Q3037">
        <f t="shared" si="475"/>
        <v>90.45216497849465</v>
      </c>
    </row>
    <row r="3038" spans="1:17" x14ac:dyDescent="0.35">
      <c r="A3038" s="2">
        <v>41304</v>
      </c>
      <c r="B3038">
        <v>150.63999938964841</v>
      </c>
      <c r="C3038">
        <v>150.94000244140619</v>
      </c>
      <c r="D3038">
        <v>149.92999267578119</v>
      </c>
      <c r="E3038">
        <v>150.07000732421881</v>
      </c>
      <c r="F3038">
        <v>124.1647186279297</v>
      </c>
      <c r="G3038">
        <f t="shared" si="471"/>
        <v>-0.39160780801107808</v>
      </c>
      <c r="H3038">
        <v>137447700</v>
      </c>
      <c r="I3038">
        <f t="shared" si="478"/>
        <v>2.1518433617431942E-2</v>
      </c>
      <c r="J3038">
        <f t="shared" si="479"/>
        <v>0.29103335934586516</v>
      </c>
      <c r="K3038" s="7">
        <f t="shared" si="476"/>
        <v>13.524839424655006</v>
      </c>
      <c r="L3038">
        <f t="shared" si="477"/>
        <v>93.115242304830147</v>
      </c>
      <c r="M3038">
        <f t="shared" si="472"/>
        <v>149.00999450683591</v>
      </c>
      <c r="N3038">
        <f t="shared" si="473"/>
        <v>150.94000244140619</v>
      </c>
      <c r="O3038" s="5">
        <f t="shared" si="470"/>
        <v>-3.5317785847836024E-3</v>
      </c>
      <c r="P3038" s="5">
        <f t="shared" si="474"/>
        <v>5.9305613794339409E-3</v>
      </c>
      <c r="Q3038">
        <f t="shared" si="475"/>
        <v>54.922718108871891</v>
      </c>
    </row>
    <row r="3039" spans="1:17" x14ac:dyDescent="0.35">
      <c r="A3039" s="2">
        <v>41305</v>
      </c>
      <c r="B3039">
        <v>149.88999938964841</v>
      </c>
      <c r="C3039">
        <v>150.3800048828125</v>
      </c>
      <c r="D3039">
        <v>149.6000061035156</v>
      </c>
      <c r="E3039">
        <v>149.69999694824219</v>
      </c>
      <c r="F3039">
        <v>123.8585891723633</v>
      </c>
      <c r="G3039">
        <f t="shared" si="471"/>
        <v>-0.24655851130681314</v>
      </c>
      <c r="H3039">
        <v>108975800</v>
      </c>
      <c r="I3039">
        <f t="shared" si="478"/>
        <v>2.3700804085572936E-3</v>
      </c>
      <c r="J3039">
        <f t="shared" si="479"/>
        <v>0.27024526224973194</v>
      </c>
      <c r="K3039" s="7">
        <f t="shared" si="476"/>
        <v>114.02366825783545</v>
      </c>
      <c r="L3039">
        <f t="shared" si="477"/>
        <v>99.130613711815883</v>
      </c>
      <c r="M3039">
        <f t="shared" si="472"/>
        <v>149.3699951171875</v>
      </c>
      <c r="N3039">
        <f t="shared" si="473"/>
        <v>150.94000244140619</v>
      </c>
      <c r="O3039" s="5">
        <f t="shared" si="470"/>
        <v>9.0180770276326785E-3</v>
      </c>
      <c r="P3039" s="5">
        <f t="shared" si="474"/>
        <v>1.4028097169846227E-2</v>
      </c>
      <c r="Q3039">
        <f t="shared" si="475"/>
        <v>21.019126851456658</v>
      </c>
    </row>
    <row r="3040" spans="1:17" x14ac:dyDescent="0.35">
      <c r="A3040" s="2">
        <v>41306</v>
      </c>
      <c r="B3040">
        <v>150.6499938964844</v>
      </c>
      <c r="C3040">
        <v>151.41999816894531</v>
      </c>
      <c r="D3040">
        <v>150.38999938964841</v>
      </c>
      <c r="E3040">
        <v>151.24000549316409</v>
      </c>
      <c r="F3040">
        <v>125.1327590942383</v>
      </c>
      <c r="G3040">
        <f t="shared" si="471"/>
        <v>1.0287298438986285</v>
      </c>
      <c r="H3040">
        <v>131173000</v>
      </c>
      <c r="I3040">
        <f t="shared" si="478"/>
        <v>2.2007889508032013E-3</v>
      </c>
      <c r="J3040">
        <f t="shared" si="479"/>
        <v>0.32442273236751029</v>
      </c>
      <c r="K3040" s="7">
        <f t="shared" si="476"/>
        <v>147.41201433654453</v>
      </c>
      <c r="L3040">
        <f t="shared" si="477"/>
        <v>99.326200102821616</v>
      </c>
      <c r="M3040">
        <f t="shared" si="472"/>
        <v>149.50999450683591</v>
      </c>
      <c r="N3040">
        <f t="shared" si="473"/>
        <v>151.41999816894531</v>
      </c>
      <c r="O3040" s="5">
        <f t="shared" si="470"/>
        <v>-5.2897268017028409E-4</v>
      </c>
      <c r="P3040" s="5">
        <f t="shared" si="474"/>
        <v>3.5043557263079684E-3</v>
      </c>
      <c r="Q3040">
        <f t="shared" si="475"/>
        <v>90.576317765671803</v>
      </c>
    </row>
    <row r="3041" spans="1:17" x14ac:dyDescent="0.35">
      <c r="A3041" s="2">
        <v>41309</v>
      </c>
      <c r="B3041">
        <v>150.32000732421881</v>
      </c>
      <c r="C3041">
        <v>151.27000427246091</v>
      </c>
      <c r="D3041">
        <v>149.42999267578119</v>
      </c>
      <c r="E3041">
        <v>149.53999328613281</v>
      </c>
      <c r="F3041">
        <v>123.72617340087891</v>
      </c>
      <c r="G3041">
        <f t="shared" si="471"/>
        <v>-1.1240492893979148</v>
      </c>
      <c r="H3041">
        <v>159073600</v>
      </c>
      <c r="I3041">
        <f t="shared" si="478"/>
        <v>7.8245645216962381E-2</v>
      </c>
      <c r="J3041">
        <f t="shared" si="479"/>
        <v>0.30124968005554525</v>
      </c>
      <c r="K3041" s="7">
        <f t="shared" si="476"/>
        <v>3.8500504305412671</v>
      </c>
      <c r="L3041">
        <f t="shared" si="477"/>
        <v>79.381657689518093</v>
      </c>
      <c r="M3041">
        <f t="shared" si="472"/>
        <v>149.42999267578119</v>
      </c>
      <c r="N3041">
        <f t="shared" si="473"/>
        <v>151.41999816894531</v>
      </c>
      <c r="O3041" s="5">
        <f t="shared" si="470"/>
        <v>9.4958773003105124E-3</v>
      </c>
      <c r="P3041" s="5">
        <f t="shared" si="474"/>
        <v>1.6584265732731404E-2</v>
      </c>
      <c r="Q3041">
        <f t="shared" si="475"/>
        <v>5.5276536034439676</v>
      </c>
    </row>
    <row r="3042" spans="1:17" x14ac:dyDescent="0.35">
      <c r="A3042" s="2">
        <v>41310</v>
      </c>
      <c r="B3042">
        <v>150.3500061035156</v>
      </c>
      <c r="C3042">
        <v>151.47999572753909</v>
      </c>
      <c r="D3042">
        <v>150.28999328613281</v>
      </c>
      <c r="E3042">
        <v>151.05000305175781</v>
      </c>
      <c r="F3042">
        <v>124.9755554199219</v>
      </c>
      <c r="G3042">
        <f t="shared" si="471"/>
        <v>1.0097698498191832</v>
      </c>
      <c r="H3042">
        <v>113912400</v>
      </c>
      <c r="I3042">
        <f t="shared" si="478"/>
        <v>7.265667055860793E-2</v>
      </c>
      <c r="J3042">
        <f t="shared" si="479"/>
        <v>0.35185826361009082</v>
      </c>
      <c r="K3042" s="7">
        <f t="shared" si="476"/>
        <v>4.8427523709095244</v>
      </c>
      <c r="L3042">
        <f t="shared" si="477"/>
        <v>82.884778670769975</v>
      </c>
      <c r="M3042">
        <f t="shared" si="472"/>
        <v>149.42999267578119</v>
      </c>
      <c r="N3042">
        <f t="shared" si="473"/>
        <v>151.47999572753909</v>
      </c>
      <c r="O3042" s="5">
        <f t="shared" si="470"/>
        <v>4.9652431966056287E-3</v>
      </c>
      <c r="P3042" s="5">
        <f t="shared" si="474"/>
        <v>7.2822960774762465E-3</v>
      </c>
      <c r="Q3042">
        <f t="shared" si="475"/>
        <v>79.024778747887453</v>
      </c>
    </row>
    <row r="3043" spans="1:17" x14ac:dyDescent="0.35">
      <c r="A3043" s="2">
        <v>41311</v>
      </c>
      <c r="B3043">
        <v>150.52000427246091</v>
      </c>
      <c r="C3043">
        <v>151.25999450683591</v>
      </c>
      <c r="D3043">
        <v>150.4100036621094</v>
      </c>
      <c r="E3043">
        <v>151.1600036621094</v>
      </c>
      <c r="F3043">
        <v>125.0665664672852</v>
      </c>
      <c r="G3043">
        <f t="shared" si="471"/>
        <v>7.2823970956093803E-2</v>
      </c>
      <c r="H3043">
        <v>138762800</v>
      </c>
      <c r="I3043">
        <f t="shared" si="478"/>
        <v>6.7466908375850218E-2</v>
      </c>
      <c r="J3043">
        <f t="shared" si="479"/>
        <v>0.33192724270623392</v>
      </c>
      <c r="K3043" s="7">
        <f t="shared" si="476"/>
        <v>4.9198525721247854</v>
      </c>
      <c r="L3043">
        <f t="shared" si="477"/>
        <v>83.107687432812625</v>
      </c>
      <c r="M3043">
        <f t="shared" si="472"/>
        <v>149.42999267578119</v>
      </c>
      <c r="N3043">
        <f t="shared" si="473"/>
        <v>151.47999572753909</v>
      </c>
      <c r="O3043" s="5">
        <f t="shared" si="470"/>
        <v>4.0354630561868117E-3</v>
      </c>
      <c r="P3043" s="5">
        <f t="shared" si="474"/>
        <v>7.4754538015842781E-3</v>
      </c>
      <c r="Q3043">
        <f t="shared" si="475"/>
        <v>84.390654191695418</v>
      </c>
    </row>
    <row r="3044" spans="1:17" x14ac:dyDescent="0.35">
      <c r="A3044" s="2">
        <v>41312</v>
      </c>
      <c r="B3044">
        <v>151.21000671386719</v>
      </c>
      <c r="C3044">
        <v>151.3500061035156</v>
      </c>
      <c r="D3044">
        <v>149.86000061035159</v>
      </c>
      <c r="E3044">
        <v>150.96000671386719</v>
      </c>
      <c r="F3044">
        <v>124.9010543823242</v>
      </c>
      <c r="G3044">
        <f t="shared" si="471"/>
        <v>-0.13230811285852612</v>
      </c>
      <c r="H3044">
        <v>162490000</v>
      </c>
      <c r="I3044">
        <f t="shared" si="478"/>
        <v>5.3197264001966192E-2</v>
      </c>
      <c r="J3044">
        <f t="shared" si="479"/>
        <v>0.30821815394150293</v>
      </c>
      <c r="K3044" s="7">
        <f t="shared" si="476"/>
        <v>5.7938722925696151</v>
      </c>
      <c r="L3044">
        <f t="shared" si="477"/>
        <v>85.280853732065452</v>
      </c>
      <c r="M3044">
        <f t="shared" si="472"/>
        <v>149.42999267578119</v>
      </c>
      <c r="N3044">
        <f t="shared" si="473"/>
        <v>151.47999572753909</v>
      </c>
      <c r="O3044" s="5">
        <f t="shared" si="470"/>
        <v>7.0217111251383519E-3</v>
      </c>
      <c r="P3044" s="5">
        <f t="shared" si="474"/>
        <v>7.6178712595325092E-3</v>
      </c>
      <c r="Q3044">
        <f t="shared" si="475"/>
        <v>74.634720020245453</v>
      </c>
    </row>
    <row r="3045" spans="1:17" x14ac:dyDescent="0.35">
      <c r="A3045" s="2">
        <v>41313</v>
      </c>
      <c r="B3045">
        <v>151.2200012207031</v>
      </c>
      <c r="C3045">
        <v>151.88999938964841</v>
      </c>
      <c r="D3045">
        <v>151.2200012207031</v>
      </c>
      <c r="E3045">
        <v>151.80000305175781</v>
      </c>
      <c r="F3045">
        <v>125.59608459472661</v>
      </c>
      <c r="G3045">
        <f t="shared" si="471"/>
        <v>0.55643634110507956</v>
      </c>
      <c r="H3045">
        <v>103133700</v>
      </c>
      <c r="I3045">
        <f t="shared" si="478"/>
        <v>4.9397459430397181E-2</v>
      </c>
      <c r="J3045">
        <f t="shared" si="479"/>
        <v>0.32594802445318699</v>
      </c>
      <c r="K3045" s="7">
        <f t="shared" si="476"/>
        <v>6.598477496853044</v>
      </c>
      <c r="L3045">
        <f t="shared" si="477"/>
        <v>86.839468822350838</v>
      </c>
      <c r="M3045">
        <f t="shared" si="472"/>
        <v>149.42999267578119</v>
      </c>
      <c r="N3045">
        <f t="shared" si="473"/>
        <v>151.88999938964841</v>
      </c>
      <c r="O3045" s="5">
        <f t="shared" si="470"/>
        <v>2.3056049913731413E-3</v>
      </c>
      <c r="P3045" s="5">
        <f t="shared" si="474"/>
        <v>9.5520218648994081E-3</v>
      </c>
      <c r="Q3045">
        <f t="shared" si="475"/>
        <v>96.341622265366951</v>
      </c>
    </row>
    <row r="3046" spans="1:17" x14ac:dyDescent="0.35">
      <c r="A3046" s="2">
        <v>41316</v>
      </c>
      <c r="B3046">
        <v>151.74000549316409</v>
      </c>
      <c r="C3046">
        <v>151.8999938964844</v>
      </c>
      <c r="D3046">
        <v>151.38999938964841</v>
      </c>
      <c r="E3046">
        <v>151.77000427246091</v>
      </c>
      <c r="F3046">
        <v>125.57126617431641</v>
      </c>
      <c r="G3046">
        <f t="shared" si="471"/>
        <v>-1.9762041300272586E-2</v>
      </c>
      <c r="H3046">
        <v>73775000</v>
      </c>
      <c r="I3046">
        <f t="shared" si="478"/>
        <v>4.4457495092492194E-2</v>
      </c>
      <c r="J3046">
        <f t="shared" si="479"/>
        <v>0.30266602270653076</v>
      </c>
      <c r="K3046" s="7">
        <f t="shared" si="476"/>
        <v>6.8079864166176067</v>
      </c>
      <c r="L3046">
        <f t="shared" si="477"/>
        <v>87.192600670107254</v>
      </c>
      <c r="M3046">
        <f t="shared" si="472"/>
        <v>149.86000061035159</v>
      </c>
      <c r="N3046">
        <f t="shared" si="473"/>
        <v>151.8999938964844</v>
      </c>
      <c r="O3046" s="5">
        <f t="shared" si="470"/>
        <v>3.4261645847911259E-3</v>
      </c>
      <c r="P3046" s="5">
        <f t="shared" si="474"/>
        <v>-2.8332867000408898E-3</v>
      </c>
      <c r="Q3046">
        <f t="shared" si="475"/>
        <v>93.627938635527869</v>
      </c>
    </row>
    <row r="3047" spans="1:17" x14ac:dyDescent="0.35">
      <c r="A3047" s="2">
        <v>41317</v>
      </c>
      <c r="B3047">
        <v>151.7799987792969</v>
      </c>
      <c r="C3047">
        <v>152.30000305175781</v>
      </c>
      <c r="D3047">
        <v>151.61000061035159</v>
      </c>
      <c r="E3047">
        <v>152.02000427246091</v>
      </c>
      <c r="F3047">
        <v>125.77806091308589</v>
      </c>
      <c r="G3047">
        <f t="shared" si="471"/>
        <v>0.16472293138451416</v>
      </c>
      <c r="H3047">
        <v>65392700</v>
      </c>
      <c r="I3047">
        <f t="shared" si="478"/>
        <v>4.1281959728742754E-2</v>
      </c>
      <c r="J3047">
        <f t="shared" si="479"/>
        <v>0.29281294475495817</v>
      </c>
      <c r="K3047" s="7">
        <f t="shared" si="476"/>
        <v>7.0930001065595203</v>
      </c>
      <c r="L3047">
        <f t="shared" si="477"/>
        <v>87.64364281684017</v>
      </c>
      <c r="M3047">
        <f t="shared" si="472"/>
        <v>149.86000061035159</v>
      </c>
      <c r="N3047">
        <f t="shared" si="473"/>
        <v>152.30000305175781</v>
      </c>
      <c r="O3047" s="5">
        <f t="shared" si="470"/>
        <v>5.9200325852763497E-4</v>
      </c>
      <c r="P3047" s="5">
        <f t="shared" si="474"/>
        <v>-1.0524970783765757E-2</v>
      </c>
      <c r="Q3047">
        <f t="shared" si="475"/>
        <v>88.524651674711663</v>
      </c>
    </row>
    <row r="3048" spans="1:17" x14ac:dyDescent="0.35">
      <c r="A3048" s="2">
        <v>41318</v>
      </c>
      <c r="B3048">
        <v>152.33000183105469</v>
      </c>
      <c r="C3048">
        <v>152.61000061035159</v>
      </c>
      <c r="D3048">
        <v>151.7200012207031</v>
      </c>
      <c r="E3048">
        <v>152.1499938964844</v>
      </c>
      <c r="F3048">
        <v>125.8856506347656</v>
      </c>
      <c r="G3048">
        <f t="shared" si="471"/>
        <v>8.5508236001965776E-2</v>
      </c>
      <c r="H3048">
        <v>82322600</v>
      </c>
      <c r="I3048">
        <f t="shared" si="478"/>
        <v>3.8333248319546841E-2</v>
      </c>
      <c r="J3048">
        <f t="shared" si="479"/>
        <v>0.27800546555831585</v>
      </c>
      <c r="K3048" s="7">
        <f t="shared" si="476"/>
        <v>7.2523325766931066</v>
      </c>
      <c r="L3048">
        <f t="shared" si="477"/>
        <v>87.882214020018054</v>
      </c>
      <c r="M3048">
        <f t="shared" si="472"/>
        <v>149.86000061035159</v>
      </c>
      <c r="N3048">
        <f t="shared" si="473"/>
        <v>152.61000061035159</v>
      </c>
      <c r="O3048" s="5">
        <f t="shared" si="470"/>
        <v>7.2297479306110803E-3</v>
      </c>
      <c r="P3048" s="5">
        <f t="shared" si="474"/>
        <v>-1.7088039255057888E-3</v>
      </c>
      <c r="Q3048">
        <f t="shared" si="475"/>
        <v>83.272483132102266</v>
      </c>
    </row>
    <row r="3049" spans="1:17" x14ac:dyDescent="0.35">
      <c r="A3049" s="2">
        <v>41319</v>
      </c>
      <c r="B3049">
        <v>151.69000244140619</v>
      </c>
      <c r="C3049">
        <v>152.4700012207031</v>
      </c>
      <c r="D3049">
        <v>151.52000427246091</v>
      </c>
      <c r="E3049">
        <v>152.28999328613281</v>
      </c>
      <c r="F3049">
        <v>126.0015182495117</v>
      </c>
      <c r="G3049">
        <f t="shared" si="471"/>
        <v>9.2014061954979756E-2</v>
      </c>
      <c r="H3049">
        <v>80834300</v>
      </c>
      <c r="I3049">
        <f t="shared" si="478"/>
        <v>3.5595159153864922E-2</v>
      </c>
      <c r="J3049">
        <f t="shared" si="479"/>
        <v>0.26472036530093468</v>
      </c>
      <c r="K3049" s="7">
        <f t="shared" si="476"/>
        <v>7.4369765887727839</v>
      </c>
      <c r="L3049">
        <f t="shared" si="477"/>
        <v>88.14741288566907</v>
      </c>
      <c r="M3049">
        <f t="shared" si="472"/>
        <v>151.2200012207031</v>
      </c>
      <c r="N3049">
        <f t="shared" si="473"/>
        <v>152.61000061035159</v>
      </c>
      <c r="O3049" s="5">
        <f t="shared" si="470"/>
        <v>-6.2380786008526309E-3</v>
      </c>
      <c r="P3049" s="5">
        <f t="shared" si="474"/>
        <v>-2.1603476467106732E-2</v>
      </c>
      <c r="Q3049">
        <f t="shared" si="475"/>
        <v>76.977880234918487</v>
      </c>
    </row>
    <row r="3050" spans="1:17" x14ac:dyDescent="0.35">
      <c r="A3050" s="2">
        <v>41320</v>
      </c>
      <c r="B3050">
        <v>152.42999267578119</v>
      </c>
      <c r="C3050">
        <v>152.5899963378906</v>
      </c>
      <c r="D3050">
        <v>151.55000305175781</v>
      </c>
      <c r="E3050">
        <v>152.11000061035159</v>
      </c>
      <c r="F3050">
        <v>125.85256195068359</v>
      </c>
      <c r="G3050">
        <f t="shared" si="471"/>
        <v>-0.11819074378908079</v>
      </c>
      <c r="H3050">
        <v>215226500</v>
      </c>
      <c r="I3050">
        <f t="shared" si="478"/>
        <v>2.4610451800797371E-2</v>
      </c>
      <c r="J3050">
        <f t="shared" si="479"/>
        <v>0.24581176777943936</v>
      </c>
      <c r="K3050" s="7">
        <f t="shared" si="476"/>
        <v>9.9881046381877123</v>
      </c>
      <c r="L3050">
        <f t="shared" si="477"/>
        <v>90.899249388974397</v>
      </c>
      <c r="M3050">
        <f t="shared" si="472"/>
        <v>151.38999938964841</v>
      </c>
      <c r="N3050">
        <f t="shared" si="473"/>
        <v>152.61000061035159</v>
      </c>
      <c r="O3050" s="5">
        <f t="shared" si="470"/>
        <v>-1.1110396651272303E-2</v>
      </c>
      <c r="P3050" s="5">
        <f t="shared" si="474"/>
        <v>-1.3740032407497412E-2</v>
      </c>
      <c r="Q3050">
        <f t="shared" si="475"/>
        <v>59.016434449810554</v>
      </c>
    </row>
    <row r="3051" spans="1:17" x14ac:dyDescent="0.35">
      <c r="A3051" s="2">
        <v>41324</v>
      </c>
      <c r="B3051">
        <v>152.3699951171875</v>
      </c>
      <c r="C3051">
        <v>153.2799987792969</v>
      </c>
      <c r="D3051">
        <v>152.1600036621094</v>
      </c>
      <c r="E3051">
        <v>153.25</v>
      </c>
      <c r="F3051">
        <v>126.795783996582</v>
      </c>
      <c r="G3051">
        <f t="shared" si="471"/>
        <v>0.74945722508321944</v>
      </c>
      <c r="H3051">
        <v>95105400</v>
      </c>
      <c r="I3051">
        <f t="shared" si="478"/>
        <v>2.2852562386454701E-2</v>
      </c>
      <c r="J3051">
        <f t="shared" si="479"/>
        <v>0.28178644330113795</v>
      </c>
      <c r="K3051" s="7">
        <f t="shared" si="476"/>
        <v>12.330627897909601</v>
      </c>
      <c r="L3051">
        <f t="shared" si="477"/>
        <v>92.498477883725101</v>
      </c>
      <c r="M3051">
        <f t="shared" si="472"/>
        <v>151.52000427246091</v>
      </c>
      <c r="N3051">
        <f t="shared" si="473"/>
        <v>153.2799987792969</v>
      </c>
      <c r="O3051" s="5">
        <f t="shared" si="470"/>
        <v>-8.8743922372045078E-3</v>
      </c>
      <c r="P3051" s="5">
        <f t="shared" si="474"/>
        <v>-8.7438586485520161E-3</v>
      </c>
      <c r="Q3051">
        <f t="shared" si="475"/>
        <v>98.295518583700954</v>
      </c>
    </row>
    <row r="3052" spans="1:17" x14ac:dyDescent="0.35">
      <c r="A3052" s="2">
        <v>41325</v>
      </c>
      <c r="B3052">
        <v>153.13999938964841</v>
      </c>
      <c r="C3052">
        <v>153.19000244140619</v>
      </c>
      <c r="D3052">
        <v>151.25999450683591</v>
      </c>
      <c r="E3052">
        <v>151.3399963378906</v>
      </c>
      <c r="F3052">
        <v>125.21547698974609</v>
      </c>
      <c r="G3052">
        <f t="shared" si="471"/>
        <v>-1.2463319165477347</v>
      </c>
      <c r="H3052">
        <v>160574800</v>
      </c>
      <c r="I3052">
        <f t="shared" si="478"/>
        <v>6.7803471823130262E-2</v>
      </c>
      <c r="J3052">
        <f t="shared" si="479"/>
        <v>0.26165884020819952</v>
      </c>
      <c r="K3052" s="7">
        <f t="shared" si="476"/>
        <v>3.8590773182050842</v>
      </c>
      <c r="L3052">
        <f t="shared" si="477"/>
        <v>79.41996114666901</v>
      </c>
      <c r="M3052">
        <f t="shared" si="472"/>
        <v>151.25999450683591</v>
      </c>
      <c r="N3052">
        <f t="shared" si="473"/>
        <v>153.2799987792969</v>
      </c>
      <c r="O3052" s="5">
        <f t="shared" si="470"/>
        <v>-1.5461850102508149E-2</v>
      </c>
      <c r="P3052" s="5">
        <f t="shared" si="474"/>
        <v>1.7840906501554743E-3</v>
      </c>
      <c r="Q3052">
        <f t="shared" si="475"/>
        <v>3.9604783091483444</v>
      </c>
    </row>
    <row r="3053" spans="1:17" x14ac:dyDescent="0.35">
      <c r="A3053" s="2">
        <v>41326</v>
      </c>
      <c r="B3053">
        <v>150.96000671386719</v>
      </c>
      <c r="C3053">
        <v>151.41999816894531</v>
      </c>
      <c r="D3053">
        <v>149.94000244140619</v>
      </c>
      <c r="E3053">
        <v>150.41999816894531</v>
      </c>
      <c r="F3053">
        <v>124.4543151855469</v>
      </c>
      <c r="G3053">
        <f t="shared" si="471"/>
        <v>-0.60790154037749677</v>
      </c>
      <c r="H3053">
        <v>183257000</v>
      </c>
      <c r="I3053">
        <f t="shared" si="478"/>
        <v>1.9538828094514047E-2</v>
      </c>
      <c r="J3053">
        <f t="shared" si="479"/>
        <v>0.24296892305047099</v>
      </c>
      <c r="K3053" s="7">
        <f t="shared" si="476"/>
        <v>12.435184028191017</v>
      </c>
      <c r="L3053">
        <f t="shared" si="477"/>
        <v>92.556856698786547</v>
      </c>
      <c r="M3053">
        <f t="shared" si="472"/>
        <v>149.94000244140619</v>
      </c>
      <c r="N3053">
        <f t="shared" si="473"/>
        <v>153.2799987792969</v>
      </c>
      <c r="O3053" s="5">
        <f t="shared" si="470"/>
        <v>-2.6591803041717058E-3</v>
      </c>
      <c r="P3053" s="5">
        <f t="shared" si="474"/>
        <v>1.1235224451393357E-2</v>
      </c>
      <c r="Q3053">
        <f t="shared" si="475"/>
        <v>14.371145324136744</v>
      </c>
    </row>
    <row r="3054" spans="1:17" x14ac:dyDescent="0.35">
      <c r="A3054" s="2">
        <v>41327</v>
      </c>
      <c r="B3054">
        <v>151.1499938964844</v>
      </c>
      <c r="C3054">
        <v>151.88999938964841</v>
      </c>
      <c r="D3054">
        <v>150.49000549316409</v>
      </c>
      <c r="E3054">
        <v>151.88999938964841</v>
      </c>
      <c r="F3054">
        <v>125.6705627441406</v>
      </c>
      <c r="G3054">
        <f t="shared" si="471"/>
        <v>0.97726448517307785</v>
      </c>
      <c r="H3054">
        <v>106356600</v>
      </c>
      <c r="I3054">
        <f t="shared" si="478"/>
        <v>1.8143197516334472E-2</v>
      </c>
      <c r="J3054">
        <f t="shared" si="479"/>
        <v>0.29541860605922865</v>
      </c>
      <c r="K3054" s="7">
        <f t="shared" si="476"/>
        <v>16.282609820747464</v>
      </c>
      <c r="L3054">
        <f t="shared" si="477"/>
        <v>94.2138368546658</v>
      </c>
      <c r="M3054">
        <f t="shared" si="472"/>
        <v>149.94000244140619</v>
      </c>
      <c r="N3054">
        <f t="shared" si="473"/>
        <v>153.2799987792969</v>
      </c>
      <c r="O3054" s="5">
        <f t="shared" si="470"/>
        <v>1.3170236711685491E-4</v>
      </c>
      <c r="P3054" s="5">
        <f t="shared" si="474"/>
        <v>6.7812152441624135E-3</v>
      </c>
      <c r="Q3054">
        <f t="shared" si="475"/>
        <v>58.383206176617755</v>
      </c>
    </row>
    <row r="3055" spans="1:17" x14ac:dyDescent="0.35">
      <c r="A3055" s="2">
        <v>41330</v>
      </c>
      <c r="B3055">
        <v>152.6300048828125</v>
      </c>
      <c r="C3055">
        <v>152.86000061035159</v>
      </c>
      <c r="D3055">
        <v>149</v>
      </c>
      <c r="E3055">
        <v>149</v>
      </c>
      <c r="F3055">
        <v>123.27943420410161</v>
      </c>
      <c r="G3055">
        <f t="shared" si="471"/>
        <v>-1.9026923439736136</v>
      </c>
      <c r="H3055">
        <v>245824800</v>
      </c>
      <c r="I3055">
        <f t="shared" si="478"/>
        <v>0.11905934116151896</v>
      </c>
      <c r="J3055">
        <f t="shared" si="479"/>
        <v>0.27431727705499803</v>
      </c>
      <c r="K3055" s="7">
        <f t="shared" si="476"/>
        <v>2.3040382583912686</v>
      </c>
      <c r="L3055">
        <f t="shared" si="477"/>
        <v>69.73400663686931</v>
      </c>
      <c r="M3055">
        <f t="shared" si="472"/>
        <v>149</v>
      </c>
      <c r="N3055">
        <f t="shared" si="473"/>
        <v>153.2799987792969</v>
      </c>
      <c r="O3055" s="5">
        <f t="shared" si="470"/>
        <v>1.7516782619809334E-2</v>
      </c>
      <c r="P3055" s="5">
        <f t="shared" si="474"/>
        <v>3.5503310645186664E-2</v>
      </c>
      <c r="Q3055">
        <f t="shared" si="475"/>
        <v>0</v>
      </c>
    </row>
    <row r="3056" spans="1:17" x14ac:dyDescent="0.35">
      <c r="A3056" s="2">
        <v>41331</v>
      </c>
      <c r="B3056">
        <v>149.7200012207031</v>
      </c>
      <c r="C3056">
        <v>150.19999694824219</v>
      </c>
      <c r="D3056">
        <v>148.72999572753909</v>
      </c>
      <c r="E3056">
        <v>150.02000427246091</v>
      </c>
      <c r="F3056">
        <v>124.1233673095703</v>
      </c>
      <c r="G3056">
        <f t="shared" si="471"/>
        <v>0.68456662581269068</v>
      </c>
      <c r="H3056">
        <v>186596200</v>
      </c>
      <c r="I3056">
        <f t="shared" si="478"/>
        <v>0.11055510250712475</v>
      </c>
      <c r="J3056">
        <f t="shared" si="479"/>
        <v>0.30362080196626179</v>
      </c>
      <c r="K3056" s="7">
        <f t="shared" si="476"/>
        <v>2.7463300660111538</v>
      </c>
      <c r="L3056">
        <f t="shared" si="477"/>
        <v>73.307210459842523</v>
      </c>
      <c r="M3056">
        <f t="shared" si="472"/>
        <v>148.72999572753909</v>
      </c>
      <c r="N3056">
        <f t="shared" si="473"/>
        <v>153.19000244140619</v>
      </c>
      <c r="O3056" s="5">
        <f t="shared" si="470"/>
        <v>1.3931450995661258E-2</v>
      </c>
      <c r="P3056" s="5">
        <f t="shared" si="474"/>
        <v>2.9862655645594333E-2</v>
      </c>
      <c r="Q3056">
        <f t="shared" si="475"/>
        <v>28.923914865663974</v>
      </c>
    </row>
    <row r="3057" spans="1:17" x14ac:dyDescent="0.35">
      <c r="A3057" s="2">
        <v>41332</v>
      </c>
      <c r="B3057">
        <v>149.88999938964841</v>
      </c>
      <c r="C3057">
        <v>152.33000183105469</v>
      </c>
      <c r="D3057">
        <v>149.75999450683591</v>
      </c>
      <c r="E3057">
        <v>151.9100036621094</v>
      </c>
      <c r="F3057">
        <v>125.6870880126953</v>
      </c>
      <c r="G3057">
        <f t="shared" si="471"/>
        <v>1.2598315796711657</v>
      </c>
      <c r="H3057">
        <v>150781900</v>
      </c>
      <c r="I3057">
        <f t="shared" si="478"/>
        <v>0.10265830947090156</v>
      </c>
      <c r="J3057">
        <f t="shared" si="479"/>
        <v>0.37192157180232632</v>
      </c>
      <c r="K3057" s="7">
        <f t="shared" si="476"/>
        <v>3.6229076215963532</v>
      </c>
      <c r="L3057">
        <f t="shared" si="477"/>
        <v>78.368592196642538</v>
      </c>
      <c r="M3057">
        <f t="shared" si="472"/>
        <v>148.72999572753909</v>
      </c>
      <c r="N3057">
        <f t="shared" si="473"/>
        <v>152.86000061035159</v>
      </c>
      <c r="O3057" s="5">
        <f t="shared" si="470"/>
        <v>6.6486372357835045E-3</v>
      </c>
      <c r="P3057" s="5">
        <f t="shared" si="474"/>
        <v>1.8892732854981536E-2</v>
      </c>
      <c r="Q3057">
        <f t="shared" si="475"/>
        <v>76.997679780096348</v>
      </c>
    </row>
    <row r="3058" spans="1:17" x14ac:dyDescent="0.35">
      <c r="A3058" s="2">
        <v>41333</v>
      </c>
      <c r="B3058">
        <v>151.8999938964844</v>
      </c>
      <c r="C3058">
        <v>152.8699951171875</v>
      </c>
      <c r="D3058">
        <v>151.4100036621094</v>
      </c>
      <c r="E3058">
        <v>151.61000061035159</v>
      </c>
      <c r="F3058">
        <v>125.4388961791992</v>
      </c>
      <c r="G3058">
        <f t="shared" si="471"/>
        <v>-0.19748735733369061</v>
      </c>
      <c r="H3058">
        <v>126866000</v>
      </c>
      <c r="I3058">
        <f t="shared" si="478"/>
        <v>8.121933327057354E-2</v>
      </c>
      <c r="J3058">
        <f t="shared" si="479"/>
        <v>0.34535574524501733</v>
      </c>
      <c r="K3058" s="7">
        <f t="shared" si="476"/>
        <v>4.2521371616595465</v>
      </c>
      <c r="L3058">
        <f t="shared" si="477"/>
        <v>80.960131671732185</v>
      </c>
      <c r="M3058">
        <f t="shared" si="472"/>
        <v>148.72999572753909</v>
      </c>
      <c r="N3058">
        <f t="shared" si="473"/>
        <v>152.8699951171875</v>
      </c>
      <c r="O3058" s="5">
        <f t="shared" si="470"/>
        <v>1.7676885858400541E-2</v>
      </c>
      <c r="P3058" s="5">
        <f t="shared" si="474"/>
        <v>2.5262197847343709E-2</v>
      </c>
      <c r="Q3058">
        <f t="shared" si="475"/>
        <v>69.565345589509505</v>
      </c>
    </row>
    <row r="3059" spans="1:17" x14ac:dyDescent="0.35">
      <c r="A3059" s="2">
        <v>41334</v>
      </c>
      <c r="B3059">
        <v>151.0899963378906</v>
      </c>
      <c r="C3059">
        <v>152.3399963378906</v>
      </c>
      <c r="D3059">
        <v>150.4100036621094</v>
      </c>
      <c r="E3059">
        <v>152.11000061035159</v>
      </c>
      <c r="F3059">
        <v>125.85256195068359</v>
      </c>
      <c r="G3059">
        <f t="shared" si="471"/>
        <v>0.32979354791049392</v>
      </c>
      <c r="H3059">
        <v>170634800</v>
      </c>
      <c r="I3059">
        <f t="shared" si="478"/>
        <v>7.5417952322675438E-2</v>
      </c>
      <c r="J3059">
        <f t="shared" si="479"/>
        <v>0.34424415972112282</v>
      </c>
      <c r="K3059" s="7">
        <f t="shared" si="476"/>
        <v>4.5644856313292017</v>
      </c>
      <c r="L3059">
        <f t="shared" si="477"/>
        <v>82.028887012129317</v>
      </c>
      <c r="M3059">
        <f t="shared" si="472"/>
        <v>148.72999572753909</v>
      </c>
      <c r="N3059">
        <f t="shared" si="473"/>
        <v>152.8699951171875</v>
      </c>
      <c r="O3059" s="5">
        <f t="shared" si="470"/>
        <v>1.5712309381752523E-2</v>
      </c>
      <c r="P3059" s="5">
        <f t="shared" si="474"/>
        <v>2.5770811604865274E-2</v>
      </c>
      <c r="Q3059">
        <f t="shared" si="475"/>
        <v>81.642642056030539</v>
      </c>
    </row>
    <row r="3060" spans="1:17" x14ac:dyDescent="0.35">
      <c r="A3060" s="2">
        <v>41337</v>
      </c>
      <c r="B3060">
        <v>151.75999450683591</v>
      </c>
      <c r="C3060">
        <v>152.91999816894531</v>
      </c>
      <c r="D3060">
        <v>151.52000427246091</v>
      </c>
      <c r="E3060">
        <v>152.91999816894531</v>
      </c>
      <c r="F3060">
        <v>126.5227508544922</v>
      </c>
      <c r="G3060">
        <f t="shared" si="471"/>
        <v>0.53250776105683517</v>
      </c>
      <c r="H3060">
        <v>99010200</v>
      </c>
      <c r="I3060">
        <f t="shared" si="478"/>
        <v>7.0030955728198618E-2</v>
      </c>
      <c r="J3060">
        <f t="shared" si="479"/>
        <v>0.35769155981653084</v>
      </c>
      <c r="K3060" s="7">
        <f t="shared" si="476"/>
        <v>5.1076207099727329</v>
      </c>
      <c r="L3060">
        <f t="shared" si="477"/>
        <v>83.627012097081177</v>
      </c>
      <c r="M3060">
        <f t="shared" si="472"/>
        <v>148.72999572753909</v>
      </c>
      <c r="N3060">
        <f t="shared" si="473"/>
        <v>152.91999816894531</v>
      </c>
      <c r="O3060" s="5">
        <f t="shared" si="470"/>
        <v>1.216322673700709E-2</v>
      </c>
      <c r="P3060" s="5">
        <f t="shared" si="474"/>
        <v>1.8048617184697135E-2</v>
      </c>
      <c r="Q3060">
        <f t="shared" si="475"/>
        <v>100</v>
      </c>
    </row>
    <row r="3061" spans="1:17" x14ac:dyDescent="0.35">
      <c r="A3061" s="2">
        <v>41338</v>
      </c>
      <c r="B3061">
        <v>153.6600036621094</v>
      </c>
      <c r="C3061">
        <v>154.69999694824219</v>
      </c>
      <c r="D3061">
        <v>153.63999938964841</v>
      </c>
      <c r="E3061">
        <v>154.28999328613281</v>
      </c>
      <c r="F3061">
        <v>127.65625</v>
      </c>
      <c r="G3061">
        <f t="shared" si="471"/>
        <v>0.89589009520778029</v>
      </c>
      <c r="H3061">
        <v>121431900</v>
      </c>
      <c r="I3061">
        <f t="shared" si="478"/>
        <v>6.5028744604755856E-2</v>
      </c>
      <c r="J3061">
        <f t="shared" si="479"/>
        <v>0.39613431234447721</v>
      </c>
      <c r="K3061" s="7">
        <f t="shared" si="476"/>
        <v>6.091680144714128</v>
      </c>
      <c r="L3061">
        <f t="shared" si="477"/>
        <v>85.898969220356577</v>
      </c>
      <c r="M3061">
        <f t="shared" si="472"/>
        <v>149.75999450683591</v>
      </c>
      <c r="N3061">
        <f t="shared" si="473"/>
        <v>154.69999694824219</v>
      </c>
      <c r="O3061" s="5">
        <f t="shared" si="470"/>
        <v>7.4535563245548509E-3</v>
      </c>
      <c r="P3061" s="5">
        <f t="shared" si="474"/>
        <v>1.0434899736924763E-2</v>
      </c>
      <c r="Q3061">
        <f t="shared" si="475"/>
        <v>91.700334828323321</v>
      </c>
    </row>
    <row r="3062" spans="1:17" x14ac:dyDescent="0.35">
      <c r="A3062" s="2">
        <v>41339</v>
      </c>
      <c r="B3062">
        <v>154.8399963378906</v>
      </c>
      <c r="C3062">
        <v>154.91999816894531</v>
      </c>
      <c r="D3062">
        <v>154.1600036621094</v>
      </c>
      <c r="E3062">
        <v>154.5</v>
      </c>
      <c r="F3062">
        <v>127.82997131347661</v>
      </c>
      <c r="G3062">
        <f t="shared" si="471"/>
        <v>0.13611168773449053</v>
      </c>
      <c r="H3062">
        <v>94469900</v>
      </c>
      <c r="I3062">
        <f t="shared" si="478"/>
        <v>6.0383834275844719E-2</v>
      </c>
      <c r="J3062">
        <f t="shared" si="479"/>
        <v>0.37756126772947818</v>
      </c>
      <c r="K3062" s="7">
        <f t="shared" si="476"/>
        <v>6.2526878635216709</v>
      </c>
      <c r="L3062">
        <f t="shared" si="477"/>
        <v>86.212008308952207</v>
      </c>
      <c r="M3062">
        <f t="shared" si="472"/>
        <v>150.4100036621094</v>
      </c>
      <c r="N3062">
        <f t="shared" si="473"/>
        <v>154.91999816894531</v>
      </c>
      <c r="O3062" s="5">
        <f t="shared" si="470"/>
        <v>9.9029047203683072E-3</v>
      </c>
      <c r="P3062" s="5">
        <f t="shared" si="474"/>
        <v>1.4433629304460136E-2</v>
      </c>
      <c r="Q3062">
        <f t="shared" si="475"/>
        <v>90.687390676225633</v>
      </c>
    </row>
    <row r="3063" spans="1:17" x14ac:dyDescent="0.35">
      <c r="A3063" s="2">
        <v>41340</v>
      </c>
      <c r="B3063">
        <v>154.69999694824219</v>
      </c>
      <c r="C3063">
        <v>154.97999572753909</v>
      </c>
      <c r="D3063">
        <v>154.52000427246091</v>
      </c>
      <c r="E3063">
        <v>154.7799987792969</v>
      </c>
      <c r="F3063">
        <v>128.06166076660159</v>
      </c>
      <c r="G3063">
        <f t="shared" si="471"/>
        <v>0.18122898336369153</v>
      </c>
      <c r="H3063">
        <v>86101400</v>
      </c>
      <c r="I3063">
        <f t="shared" si="478"/>
        <v>5.6070703256141531E-2</v>
      </c>
      <c r="J3063">
        <f t="shared" si="479"/>
        <v>0.363537533131922</v>
      </c>
      <c r="K3063" s="7">
        <f t="shared" si="476"/>
        <v>6.4835557968876207</v>
      </c>
      <c r="L3063">
        <f t="shared" si="477"/>
        <v>86.637368289337857</v>
      </c>
      <c r="M3063">
        <f t="shared" si="472"/>
        <v>150.4100036621094</v>
      </c>
      <c r="N3063">
        <f t="shared" si="473"/>
        <v>154.97999572753909</v>
      </c>
      <c r="O3063" s="5">
        <f t="shared" si="470"/>
        <v>5.8146653545824382E-3</v>
      </c>
      <c r="P3063" s="5">
        <f t="shared" si="474"/>
        <v>6.7838419694976155E-3</v>
      </c>
      <c r="Q3063">
        <f t="shared" si="475"/>
        <v>95.6236915649134</v>
      </c>
    </row>
    <row r="3064" spans="1:17" x14ac:dyDescent="0.35">
      <c r="A3064" s="2">
        <v>41341</v>
      </c>
      <c r="B3064">
        <v>155.46000671386719</v>
      </c>
      <c r="C3064">
        <v>155.6499938964844</v>
      </c>
      <c r="D3064">
        <v>154.6600036621094</v>
      </c>
      <c r="E3064">
        <v>155.44000244140619</v>
      </c>
      <c r="F3064">
        <v>128.60774230957031</v>
      </c>
      <c r="G3064">
        <f t="shared" si="471"/>
        <v>0.4264140504681091</v>
      </c>
      <c r="H3064">
        <v>123477800</v>
      </c>
      <c r="I3064">
        <f t="shared" si="478"/>
        <v>5.2065653023559991E-2</v>
      </c>
      <c r="J3064">
        <f t="shared" si="479"/>
        <v>0.36802871294164963</v>
      </c>
      <c r="K3064" s="7">
        <f t="shared" si="476"/>
        <v>7.068550792498745</v>
      </c>
      <c r="L3064">
        <f t="shared" si="477"/>
        <v>87.606200596398423</v>
      </c>
      <c r="M3064">
        <f t="shared" si="472"/>
        <v>151.52000427246091</v>
      </c>
      <c r="N3064">
        <f t="shared" si="473"/>
        <v>155.6499938964844</v>
      </c>
      <c r="O3064" s="5">
        <f t="shared" si="470"/>
        <v>2.9592862059533622E-3</v>
      </c>
      <c r="P3064" s="5">
        <f t="shared" si="474"/>
        <v>-3.0236825355189098E-3</v>
      </c>
      <c r="Q3064">
        <f t="shared" si="475"/>
        <v>94.915448361983195</v>
      </c>
    </row>
    <row r="3065" spans="1:17" x14ac:dyDescent="0.35">
      <c r="A3065" s="2">
        <v>41344</v>
      </c>
      <c r="B3065">
        <v>155.32000732421881</v>
      </c>
      <c r="C3065">
        <v>156.03999328613281</v>
      </c>
      <c r="D3065">
        <v>155.1300048828125</v>
      </c>
      <c r="E3065">
        <v>156.0299987792969</v>
      </c>
      <c r="F3065">
        <v>129.09588623046881</v>
      </c>
      <c r="G3065">
        <f t="shared" si="471"/>
        <v>0.37956531692227169</v>
      </c>
      <c r="H3065">
        <v>83746800</v>
      </c>
      <c r="I3065">
        <f t="shared" si="478"/>
        <v>4.8346677807591422E-2</v>
      </c>
      <c r="J3065">
        <f t="shared" si="479"/>
        <v>0.36885275608312268</v>
      </c>
      <c r="K3065" s="7">
        <f t="shared" si="476"/>
        <v>7.6293299314395746</v>
      </c>
      <c r="L3065">
        <f t="shared" si="477"/>
        <v>88.411614714641274</v>
      </c>
      <c r="M3065">
        <f t="shared" si="472"/>
        <v>153.63999938964841</v>
      </c>
      <c r="N3065">
        <f t="shared" si="473"/>
        <v>156.03999328613281</v>
      </c>
      <c r="O3065" s="5">
        <f t="shared" si="470"/>
        <v>4.4862972102712581E-3</v>
      </c>
      <c r="P3065" s="5">
        <f t="shared" si="474"/>
        <v>-9.1008022819630205E-3</v>
      </c>
      <c r="Q3065">
        <f t="shared" si="475"/>
        <v>99.583561156111713</v>
      </c>
    </row>
    <row r="3066" spans="1:17" x14ac:dyDescent="0.35">
      <c r="A3066" s="2">
        <v>41345</v>
      </c>
      <c r="B3066">
        <v>155.91999816894531</v>
      </c>
      <c r="C3066">
        <v>156.1000061035156</v>
      </c>
      <c r="D3066">
        <v>155.21000671386719</v>
      </c>
      <c r="E3066">
        <v>155.67999267578119</v>
      </c>
      <c r="F3066">
        <v>128.80625915527341</v>
      </c>
      <c r="G3066">
        <f t="shared" si="471"/>
        <v>-0.22431975021084946</v>
      </c>
      <c r="H3066">
        <v>105755800</v>
      </c>
      <c r="I3066">
        <f t="shared" si="478"/>
        <v>2.8870504377702784E-2</v>
      </c>
      <c r="J3066">
        <f t="shared" si="479"/>
        <v>0.3425061306486139</v>
      </c>
      <c r="K3066" s="7">
        <f t="shared" si="476"/>
        <v>11.863531241703475</v>
      </c>
      <c r="L3066">
        <f t="shared" si="477"/>
        <v>92.226084881280443</v>
      </c>
      <c r="M3066">
        <f t="shared" si="472"/>
        <v>154.1600036621094</v>
      </c>
      <c r="N3066">
        <f t="shared" si="473"/>
        <v>156.1000061035156</v>
      </c>
      <c r="O3066" s="5">
        <f t="shared" si="470"/>
        <v>9.6357375597969791E-4</v>
      </c>
      <c r="P3066" s="5">
        <f t="shared" si="474"/>
        <v>6.4297058684003889E-5</v>
      </c>
      <c r="Q3066">
        <f t="shared" si="475"/>
        <v>78.349850558437424</v>
      </c>
    </row>
    <row r="3067" spans="1:17" x14ac:dyDescent="0.35">
      <c r="A3067" s="2">
        <v>41346</v>
      </c>
      <c r="B3067">
        <v>155.75999450683591</v>
      </c>
      <c r="C3067">
        <v>156.1199951171875</v>
      </c>
      <c r="D3067">
        <v>155.22999572753909</v>
      </c>
      <c r="E3067">
        <v>155.8999938964844</v>
      </c>
      <c r="F3067">
        <v>128.98834228515619</v>
      </c>
      <c r="G3067">
        <f t="shared" si="471"/>
        <v>0.14131630977230603</v>
      </c>
      <c r="H3067">
        <v>92550900</v>
      </c>
      <c r="I3067">
        <f t="shared" si="478"/>
        <v>2.6808325493581159E-2</v>
      </c>
      <c r="J3067">
        <f t="shared" si="479"/>
        <v>0.32813542915744909</v>
      </c>
      <c r="K3067" s="7">
        <f t="shared" si="476"/>
        <v>12.240056889641096</v>
      </c>
      <c r="L3067">
        <f t="shared" si="477"/>
        <v>92.447162362403503</v>
      </c>
      <c r="M3067">
        <f t="shared" si="472"/>
        <v>154.52000427246091</v>
      </c>
      <c r="N3067">
        <f t="shared" si="473"/>
        <v>156.1199951171875</v>
      </c>
      <c r="O3067" s="5">
        <f t="shared" si="470"/>
        <v>-5.9653156651103528E-3</v>
      </c>
      <c r="P3067" s="5">
        <f t="shared" si="474"/>
        <v>-9.8780843260029144E-3</v>
      </c>
      <c r="Q3067">
        <f t="shared" si="475"/>
        <v>86.249845027038845</v>
      </c>
    </row>
    <row r="3068" spans="1:17" x14ac:dyDescent="0.35">
      <c r="A3068" s="2">
        <v>41347</v>
      </c>
      <c r="B3068">
        <v>156.30999755859381</v>
      </c>
      <c r="C3068">
        <v>156.80000305175781</v>
      </c>
      <c r="D3068">
        <v>155.9100036621094</v>
      </c>
      <c r="E3068">
        <v>156.72999572753909</v>
      </c>
      <c r="F3068">
        <v>129.67506408691409</v>
      </c>
      <c r="G3068">
        <f t="shared" si="471"/>
        <v>0.53239375468211891</v>
      </c>
      <c r="H3068">
        <v>126329900</v>
      </c>
      <c r="I3068">
        <f t="shared" si="478"/>
        <v>2.4893445101182504E-2</v>
      </c>
      <c r="J3068">
        <f t="shared" si="479"/>
        <v>0.34272530955206842</v>
      </c>
      <c r="K3068" s="7">
        <f t="shared" si="476"/>
        <v>13.767692987411698</v>
      </c>
      <c r="L3068">
        <f t="shared" si="477"/>
        <v>93.228461609728598</v>
      </c>
      <c r="M3068">
        <f t="shared" si="472"/>
        <v>154.6600036621094</v>
      </c>
      <c r="N3068">
        <f t="shared" si="473"/>
        <v>156.80000305175781</v>
      </c>
      <c r="O3068" s="5">
        <f t="shared" si="470"/>
        <v>-1.3526415970003085E-2</v>
      </c>
      <c r="P3068" s="5">
        <f t="shared" si="474"/>
        <v>-7.2097853303580697E-3</v>
      </c>
      <c r="Q3068">
        <f t="shared" si="475"/>
        <v>96.728628776374393</v>
      </c>
    </row>
    <row r="3069" spans="1:17" x14ac:dyDescent="0.35">
      <c r="A3069" s="2">
        <v>41348</v>
      </c>
      <c r="B3069">
        <v>155.8500061035156</v>
      </c>
      <c r="C3069">
        <v>156.03999328613281</v>
      </c>
      <c r="D3069">
        <v>155.30999755859381</v>
      </c>
      <c r="E3069">
        <v>155.83000183105469</v>
      </c>
      <c r="F3069">
        <v>129.50379943847659</v>
      </c>
      <c r="G3069">
        <f t="shared" si="471"/>
        <v>-0.57423206853713016</v>
      </c>
      <c r="H3069">
        <v>138601100</v>
      </c>
      <c r="I3069">
        <f t="shared" si="478"/>
        <v>1.7901234444411256E-2</v>
      </c>
      <c r="J3069">
        <f t="shared" si="479"/>
        <v>0.31824493029834927</v>
      </c>
      <c r="K3069" s="7">
        <f t="shared" si="476"/>
        <v>17.77782036689123</v>
      </c>
      <c r="L3069">
        <f t="shared" si="477"/>
        <v>94.674568291412641</v>
      </c>
      <c r="M3069">
        <f t="shared" si="472"/>
        <v>155.1300048828125</v>
      </c>
      <c r="N3069">
        <f t="shared" si="473"/>
        <v>156.80000305175781</v>
      </c>
      <c r="O3069" s="5">
        <f t="shared" si="470"/>
        <v>-8.9841101202242602E-4</v>
      </c>
      <c r="P3069" s="5">
        <f t="shared" si="474"/>
        <v>-5.6472108866851573E-3</v>
      </c>
      <c r="Q3069">
        <f t="shared" si="475"/>
        <v>41.916030883091963</v>
      </c>
    </row>
    <row r="3070" spans="1:17" x14ac:dyDescent="0.35">
      <c r="A3070" s="2">
        <v>41351</v>
      </c>
      <c r="B3070">
        <v>154.3399963378906</v>
      </c>
      <c r="C3070">
        <v>155.63999938964841</v>
      </c>
      <c r="D3070">
        <v>154.19999694824219</v>
      </c>
      <c r="E3070">
        <v>154.9700012207031</v>
      </c>
      <c r="F3070">
        <v>128.78910827636719</v>
      </c>
      <c r="G3070">
        <f t="shared" si="471"/>
        <v>-0.55188384794089451</v>
      </c>
      <c r="H3070">
        <v>126704300</v>
      </c>
      <c r="I3070">
        <f t="shared" si="478"/>
        <v>2.2797700011682014E-2</v>
      </c>
      <c r="J3070">
        <f t="shared" si="479"/>
        <v>0.29551314956275293</v>
      </c>
      <c r="K3070" s="7">
        <f t="shared" si="476"/>
        <v>12.962410655957656</v>
      </c>
      <c r="L3070">
        <f t="shared" si="477"/>
        <v>92.837912989091848</v>
      </c>
      <c r="M3070">
        <f t="shared" si="472"/>
        <v>154.19999694824219</v>
      </c>
      <c r="N3070">
        <f t="shared" si="473"/>
        <v>156.80000305175781</v>
      </c>
      <c r="O3070" s="5">
        <f t="shared" si="470"/>
        <v>-3.9362496324870204E-3</v>
      </c>
      <c r="P3070" s="5">
        <f t="shared" si="474"/>
        <v>7.8724992649745907E-3</v>
      </c>
      <c r="Q3070">
        <f t="shared" si="475"/>
        <v>29.615479418288281</v>
      </c>
    </row>
    <row r="3071" spans="1:17" x14ac:dyDescent="0.35">
      <c r="A3071" s="2">
        <v>41352</v>
      </c>
      <c r="B3071">
        <v>155.30000305175781</v>
      </c>
      <c r="C3071">
        <v>155.50999450683591</v>
      </c>
      <c r="D3071">
        <v>153.5899963378906</v>
      </c>
      <c r="E3071">
        <v>154.61000061035159</v>
      </c>
      <c r="F3071">
        <v>128.4899597167969</v>
      </c>
      <c r="G3071">
        <f t="shared" si="471"/>
        <v>-0.23230341841373853</v>
      </c>
      <c r="H3071">
        <v>167567300</v>
      </c>
      <c r="I3071">
        <f t="shared" si="478"/>
        <v>4.5761915527234021E-3</v>
      </c>
      <c r="J3071">
        <f t="shared" si="479"/>
        <v>0.27440506745112769</v>
      </c>
      <c r="K3071" s="7">
        <f t="shared" si="476"/>
        <v>59.963632267058969</v>
      </c>
      <c r="L3071">
        <f t="shared" si="477"/>
        <v>98.359677790162877</v>
      </c>
      <c r="M3071">
        <f t="shared" si="472"/>
        <v>153.5899963378906</v>
      </c>
      <c r="N3071">
        <f t="shared" si="473"/>
        <v>156.80000305175781</v>
      </c>
      <c r="O3071" s="5">
        <f t="shared" si="470"/>
        <v>6.4032435758086528E-3</v>
      </c>
      <c r="P3071" s="5">
        <f t="shared" si="474"/>
        <v>1.0219273170022978E-2</v>
      </c>
      <c r="Q3071">
        <f t="shared" si="475"/>
        <v>31.775767572528117</v>
      </c>
    </row>
    <row r="3072" spans="1:17" x14ac:dyDescent="0.35">
      <c r="A3072" s="2">
        <v>41353</v>
      </c>
      <c r="B3072">
        <v>155.52000427246091</v>
      </c>
      <c r="C3072">
        <v>155.94999694824219</v>
      </c>
      <c r="D3072">
        <v>155.25999450683591</v>
      </c>
      <c r="E3072">
        <v>155.69000244140619</v>
      </c>
      <c r="F3072">
        <v>129.38751220703119</v>
      </c>
      <c r="G3072">
        <f t="shared" si="471"/>
        <v>0.69853297121214353</v>
      </c>
      <c r="H3072">
        <v>113759300</v>
      </c>
      <c r="I3072">
        <f t="shared" si="478"/>
        <v>4.2493207275288731E-3</v>
      </c>
      <c r="J3072">
        <f t="shared" si="479"/>
        <v>0.30469991771977167</v>
      </c>
      <c r="K3072" s="7">
        <f t="shared" si="476"/>
        <v>71.70555890163773</v>
      </c>
      <c r="L3072">
        <f t="shared" si="477"/>
        <v>98.624589350378443</v>
      </c>
      <c r="M3072">
        <f t="shared" si="472"/>
        <v>153.5899963378906</v>
      </c>
      <c r="N3072">
        <f t="shared" si="473"/>
        <v>156.80000305175781</v>
      </c>
      <c r="O3072" s="5">
        <f t="shared" si="470"/>
        <v>-4.7530700851681606E-3</v>
      </c>
      <c r="P3072" s="5">
        <f t="shared" si="474"/>
        <v>6.2945321611639123E-3</v>
      </c>
      <c r="Q3072">
        <f t="shared" si="475"/>
        <v>65.420614058019851</v>
      </c>
    </row>
    <row r="3073" spans="1:17" x14ac:dyDescent="0.35">
      <c r="A3073" s="2">
        <v>41354</v>
      </c>
      <c r="B3073">
        <v>154.75999450683591</v>
      </c>
      <c r="C3073">
        <v>155.63999938964841</v>
      </c>
      <c r="D3073">
        <v>154.1000061035156</v>
      </c>
      <c r="E3073">
        <v>154.36000061035159</v>
      </c>
      <c r="F3073">
        <v>128.2822265625</v>
      </c>
      <c r="G3073">
        <f t="shared" si="471"/>
        <v>-0.85426283653322399</v>
      </c>
      <c r="H3073">
        <v>128605000</v>
      </c>
      <c r="I3073">
        <f t="shared" si="478"/>
        <v>5.7072976219667761E-2</v>
      </c>
      <c r="J3073">
        <f t="shared" si="479"/>
        <v>0.28293563788264514</v>
      </c>
      <c r="K3073" s="7">
        <f t="shared" si="476"/>
        <v>4.9574361917566074</v>
      </c>
      <c r="L3073">
        <f t="shared" si="477"/>
        <v>83.214255800444576</v>
      </c>
      <c r="M3073">
        <f t="shared" si="472"/>
        <v>153.5899963378906</v>
      </c>
      <c r="N3073">
        <f t="shared" si="473"/>
        <v>156.03999328613281</v>
      </c>
      <c r="O3073" s="5">
        <f t="shared" si="470"/>
        <v>1.1855414769491002E-2</v>
      </c>
      <c r="P3073" s="5">
        <f t="shared" si="474"/>
        <v>1.0948448009353582E-2</v>
      </c>
      <c r="Q3073">
        <f t="shared" si="475"/>
        <v>31.42878496291371</v>
      </c>
    </row>
    <row r="3074" spans="1:17" x14ac:dyDescent="0.35">
      <c r="A3074" s="2">
        <v>41355</v>
      </c>
      <c r="B3074">
        <v>154.8500061035156</v>
      </c>
      <c r="C3074">
        <v>155.6000061035156</v>
      </c>
      <c r="D3074">
        <v>154.72999572753909</v>
      </c>
      <c r="E3074">
        <v>155.6000061035156</v>
      </c>
      <c r="F3074">
        <v>129.3127136230469</v>
      </c>
      <c r="G3074">
        <f t="shared" si="471"/>
        <v>0.80332047697650055</v>
      </c>
      <c r="H3074">
        <v>111163600</v>
      </c>
      <c r="I3074">
        <f t="shared" si="478"/>
        <v>5.2996335061120066E-2</v>
      </c>
      <c r="J3074">
        <f t="shared" si="479"/>
        <v>0.32010598353220626</v>
      </c>
      <c r="K3074" s="7">
        <f t="shared" si="476"/>
        <v>6.0401532136709397</v>
      </c>
      <c r="L3074">
        <f t="shared" si="477"/>
        <v>85.795763676589488</v>
      </c>
      <c r="M3074">
        <f t="shared" si="472"/>
        <v>153.5899963378906</v>
      </c>
      <c r="N3074">
        <f t="shared" si="473"/>
        <v>155.94999694824219</v>
      </c>
      <c r="O3074" s="5">
        <f t="shared" si="470"/>
        <v>3.791750094778861E-3</v>
      </c>
      <c r="P3074" s="5">
        <f t="shared" si="474"/>
        <v>7.8406245041634723E-3</v>
      </c>
      <c r="Q3074">
        <f t="shared" si="475"/>
        <v>85.169883296155177</v>
      </c>
    </row>
    <row r="3075" spans="1:17" x14ac:dyDescent="0.35">
      <c r="A3075" s="2">
        <v>41358</v>
      </c>
      <c r="B3075">
        <v>156.00999450683591</v>
      </c>
      <c r="C3075">
        <v>156.27000427246091</v>
      </c>
      <c r="D3075">
        <v>154.3500061035156</v>
      </c>
      <c r="E3075">
        <v>154.94999694824219</v>
      </c>
      <c r="F3075">
        <v>128.7725524902344</v>
      </c>
      <c r="G3075">
        <f t="shared" si="471"/>
        <v>-0.41774365666861168</v>
      </c>
      <c r="H3075">
        <v>151322300</v>
      </c>
      <c r="I3075">
        <f t="shared" si="478"/>
        <v>1.9372049937567797E-2</v>
      </c>
      <c r="J3075">
        <f t="shared" si="479"/>
        <v>0.29724127042276294</v>
      </c>
      <c r="K3075" s="7">
        <f t="shared" si="476"/>
        <v>15.343821195005768</v>
      </c>
      <c r="L3075">
        <f t="shared" si="477"/>
        <v>93.881479807760172</v>
      </c>
      <c r="M3075">
        <f t="shared" si="472"/>
        <v>153.5899963378906</v>
      </c>
      <c r="N3075">
        <f t="shared" si="473"/>
        <v>156.27000427246091</v>
      </c>
      <c r="O3075" s="5">
        <f t="shared" ref="O3075:O3138" si="480">(E3078-E3075)/E3075</f>
        <v>1.1100363049878959E-2</v>
      </c>
      <c r="P3075" s="5">
        <f t="shared" si="474"/>
        <v>1.8070266848113018E-3</v>
      </c>
      <c r="Q3075">
        <f t="shared" si="475"/>
        <v>50.746141188930508</v>
      </c>
    </row>
    <row r="3076" spans="1:17" x14ac:dyDescent="0.35">
      <c r="A3076" s="2">
        <v>41359</v>
      </c>
      <c r="B3076">
        <v>155.5899963378906</v>
      </c>
      <c r="C3076">
        <v>156.22999572753909</v>
      </c>
      <c r="D3076">
        <v>155.41999816894531</v>
      </c>
      <c r="E3076">
        <v>156.19000244140619</v>
      </c>
      <c r="F3076">
        <v>129.80299377441409</v>
      </c>
      <c r="G3076">
        <f t="shared" ref="G3076:G3139" si="481">PRODUCT(((E3076-E3075)/E3075),100)</f>
        <v>0.8002617086712196</v>
      </c>
      <c r="H3076">
        <v>86856600</v>
      </c>
      <c r="I3076">
        <f t="shared" si="478"/>
        <v>1.798833208488438E-2</v>
      </c>
      <c r="J3076">
        <f t="shared" si="479"/>
        <v>0.33317130172622411</v>
      </c>
      <c r="K3076" s="7">
        <f t="shared" si="476"/>
        <v>18.521522737852301</v>
      </c>
      <c r="L3076">
        <f t="shared" si="477"/>
        <v>94.877448785995597</v>
      </c>
      <c r="M3076">
        <f t="shared" si="472"/>
        <v>154.1000061035156</v>
      </c>
      <c r="N3076">
        <f t="shared" si="473"/>
        <v>156.27000427246091</v>
      </c>
      <c r="O3076" s="5">
        <f t="shared" si="480"/>
        <v>-8.9634027440969302E-4</v>
      </c>
      <c r="P3076" s="5">
        <f t="shared" si="474"/>
        <v>-2.1128230097723481E-3</v>
      </c>
      <c r="Q3076">
        <f t="shared" si="475"/>
        <v>96.313276564025884</v>
      </c>
    </row>
    <row r="3077" spans="1:17" x14ac:dyDescent="0.35">
      <c r="A3077" s="2">
        <v>41360</v>
      </c>
      <c r="B3077">
        <v>155.25999450683591</v>
      </c>
      <c r="C3077">
        <v>156.24000549316409</v>
      </c>
      <c r="D3077">
        <v>155</v>
      </c>
      <c r="E3077">
        <v>156.19000244140619</v>
      </c>
      <c r="F3077">
        <v>129.80299377441409</v>
      </c>
      <c r="G3077">
        <f t="shared" si="481"/>
        <v>0</v>
      </c>
      <c r="H3077">
        <v>99950600</v>
      </c>
      <c r="I3077">
        <f t="shared" si="478"/>
        <v>1.6703451221678354E-2</v>
      </c>
      <c r="J3077">
        <f t="shared" si="479"/>
        <v>0.3093733516029224</v>
      </c>
      <c r="K3077" s="7">
        <f t="shared" si="476"/>
        <v>18.521522737852298</v>
      </c>
      <c r="L3077">
        <f t="shared" si="477"/>
        <v>94.877448785995583</v>
      </c>
      <c r="M3077">
        <f t="shared" si="472"/>
        <v>154.1000061035156</v>
      </c>
      <c r="N3077">
        <f t="shared" si="473"/>
        <v>156.27000427246091</v>
      </c>
      <c r="O3077" s="5">
        <f t="shared" si="480"/>
        <v>4.0335800817274236E-3</v>
      </c>
      <c r="P3077" s="5">
        <f t="shared" si="474"/>
        <v>-6.5945243818226335E-3</v>
      </c>
      <c r="Q3077">
        <f t="shared" si="475"/>
        <v>96.313276564025884</v>
      </c>
    </row>
    <row r="3078" spans="1:17" x14ac:dyDescent="0.35">
      <c r="A3078" s="2">
        <v>41361</v>
      </c>
      <c r="B3078">
        <v>156.0899963378906</v>
      </c>
      <c r="C3078">
        <v>156.8500061035156</v>
      </c>
      <c r="D3078">
        <v>155.75</v>
      </c>
      <c r="E3078">
        <v>156.66999816894531</v>
      </c>
      <c r="F3078">
        <v>130.201904296875</v>
      </c>
      <c r="G3078">
        <f t="shared" si="481"/>
        <v>0.30731526988687197</v>
      </c>
      <c r="H3078">
        <v>102932800</v>
      </c>
      <c r="I3078">
        <f t="shared" si="478"/>
        <v>1.5510347562987043E-2</v>
      </c>
      <c r="J3078">
        <f t="shared" si="479"/>
        <v>0.30922634576606167</v>
      </c>
      <c r="K3078" s="7">
        <f t="shared" si="476"/>
        <v>19.936777335923843</v>
      </c>
      <c r="L3078">
        <f t="shared" si="477"/>
        <v>95.2237157421349</v>
      </c>
      <c r="M3078">
        <f t="shared" si="472"/>
        <v>154.3500061035156</v>
      </c>
      <c r="N3078">
        <f t="shared" si="473"/>
        <v>156.8500061035156</v>
      </c>
      <c r="O3078" s="5">
        <f t="shared" si="480"/>
        <v>-9.1913094927938456E-3</v>
      </c>
      <c r="P3078" s="5">
        <f t="shared" si="474"/>
        <v>-2.9360532358090191E-3</v>
      </c>
      <c r="Q3078">
        <f t="shared" si="475"/>
        <v>92.799682617188637</v>
      </c>
    </row>
    <row r="3079" spans="1:17" x14ac:dyDescent="0.35">
      <c r="A3079" s="2">
        <v>41365</v>
      </c>
      <c r="B3079">
        <v>156.5899963378906</v>
      </c>
      <c r="C3079">
        <v>156.9100036621094</v>
      </c>
      <c r="D3079">
        <v>155.66999816894531</v>
      </c>
      <c r="E3079">
        <v>156.05000305175781</v>
      </c>
      <c r="F3079">
        <v>129.6866760253906</v>
      </c>
      <c r="G3079">
        <f t="shared" si="481"/>
        <v>-0.39573314893316547</v>
      </c>
      <c r="H3079">
        <v>99194100</v>
      </c>
      <c r="I3079">
        <f t="shared" si="478"/>
        <v>1.3864187901023851E-2</v>
      </c>
      <c r="J3079">
        <f t="shared" si="479"/>
        <v>0.28713874963991437</v>
      </c>
      <c r="K3079" s="7">
        <f t="shared" si="476"/>
        <v>20.710823575804937</v>
      </c>
      <c r="L3079">
        <f t="shared" si="477"/>
        <v>95.394002459149348</v>
      </c>
      <c r="M3079">
        <f t="shared" ref="M3079:M3142" si="482">MIN(D3075:D3079)</f>
        <v>154.3500061035156</v>
      </c>
      <c r="N3079">
        <f t="shared" ref="N3079:N3142" si="483">MAX(C3075:C3079)</f>
        <v>156.9100036621094</v>
      </c>
      <c r="O3079" s="5">
        <f t="shared" si="480"/>
        <v>-1.2175740960620335E-3</v>
      </c>
      <c r="P3079" s="5">
        <f t="shared" ref="P3079:P3142" si="484">((E3085-E3079)/E3079)</f>
        <v>4.4857221054331944E-3</v>
      </c>
      <c r="Q3079">
        <f t="shared" ref="Q3079:Q3142" si="485">PRODUCT((E3079-M3079)/(N3079-M3079),100)</f>
        <v>66.406194120591863</v>
      </c>
    </row>
    <row r="3080" spans="1:17" x14ac:dyDescent="0.35">
      <c r="A3080" s="2">
        <v>41366</v>
      </c>
      <c r="B3080">
        <v>156.61000061035159</v>
      </c>
      <c r="C3080">
        <v>157.21000671386719</v>
      </c>
      <c r="D3080">
        <v>156.3699951171875</v>
      </c>
      <c r="E3080">
        <v>156.82000732421881</v>
      </c>
      <c r="F3080">
        <v>130.32661437988281</v>
      </c>
      <c r="G3080">
        <f t="shared" si="481"/>
        <v>0.49343432066810244</v>
      </c>
      <c r="H3080">
        <v>101504300</v>
      </c>
      <c r="I3080">
        <f t="shared" si="478"/>
        <v>1.2873888765236433E-2</v>
      </c>
      <c r="J3080">
        <f t="shared" si="479"/>
        <v>0.30187414757049919</v>
      </c>
      <c r="K3080" s="7">
        <f t="shared" si="476"/>
        <v>23.448559566993833</v>
      </c>
      <c r="L3080">
        <f t="shared" si="477"/>
        <v>95.909779481037305</v>
      </c>
      <c r="M3080">
        <f t="shared" si="482"/>
        <v>155</v>
      </c>
      <c r="N3080">
        <f t="shared" si="483"/>
        <v>157.21000671386719</v>
      </c>
      <c r="O3080" s="5">
        <f t="shared" si="480"/>
        <v>-1.0585407375204461E-2</v>
      </c>
      <c r="P3080" s="5">
        <f t="shared" si="484"/>
        <v>1.1796905741126048E-2</v>
      </c>
      <c r="Q3080">
        <f t="shared" si="485"/>
        <v>82.353022404808044</v>
      </c>
    </row>
    <row r="3081" spans="1:17" x14ac:dyDescent="0.35">
      <c r="A3081" s="2">
        <v>41367</v>
      </c>
      <c r="B3081">
        <v>156.9100036621094</v>
      </c>
      <c r="C3081">
        <v>157.0299987792969</v>
      </c>
      <c r="D3081">
        <v>154.82000732421881</v>
      </c>
      <c r="E3081">
        <v>155.22999572753909</v>
      </c>
      <c r="F3081">
        <v>129.00520324707031</v>
      </c>
      <c r="G3081">
        <f t="shared" si="481"/>
        <v>-1.0139086356452169</v>
      </c>
      <c r="H3081">
        <v>154167400</v>
      </c>
      <c r="I3081">
        <f t="shared" si="478"/>
        <v>6.0467720121224526E-2</v>
      </c>
      <c r="J3081">
        <f t="shared" si="479"/>
        <v>0.28031170845832071</v>
      </c>
      <c r="K3081" s="7">
        <f t="shared" si="476"/>
        <v>4.6357247783835271</v>
      </c>
      <c r="L3081">
        <f t="shared" si="477"/>
        <v>82.256053314817365</v>
      </c>
      <c r="M3081">
        <f t="shared" si="482"/>
        <v>154.82000732421881</v>
      </c>
      <c r="N3081">
        <f t="shared" si="483"/>
        <v>157.21000671386719</v>
      </c>
      <c r="O3081" s="5">
        <f t="shared" si="480"/>
        <v>6.3132836004725504E-3</v>
      </c>
      <c r="P3081" s="5">
        <f t="shared" si="484"/>
        <v>2.5510576711074175E-2</v>
      </c>
      <c r="Q3081">
        <f t="shared" si="485"/>
        <v>17.154330879582442</v>
      </c>
    </row>
    <row r="3082" spans="1:17" x14ac:dyDescent="0.35">
      <c r="A3082" s="2">
        <v>41368</v>
      </c>
      <c r="B3082">
        <v>155.42999267578119</v>
      </c>
      <c r="C3082">
        <v>156.16999816894531</v>
      </c>
      <c r="D3082">
        <v>155.0899963378906</v>
      </c>
      <c r="E3082">
        <v>155.86000061035159</v>
      </c>
      <c r="F3082">
        <v>129.52876281738281</v>
      </c>
      <c r="G3082">
        <f t="shared" si="481"/>
        <v>0.40585254148836641</v>
      </c>
      <c r="H3082">
        <v>131885000</v>
      </c>
      <c r="I3082">
        <f t="shared" si="478"/>
        <v>5.6148597255422775E-2</v>
      </c>
      <c r="J3082">
        <f t="shared" si="479"/>
        <v>0.2892789108176097</v>
      </c>
      <c r="K3082" s="7">
        <f t="shared" si="476"/>
        <v>5.1520238253088584</v>
      </c>
      <c r="L3082">
        <f t="shared" si="477"/>
        <v>83.745186488288738</v>
      </c>
      <c r="M3082">
        <f t="shared" si="482"/>
        <v>154.82000732421881</v>
      </c>
      <c r="N3082">
        <f t="shared" si="483"/>
        <v>157.21000671386719</v>
      </c>
      <c r="O3082" s="5">
        <f t="shared" si="480"/>
        <v>5.7102488525801976E-3</v>
      </c>
      <c r="P3082" s="5">
        <f t="shared" si="484"/>
        <v>1.8863097843533298E-2</v>
      </c>
      <c r="Q3082">
        <f t="shared" si="485"/>
        <v>43.514374549099323</v>
      </c>
    </row>
    <row r="3083" spans="1:17" x14ac:dyDescent="0.35">
      <c r="A3083" s="2">
        <v>41369</v>
      </c>
      <c r="B3083">
        <v>153.94999694824219</v>
      </c>
      <c r="C3083">
        <v>155.3500061035156</v>
      </c>
      <c r="D3083">
        <v>153.77000427246091</v>
      </c>
      <c r="E3083">
        <v>155.1600036621094</v>
      </c>
      <c r="F3083">
        <v>128.94703674316409</v>
      </c>
      <c r="G3083">
        <f t="shared" si="481"/>
        <v>-0.44911904626009386</v>
      </c>
      <c r="H3083">
        <v>159666000</v>
      </c>
      <c r="I3083">
        <f t="shared" si="478"/>
        <v>2.0058051290028734E-2</v>
      </c>
      <c r="J3083">
        <f t="shared" si="479"/>
        <v>0.26861613147349472</v>
      </c>
      <c r="K3083" s="7">
        <f t="shared" si="476"/>
        <v>13.391935616748038</v>
      </c>
      <c r="L3083">
        <f t="shared" si="477"/>
        <v>93.051664302637022</v>
      </c>
      <c r="M3083">
        <f t="shared" si="482"/>
        <v>153.77000427246091</v>
      </c>
      <c r="N3083">
        <f t="shared" si="483"/>
        <v>157.21000671386719</v>
      </c>
      <c r="O3083" s="5">
        <f t="shared" si="480"/>
        <v>2.2621773807634044E-2</v>
      </c>
      <c r="P3083" s="5">
        <f t="shared" si="484"/>
        <v>-2.5785346724423701E-4</v>
      </c>
      <c r="Q3083">
        <f t="shared" si="485"/>
        <v>40.406930324161642</v>
      </c>
    </row>
    <row r="3084" spans="1:17" x14ac:dyDescent="0.35">
      <c r="A3084" s="2">
        <v>41372</v>
      </c>
      <c r="B3084">
        <v>155.27000427246091</v>
      </c>
      <c r="C3084">
        <v>156.2200012207031</v>
      </c>
      <c r="D3084">
        <v>154.75</v>
      </c>
      <c r="E3084">
        <v>156.21000671386719</v>
      </c>
      <c r="F3084">
        <v>129.81965637207031</v>
      </c>
      <c r="G3084">
        <f t="shared" si="481"/>
        <v>0.67672275520459935</v>
      </c>
      <c r="H3084">
        <v>86571200</v>
      </c>
      <c r="I3084">
        <f t="shared" si="478"/>
        <v>1.8625333340740968E-2</v>
      </c>
      <c r="J3084">
        <f t="shared" si="479"/>
        <v>0.29776660459714505</v>
      </c>
      <c r="K3084" s="7">
        <f t="shared" si="476"/>
        <v>15.987182572771021</v>
      </c>
      <c r="L3084">
        <f t="shared" si="477"/>
        <v>94.113208616460554</v>
      </c>
      <c r="M3084">
        <f t="shared" si="482"/>
        <v>153.77000427246091</v>
      </c>
      <c r="N3084">
        <f t="shared" si="483"/>
        <v>157.21000671386719</v>
      </c>
      <c r="O3084" s="5">
        <f t="shared" si="480"/>
        <v>1.9076855511551957E-2</v>
      </c>
      <c r="P3084" s="5">
        <f t="shared" si="484"/>
        <v>7.6819467170260924E-3</v>
      </c>
      <c r="Q3084">
        <f t="shared" si="485"/>
        <v>70.930253189262316</v>
      </c>
    </row>
    <row r="3085" spans="1:17" x14ac:dyDescent="0.35">
      <c r="A3085" s="2">
        <v>41373</v>
      </c>
      <c r="B3085">
        <v>156.5</v>
      </c>
      <c r="C3085">
        <v>157.32000732421881</v>
      </c>
      <c r="D3085">
        <v>155.97999572753909</v>
      </c>
      <c r="E3085">
        <v>156.75</v>
      </c>
      <c r="F3085">
        <v>130.26838684082031</v>
      </c>
      <c r="G3085">
        <f t="shared" si="481"/>
        <v>0.34568418342233886</v>
      </c>
      <c r="H3085">
        <v>101922200</v>
      </c>
      <c r="I3085">
        <f t="shared" si="478"/>
        <v>1.7294952387830898E-2</v>
      </c>
      <c r="J3085">
        <f t="shared" si="479"/>
        <v>0.30118928879894463</v>
      </c>
      <c r="K3085" s="7">
        <f t="shared" si="476"/>
        <v>17.414866606448012</v>
      </c>
      <c r="L3085">
        <f t="shared" si="477"/>
        <v>94.569604975309204</v>
      </c>
      <c r="M3085">
        <f t="shared" si="482"/>
        <v>153.77000427246091</v>
      </c>
      <c r="N3085">
        <f t="shared" si="483"/>
        <v>157.32000732421881</v>
      </c>
      <c r="O3085" s="5">
        <f t="shared" si="480"/>
        <v>1.3078169389204546E-2</v>
      </c>
      <c r="P3085" s="5">
        <f t="shared" si="484"/>
        <v>-1.0462516042414093E-2</v>
      </c>
      <c r="Q3085">
        <f t="shared" si="485"/>
        <v>83.943469458806547</v>
      </c>
    </row>
    <row r="3086" spans="1:17" x14ac:dyDescent="0.35">
      <c r="A3086" s="2">
        <v>41374</v>
      </c>
      <c r="B3086">
        <v>157.16999816894531</v>
      </c>
      <c r="C3086">
        <v>158.8699951171875</v>
      </c>
      <c r="D3086">
        <v>157.1300048828125</v>
      </c>
      <c r="E3086">
        <v>158.66999816894531</v>
      </c>
      <c r="F3086">
        <v>131.8640441894531</v>
      </c>
      <c r="G3086">
        <f t="shared" si="481"/>
        <v>1.2248792146381577</v>
      </c>
      <c r="H3086">
        <v>135711100</v>
      </c>
      <c r="I3086">
        <f t="shared" si="478"/>
        <v>1.6059598645842978E-2</v>
      </c>
      <c r="J3086">
        <f t="shared" si="479"/>
        <v>0.36716714064460271</v>
      </c>
      <c r="K3086" s="7">
        <f t="shared" si="476"/>
        <v>22.862784353558165</v>
      </c>
      <c r="L3086">
        <f t="shared" si="477"/>
        <v>95.809374190439385</v>
      </c>
      <c r="M3086">
        <f t="shared" si="482"/>
        <v>153.77000427246091</v>
      </c>
      <c r="N3086">
        <f t="shared" si="483"/>
        <v>158.8699951171875</v>
      </c>
      <c r="O3086" s="5">
        <f t="shared" si="480"/>
        <v>-2.2373499040303224E-2</v>
      </c>
      <c r="P3086" s="5">
        <f t="shared" si="484"/>
        <v>-2.8549813018044826E-2</v>
      </c>
      <c r="Q3086">
        <f t="shared" si="485"/>
        <v>96.078484171221888</v>
      </c>
    </row>
    <row r="3087" spans="1:17" x14ac:dyDescent="0.35">
      <c r="A3087" s="2">
        <v>41375</v>
      </c>
      <c r="B3087">
        <v>158.69999694824219</v>
      </c>
      <c r="C3087">
        <v>159.71000671386719</v>
      </c>
      <c r="D3087">
        <v>158.53999328613281</v>
      </c>
      <c r="E3087">
        <v>159.19000244140619</v>
      </c>
      <c r="F3087">
        <v>132.29621887207031</v>
      </c>
      <c r="G3087">
        <f t="shared" si="481"/>
        <v>0.32772690392748438</v>
      </c>
      <c r="H3087">
        <v>110142500</v>
      </c>
      <c r="I3087">
        <f t="shared" si="478"/>
        <v>1.4912484456854194E-2</v>
      </c>
      <c r="J3087">
        <f t="shared" si="479"/>
        <v>0.36434998087909426</v>
      </c>
      <c r="K3087" s="7">
        <f t="shared" si="476"/>
        <v>24.432547234718413</v>
      </c>
      <c r="L3087">
        <f t="shared" si="477"/>
        <v>96.068030501345604</v>
      </c>
      <c r="M3087">
        <f t="shared" si="482"/>
        <v>153.77000427246091</v>
      </c>
      <c r="N3087">
        <f t="shared" si="483"/>
        <v>159.71000671386719</v>
      </c>
      <c r="O3087" s="5">
        <f t="shared" si="480"/>
        <v>-1.1181599045153368E-2</v>
      </c>
      <c r="P3087" s="5">
        <f t="shared" si="484"/>
        <v>-2.330552583057257E-2</v>
      </c>
      <c r="Q3087">
        <f t="shared" si="485"/>
        <v>91.245722916944032</v>
      </c>
    </row>
    <row r="3088" spans="1:17" x14ac:dyDescent="0.35">
      <c r="A3088" s="2">
        <v>41376</v>
      </c>
      <c r="B3088">
        <v>158.67999267578119</v>
      </c>
      <c r="C3088">
        <v>159.03999328613281</v>
      </c>
      <c r="D3088">
        <v>157.91999816894531</v>
      </c>
      <c r="E3088">
        <v>158.80000305175781</v>
      </c>
      <c r="F3088">
        <v>131.9720764160156</v>
      </c>
      <c r="G3088">
        <f t="shared" si="481"/>
        <v>-0.24498987603943884</v>
      </c>
      <c r="H3088">
        <v>116359900</v>
      </c>
      <c r="I3088">
        <f t="shared" si="478"/>
        <v>3.651969864309595E-3</v>
      </c>
      <c r="J3088">
        <f t="shared" si="479"/>
        <v>0.33832498224487323</v>
      </c>
      <c r="K3088" s="7">
        <f t="shared" ref="K3088:K3151" si="486">J3088/I3088</f>
        <v>92.641778222568547</v>
      </c>
      <c r="L3088">
        <f t="shared" ref="L3088:L3151" si="487">(100-(100/(SUM(1,K3088))))</f>
        <v>98.932100586958967</v>
      </c>
      <c r="M3088">
        <f t="shared" si="482"/>
        <v>154.75</v>
      </c>
      <c r="N3088">
        <f t="shared" si="483"/>
        <v>159.71000671386719</v>
      </c>
      <c r="O3088" s="5">
        <f t="shared" si="480"/>
        <v>-2.3236790746178612E-2</v>
      </c>
      <c r="P3088" s="5">
        <f t="shared" si="484"/>
        <v>-1.656174327625989E-2</v>
      </c>
      <c r="Q3088">
        <f t="shared" si="485"/>
        <v>81.653176807902554</v>
      </c>
    </row>
    <row r="3089" spans="1:17" x14ac:dyDescent="0.35">
      <c r="A3089" s="2">
        <v>41379</v>
      </c>
      <c r="B3089">
        <v>158</v>
      </c>
      <c r="C3089">
        <v>158.1300048828125</v>
      </c>
      <c r="D3089">
        <v>155.1000061035156</v>
      </c>
      <c r="E3089">
        <v>155.1199951171875</v>
      </c>
      <c r="F3089">
        <v>128.9138488769531</v>
      </c>
      <c r="G3089">
        <f t="shared" si="481"/>
        <v>-2.3173853046910109</v>
      </c>
      <c r="H3089">
        <v>217259000</v>
      </c>
      <c r="I3089">
        <f t="shared" ref="I3089:I3152" si="488">ABS(IF(G3089&lt;0,(SUM(PRODUCT(I3088,13),G3089))/14,(SUM(PRODUCT(I3088,13),0))/14))</f>
        <v>0.16213640688964187</v>
      </c>
      <c r="J3089">
        <f t="shared" ref="J3089:J3152" si="489">IF(G3089&gt;0,(SUM(PRODUCT(J3088,13),G3089))/14,(SUM(PRODUCT(J3088,13),0))/14)</f>
        <v>0.31415891208452512</v>
      </c>
      <c r="K3089" s="7">
        <f t="shared" si="486"/>
        <v>1.9376210322605543</v>
      </c>
      <c r="L3089">
        <f t="shared" si="487"/>
        <v>65.958849388054617</v>
      </c>
      <c r="M3089">
        <f t="shared" si="482"/>
        <v>155.1000061035156</v>
      </c>
      <c r="N3089">
        <f t="shared" si="483"/>
        <v>159.71000671386719</v>
      </c>
      <c r="O3089" s="5">
        <f t="shared" si="480"/>
        <v>-6.3176621866106938E-3</v>
      </c>
      <c r="P3089" s="5">
        <f t="shared" si="484"/>
        <v>1.7148038588448045E-2</v>
      </c>
      <c r="Q3089">
        <f t="shared" si="485"/>
        <v>0.43360110684191255</v>
      </c>
    </row>
    <row r="3090" spans="1:17" x14ac:dyDescent="0.35">
      <c r="A3090" s="2">
        <v>41380</v>
      </c>
      <c r="B3090">
        <v>156.28999328613281</v>
      </c>
      <c r="C3090">
        <v>157.49000549316409</v>
      </c>
      <c r="D3090">
        <v>155.9100036621094</v>
      </c>
      <c r="E3090">
        <v>157.4100036621094</v>
      </c>
      <c r="F3090">
        <v>130.81695556640619</v>
      </c>
      <c r="G3090">
        <f t="shared" si="481"/>
        <v>1.4762819862080871</v>
      </c>
      <c r="H3090">
        <v>147507800</v>
      </c>
      <c r="I3090">
        <f t="shared" si="488"/>
        <v>0.15055523496895318</v>
      </c>
      <c r="J3090">
        <f t="shared" si="489"/>
        <v>0.39716770309335098</v>
      </c>
      <c r="K3090" s="7">
        <f t="shared" si="486"/>
        <v>2.6380198813761151</v>
      </c>
      <c r="L3090">
        <f t="shared" si="487"/>
        <v>72.512519650614422</v>
      </c>
      <c r="M3090">
        <f t="shared" si="482"/>
        <v>155.1000061035156</v>
      </c>
      <c r="N3090">
        <f t="shared" si="483"/>
        <v>159.71000671386719</v>
      </c>
      <c r="O3090" s="5">
        <f t="shared" si="480"/>
        <v>-1.226102464690362E-2</v>
      </c>
      <c r="P3090" s="5">
        <f t="shared" si="484"/>
        <v>2.9858408599747199E-3</v>
      </c>
      <c r="Q3090">
        <f t="shared" si="485"/>
        <v>50.108400276711251</v>
      </c>
    </row>
    <row r="3091" spans="1:17" x14ac:dyDescent="0.35">
      <c r="A3091" s="2">
        <v>41381</v>
      </c>
      <c r="B3091">
        <v>156.28999328613281</v>
      </c>
      <c r="C3091">
        <v>156.32000732421881</v>
      </c>
      <c r="D3091">
        <v>154.2799987792969</v>
      </c>
      <c r="E3091">
        <v>155.11000061035159</v>
      </c>
      <c r="F3091">
        <v>128.90545654296881</v>
      </c>
      <c r="G3091">
        <f t="shared" si="481"/>
        <v>-1.4611543092870485</v>
      </c>
      <c r="H3091">
        <v>226834800</v>
      </c>
      <c r="I3091">
        <f t="shared" si="488"/>
        <v>3.5433124664953061E-2</v>
      </c>
      <c r="J3091">
        <f t="shared" si="489"/>
        <v>0.36879858144382593</v>
      </c>
      <c r="K3091" s="7">
        <f t="shared" si="486"/>
        <v>10.408299717597442</v>
      </c>
      <c r="L3091">
        <f t="shared" si="487"/>
        <v>91.234451892445577</v>
      </c>
      <c r="M3091">
        <f t="shared" si="482"/>
        <v>154.2799987792969</v>
      </c>
      <c r="N3091">
        <f t="shared" si="483"/>
        <v>159.71000671386719</v>
      </c>
      <c r="O3091" s="5">
        <f t="shared" si="480"/>
        <v>6.8338440746739341E-3</v>
      </c>
      <c r="P3091" s="5">
        <f t="shared" si="484"/>
        <v>2.1984421692289931E-2</v>
      </c>
      <c r="Q3091">
        <f t="shared" si="485"/>
        <v>15.285462582300472</v>
      </c>
    </row>
    <row r="3092" spans="1:17" x14ac:dyDescent="0.35">
      <c r="A3092" s="2">
        <v>41382</v>
      </c>
      <c r="B3092">
        <v>155.3699951171875</v>
      </c>
      <c r="C3092">
        <v>155.4100036621094</v>
      </c>
      <c r="D3092">
        <v>153.55000305175781</v>
      </c>
      <c r="E3092">
        <v>154.13999938964841</v>
      </c>
      <c r="F3092">
        <v>128.099365234375</v>
      </c>
      <c r="G3092">
        <f t="shared" si="481"/>
        <v>-0.62536343039537501</v>
      </c>
      <c r="H3092">
        <v>167583200</v>
      </c>
      <c r="I3092">
        <f t="shared" si="488"/>
        <v>1.1766629267927514E-2</v>
      </c>
      <c r="J3092">
        <f t="shared" si="489"/>
        <v>0.3424558256264098</v>
      </c>
      <c r="K3092" s="7">
        <f t="shared" si="486"/>
        <v>29.103987032195111</v>
      </c>
      <c r="L3092">
        <f t="shared" si="487"/>
        <v>96.678180870425777</v>
      </c>
      <c r="M3092">
        <f t="shared" si="482"/>
        <v>153.55000305175781</v>
      </c>
      <c r="N3092">
        <f t="shared" si="483"/>
        <v>159.03999328613281</v>
      </c>
      <c r="O3092" s="5">
        <f t="shared" si="480"/>
        <v>2.3614891683287148E-2</v>
      </c>
      <c r="P3092" s="5">
        <f t="shared" si="484"/>
        <v>2.659923523907206E-2</v>
      </c>
      <c r="Q3092">
        <f t="shared" si="485"/>
        <v>10.746764797438003</v>
      </c>
    </row>
    <row r="3093" spans="1:17" x14ac:dyDescent="0.35">
      <c r="A3093" s="2">
        <v>41383</v>
      </c>
      <c r="B3093">
        <v>154.5</v>
      </c>
      <c r="C3093">
        <v>155.55000305175781</v>
      </c>
      <c r="D3093">
        <v>154.1199951171875</v>
      </c>
      <c r="E3093">
        <v>155.47999572753909</v>
      </c>
      <c r="F3093">
        <v>129.21296691894531</v>
      </c>
      <c r="G3093">
        <f t="shared" si="481"/>
        <v>0.8693371890467726</v>
      </c>
      <c r="H3093">
        <v>149687600</v>
      </c>
      <c r="I3093">
        <f t="shared" si="488"/>
        <v>1.0926155748789834E-2</v>
      </c>
      <c r="J3093">
        <f t="shared" si="489"/>
        <v>0.38009020872786431</v>
      </c>
      <c r="K3093" s="7">
        <f t="shared" si="486"/>
        <v>34.787185673237595</v>
      </c>
      <c r="L3093">
        <f t="shared" si="487"/>
        <v>97.205703714366621</v>
      </c>
      <c r="M3093">
        <f t="shared" si="482"/>
        <v>153.55000305175781</v>
      </c>
      <c r="N3093">
        <f t="shared" si="483"/>
        <v>158.1300048828125</v>
      </c>
      <c r="O3093" s="5">
        <f t="shared" si="480"/>
        <v>1.5436128255876405E-2</v>
      </c>
      <c r="P3093" s="5">
        <f t="shared" si="484"/>
        <v>2.4569124190824184E-2</v>
      </c>
      <c r="Q3093">
        <f t="shared" si="485"/>
        <v>42.13956122670016</v>
      </c>
    </row>
    <row r="3094" spans="1:17" x14ac:dyDescent="0.35">
      <c r="A3094" s="2">
        <v>41386</v>
      </c>
      <c r="B3094">
        <v>155.7799987792969</v>
      </c>
      <c r="C3094">
        <v>156.53999328613281</v>
      </c>
      <c r="D3094">
        <v>154.75</v>
      </c>
      <c r="E3094">
        <v>156.16999816894531</v>
      </c>
      <c r="F3094">
        <v>129.78642272949219</v>
      </c>
      <c r="G3094">
        <f t="shared" si="481"/>
        <v>0.44378856468157607</v>
      </c>
      <c r="H3094">
        <v>106553500</v>
      </c>
      <c r="I3094">
        <f t="shared" si="488"/>
        <v>1.0145716052447701E-2</v>
      </c>
      <c r="J3094">
        <f t="shared" si="489"/>
        <v>0.38464009129598653</v>
      </c>
      <c r="K3094" s="7">
        <f t="shared" si="486"/>
        <v>37.911576601159688</v>
      </c>
      <c r="L3094">
        <f t="shared" si="487"/>
        <v>97.430070720983849</v>
      </c>
      <c r="M3094">
        <f t="shared" si="482"/>
        <v>153.55000305175781</v>
      </c>
      <c r="N3094">
        <f t="shared" si="483"/>
        <v>157.49000549316409</v>
      </c>
      <c r="O3094" s="5">
        <f t="shared" si="480"/>
        <v>1.5047743683606571E-2</v>
      </c>
      <c r="P3094" s="5">
        <f t="shared" si="484"/>
        <v>2.2475472549079209E-2</v>
      </c>
      <c r="Q3094">
        <f t="shared" si="485"/>
        <v>66.497296794881251</v>
      </c>
    </row>
    <row r="3095" spans="1:17" x14ac:dyDescent="0.35">
      <c r="A3095" s="2">
        <v>41387</v>
      </c>
      <c r="B3095">
        <v>156.94999694824219</v>
      </c>
      <c r="C3095">
        <v>157.92999267578119</v>
      </c>
      <c r="D3095">
        <v>156.16999816894531</v>
      </c>
      <c r="E3095">
        <v>157.7799987792969</v>
      </c>
      <c r="F3095">
        <v>131.1244201660156</v>
      </c>
      <c r="G3095">
        <f t="shared" si="481"/>
        <v>1.0309282379640461</v>
      </c>
      <c r="H3095">
        <v>166141300</v>
      </c>
      <c r="I3095">
        <f t="shared" si="488"/>
        <v>9.4210220487014364E-3</v>
      </c>
      <c r="J3095">
        <f t="shared" si="489"/>
        <v>0.43080353034370505</v>
      </c>
      <c r="K3095" s="7">
        <f t="shared" si="486"/>
        <v>45.727897474041647</v>
      </c>
      <c r="L3095">
        <f t="shared" si="487"/>
        <v>97.859950791589711</v>
      </c>
      <c r="M3095">
        <f t="shared" si="482"/>
        <v>153.55000305175781</v>
      </c>
      <c r="N3095">
        <f t="shared" si="483"/>
        <v>157.92999267578119</v>
      </c>
      <c r="O3095" s="5">
        <f t="shared" si="480"/>
        <v>2.9154944696801917E-3</v>
      </c>
      <c r="P3095" s="5">
        <f t="shared" si="484"/>
        <v>3.1689694756519894E-3</v>
      </c>
      <c r="Q3095">
        <f t="shared" si="485"/>
        <v>96.575473702914664</v>
      </c>
    </row>
    <row r="3096" spans="1:17" x14ac:dyDescent="0.35">
      <c r="A3096" s="2">
        <v>41388</v>
      </c>
      <c r="B3096">
        <v>157.83000183105469</v>
      </c>
      <c r="C3096">
        <v>158.30000305175781</v>
      </c>
      <c r="D3096">
        <v>157.53999328613281</v>
      </c>
      <c r="E3096">
        <v>157.8800048828125</v>
      </c>
      <c r="F3096">
        <v>131.20756530761719</v>
      </c>
      <c r="G3096">
        <f t="shared" si="481"/>
        <v>6.3383257883963734E-2</v>
      </c>
      <c r="H3096">
        <v>96781200</v>
      </c>
      <c r="I3096">
        <f t="shared" si="488"/>
        <v>8.7480919023656192E-3</v>
      </c>
      <c r="J3096">
        <f t="shared" si="489"/>
        <v>0.4045592251680093</v>
      </c>
      <c r="K3096" s="7">
        <f t="shared" si="486"/>
        <v>46.245424680393469</v>
      </c>
      <c r="L3096">
        <f t="shared" si="487"/>
        <v>97.88339292796114</v>
      </c>
      <c r="M3096">
        <f t="shared" si="482"/>
        <v>153.55000305175781</v>
      </c>
      <c r="N3096">
        <f t="shared" si="483"/>
        <v>158.30000305175781</v>
      </c>
      <c r="O3096" s="5">
        <f t="shared" si="480"/>
        <v>8.9941609135325007E-3</v>
      </c>
      <c r="P3096" s="5">
        <f t="shared" si="484"/>
        <v>1.1844407520607289E-2</v>
      </c>
      <c r="Q3096">
        <f t="shared" si="485"/>
        <v>91.15793328536185</v>
      </c>
    </row>
    <row r="3097" spans="1:17" x14ac:dyDescent="0.35">
      <c r="A3097" s="2">
        <v>41389</v>
      </c>
      <c r="B3097">
        <v>158.3399963378906</v>
      </c>
      <c r="C3097">
        <v>159.27000427246091</v>
      </c>
      <c r="D3097">
        <v>158.1000061035156</v>
      </c>
      <c r="E3097">
        <v>158.52000427246091</v>
      </c>
      <c r="F3097">
        <v>131.7394104003906</v>
      </c>
      <c r="G3097">
        <f t="shared" si="481"/>
        <v>0.40537076884653822</v>
      </c>
      <c r="H3097">
        <v>131060600</v>
      </c>
      <c r="I3097">
        <f t="shared" si="488"/>
        <v>8.1232281950537888E-3</v>
      </c>
      <c r="J3097">
        <f t="shared" si="489"/>
        <v>0.4046171925736185</v>
      </c>
      <c r="K3097" s="7">
        <f t="shared" si="486"/>
        <v>49.809901046481592</v>
      </c>
      <c r="L3097">
        <f t="shared" si="487"/>
        <v>98.031879654547666</v>
      </c>
      <c r="M3097">
        <f t="shared" si="482"/>
        <v>154.1199951171875</v>
      </c>
      <c r="N3097">
        <f t="shared" si="483"/>
        <v>159.27000427246091</v>
      </c>
      <c r="O3097" s="5">
        <f t="shared" si="480"/>
        <v>7.3176152665661047E-3</v>
      </c>
      <c r="P3097" s="5">
        <f t="shared" si="484"/>
        <v>1.7978745697155581E-2</v>
      </c>
      <c r="Q3097">
        <f t="shared" si="485"/>
        <v>85.436919093007262</v>
      </c>
    </row>
    <row r="3098" spans="1:17" x14ac:dyDescent="0.35">
      <c r="A3098" s="2">
        <v>41390</v>
      </c>
      <c r="B3098">
        <v>158.33000183105469</v>
      </c>
      <c r="C3098">
        <v>158.6000061035156</v>
      </c>
      <c r="D3098">
        <v>157.72999572753909</v>
      </c>
      <c r="E3098">
        <v>158.24000549316409</v>
      </c>
      <c r="F3098">
        <v>131.50669860839841</v>
      </c>
      <c r="G3098">
        <f t="shared" si="481"/>
        <v>-0.17663308841170736</v>
      </c>
      <c r="H3098">
        <v>95918800</v>
      </c>
      <c r="I3098">
        <f t="shared" si="488"/>
        <v>5.0736515625720074E-3</v>
      </c>
      <c r="J3098">
        <f t="shared" si="489"/>
        <v>0.37571596453264577</v>
      </c>
      <c r="K3098" s="7">
        <f t="shared" si="486"/>
        <v>74.052378232726426</v>
      </c>
      <c r="L3098">
        <f t="shared" si="487"/>
        <v>98.667597185396119</v>
      </c>
      <c r="M3098">
        <f t="shared" si="482"/>
        <v>154.75</v>
      </c>
      <c r="N3098">
        <f t="shared" si="483"/>
        <v>159.27000427246091</v>
      </c>
      <c r="O3098" s="5">
        <f t="shared" si="480"/>
        <v>2.5273814929525006E-4</v>
      </c>
      <c r="P3098" s="5">
        <f t="shared" si="484"/>
        <v>2.2371038695936717E-2</v>
      </c>
      <c r="Q3098">
        <f t="shared" si="485"/>
        <v>77.21243792683326</v>
      </c>
    </row>
    <row r="3099" spans="1:17" x14ac:dyDescent="0.35">
      <c r="A3099" s="2">
        <v>41393</v>
      </c>
      <c r="B3099">
        <v>158.66999816894531</v>
      </c>
      <c r="C3099">
        <v>159.6499938964844</v>
      </c>
      <c r="D3099">
        <v>158.41999816894531</v>
      </c>
      <c r="E3099">
        <v>159.30000305175781</v>
      </c>
      <c r="F3099">
        <v>132.38764953613281</v>
      </c>
      <c r="G3099">
        <f t="shared" si="481"/>
        <v>0.66986698799091804</v>
      </c>
      <c r="H3099">
        <v>88572800</v>
      </c>
      <c r="I3099">
        <f t="shared" si="488"/>
        <v>4.7112478795311502E-3</v>
      </c>
      <c r="J3099">
        <f t="shared" si="489"/>
        <v>0.39672675192252232</v>
      </c>
      <c r="K3099" s="7">
        <f t="shared" si="486"/>
        <v>84.208422495910668</v>
      </c>
      <c r="L3099">
        <f t="shared" si="487"/>
        <v>98.82640709602623</v>
      </c>
      <c r="M3099">
        <f t="shared" si="482"/>
        <v>156.16999816894531</v>
      </c>
      <c r="N3099">
        <f t="shared" si="483"/>
        <v>159.6499938964844</v>
      </c>
      <c r="O3099" s="5">
        <f t="shared" si="480"/>
        <v>2.8248395456463363E-3</v>
      </c>
      <c r="P3099" s="5">
        <f t="shared" si="484"/>
        <v>2.071564964556584E-2</v>
      </c>
      <c r="Q3099">
        <f t="shared" si="485"/>
        <v>89.942779470764179</v>
      </c>
    </row>
    <row r="3100" spans="1:17" x14ac:dyDescent="0.35">
      <c r="A3100" s="2">
        <v>41394</v>
      </c>
      <c r="B3100">
        <v>159.27000427246091</v>
      </c>
      <c r="C3100">
        <v>159.7200012207031</v>
      </c>
      <c r="D3100">
        <v>158.61000061035159</v>
      </c>
      <c r="E3100">
        <v>159.67999267578119</v>
      </c>
      <c r="F3100">
        <v>132.70341491699219</v>
      </c>
      <c r="G3100">
        <f t="shared" si="481"/>
        <v>0.23853711032253971</v>
      </c>
      <c r="H3100">
        <v>116010700</v>
      </c>
      <c r="I3100">
        <f t="shared" si="488"/>
        <v>4.3747301738503537E-3</v>
      </c>
      <c r="J3100">
        <f t="shared" si="489"/>
        <v>0.38542749180823782</v>
      </c>
      <c r="K3100" s="7">
        <f t="shared" si="486"/>
        <v>88.103146135069977</v>
      </c>
      <c r="L3100">
        <f t="shared" si="487"/>
        <v>98.87770517273978</v>
      </c>
      <c r="M3100">
        <f t="shared" si="482"/>
        <v>157.53999328613281</v>
      </c>
      <c r="N3100">
        <f t="shared" si="483"/>
        <v>159.7200012207031</v>
      </c>
      <c r="O3100" s="5">
        <f t="shared" si="480"/>
        <v>1.0583683109490968E-2</v>
      </c>
      <c r="P3100" s="5">
        <f t="shared" si="484"/>
        <v>2.2920865668755255E-2</v>
      </c>
      <c r="Q3100">
        <f t="shared" si="485"/>
        <v>98.164752325555654</v>
      </c>
    </row>
    <row r="3101" spans="1:17" x14ac:dyDescent="0.35">
      <c r="A3101" s="2">
        <v>41395</v>
      </c>
      <c r="B3101">
        <v>159.33000183105469</v>
      </c>
      <c r="C3101">
        <v>159.4100036621094</v>
      </c>
      <c r="D3101">
        <v>158.1000061035156</v>
      </c>
      <c r="E3101">
        <v>158.2799987792969</v>
      </c>
      <c r="F3101">
        <v>131.53996276855469</v>
      </c>
      <c r="G3101">
        <f t="shared" si="481"/>
        <v>-0.87674972488687253</v>
      </c>
      <c r="H3101">
        <v>138874200</v>
      </c>
      <c r="I3101">
        <f t="shared" si="488"/>
        <v>5.8562730901915563E-2</v>
      </c>
      <c r="J3101">
        <f t="shared" si="489"/>
        <v>0.35789695667907795</v>
      </c>
      <c r="K3101" s="7">
        <f t="shared" si="486"/>
        <v>6.1113433606521124</v>
      </c>
      <c r="L3101">
        <f t="shared" si="487"/>
        <v>85.937959267539853</v>
      </c>
      <c r="M3101">
        <f t="shared" si="482"/>
        <v>157.72999572753909</v>
      </c>
      <c r="N3101">
        <f t="shared" si="483"/>
        <v>159.7200012207031</v>
      </c>
      <c r="O3101" s="5">
        <f t="shared" si="480"/>
        <v>2.2112711820779982E-2</v>
      </c>
      <c r="P3101" s="5">
        <f t="shared" si="484"/>
        <v>2.9062459811676974E-2</v>
      </c>
      <c r="Q3101">
        <f t="shared" si="485"/>
        <v>27.638268017207135</v>
      </c>
    </row>
    <row r="3102" spans="1:17" x14ac:dyDescent="0.35">
      <c r="A3102" s="2">
        <v>41396</v>
      </c>
      <c r="B3102">
        <v>158.67999267578119</v>
      </c>
      <c r="C3102">
        <v>159.88999938964841</v>
      </c>
      <c r="D3102">
        <v>158.5299987792969</v>
      </c>
      <c r="E3102">
        <v>159.75</v>
      </c>
      <c r="F3102">
        <v>132.76161193847659</v>
      </c>
      <c r="G3102">
        <f t="shared" si="481"/>
        <v>0.9287346677029249</v>
      </c>
      <c r="H3102">
        <v>96407600</v>
      </c>
      <c r="I3102">
        <f t="shared" si="488"/>
        <v>5.4379678694635884E-2</v>
      </c>
      <c r="J3102">
        <f t="shared" si="489"/>
        <v>0.39867107889506698</v>
      </c>
      <c r="K3102" s="7">
        <f t="shared" si="486"/>
        <v>7.3312510935154283</v>
      </c>
      <c r="L3102">
        <f t="shared" si="487"/>
        <v>87.997000825262091</v>
      </c>
      <c r="M3102">
        <f t="shared" si="482"/>
        <v>157.72999572753909</v>
      </c>
      <c r="N3102">
        <f t="shared" si="483"/>
        <v>159.88999938964841</v>
      </c>
      <c r="O3102" s="5">
        <f t="shared" si="480"/>
        <v>1.784041379352486E-2</v>
      </c>
      <c r="P3102" s="5">
        <f t="shared" si="484"/>
        <v>2.2910821046068255E-2</v>
      </c>
      <c r="Q3102">
        <f t="shared" si="485"/>
        <v>93.518557764309776</v>
      </c>
    </row>
    <row r="3103" spans="1:17" x14ac:dyDescent="0.35">
      <c r="A3103" s="2">
        <v>41397</v>
      </c>
      <c r="B3103">
        <v>161.13999938964841</v>
      </c>
      <c r="C3103">
        <v>161.8800048828125</v>
      </c>
      <c r="D3103">
        <v>159.7799987792969</v>
      </c>
      <c r="E3103">
        <v>161.3699951171875</v>
      </c>
      <c r="F3103">
        <v>134.10791015625</v>
      </c>
      <c r="G3103">
        <f t="shared" si="481"/>
        <v>1.0140814505086071</v>
      </c>
      <c r="H3103">
        <v>144202300</v>
      </c>
      <c r="I3103">
        <f t="shared" si="488"/>
        <v>5.0495415930733319E-2</v>
      </c>
      <c r="J3103">
        <f t="shared" si="489"/>
        <v>0.44262896258174844</v>
      </c>
      <c r="K3103" s="7">
        <f t="shared" si="486"/>
        <v>8.7657256490157671</v>
      </c>
      <c r="L3103">
        <f t="shared" si="487"/>
        <v>89.760105537054642</v>
      </c>
      <c r="M3103">
        <f t="shared" si="482"/>
        <v>158.1000061035156</v>
      </c>
      <c r="N3103">
        <f t="shared" si="483"/>
        <v>161.8800048828125</v>
      </c>
      <c r="O3103" s="5">
        <f t="shared" si="480"/>
        <v>1.2207977197201215E-2</v>
      </c>
      <c r="P3103" s="5">
        <f t="shared" si="484"/>
        <v>1.344734606560192E-2</v>
      </c>
      <c r="Q3103">
        <f t="shared" si="485"/>
        <v>86.507673800893031</v>
      </c>
    </row>
    <row r="3104" spans="1:17" x14ac:dyDescent="0.35">
      <c r="A3104" s="2">
        <v>41400</v>
      </c>
      <c r="B3104">
        <v>161.49000549316409</v>
      </c>
      <c r="C3104">
        <v>162.00999450683591</v>
      </c>
      <c r="D3104">
        <v>161.41999816894531</v>
      </c>
      <c r="E3104">
        <v>161.7799987792969</v>
      </c>
      <c r="F3104">
        <v>134.44865417480469</v>
      </c>
      <c r="G3104">
        <f t="shared" si="481"/>
        <v>0.25407676427805381</v>
      </c>
      <c r="H3104">
        <v>66882100</v>
      </c>
      <c r="I3104">
        <f t="shared" si="488"/>
        <v>4.688860050710951E-2</v>
      </c>
      <c r="J3104">
        <f t="shared" si="489"/>
        <v>0.42916094841719882</v>
      </c>
      <c r="K3104" s="7">
        <f t="shared" si="486"/>
        <v>9.1527779412423929</v>
      </c>
      <c r="L3104">
        <f t="shared" si="487"/>
        <v>90.150478954751662</v>
      </c>
      <c r="M3104">
        <f t="shared" si="482"/>
        <v>158.1000061035156</v>
      </c>
      <c r="N3104">
        <f t="shared" si="483"/>
        <v>162.00999450683591</v>
      </c>
      <c r="O3104" s="5">
        <f t="shared" si="480"/>
        <v>6.7993949302487264E-3</v>
      </c>
      <c r="P3104" s="5">
        <f t="shared" si="484"/>
        <v>2.1325237818481713E-2</v>
      </c>
      <c r="Q3104">
        <f t="shared" si="485"/>
        <v>94.11773888271135</v>
      </c>
    </row>
    <row r="3105" spans="1:17" x14ac:dyDescent="0.35">
      <c r="A3105" s="2">
        <v>41401</v>
      </c>
      <c r="B3105">
        <v>162.1300048828125</v>
      </c>
      <c r="C3105">
        <v>162.6499938964844</v>
      </c>
      <c r="D3105">
        <v>161.66999816894531</v>
      </c>
      <c r="E3105">
        <v>162.6000061035156</v>
      </c>
      <c r="F3105">
        <v>135.13014221191409</v>
      </c>
      <c r="G3105">
        <f t="shared" si="481"/>
        <v>0.50686570058475611</v>
      </c>
      <c r="H3105">
        <v>90359200</v>
      </c>
      <c r="I3105">
        <f t="shared" si="488"/>
        <v>4.3539414756601683E-2</v>
      </c>
      <c r="J3105">
        <f t="shared" si="489"/>
        <v>0.4347112878577386</v>
      </c>
      <c r="K3105" s="7">
        <f t="shared" si="486"/>
        <v>9.9843162864706478</v>
      </c>
      <c r="L3105">
        <f t="shared" si="487"/>
        <v>90.896110655228512</v>
      </c>
      <c r="M3105">
        <f t="shared" si="482"/>
        <v>158.1000061035156</v>
      </c>
      <c r="N3105">
        <f t="shared" si="483"/>
        <v>162.6499938964844</v>
      </c>
      <c r="O3105" s="5">
        <f t="shared" si="480"/>
        <v>4.9815346137080732E-3</v>
      </c>
      <c r="P3105" s="5">
        <f t="shared" si="484"/>
        <v>2.1648148102964906E-2</v>
      </c>
      <c r="Q3105">
        <f t="shared" si="485"/>
        <v>98.901364240008434</v>
      </c>
    </row>
    <row r="3106" spans="1:17" x14ac:dyDescent="0.35">
      <c r="A3106" s="2">
        <v>41402</v>
      </c>
      <c r="B3106">
        <v>162.41999816894531</v>
      </c>
      <c r="C3106">
        <v>163.38999938964841</v>
      </c>
      <c r="D3106">
        <v>162.33000183105469</v>
      </c>
      <c r="E3106">
        <v>163.3399963378906</v>
      </c>
      <c r="F3106">
        <v>135.74513244628909</v>
      </c>
      <c r="G3106">
        <f t="shared" si="481"/>
        <v>0.45509852804304451</v>
      </c>
      <c r="H3106">
        <v>97419200</v>
      </c>
      <c r="I3106">
        <f t="shared" si="488"/>
        <v>4.0429456559701558E-2</v>
      </c>
      <c r="J3106">
        <f t="shared" si="489"/>
        <v>0.43616751929954617</v>
      </c>
      <c r="K3106" s="7">
        <f t="shared" si="486"/>
        <v>10.788359686592974</v>
      </c>
      <c r="L3106">
        <f t="shared" si="487"/>
        <v>91.517055582064472</v>
      </c>
      <c r="M3106">
        <f t="shared" si="482"/>
        <v>158.5299987792969</v>
      </c>
      <c r="N3106">
        <f t="shared" si="483"/>
        <v>163.38999938964841</v>
      </c>
      <c r="O3106" s="5">
        <f t="shared" si="480"/>
        <v>1.2244211627658883E-3</v>
      </c>
      <c r="P3106" s="5">
        <f t="shared" si="484"/>
        <v>1.2244398462350476E-2</v>
      </c>
      <c r="Q3106">
        <f t="shared" si="485"/>
        <v>98.971130751479549</v>
      </c>
    </row>
    <row r="3107" spans="1:17" x14ac:dyDescent="0.35">
      <c r="A3107" s="2">
        <v>41403</v>
      </c>
      <c r="B3107">
        <v>163.27000427246091</v>
      </c>
      <c r="C3107">
        <v>163.69999694824219</v>
      </c>
      <c r="D3107">
        <v>162.4700012207031</v>
      </c>
      <c r="E3107">
        <v>162.8800048828125</v>
      </c>
      <c r="F3107">
        <v>135.36279296875</v>
      </c>
      <c r="G3107">
        <f t="shared" si="481"/>
        <v>-0.28161593326263018</v>
      </c>
      <c r="H3107">
        <v>106738600</v>
      </c>
      <c r="I3107">
        <f t="shared" si="488"/>
        <v>1.7426214429535004E-2</v>
      </c>
      <c r="J3107">
        <f t="shared" si="489"/>
        <v>0.40501269649243576</v>
      </c>
      <c r="K3107" s="7">
        <f t="shared" si="486"/>
        <v>23.241576541488879</v>
      </c>
      <c r="L3107">
        <f t="shared" si="487"/>
        <v>95.874855753343752</v>
      </c>
      <c r="M3107">
        <f t="shared" si="482"/>
        <v>159.7799987792969</v>
      </c>
      <c r="N3107">
        <f t="shared" si="483"/>
        <v>163.69999694824219</v>
      </c>
      <c r="O3107" s="5">
        <f t="shared" si="480"/>
        <v>1.4427742965856012E-2</v>
      </c>
      <c r="P3107" s="5">
        <f t="shared" si="484"/>
        <v>2.492631039343807E-2</v>
      </c>
      <c r="Q3107">
        <f t="shared" si="485"/>
        <v>79.081825294568574</v>
      </c>
    </row>
    <row r="3108" spans="1:17" x14ac:dyDescent="0.35">
      <c r="A3108" s="2">
        <v>41404</v>
      </c>
      <c r="B3108">
        <v>162.99000549316409</v>
      </c>
      <c r="C3108">
        <v>163.55000305175781</v>
      </c>
      <c r="D3108">
        <v>162.50999450683591</v>
      </c>
      <c r="E3108">
        <v>163.4100036621094</v>
      </c>
      <c r="F3108">
        <v>135.8033142089844</v>
      </c>
      <c r="G3108">
        <f t="shared" si="481"/>
        <v>0.32539216810450267</v>
      </c>
      <c r="H3108">
        <v>103203000</v>
      </c>
      <c r="I3108">
        <f t="shared" si="488"/>
        <v>1.618148482742536E-2</v>
      </c>
      <c r="J3108">
        <f t="shared" si="489"/>
        <v>0.39932551589329768</v>
      </c>
      <c r="K3108" s="7">
        <f t="shared" si="486"/>
        <v>24.677927900441905</v>
      </c>
      <c r="L3108">
        <f t="shared" si="487"/>
        <v>96.105604767342655</v>
      </c>
      <c r="M3108">
        <f t="shared" si="482"/>
        <v>161.41999816894531</v>
      </c>
      <c r="N3108">
        <f t="shared" si="483"/>
        <v>163.69999694824219</v>
      </c>
      <c r="O3108" s="5">
        <f t="shared" si="480"/>
        <v>1.6583999720614865E-2</v>
      </c>
      <c r="P3108" s="5">
        <f t="shared" si="484"/>
        <v>2.1540841654653149E-2</v>
      </c>
      <c r="Q3108">
        <f t="shared" si="485"/>
        <v>87.280989412537551</v>
      </c>
    </row>
    <row r="3109" spans="1:17" x14ac:dyDescent="0.35">
      <c r="A3109" s="2">
        <v>41407</v>
      </c>
      <c r="B3109">
        <v>163.19999694824219</v>
      </c>
      <c r="C3109">
        <v>163.80999755859381</v>
      </c>
      <c r="D3109">
        <v>162.82000732421881</v>
      </c>
      <c r="E3109">
        <v>163.53999328613281</v>
      </c>
      <c r="F3109">
        <v>135.91131591796881</v>
      </c>
      <c r="G3109">
        <f t="shared" si="481"/>
        <v>7.9548143387962206E-2</v>
      </c>
      <c r="H3109">
        <v>81843200</v>
      </c>
      <c r="I3109">
        <f t="shared" si="488"/>
        <v>1.5025664482609264E-2</v>
      </c>
      <c r="J3109">
        <f t="shared" si="489"/>
        <v>0.37648427500005938</v>
      </c>
      <c r="K3109" s="7">
        <f t="shared" si="486"/>
        <v>25.056081575347505</v>
      </c>
      <c r="L3109">
        <f t="shared" si="487"/>
        <v>96.162124388856185</v>
      </c>
      <c r="M3109">
        <f t="shared" si="482"/>
        <v>161.66999816894531</v>
      </c>
      <c r="N3109">
        <f t="shared" si="483"/>
        <v>163.80999755859381</v>
      </c>
      <c r="O3109" s="5">
        <f t="shared" si="480"/>
        <v>1.1006500707190706E-2</v>
      </c>
      <c r="P3109" s="5">
        <f t="shared" si="484"/>
        <v>2.2196435317576244E-2</v>
      </c>
      <c r="Q3109">
        <f t="shared" si="485"/>
        <v>87.382974323869135</v>
      </c>
    </row>
    <row r="3110" spans="1:17" x14ac:dyDescent="0.35">
      <c r="A3110" s="2">
        <v>41408</v>
      </c>
      <c r="B3110">
        <v>163.66999816894531</v>
      </c>
      <c r="C3110">
        <v>165.3500061035156</v>
      </c>
      <c r="D3110">
        <v>163.66999816894531</v>
      </c>
      <c r="E3110">
        <v>165.22999572753909</v>
      </c>
      <c r="F3110">
        <v>137.3157958984375</v>
      </c>
      <c r="G3110">
        <f t="shared" si="481"/>
        <v>1.0333878627776489</v>
      </c>
      <c r="H3110">
        <v>119000900</v>
      </c>
      <c r="I3110">
        <f t="shared" si="488"/>
        <v>1.395240273385146E-2</v>
      </c>
      <c r="J3110">
        <f t="shared" si="489"/>
        <v>0.42340595984131574</v>
      </c>
      <c r="K3110" s="7">
        <f t="shared" si="486"/>
        <v>30.346454866447051</v>
      </c>
      <c r="L3110">
        <f t="shared" si="487"/>
        <v>96.809846586286895</v>
      </c>
      <c r="M3110">
        <f t="shared" si="482"/>
        <v>162.33000183105469</v>
      </c>
      <c r="N3110">
        <f t="shared" si="483"/>
        <v>165.3500061035156</v>
      </c>
      <c r="O3110" s="5">
        <f t="shared" si="480"/>
        <v>1.0349251092924245E-2</v>
      </c>
      <c r="P3110" s="5">
        <f t="shared" si="484"/>
        <v>4.2365004317762196E-3</v>
      </c>
      <c r="Q3110">
        <f t="shared" si="485"/>
        <v>96.026152112734835</v>
      </c>
    </row>
    <row r="3111" spans="1:17" x14ac:dyDescent="0.35">
      <c r="A3111" s="2">
        <v>41409</v>
      </c>
      <c r="B3111">
        <v>164.96000671386719</v>
      </c>
      <c r="C3111">
        <v>166.44999694824219</v>
      </c>
      <c r="D3111">
        <v>164.9100036621094</v>
      </c>
      <c r="E3111">
        <v>166.1199951171875</v>
      </c>
      <c r="F3111">
        <v>138.0554504394531</v>
      </c>
      <c r="G3111">
        <f t="shared" si="481"/>
        <v>0.53864274808552315</v>
      </c>
      <c r="H3111">
        <v>120718500</v>
      </c>
      <c r="I3111">
        <f t="shared" si="488"/>
        <v>1.2955802538576354E-2</v>
      </c>
      <c r="J3111">
        <f t="shared" si="489"/>
        <v>0.4316371590016162</v>
      </c>
      <c r="K3111" s="7">
        <f t="shared" si="486"/>
        <v>33.316126709742719</v>
      </c>
      <c r="L3111">
        <f t="shared" si="487"/>
        <v>97.085918208490327</v>
      </c>
      <c r="M3111">
        <f t="shared" si="482"/>
        <v>162.4700012207031</v>
      </c>
      <c r="N3111">
        <f t="shared" si="483"/>
        <v>166.44999694824219</v>
      </c>
      <c r="O3111" s="5">
        <f t="shared" si="480"/>
        <v>4.8759787045640681E-3</v>
      </c>
      <c r="P3111" s="5">
        <f t="shared" si="484"/>
        <v>-4.0332180871584409E-3</v>
      </c>
      <c r="Q3111">
        <f t="shared" si="485"/>
        <v>91.708487806374251</v>
      </c>
    </row>
    <row r="3112" spans="1:17" x14ac:dyDescent="0.35">
      <c r="A3112" s="2">
        <v>41410</v>
      </c>
      <c r="B3112">
        <v>165.7799987792969</v>
      </c>
      <c r="C3112">
        <v>166.36000061035159</v>
      </c>
      <c r="D3112">
        <v>165.0899963378906</v>
      </c>
      <c r="E3112">
        <v>165.3399963378906</v>
      </c>
      <c r="F3112">
        <v>137.40721130371091</v>
      </c>
      <c r="G3112">
        <f t="shared" si="481"/>
        <v>-0.4695393704693176</v>
      </c>
      <c r="H3112">
        <v>109913600</v>
      </c>
      <c r="I3112">
        <f t="shared" si="488"/>
        <v>2.1508138390558929E-2</v>
      </c>
      <c r="J3112">
        <f t="shared" si="489"/>
        <v>0.40080593335864362</v>
      </c>
      <c r="K3112" s="7">
        <f t="shared" si="486"/>
        <v>18.6350825013558</v>
      </c>
      <c r="L3112">
        <f t="shared" si="487"/>
        <v>94.907075129778804</v>
      </c>
      <c r="M3112">
        <f t="shared" si="482"/>
        <v>162.50999450683591</v>
      </c>
      <c r="N3112">
        <f t="shared" si="483"/>
        <v>166.44999694824219</v>
      </c>
      <c r="O3112" s="5">
        <f t="shared" si="480"/>
        <v>1.1068113412285944E-2</v>
      </c>
      <c r="P3112" s="5">
        <f t="shared" si="484"/>
        <v>-1.8143691763173811E-4</v>
      </c>
      <c r="Q3112">
        <f t="shared" si="485"/>
        <v>71.827413133393748</v>
      </c>
    </row>
    <row r="3113" spans="1:17" x14ac:dyDescent="0.35">
      <c r="A3113" s="2">
        <v>41411</v>
      </c>
      <c r="B3113">
        <v>165.94999694824219</v>
      </c>
      <c r="C3113">
        <v>167.03999328613281</v>
      </c>
      <c r="D3113">
        <v>165.72999572753909</v>
      </c>
      <c r="E3113">
        <v>166.94000244140619</v>
      </c>
      <c r="F3113">
        <v>138.73692321777341</v>
      </c>
      <c r="G3113">
        <f t="shared" si="481"/>
        <v>0.96770662813237696</v>
      </c>
      <c r="H3113">
        <v>129801000</v>
      </c>
      <c r="I3113">
        <f t="shared" si="488"/>
        <v>1.9971842791233291E-2</v>
      </c>
      <c r="J3113">
        <f t="shared" si="489"/>
        <v>0.44129884012819603</v>
      </c>
      <c r="K3113" s="7">
        <f t="shared" si="486"/>
        <v>22.096050161275336</v>
      </c>
      <c r="L3113">
        <f t="shared" si="487"/>
        <v>95.670255333629825</v>
      </c>
      <c r="M3113">
        <f t="shared" si="482"/>
        <v>162.82000732421881</v>
      </c>
      <c r="N3113">
        <f t="shared" si="483"/>
        <v>167.03999328613281</v>
      </c>
      <c r="O3113" s="5">
        <f t="shared" si="480"/>
        <v>-6.0501362816230966E-3</v>
      </c>
      <c r="P3113" s="5">
        <f t="shared" si="484"/>
        <v>-3.8337089989741212E-3</v>
      </c>
      <c r="Q3113">
        <f t="shared" si="485"/>
        <v>97.630540821010982</v>
      </c>
    </row>
    <row r="3114" spans="1:17" x14ac:dyDescent="0.35">
      <c r="A3114" s="2">
        <v>41414</v>
      </c>
      <c r="B3114">
        <v>166.7799987792969</v>
      </c>
      <c r="C3114">
        <v>167.58000183105469</v>
      </c>
      <c r="D3114">
        <v>166.61000061035159</v>
      </c>
      <c r="E3114">
        <v>166.92999267578119</v>
      </c>
      <c r="F3114">
        <v>138.72859191894531</v>
      </c>
      <c r="G3114">
        <f t="shared" si="481"/>
        <v>-5.9960258048476428E-3</v>
      </c>
      <c r="H3114">
        <v>85071200</v>
      </c>
      <c r="I3114">
        <f t="shared" si="488"/>
        <v>1.8116995034370368E-2</v>
      </c>
      <c r="J3114">
        <f t="shared" si="489"/>
        <v>0.40977749440475347</v>
      </c>
      <c r="K3114" s="7">
        <f t="shared" si="486"/>
        <v>22.618402976175169</v>
      </c>
      <c r="L3114">
        <f t="shared" si="487"/>
        <v>95.766013472592789</v>
      </c>
      <c r="M3114">
        <f t="shared" si="482"/>
        <v>163.66999816894531</v>
      </c>
      <c r="N3114">
        <f t="shared" si="483"/>
        <v>167.58000183105469</v>
      </c>
      <c r="O3114" s="5">
        <f t="shared" si="480"/>
        <v>-8.8659665277378806E-3</v>
      </c>
      <c r="P3114" s="5">
        <f t="shared" si="484"/>
        <v>-1.0243764033461125E-2</v>
      </c>
      <c r="Q3114">
        <f t="shared" si="485"/>
        <v>83.375740499362436</v>
      </c>
    </row>
    <row r="3115" spans="1:17" x14ac:dyDescent="0.35">
      <c r="A3115" s="2">
        <v>41415</v>
      </c>
      <c r="B3115">
        <v>167.08000183105469</v>
      </c>
      <c r="C3115">
        <v>167.80000305175781</v>
      </c>
      <c r="D3115">
        <v>166.5</v>
      </c>
      <c r="E3115">
        <v>167.16999816894531</v>
      </c>
      <c r="F3115">
        <v>138.92808532714841</v>
      </c>
      <c r="G3115">
        <f t="shared" si="481"/>
        <v>0.14377613592200211</v>
      </c>
      <c r="H3115">
        <v>95804200</v>
      </c>
      <c r="I3115">
        <f t="shared" si="488"/>
        <v>1.682292396048677E-2</v>
      </c>
      <c r="J3115">
        <f t="shared" si="489"/>
        <v>0.39077739737027128</v>
      </c>
      <c r="K3115" s="7">
        <f t="shared" si="486"/>
        <v>23.228863085163951</v>
      </c>
      <c r="L3115">
        <f t="shared" si="487"/>
        <v>95.872691192793397</v>
      </c>
      <c r="M3115">
        <f t="shared" si="482"/>
        <v>164.9100036621094</v>
      </c>
      <c r="N3115">
        <f t="shared" si="483"/>
        <v>167.80000305175781</v>
      </c>
      <c r="O3115" s="5">
        <f t="shared" si="480"/>
        <v>-1.1126402050155868E-2</v>
      </c>
      <c r="P3115" s="5">
        <f t="shared" si="484"/>
        <v>-8.0157704885322669E-3</v>
      </c>
      <c r="Q3115">
        <f t="shared" si="485"/>
        <v>78.200518482145938</v>
      </c>
    </row>
    <row r="3116" spans="1:17" x14ac:dyDescent="0.35">
      <c r="A3116" s="2">
        <v>41416</v>
      </c>
      <c r="B3116">
        <v>167.3399963378906</v>
      </c>
      <c r="C3116">
        <v>169.07000732421881</v>
      </c>
      <c r="D3116">
        <v>165.16999816894531</v>
      </c>
      <c r="E3116">
        <v>165.92999267578119</v>
      </c>
      <c r="F3116">
        <v>137.89756774902341</v>
      </c>
      <c r="G3116">
        <f t="shared" si="481"/>
        <v>-0.74176317924640112</v>
      </c>
      <c r="H3116">
        <v>244031800</v>
      </c>
      <c r="I3116">
        <f t="shared" si="488"/>
        <v>3.7361797697148078E-2</v>
      </c>
      <c r="J3116">
        <f t="shared" si="489"/>
        <v>0.36286472612953763</v>
      </c>
      <c r="K3116" s="7">
        <f t="shared" si="486"/>
        <v>9.7121859357756772</v>
      </c>
      <c r="L3116">
        <f t="shared" si="487"/>
        <v>90.664837167731733</v>
      </c>
      <c r="M3116">
        <f t="shared" si="482"/>
        <v>165.0899963378906</v>
      </c>
      <c r="N3116">
        <f t="shared" si="483"/>
        <v>169.07000732421881</v>
      </c>
      <c r="O3116" s="5">
        <f t="shared" si="480"/>
        <v>2.2299185940398425E-3</v>
      </c>
      <c r="P3116" s="5">
        <f t="shared" si="484"/>
        <v>-1.4946036503387255E-2</v>
      </c>
      <c r="Q3116">
        <f t="shared" si="485"/>
        <v>21.105377366446458</v>
      </c>
    </row>
    <row r="3117" spans="1:17" x14ac:dyDescent="0.35">
      <c r="A3117" s="2">
        <v>41417</v>
      </c>
      <c r="B3117">
        <v>164.1600036621094</v>
      </c>
      <c r="C3117">
        <v>165.9100036621094</v>
      </c>
      <c r="D3117">
        <v>163.94000244140619</v>
      </c>
      <c r="E3117">
        <v>165.44999694824219</v>
      </c>
      <c r="F3117">
        <v>137.49864196777341</v>
      </c>
      <c r="G3117">
        <f t="shared" si="481"/>
        <v>-0.28927604937396278</v>
      </c>
      <c r="H3117">
        <v>211064400</v>
      </c>
      <c r="I3117">
        <f t="shared" si="488"/>
        <v>1.4030522906354445E-2</v>
      </c>
      <c r="J3117">
        <f t="shared" si="489"/>
        <v>0.33694581712028493</v>
      </c>
      <c r="K3117" s="7">
        <f t="shared" si="486"/>
        <v>24.015200243725889</v>
      </c>
      <c r="L3117">
        <f t="shared" si="487"/>
        <v>96.002430561191247</v>
      </c>
      <c r="M3117">
        <f t="shared" si="482"/>
        <v>163.94000244140619</v>
      </c>
      <c r="N3117">
        <f t="shared" si="483"/>
        <v>169.07000732421881</v>
      </c>
      <c r="O3117" s="5">
        <f t="shared" si="480"/>
        <v>-1.3901222833569505E-3</v>
      </c>
      <c r="P3117" s="5">
        <f t="shared" si="484"/>
        <v>-6.64847908743511E-3</v>
      </c>
      <c r="Q3117">
        <f t="shared" si="485"/>
        <v>29.434562760262207</v>
      </c>
    </row>
    <row r="3118" spans="1:17" x14ac:dyDescent="0.35">
      <c r="A3118" s="2">
        <v>41418</v>
      </c>
      <c r="B3118">
        <v>164.4700012207031</v>
      </c>
      <c r="C3118">
        <v>165.3800048828125</v>
      </c>
      <c r="D3118">
        <v>163.97999572753909</v>
      </c>
      <c r="E3118">
        <v>165.30999755859381</v>
      </c>
      <c r="F3118">
        <v>137.38230895996091</v>
      </c>
      <c r="G3118">
        <f t="shared" si="481"/>
        <v>-8.4617341934540347E-2</v>
      </c>
      <c r="H3118">
        <v>151573900</v>
      </c>
      <c r="I3118">
        <f t="shared" si="488"/>
        <v>6.9842468462905311E-3</v>
      </c>
      <c r="J3118">
        <f t="shared" si="489"/>
        <v>0.31287825875455028</v>
      </c>
      <c r="K3118" s="7">
        <f t="shared" si="486"/>
        <v>44.797709136057527</v>
      </c>
      <c r="L3118">
        <f t="shared" si="487"/>
        <v>97.816484669507901</v>
      </c>
      <c r="M3118">
        <f t="shared" si="482"/>
        <v>163.94000244140619</v>
      </c>
      <c r="N3118">
        <f t="shared" si="483"/>
        <v>169.07000732421881</v>
      </c>
      <c r="O3118" s="5">
        <f t="shared" si="480"/>
        <v>3.1456311181455687E-3</v>
      </c>
      <c r="P3118" s="5">
        <f t="shared" si="484"/>
        <v>-1.0586171591828352E-2</v>
      </c>
      <c r="Q3118">
        <f t="shared" si="485"/>
        <v>26.705532421179495</v>
      </c>
    </row>
    <row r="3119" spans="1:17" x14ac:dyDescent="0.35">
      <c r="A3119" s="2">
        <v>41422</v>
      </c>
      <c r="B3119">
        <v>167.03999328613281</v>
      </c>
      <c r="C3119">
        <v>167.7799987792969</v>
      </c>
      <c r="D3119">
        <v>165.80999755859381</v>
      </c>
      <c r="E3119">
        <v>166.30000305175781</v>
      </c>
      <c r="F3119">
        <v>138.2050476074219</v>
      </c>
      <c r="G3119">
        <f t="shared" si="481"/>
        <v>0.59887817299924651</v>
      </c>
      <c r="H3119">
        <v>143679800</v>
      </c>
      <c r="I3119">
        <f t="shared" si="488"/>
        <v>6.485372071555493E-3</v>
      </c>
      <c r="J3119">
        <f t="shared" si="489"/>
        <v>0.33330682405774287</v>
      </c>
      <c r="K3119" s="7">
        <f t="shared" si="486"/>
        <v>51.393631757784476</v>
      </c>
      <c r="L3119">
        <f t="shared" si="487"/>
        <v>98.091371095206767</v>
      </c>
      <c r="M3119">
        <f t="shared" si="482"/>
        <v>163.94000244140619</v>
      </c>
      <c r="N3119">
        <f t="shared" si="483"/>
        <v>169.07000732421881</v>
      </c>
      <c r="O3119" s="5">
        <f t="shared" si="480"/>
        <v>-1.7137739333826788E-2</v>
      </c>
      <c r="P3119" s="5">
        <f t="shared" si="484"/>
        <v>-3.0246534497846093E-2</v>
      </c>
      <c r="Q3119">
        <f t="shared" si="485"/>
        <v>46.003866745984624</v>
      </c>
    </row>
    <row r="3120" spans="1:17" x14ac:dyDescent="0.35">
      <c r="A3120" s="2">
        <v>41423</v>
      </c>
      <c r="B3120">
        <v>165.41999816894531</v>
      </c>
      <c r="C3120">
        <v>165.80000305175781</v>
      </c>
      <c r="D3120">
        <v>164.3399963378906</v>
      </c>
      <c r="E3120">
        <v>165.2200012207031</v>
      </c>
      <c r="F3120">
        <v>137.3074951171875</v>
      </c>
      <c r="G3120">
        <f t="shared" si="481"/>
        <v>-0.64942983237263396</v>
      </c>
      <c r="H3120">
        <v>160363400</v>
      </c>
      <c r="I3120">
        <f t="shared" si="488"/>
        <v>4.0365713960172321E-2</v>
      </c>
      <c r="J3120">
        <f t="shared" si="489"/>
        <v>0.30949919376790408</v>
      </c>
      <c r="K3120" s="7">
        <f t="shared" si="486"/>
        <v>7.6673781633907918</v>
      </c>
      <c r="L3120">
        <f t="shared" si="487"/>
        <v>88.462485642731124</v>
      </c>
      <c r="M3120">
        <f t="shared" si="482"/>
        <v>163.94000244140619</v>
      </c>
      <c r="N3120">
        <f t="shared" si="483"/>
        <v>169.07000732421881</v>
      </c>
      <c r="O3120" s="5">
        <f t="shared" si="480"/>
        <v>-5.26567673864951E-3</v>
      </c>
      <c r="P3120" s="5">
        <f t="shared" si="484"/>
        <v>-1.5070847807571572E-2</v>
      </c>
      <c r="Q3120">
        <f t="shared" si="485"/>
        <v>24.951219512195124</v>
      </c>
    </row>
    <row r="3121" spans="1:17" x14ac:dyDescent="0.35">
      <c r="A3121" s="2">
        <v>41424</v>
      </c>
      <c r="B3121">
        <v>165.3500061035156</v>
      </c>
      <c r="C3121">
        <v>166.5899963378906</v>
      </c>
      <c r="D3121">
        <v>165.2200012207031</v>
      </c>
      <c r="E3121">
        <v>165.83000183105469</v>
      </c>
      <c r="F3121">
        <v>137.81440734863281</v>
      </c>
      <c r="G3121">
        <f t="shared" si="481"/>
        <v>0.36920506345762816</v>
      </c>
      <c r="H3121">
        <v>107793800</v>
      </c>
      <c r="I3121">
        <f t="shared" si="488"/>
        <v>3.7482448677302868E-2</v>
      </c>
      <c r="J3121">
        <f t="shared" si="489"/>
        <v>0.31376389874574157</v>
      </c>
      <c r="K3121" s="7">
        <f t="shared" si="486"/>
        <v>8.3709552021807543</v>
      </c>
      <c r="L3121">
        <f t="shared" si="487"/>
        <v>89.328729265856637</v>
      </c>
      <c r="M3121">
        <f t="shared" si="482"/>
        <v>163.94000244140619</v>
      </c>
      <c r="N3121">
        <f t="shared" si="483"/>
        <v>167.7799987792969</v>
      </c>
      <c r="O3121" s="5">
        <f t="shared" si="480"/>
        <v>-1.3688742974106275E-2</v>
      </c>
      <c r="P3121" s="5">
        <f t="shared" si="484"/>
        <v>-6.2111726944695054E-3</v>
      </c>
      <c r="Q3121">
        <f t="shared" si="485"/>
        <v>49.218781044115815</v>
      </c>
    </row>
    <row r="3122" spans="1:17" x14ac:dyDescent="0.35">
      <c r="A3122" s="2">
        <v>41425</v>
      </c>
      <c r="B3122">
        <v>165.3699951171875</v>
      </c>
      <c r="C3122">
        <v>166.30999755859381</v>
      </c>
      <c r="D3122">
        <v>163.1300048828125</v>
      </c>
      <c r="E3122">
        <v>163.44999694824219</v>
      </c>
      <c r="F3122">
        <v>135.8365173339844</v>
      </c>
      <c r="G3122">
        <f t="shared" si="481"/>
        <v>-1.4352076563547387</v>
      </c>
      <c r="H3122">
        <v>176850100</v>
      </c>
      <c r="I3122">
        <f t="shared" si="488"/>
        <v>6.770970168212867E-2</v>
      </c>
      <c r="J3122">
        <f t="shared" si="489"/>
        <v>0.29135219169247428</v>
      </c>
      <c r="K3122" s="7">
        <f t="shared" si="486"/>
        <v>4.3029607937170091</v>
      </c>
      <c r="L3122">
        <f t="shared" si="487"/>
        <v>81.142609970173496</v>
      </c>
      <c r="M3122">
        <f t="shared" si="482"/>
        <v>163.1300048828125</v>
      </c>
      <c r="N3122">
        <f t="shared" si="483"/>
        <v>167.7799987792969</v>
      </c>
      <c r="O3122" s="5">
        <f t="shared" si="480"/>
        <v>-1.3337367491487879E-2</v>
      </c>
      <c r="P3122" s="5">
        <f t="shared" si="484"/>
        <v>8.2594440423459647E-3</v>
      </c>
      <c r="Q3122">
        <f t="shared" si="485"/>
        <v>6.8815588268108341</v>
      </c>
    </row>
    <row r="3123" spans="1:17" x14ac:dyDescent="0.35">
      <c r="A3123" s="2">
        <v>41428</v>
      </c>
      <c r="B3123">
        <v>163.83000183105469</v>
      </c>
      <c r="C3123">
        <v>164.46000671386719</v>
      </c>
      <c r="D3123">
        <v>162.6600036621094</v>
      </c>
      <c r="E3123">
        <v>164.3500061035156</v>
      </c>
      <c r="F3123">
        <v>136.58448791503909</v>
      </c>
      <c r="G3123">
        <f t="shared" si="481"/>
        <v>0.55063271463896357</v>
      </c>
      <c r="H3123">
        <v>168390700</v>
      </c>
      <c r="I3123">
        <f t="shared" si="488"/>
        <v>6.2873294419119471E-2</v>
      </c>
      <c r="J3123">
        <f t="shared" si="489"/>
        <v>0.30987222904579498</v>
      </c>
      <c r="K3123" s="7">
        <f t="shared" si="486"/>
        <v>4.9285190462608286</v>
      </c>
      <c r="L3123">
        <f t="shared" si="487"/>
        <v>83.132381085446468</v>
      </c>
      <c r="M3123">
        <f t="shared" si="482"/>
        <v>162.6600036621094</v>
      </c>
      <c r="N3123">
        <f t="shared" si="483"/>
        <v>167.7799987792969</v>
      </c>
      <c r="O3123" s="5">
        <f t="shared" si="480"/>
        <v>-9.8570752407282827E-3</v>
      </c>
      <c r="P3123" s="5">
        <f t="shared" si="484"/>
        <v>-7.6057192186089083E-3</v>
      </c>
      <c r="Q3123">
        <f t="shared" si="485"/>
        <v>33.007891662493229</v>
      </c>
    </row>
    <row r="3124" spans="1:17" x14ac:dyDescent="0.35">
      <c r="A3124" s="2">
        <v>41429</v>
      </c>
      <c r="B3124">
        <v>164.44000244140619</v>
      </c>
      <c r="C3124">
        <v>165.1000061035156</v>
      </c>
      <c r="D3124">
        <v>162.72999572753909</v>
      </c>
      <c r="E3124">
        <v>163.55999755859381</v>
      </c>
      <c r="F3124">
        <v>135.92791748046881</v>
      </c>
      <c r="G3124">
        <f t="shared" si="481"/>
        <v>-0.48068665383815318</v>
      </c>
      <c r="H3124">
        <v>157631500</v>
      </c>
      <c r="I3124">
        <f t="shared" si="488"/>
        <v>2.4047583829314278E-2</v>
      </c>
      <c r="J3124">
        <f t="shared" si="489"/>
        <v>0.28773849839966681</v>
      </c>
      <c r="K3124" s="7">
        <f t="shared" si="486"/>
        <v>11.965380823370301</v>
      </c>
      <c r="L3124">
        <f t="shared" si="487"/>
        <v>92.287152891047484</v>
      </c>
      <c r="M3124">
        <f t="shared" si="482"/>
        <v>162.6600036621094</v>
      </c>
      <c r="N3124">
        <f t="shared" si="483"/>
        <v>166.5899963378906</v>
      </c>
      <c r="O3124" s="5">
        <f t="shared" si="480"/>
        <v>7.5813494232890629E-3</v>
      </c>
      <c r="P3124" s="5">
        <f t="shared" si="484"/>
        <v>-1.1066260611463952E-2</v>
      </c>
      <c r="Q3124">
        <f t="shared" si="485"/>
        <v>22.900650732268986</v>
      </c>
    </row>
    <row r="3125" spans="1:17" x14ac:dyDescent="0.35">
      <c r="A3125" s="2">
        <v>41430</v>
      </c>
      <c r="B3125">
        <v>163.0899963378906</v>
      </c>
      <c r="C3125">
        <v>163.41999816894531</v>
      </c>
      <c r="D3125">
        <v>161.1300048828125</v>
      </c>
      <c r="E3125">
        <v>161.27000427246091</v>
      </c>
      <c r="F3125">
        <v>134.0247497558594</v>
      </c>
      <c r="G3125">
        <f t="shared" si="481"/>
        <v>-1.4000937394930748</v>
      </c>
      <c r="H3125">
        <v>211737800</v>
      </c>
      <c r="I3125">
        <f t="shared" si="488"/>
        <v>7.7676796407999224E-2</v>
      </c>
      <c r="J3125">
        <f t="shared" si="489"/>
        <v>0.26718574851397631</v>
      </c>
      <c r="K3125" s="7">
        <f t="shared" si="486"/>
        <v>3.4397112248370387</v>
      </c>
      <c r="L3125">
        <f t="shared" si="487"/>
        <v>77.476012529695439</v>
      </c>
      <c r="M3125">
        <f t="shared" si="482"/>
        <v>161.1300048828125</v>
      </c>
      <c r="N3125">
        <f t="shared" si="483"/>
        <v>166.5899963378906</v>
      </c>
      <c r="O3125" s="5">
        <f t="shared" si="480"/>
        <v>2.1888749834303188E-2</v>
      </c>
      <c r="P3125" s="5">
        <f t="shared" si="484"/>
        <v>1.8230311673082311E-2</v>
      </c>
      <c r="Q3125">
        <f t="shared" si="485"/>
        <v>2.5640953983215824</v>
      </c>
    </row>
    <row r="3126" spans="1:17" x14ac:dyDescent="0.35">
      <c r="A3126" s="2">
        <v>41431</v>
      </c>
      <c r="B3126">
        <v>161.19999694824219</v>
      </c>
      <c r="C3126">
        <v>162.74000549316409</v>
      </c>
      <c r="D3126">
        <v>160.25</v>
      </c>
      <c r="E3126">
        <v>162.72999572753909</v>
      </c>
      <c r="F3126">
        <v>135.2381591796875</v>
      </c>
      <c r="G3126">
        <f t="shared" si="481"/>
        <v>0.90530874706964692</v>
      </c>
      <c r="H3126">
        <v>200225500</v>
      </c>
      <c r="I3126">
        <f t="shared" si="488"/>
        <v>7.2128453807427842E-2</v>
      </c>
      <c r="J3126">
        <f t="shared" si="489"/>
        <v>0.31276596269652418</v>
      </c>
      <c r="K3126" s="7">
        <f t="shared" si="486"/>
        <v>4.3362355102129655</v>
      </c>
      <c r="L3126">
        <f t="shared" si="487"/>
        <v>81.260197416584958</v>
      </c>
      <c r="M3126">
        <f t="shared" si="482"/>
        <v>160.25</v>
      </c>
      <c r="N3126">
        <f t="shared" si="483"/>
        <v>166.30999755859381</v>
      </c>
      <c r="O3126" s="5">
        <f t="shared" si="480"/>
        <v>2.2737687315866383E-3</v>
      </c>
      <c r="P3126" s="5">
        <f t="shared" si="484"/>
        <v>2.7652981014977588E-3</v>
      </c>
      <c r="Q3126">
        <f t="shared" si="485"/>
        <v>40.924038393747502</v>
      </c>
    </row>
    <row r="3127" spans="1:17" x14ac:dyDescent="0.35">
      <c r="A3127" s="2">
        <v>41432</v>
      </c>
      <c r="B3127">
        <v>163.8500061035156</v>
      </c>
      <c r="C3127">
        <v>164.94999694824219</v>
      </c>
      <c r="D3127">
        <v>163.13999938964841</v>
      </c>
      <c r="E3127">
        <v>164.80000305175781</v>
      </c>
      <c r="F3127">
        <v>136.95845031738281</v>
      </c>
      <c r="G3127">
        <f t="shared" si="481"/>
        <v>1.2720502541427956</v>
      </c>
      <c r="H3127">
        <v>188337800</v>
      </c>
      <c r="I3127">
        <f t="shared" si="488"/>
        <v>6.6976421392611576E-2</v>
      </c>
      <c r="J3127">
        <f t="shared" si="489"/>
        <v>0.3812862692284007</v>
      </c>
      <c r="K3127" s="7">
        <f t="shared" si="486"/>
        <v>5.6928432618596405</v>
      </c>
      <c r="L3127">
        <f t="shared" si="487"/>
        <v>85.058666983900878</v>
      </c>
      <c r="M3127">
        <f t="shared" si="482"/>
        <v>160.25</v>
      </c>
      <c r="N3127">
        <f t="shared" si="483"/>
        <v>165.1000061035156</v>
      </c>
      <c r="O3127" s="5">
        <f t="shared" si="480"/>
        <v>-1.8507299728628739E-2</v>
      </c>
      <c r="P3127" s="5">
        <f t="shared" si="484"/>
        <v>-2.1844696825555031E-3</v>
      </c>
      <c r="Q3127">
        <f t="shared" si="485"/>
        <v>93.814377851188212</v>
      </c>
    </row>
    <row r="3128" spans="1:17" x14ac:dyDescent="0.35">
      <c r="A3128" s="2">
        <v>41435</v>
      </c>
      <c r="B3128">
        <v>165.30999755859381</v>
      </c>
      <c r="C3128">
        <v>165.3999938964844</v>
      </c>
      <c r="D3128">
        <v>164.3699951171875</v>
      </c>
      <c r="E3128">
        <v>164.80000305175781</v>
      </c>
      <c r="F3128">
        <v>136.95845031738281</v>
      </c>
      <c r="G3128">
        <f t="shared" si="481"/>
        <v>0</v>
      </c>
      <c r="H3128">
        <v>105667100</v>
      </c>
      <c r="I3128">
        <f t="shared" si="488"/>
        <v>6.2192391293139318E-2</v>
      </c>
      <c r="J3128">
        <f t="shared" si="489"/>
        <v>0.35405153571208636</v>
      </c>
      <c r="K3128" s="7">
        <f t="shared" si="486"/>
        <v>5.6928432618596405</v>
      </c>
      <c r="L3128">
        <f t="shared" si="487"/>
        <v>85.058666983900878</v>
      </c>
      <c r="M3128">
        <f t="shared" si="482"/>
        <v>160.25</v>
      </c>
      <c r="N3128">
        <f t="shared" si="483"/>
        <v>165.3999938964844</v>
      </c>
      <c r="O3128" s="5">
        <f t="shared" si="480"/>
        <v>-3.5800747995455326E-3</v>
      </c>
      <c r="P3128" s="5">
        <f t="shared" si="484"/>
        <v>5.7038982038796265E-3</v>
      </c>
      <c r="Q3128">
        <f t="shared" si="485"/>
        <v>88.349678528043128</v>
      </c>
    </row>
    <row r="3129" spans="1:17" x14ac:dyDescent="0.35">
      <c r="A3129" s="2">
        <v>41436</v>
      </c>
      <c r="B3129">
        <v>163.30000305175781</v>
      </c>
      <c r="C3129">
        <v>164.53999328613281</v>
      </c>
      <c r="D3129">
        <v>162.74000549316409</v>
      </c>
      <c r="E3129">
        <v>163.1000061035156</v>
      </c>
      <c r="F3129">
        <v>135.54563903808591</v>
      </c>
      <c r="G3129">
        <f t="shared" si="481"/>
        <v>-1.031551527161263</v>
      </c>
      <c r="H3129">
        <v>159505400</v>
      </c>
      <c r="I3129">
        <f t="shared" si="488"/>
        <v>1.5932174310746561E-2</v>
      </c>
      <c r="J3129">
        <f t="shared" si="489"/>
        <v>0.32876214030408019</v>
      </c>
      <c r="K3129" s="7">
        <f t="shared" si="486"/>
        <v>20.635108171163036</v>
      </c>
      <c r="L3129">
        <f t="shared" si="487"/>
        <v>95.377883058921427</v>
      </c>
      <c r="M3129">
        <f t="shared" si="482"/>
        <v>160.25</v>
      </c>
      <c r="N3129">
        <f t="shared" si="483"/>
        <v>165.3999938964844</v>
      </c>
      <c r="O3129" s="5">
        <f t="shared" si="480"/>
        <v>4.9041428125288394E-4</v>
      </c>
      <c r="P3129" s="5">
        <f t="shared" si="484"/>
        <v>2.1458665335944887E-3</v>
      </c>
      <c r="Q3129">
        <f t="shared" si="485"/>
        <v>55.339989926223552</v>
      </c>
    </row>
    <row r="3130" spans="1:17" x14ac:dyDescent="0.35">
      <c r="A3130" s="2">
        <v>41437</v>
      </c>
      <c r="B3130">
        <v>164.2200012207031</v>
      </c>
      <c r="C3130">
        <v>164.38999938964841</v>
      </c>
      <c r="D3130">
        <v>161.6000061035156</v>
      </c>
      <c r="E3130">
        <v>161.75</v>
      </c>
      <c r="F3130">
        <v>134.42375183105469</v>
      </c>
      <c r="G3130">
        <f t="shared" si="481"/>
        <v>-0.82771677069023564</v>
      </c>
      <c r="H3130">
        <v>177361500</v>
      </c>
      <c r="I3130">
        <f t="shared" si="488"/>
        <v>4.4328464617895025E-2</v>
      </c>
      <c r="J3130">
        <f t="shared" si="489"/>
        <v>0.30527913028236014</v>
      </c>
      <c r="K3130" s="7">
        <f t="shared" si="486"/>
        <v>6.8867517274469634</v>
      </c>
      <c r="L3130">
        <f t="shared" si="487"/>
        <v>87.320508689022574</v>
      </c>
      <c r="M3130">
        <f t="shared" si="482"/>
        <v>160.25</v>
      </c>
      <c r="N3130">
        <f t="shared" si="483"/>
        <v>165.3999938964844</v>
      </c>
      <c r="O3130" s="5">
        <f t="shared" si="480"/>
        <v>1.6630617875772444E-2</v>
      </c>
      <c r="P3130" s="5">
        <f t="shared" si="484"/>
        <v>-1.4528631242754848E-2</v>
      </c>
      <c r="Q3130">
        <f t="shared" si="485"/>
        <v>29.126248111166912</v>
      </c>
    </row>
    <row r="3131" spans="1:17" x14ac:dyDescent="0.35">
      <c r="A3131" s="2">
        <v>41438</v>
      </c>
      <c r="B3131">
        <v>161.6600036621094</v>
      </c>
      <c r="C3131">
        <v>164.5</v>
      </c>
      <c r="D3131">
        <v>161.30000305175781</v>
      </c>
      <c r="E3131">
        <v>164.21000671386719</v>
      </c>
      <c r="F3131">
        <v>136.4681396484375</v>
      </c>
      <c r="G3131">
        <f t="shared" si="481"/>
        <v>1.5208696839982612</v>
      </c>
      <c r="H3131">
        <v>163587800</v>
      </c>
      <c r="I3131">
        <f t="shared" si="488"/>
        <v>4.1162145716616805E-2</v>
      </c>
      <c r="J3131">
        <f t="shared" si="489"/>
        <v>0.39210702697635308</v>
      </c>
      <c r="K3131" s="7">
        <f t="shared" si="486"/>
        <v>9.5259131940262982</v>
      </c>
      <c r="L3131">
        <f t="shared" si="487"/>
        <v>90.499636643711597</v>
      </c>
      <c r="M3131">
        <f t="shared" si="482"/>
        <v>161.30000305175781</v>
      </c>
      <c r="N3131">
        <f t="shared" si="483"/>
        <v>165.3999938964844</v>
      </c>
      <c r="O3131" s="5">
        <f t="shared" si="480"/>
        <v>9.3173297408293589E-3</v>
      </c>
      <c r="P3131" s="5">
        <f t="shared" si="484"/>
        <v>-3.1301377379545033E-2</v>
      </c>
      <c r="Q3131">
        <f t="shared" si="485"/>
        <v>70.975857564468043</v>
      </c>
    </row>
    <row r="3132" spans="1:17" x14ac:dyDescent="0.35">
      <c r="A3132" s="2">
        <v>41439</v>
      </c>
      <c r="B3132">
        <v>164.0299987792969</v>
      </c>
      <c r="C3132">
        <v>164.66999816894531</v>
      </c>
      <c r="D3132">
        <v>162.9100036621094</v>
      </c>
      <c r="E3132">
        <v>163.17999267578119</v>
      </c>
      <c r="F3132">
        <v>135.61212158203119</v>
      </c>
      <c r="G3132">
        <f t="shared" si="481"/>
        <v>-0.62725412336214936</v>
      </c>
      <c r="H3132">
        <v>141197500</v>
      </c>
      <c r="I3132">
        <f t="shared" si="488"/>
        <v>6.5818735032950647E-3</v>
      </c>
      <c r="J3132">
        <f t="shared" si="489"/>
        <v>0.36409938219232785</v>
      </c>
      <c r="K3132" s="7">
        <f t="shared" si="486"/>
        <v>55.318501944780586</v>
      </c>
      <c r="L3132">
        <f t="shared" si="487"/>
        <v>98.224384588602007</v>
      </c>
      <c r="M3132">
        <f t="shared" si="482"/>
        <v>161.30000305175781</v>
      </c>
      <c r="N3132">
        <f t="shared" si="483"/>
        <v>165.3999938964844</v>
      </c>
      <c r="O3132" s="5">
        <f t="shared" si="480"/>
        <v>1.6546407928664391E-3</v>
      </c>
      <c r="P3132" s="5">
        <f t="shared" si="484"/>
        <v>-3.7504567911993185E-2</v>
      </c>
      <c r="Q3132">
        <f t="shared" si="485"/>
        <v>45.853507854570545</v>
      </c>
    </row>
    <row r="3133" spans="1:17" x14ac:dyDescent="0.35">
      <c r="A3133" s="2">
        <v>41442</v>
      </c>
      <c r="B3133">
        <v>164.28999328613281</v>
      </c>
      <c r="C3133">
        <v>165.2200012207031</v>
      </c>
      <c r="D3133">
        <v>163.2200012207031</v>
      </c>
      <c r="E3133">
        <v>164.44000244140619</v>
      </c>
      <c r="F3133">
        <v>136.6592712402344</v>
      </c>
      <c r="G3133">
        <f t="shared" si="481"/>
        <v>0.77215946940780056</v>
      </c>
      <c r="H3133">
        <v>136295600</v>
      </c>
      <c r="I3133">
        <f t="shared" si="488"/>
        <v>6.1117396816311315E-3</v>
      </c>
      <c r="J3133">
        <f t="shared" si="489"/>
        <v>0.39324653127914733</v>
      </c>
      <c r="K3133" s="7">
        <f t="shared" si="486"/>
        <v>64.342814282658665</v>
      </c>
      <c r="L3133">
        <f t="shared" si="487"/>
        <v>98.46960984007481</v>
      </c>
      <c r="M3133">
        <f t="shared" si="482"/>
        <v>161.30000305175781</v>
      </c>
      <c r="N3133">
        <f t="shared" si="483"/>
        <v>165.2200012207031</v>
      </c>
      <c r="O3133" s="5">
        <f t="shared" si="480"/>
        <v>-3.064952852161178E-2</v>
      </c>
      <c r="P3133" s="5">
        <f t="shared" si="484"/>
        <v>-3.5696880503750916E-2</v>
      </c>
      <c r="Q3133">
        <f t="shared" si="485"/>
        <v>80.102062662269816</v>
      </c>
    </row>
    <row r="3134" spans="1:17" x14ac:dyDescent="0.35">
      <c r="A3134" s="2">
        <v>41443</v>
      </c>
      <c r="B3134">
        <v>164.5299987792969</v>
      </c>
      <c r="C3134">
        <v>165.99000549316409</v>
      </c>
      <c r="D3134">
        <v>164.52000427246091</v>
      </c>
      <c r="E3134">
        <v>165.74000549316409</v>
      </c>
      <c r="F3134">
        <v>137.7396240234375</v>
      </c>
      <c r="G3134">
        <f t="shared" si="481"/>
        <v>0.79056375119011513</v>
      </c>
      <c r="H3134">
        <v>114695600</v>
      </c>
      <c r="I3134">
        <f t="shared" si="488"/>
        <v>5.6751868472289082E-3</v>
      </c>
      <c r="J3134">
        <f t="shared" si="489"/>
        <v>0.4216263327013593</v>
      </c>
      <c r="K3134" s="7">
        <f t="shared" si="486"/>
        <v>74.292942955214215</v>
      </c>
      <c r="L3134">
        <f t="shared" si="487"/>
        <v>98.671854279099151</v>
      </c>
      <c r="M3134">
        <f t="shared" si="482"/>
        <v>161.30000305175781</v>
      </c>
      <c r="N3134">
        <f t="shared" si="483"/>
        <v>165.99000549316409</v>
      </c>
      <c r="O3134" s="5">
        <f t="shared" si="480"/>
        <v>-4.0243742897790521E-2</v>
      </c>
      <c r="P3134" s="5">
        <f t="shared" si="484"/>
        <v>-3.3787896210409216E-2</v>
      </c>
      <c r="Q3134">
        <f t="shared" si="485"/>
        <v>94.669512369698509</v>
      </c>
    </row>
    <row r="3135" spans="1:17" x14ac:dyDescent="0.35">
      <c r="A3135" s="2">
        <v>41444</v>
      </c>
      <c r="B3135">
        <v>165.6000061035156</v>
      </c>
      <c r="C3135">
        <v>165.88999938964841</v>
      </c>
      <c r="D3135">
        <v>163.3800048828125</v>
      </c>
      <c r="E3135">
        <v>163.44999694824219</v>
      </c>
      <c r="F3135">
        <v>135.8365173339844</v>
      </c>
      <c r="G3135">
        <f t="shared" si="481"/>
        <v>-1.3816872625941565</v>
      </c>
      <c r="H3135">
        <v>206149500</v>
      </c>
      <c r="I3135">
        <f t="shared" si="488"/>
        <v>9.3422130970012909E-2</v>
      </c>
      <c r="J3135">
        <f t="shared" si="489"/>
        <v>0.39151016607983363</v>
      </c>
      <c r="K3135" s="7">
        <f t="shared" si="486"/>
        <v>4.1907646722970009</v>
      </c>
      <c r="L3135">
        <f t="shared" si="487"/>
        <v>80.735015683970829</v>
      </c>
      <c r="M3135">
        <f t="shared" si="482"/>
        <v>161.30000305175781</v>
      </c>
      <c r="N3135">
        <f t="shared" si="483"/>
        <v>165.99000549316409</v>
      </c>
      <c r="O3135" s="5">
        <f t="shared" si="480"/>
        <v>-3.9094521315114053E-2</v>
      </c>
      <c r="P3135" s="5">
        <f t="shared" si="484"/>
        <v>-1.4499817445319248E-2</v>
      </c>
      <c r="Q3135">
        <f t="shared" si="485"/>
        <v>45.842063481734733</v>
      </c>
    </row>
    <row r="3136" spans="1:17" x14ac:dyDescent="0.35">
      <c r="A3136" s="2">
        <v>41445</v>
      </c>
      <c r="B3136">
        <v>161.86000061035159</v>
      </c>
      <c r="C3136">
        <v>163.4700012207031</v>
      </c>
      <c r="D3136">
        <v>158.97999572753909</v>
      </c>
      <c r="E3136">
        <v>159.3999938964844</v>
      </c>
      <c r="F3136">
        <v>132.47071838378909</v>
      </c>
      <c r="G3136">
        <f t="shared" si="481"/>
        <v>-2.4778238772560219</v>
      </c>
      <c r="H3136">
        <v>321255900</v>
      </c>
      <c r="I3136">
        <f t="shared" si="488"/>
        <v>9.0238298188989569E-2</v>
      </c>
      <c r="J3136">
        <f t="shared" si="489"/>
        <v>0.36354515421698835</v>
      </c>
      <c r="K3136" s="7">
        <f t="shared" si="486"/>
        <v>4.0287235188722379</v>
      </c>
      <c r="L3136">
        <f t="shared" si="487"/>
        <v>80.114237813092899</v>
      </c>
      <c r="M3136">
        <f t="shared" si="482"/>
        <v>158.97999572753909</v>
      </c>
      <c r="N3136">
        <f t="shared" si="483"/>
        <v>165.99000549316409</v>
      </c>
      <c r="O3136" s="5">
        <f t="shared" si="480"/>
        <v>-5.2069423089476175E-3</v>
      </c>
      <c r="P3136" s="5">
        <f t="shared" si="484"/>
        <v>6.3990232843001722E-3</v>
      </c>
      <c r="Q3136">
        <f t="shared" si="485"/>
        <v>5.9914063316267887</v>
      </c>
    </row>
    <row r="3137" spans="1:17" x14ac:dyDescent="0.35">
      <c r="A3137" s="2">
        <v>41446</v>
      </c>
      <c r="B3137">
        <v>159.63999938964841</v>
      </c>
      <c r="C3137">
        <v>159.75999450683591</v>
      </c>
      <c r="D3137">
        <v>157.4700012207031</v>
      </c>
      <c r="E3137">
        <v>159.07000732421881</v>
      </c>
      <c r="F3137">
        <v>132.89601135253909</v>
      </c>
      <c r="G3137">
        <f t="shared" si="481"/>
        <v>-0.20701793281114705</v>
      </c>
      <c r="H3137">
        <v>271956800</v>
      </c>
      <c r="I3137">
        <f t="shared" si="488"/>
        <v>6.9005710260408387E-2</v>
      </c>
      <c r="J3137">
        <f t="shared" si="489"/>
        <v>0.33757764320148914</v>
      </c>
      <c r="K3137" s="7">
        <f t="shared" si="486"/>
        <v>4.8920247603794653</v>
      </c>
      <c r="L3137">
        <f t="shared" si="487"/>
        <v>83.027905674727734</v>
      </c>
      <c r="M3137">
        <f t="shared" si="482"/>
        <v>157.4700012207031</v>
      </c>
      <c r="N3137">
        <f t="shared" si="483"/>
        <v>165.99000549316409</v>
      </c>
      <c r="O3137" s="5">
        <f t="shared" si="480"/>
        <v>6.7265481622109241E-3</v>
      </c>
      <c r="P3137" s="5">
        <f t="shared" si="484"/>
        <v>1.4396134913511925E-2</v>
      </c>
      <c r="Q3137">
        <f t="shared" si="485"/>
        <v>18.779404943344591</v>
      </c>
    </row>
    <row r="3138" spans="1:17" x14ac:dyDescent="0.35">
      <c r="A3138" s="2">
        <v>41449</v>
      </c>
      <c r="B3138">
        <v>157.4100036621094</v>
      </c>
      <c r="C3138">
        <v>158.42999267578119</v>
      </c>
      <c r="D3138">
        <v>155.72999572753909</v>
      </c>
      <c r="E3138">
        <v>157.05999755859381</v>
      </c>
      <c r="F3138">
        <v>131.21675109863281</v>
      </c>
      <c r="G3138">
        <f t="shared" si="481"/>
        <v>-1.2636007248859735</v>
      </c>
      <c r="H3138">
        <v>222329000</v>
      </c>
      <c r="I3138">
        <f t="shared" si="488"/>
        <v>2.6180463678618895E-2</v>
      </c>
      <c r="J3138">
        <f t="shared" si="489"/>
        <v>0.31346495440138272</v>
      </c>
      <c r="K3138" s="7">
        <f t="shared" si="486"/>
        <v>11.973239215674541</v>
      </c>
      <c r="L3138">
        <f t="shared" si="487"/>
        <v>92.29182486058086</v>
      </c>
      <c r="M3138">
        <f t="shared" si="482"/>
        <v>155.72999572753909</v>
      </c>
      <c r="N3138">
        <f t="shared" si="483"/>
        <v>165.99000549316409</v>
      </c>
      <c r="O3138" s="5">
        <f t="shared" si="480"/>
        <v>2.5595341493375182E-2</v>
      </c>
      <c r="P3138" s="5">
        <f t="shared" si="484"/>
        <v>2.6423081750814058E-2</v>
      </c>
      <c r="Q3138">
        <f t="shared" si="485"/>
        <v>12.962968471148404</v>
      </c>
    </row>
    <row r="3139" spans="1:17" x14ac:dyDescent="0.35">
      <c r="A3139" s="2">
        <v>41450</v>
      </c>
      <c r="B3139">
        <v>158.47999572753909</v>
      </c>
      <c r="C3139">
        <v>160.1000061035156</v>
      </c>
      <c r="D3139">
        <v>157.41999816894531</v>
      </c>
      <c r="E3139">
        <v>158.57000732421881</v>
      </c>
      <c r="F3139">
        <v>132.4783020019531</v>
      </c>
      <c r="G3139">
        <f t="shared" si="481"/>
        <v>0.96142225206750431</v>
      </c>
      <c r="H3139">
        <v>162262200</v>
      </c>
      <c r="I3139">
        <f t="shared" si="488"/>
        <v>2.4310430558717545E-2</v>
      </c>
      <c r="J3139">
        <f t="shared" si="489"/>
        <v>0.35974761852039139</v>
      </c>
      <c r="K3139" s="7">
        <f t="shared" si="486"/>
        <v>14.798076802937926</v>
      </c>
      <c r="L3139">
        <f t="shared" si="487"/>
        <v>93.670115593981464</v>
      </c>
      <c r="M3139">
        <f t="shared" si="482"/>
        <v>155.72999572753909</v>
      </c>
      <c r="N3139">
        <f t="shared" si="483"/>
        <v>165.88999938964841</v>
      </c>
      <c r="O3139" s="5">
        <f t="shared" ref="O3139:O3202" si="490">(E3142-E3139)/E3139</f>
        <v>1.1666713497363583E-2</v>
      </c>
      <c r="P3139" s="5">
        <f t="shared" si="484"/>
        <v>1.7090189379490511E-2</v>
      </c>
      <c r="Q3139">
        <f t="shared" si="485"/>
        <v>27.952859970624271</v>
      </c>
    </row>
    <row r="3140" spans="1:17" x14ac:dyDescent="0.35">
      <c r="A3140" s="2">
        <v>41451</v>
      </c>
      <c r="B3140">
        <v>159.8699951171875</v>
      </c>
      <c r="C3140">
        <v>160.5</v>
      </c>
      <c r="D3140">
        <v>159.25</v>
      </c>
      <c r="E3140">
        <v>160.13999938964841</v>
      </c>
      <c r="F3140">
        <v>133.7899475097656</v>
      </c>
      <c r="G3140">
        <f t="shared" ref="G3140:G3203" si="491">PRODUCT(((E3140-E3139)/E3139),100)</f>
        <v>0.99009396034114538</v>
      </c>
      <c r="H3140">
        <v>134848000</v>
      </c>
      <c r="I3140">
        <f t="shared" si="488"/>
        <v>2.2573971233094865E-2</v>
      </c>
      <c r="J3140">
        <f t="shared" si="489"/>
        <v>0.40477235722187377</v>
      </c>
      <c r="K3140" s="7">
        <f t="shared" si="486"/>
        <v>17.930932623341523</v>
      </c>
      <c r="L3140">
        <f t="shared" si="487"/>
        <v>94.717640066147524</v>
      </c>
      <c r="M3140">
        <f t="shared" si="482"/>
        <v>155.72999572753909</v>
      </c>
      <c r="N3140">
        <f t="shared" si="483"/>
        <v>163.4700012207031</v>
      </c>
      <c r="O3140" s="5">
        <f t="shared" si="490"/>
        <v>7.6183416095481999E-3</v>
      </c>
      <c r="P3140" s="5">
        <f t="shared" si="484"/>
        <v>1.7984294328645203E-2</v>
      </c>
      <c r="Q3140">
        <f t="shared" si="485"/>
        <v>56.976751063087036</v>
      </c>
    </row>
    <row r="3141" spans="1:17" x14ac:dyDescent="0.35">
      <c r="A3141" s="2">
        <v>41452</v>
      </c>
      <c r="B3141">
        <v>161.1000061035156</v>
      </c>
      <c r="C3141">
        <v>161.82000732421881</v>
      </c>
      <c r="D3141">
        <v>160.94999694824219</v>
      </c>
      <c r="E3141">
        <v>161.08000183105469</v>
      </c>
      <c r="F3141">
        <v>134.5752258300781</v>
      </c>
      <c r="G3141">
        <f t="shared" si="491"/>
        <v>0.58698791369362335</v>
      </c>
      <c r="H3141">
        <v>129483700</v>
      </c>
      <c r="I3141">
        <f t="shared" si="488"/>
        <v>2.0961544716445232E-2</v>
      </c>
      <c r="J3141">
        <f t="shared" si="489"/>
        <v>0.41778775411271302</v>
      </c>
      <c r="K3141" s="7">
        <f t="shared" si="486"/>
        <v>19.931152964358613</v>
      </c>
      <c r="L3141">
        <f t="shared" si="487"/>
        <v>95.222432315588193</v>
      </c>
      <c r="M3141">
        <f t="shared" si="482"/>
        <v>155.72999572753909</v>
      </c>
      <c r="N3141">
        <f t="shared" si="483"/>
        <v>161.82000732421881</v>
      </c>
      <c r="O3141" s="5">
        <f t="shared" si="490"/>
        <v>8.0708270011601343E-4</v>
      </c>
      <c r="P3141" s="5">
        <f t="shared" si="484"/>
        <v>1.7817203157209006E-2</v>
      </c>
      <c r="Q3141">
        <f t="shared" si="485"/>
        <v>87.848865615172699</v>
      </c>
    </row>
    <row r="3142" spans="1:17" x14ac:dyDescent="0.35">
      <c r="A3142" s="2">
        <v>41453</v>
      </c>
      <c r="B3142">
        <v>160.6300048828125</v>
      </c>
      <c r="C3142">
        <v>161.3999938964844</v>
      </c>
      <c r="D3142">
        <v>159.86000061035159</v>
      </c>
      <c r="E3142">
        <v>160.41999816894531</v>
      </c>
      <c r="F3142">
        <v>134.0238952636719</v>
      </c>
      <c r="G3142">
        <f t="shared" si="491"/>
        <v>-0.40973656233354516</v>
      </c>
      <c r="H3142">
        <v>160402900</v>
      </c>
      <c r="I3142">
        <f t="shared" si="488"/>
        <v>9.8026057871255113E-3</v>
      </c>
      <c r="J3142">
        <f t="shared" si="489"/>
        <v>0.38794577167609068</v>
      </c>
      <c r="K3142" s="7">
        <f t="shared" si="486"/>
        <v>39.575780165066782</v>
      </c>
      <c r="L3142">
        <f t="shared" si="487"/>
        <v>97.535475606551771</v>
      </c>
      <c r="M3142">
        <f t="shared" si="482"/>
        <v>155.72999572753909</v>
      </c>
      <c r="N3142">
        <f t="shared" si="483"/>
        <v>161.82000732421881</v>
      </c>
      <c r="O3142" s="5">
        <f t="shared" si="490"/>
        <v>5.3609314310419497E-3</v>
      </c>
      <c r="P3142" s="5">
        <f t="shared" si="484"/>
        <v>2.9360471061138361E-2</v>
      </c>
      <c r="Q3142">
        <f t="shared" si="485"/>
        <v>77.011387695274962</v>
      </c>
    </row>
    <row r="3143" spans="1:17" x14ac:dyDescent="0.35">
      <c r="A3143" s="2">
        <v>41456</v>
      </c>
      <c r="B3143">
        <v>161.25999450683591</v>
      </c>
      <c r="C3143">
        <v>162.47999572753909</v>
      </c>
      <c r="D3143">
        <v>161.08000183105469</v>
      </c>
      <c r="E3143">
        <v>161.36000061035159</v>
      </c>
      <c r="F3143">
        <v>134.80918884277341</v>
      </c>
      <c r="G3143">
        <f t="shared" si="491"/>
        <v>0.58596337871561421</v>
      </c>
      <c r="H3143">
        <v>131954800</v>
      </c>
      <c r="I3143">
        <f t="shared" si="488"/>
        <v>9.1024196594736879E-3</v>
      </c>
      <c r="J3143">
        <f t="shared" si="489"/>
        <v>0.40208988646462807</v>
      </c>
      <c r="K3143" s="7">
        <f t="shared" si="486"/>
        <v>44.173956102555408</v>
      </c>
      <c r="L3143">
        <f t="shared" si="487"/>
        <v>97.78633512254325</v>
      </c>
      <c r="M3143">
        <f t="shared" ref="M3143:M3206" si="492">MIN(D3139:D3143)</f>
        <v>157.41999816894531</v>
      </c>
      <c r="N3143">
        <f t="shared" ref="N3143:N3206" si="493">MAX(C3139:C3143)</f>
        <v>162.47999572753909</v>
      </c>
      <c r="O3143" s="5">
        <f t="shared" si="490"/>
        <v>1.0287578432264986E-2</v>
      </c>
      <c r="P3143" s="5">
        <f t="shared" ref="P3143:P3206" si="494">((E3149-E3143)/E3143)</f>
        <v>2.3735757415514657E-2</v>
      </c>
      <c r="Q3143">
        <f t="shared" ref="Q3143:Q3206" si="495">PRODUCT((E3143-M3143)/(N3143-M3143),100)</f>
        <v>77.865698466883103</v>
      </c>
    </row>
    <row r="3144" spans="1:17" x14ac:dyDescent="0.35">
      <c r="A3144" s="2">
        <v>41457</v>
      </c>
      <c r="B3144">
        <v>161.1199951171875</v>
      </c>
      <c r="C3144">
        <v>162.30000305175781</v>
      </c>
      <c r="D3144">
        <v>160.5</v>
      </c>
      <c r="E3144">
        <v>161.21000671386719</v>
      </c>
      <c r="F3144">
        <v>134.6838684082031</v>
      </c>
      <c r="G3144">
        <f t="shared" si="491"/>
        <v>-9.2956058451316714E-2</v>
      </c>
      <c r="H3144">
        <v>154863700</v>
      </c>
      <c r="I3144">
        <f t="shared" si="488"/>
        <v>1.8125283658458019E-3</v>
      </c>
      <c r="J3144">
        <f t="shared" si="489"/>
        <v>0.37336918028858318</v>
      </c>
      <c r="K3144" s="7">
        <f t="shared" si="486"/>
        <v>205.9935653003441</v>
      </c>
      <c r="L3144">
        <f t="shared" si="487"/>
        <v>99.516893194941105</v>
      </c>
      <c r="M3144">
        <f t="shared" si="492"/>
        <v>159.25</v>
      </c>
      <c r="N3144">
        <f t="shared" si="493"/>
        <v>162.47999572753909</v>
      </c>
      <c r="O3144" s="5">
        <f t="shared" si="490"/>
        <v>1.6996402954304372E-2</v>
      </c>
      <c r="P3144" s="5">
        <f t="shared" si="494"/>
        <v>3.8645217220272622E-2</v>
      </c>
      <c r="Q3144">
        <f t="shared" si="495"/>
        <v>60.681402676668604</v>
      </c>
    </row>
    <row r="3145" spans="1:17" x14ac:dyDescent="0.35">
      <c r="A3145" s="2">
        <v>41458</v>
      </c>
      <c r="B3145">
        <v>160.47999572753909</v>
      </c>
      <c r="C3145">
        <v>161.77000427246091</v>
      </c>
      <c r="D3145">
        <v>160.2200012207031</v>
      </c>
      <c r="E3145">
        <v>161.2799987792969</v>
      </c>
      <c r="F3145">
        <v>134.74238586425781</v>
      </c>
      <c r="G3145">
        <f t="shared" si="491"/>
        <v>4.3416700275898723E-2</v>
      </c>
      <c r="H3145">
        <v>75216400</v>
      </c>
      <c r="I3145">
        <f t="shared" si="488"/>
        <v>1.6830620539996731E-3</v>
      </c>
      <c r="J3145">
        <f t="shared" si="489"/>
        <v>0.34980114600196288</v>
      </c>
      <c r="K3145" s="7">
        <f t="shared" si="486"/>
        <v>207.83615504293866</v>
      </c>
      <c r="L3145">
        <f t="shared" si="487"/>
        <v>99.521155711857276</v>
      </c>
      <c r="M3145">
        <f t="shared" si="492"/>
        <v>159.86000061035159</v>
      </c>
      <c r="N3145">
        <f t="shared" si="493"/>
        <v>162.47999572753909</v>
      </c>
      <c r="O3145" s="5">
        <f t="shared" si="490"/>
        <v>2.3871565802676655E-2</v>
      </c>
      <c r="P3145" s="5">
        <f t="shared" si="494"/>
        <v>3.8628446023641301E-2</v>
      </c>
      <c r="Q3145">
        <f t="shared" si="495"/>
        <v>54.198504402925963</v>
      </c>
    </row>
    <row r="3146" spans="1:17" x14ac:dyDescent="0.35">
      <c r="A3146" s="2">
        <v>41460</v>
      </c>
      <c r="B3146">
        <v>162.4700012207031</v>
      </c>
      <c r="C3146">
        <v>163.08000183105469</v>
      </c>
      <c r="D3146">
        <v>161.30000305175781</v>
      </c>
      <c r="E3146">
        <v>163.02000427246091</v>
      </c>
      <c r="F3146">
        <v>136.19602966308591</v>
      </c>
      <c r="G3146">
        <f t="shared" si="491"/>
        <v>1.0788724617645307</v>
      </c>
      <c r="H3146">
        <v>122416900</v>
      </c>
      <c r="I3146">
        <f t="shared" si="488"/>
        <v>1.5628433358568395E-3</v>
      </c>
      <c r="J3146">
        <f t="shared" si="489"/>
        <v>0.40187766855643198</v>
      </c>
      <c r="K3146" s="7">
        <f t="shared" si="486"/>
        <v>257.14520408797074</v>
      </c>
      <c r="L3146">
        <f t="shared" si="487"/>
        <v>99.612621120143217</v>
      </c>
      <c r="M3146">
        <f t="shared" si="492"/>
        <v>159.86000061035159</v>
      </c>
      <c r="N3146">
        <f t="shared" si="493"/>
        <v>163.08000183105469</v>
      </c>
      <c r="O3146" s="5">
        <f t="shared" si="490"/>
        <v>1.3311238572405458E-2</v>
      </c>
      <c r="P3146" s="5">
        <f t="shared" si="494"/>
        <v>3.1468466995311611E-2</v>
      </c>
      <c r="Q3146">
        <f t="shared" si="495"/>
        <v>98.136722489171049</v>
      </c>
    </row>
    <row r="3147" spans="1:17" x14ac:dyDescent="0.35">
      <c r="A3147" s="2">
        <v>41463</v>
      </c>
      <c r="B3147">
        <v>163.86000061035159</v>
      </c>
      <c r="C3147">
        <v>164.38999938964841</v>
      </c>
      <c r="D3147">
        <v>163.08000183105469</v>
      </c>
      <c r="E3147">
        <v>163.94999694824219</v>
      </c>
      <c r="F3147">
        <v>136.97297668457031</v>
      </c>
      <c r="G3147">
        <f t="shared" si="491"/>
        <v>0.57047764164387449</v>
      </c>
      <c r="H3147">
        <v>108092500</v>
      </c>
      <c r="I3147">
        <f t="shared" si="488"/>
        <v>1.4512116690099225E-3</v>
      </c>
      <c r="J3147">
        <f t="shared" si="489"/>
        <v>0.41392052377696359</v>
      </c>
      <c r="K3147" s="7">
        <f t="shared" si="486"/>
        <v>285.22408730309996</v>
      </c>
      <c r="L3147">
        <f t="shared" si="487"/>
        <v>99.650623394619814</v>
      </c>
      <c r="M3147">
        <f t="shared" si="492"/>
        <v>160.2200012207031</v>
      </c>
      <c r="N3147">
        <f t="shared" si="493"/>
        <v>164.38999938964841</v>
      </c>
      <c r="O3147" s="5">
        <f t="shared" si="490"/>
        <v>2.1287011638467884E-2</v>
      </c>
      <c r="P3147" s="5">
        <f t="shared" si="494"/>
        <v>2.1774976460327392E-2</v>
      </c>
      <c r="Q3147">
        <f t="shared" si="495"/>
        <v>89.448378066853962</v>
      </c>
    </row>
    <row r="3148" spans="1:17" x14ac:dyDescent="0.35">
      <c r="A3148" s="2">
        <v>41464</v>
      </c>
      <c r="B3148">
        <v>164.97999572753909</v>
      </c>
      <c r="C3148">
        <v>165.33000183105469</v>
      </c>
      <c r="D3148">
        <v>164.27000427246091</v>
      </c>
      <c r="E3148">
        <v>165.1300048828125</v>
      </c>
      <c r="F3148">
        <v>137.95881652832031</v>
      </c>
      <c r="G3148">
        <f t="shared" si="491"/>
        <v>0.71973647852084588</v>
      </c>
      <c r="H3148">
        <v>119298000</v>
      </c>
      <c r="I3148">
        <f t="shared" si="488"/>
        <v>1.3475536926520709E-3</v>
      </c>
      <c r="J3148">
        <f t="shared" si="489"/>
        <v>0.4357645205443838</v>
      </c>
      <c r="K3148" s="7">
        <f t="shared" si="486"/>
        <v>323.37451406984138</v>
      </c>
      <c r="L3148">
        <f t="shared" si="487"/>
        <v>99.691714374396042</v>
      </c>
      <c r="M3148">
        <f t="shared" si="492"/>
        <v>160.2200012207031</v>
      </c>
      <c r="N3148">
        <f t="shared" si="493"/>
        <v>165.33000183105469</v>
      </c>
      <c r="O3148" s="5">
        <f t="shared" si="490"/>
        <v>1.4412823555067487E-2</v>
      </c>
      <c r="P3148" s="5">
        <f t="shared" si="494"/>
        <v>1.7077405571633973E-2</v>
      </c>
      <c r="Q3148">
        <f t="shared" si="495"/>
        <v>96.086165863913138</v>
      </c>
    </row>
    <row r="3149" spans="1:17" x14ac:dyDescent="0.35">
      <c r="A3149" s="2">
        <v>41465</v>
      </c>
      <c r="B3149">
        <v>164.9700012207031</v>
      </c>
      <c r="C3149">
        <v>165.75</v>
      </c>
      <c r="D3149">
        <v>164.6300048828125</v>
      </c>
      <c r="E3149">
        <v>165.19000244140619</v>
      </c>
      <c r="F3149">
        <v>138.00898742675781</v>
      </c>
      <c r="G3149">
        <f t="shared" si="491"/>
        <v>3.6333529231269333E-2</v>
      </c>
      <c r="H3149">
        <v>121410100</v>
      </c>
      <c r="I3149">
        <f t="shared" si="488"/>
        <v>1.2512998574626371E-3</v>
      </c>
      <c r="J3149">
        <f t="shared" si="489"/>
        <v>0.40723373545058994</v>
      </c>
      <c r="K3149" s="7">
        <f t="shared" si="486"/>
        <v>325.44855897000662</v>
      </c>
      <c r="L3149">
        <f t="shared" si="487"/>
        <v>99.693673023659485</v>
      </c>
      <c r="M3149">
        <f t="shared" si="492"/>
        <v>160.2200012207031</v>
      </c>
      <c r="N3149">
        <f t="shared" si="493"/>
        <v>165.75</v>
      </c>
      <c r="O3149" s="5">
        <f t="shared" si="490"/>
        <v>1.7918708222842576E-2</v>
      </c>
      <c r="P3149" s="5">
        <f t="shared" si="494"/>
        <v>2.2277332897834543E-2</v>
      </c>
      <c r="Q3149">
        <f t="shared" si="495"/>
        <v>89.873459634560604</v>
      </c>
    </row>
    <row r="3150" spans="1:17" x14ac:dyDescent="0.35">
      <c r="A3150" s="2">
        <v>41466</v>
      </c>
      <c r="B3150">
        <v>167.11000061035159</v>
      </c>
      <c r="C3150">
        <v>167.61000061035159</v>
      </c>
      <c r="D3150">
        <v>165.17999267578119</v>
      </c>
      <c r="E3150">
        <v>167.44000244140619</v>
      </c>
      <c r="F3150">
        <v>139.88877868652341</v>
      </c>
      <c r="G3150">
        <f t="shared" si="491"/>
        <v>1.3620679016565107</v>
      </c>
      <c r="H3150">
        <v>135592200</v>
      </c>
      <c r="I3150">
        <f t="shared" si="488"/>
        <v>1.1619212962153058E-3</v>
      </c>
      <c r="J3150">
        <f t="shared" si="489"/>
        <v>0.47543617589386999</v>
      </c>
      <c r="K3150" s="7">
        <f t="shared" si="486"/>
        <v>409.18104990630189</v>
      </c>
      <c r="L3150">
        <f t="shared" si="487"/>
        <v>99.756205217128283</v>
      </c>
      <c r="M3150">
        <f t="shared" si="492"/>
        <v>161.30000305175781</v>
      </c>
      <c r="N3150">
        <f t="shared" si="493"/>
        <v>167.61000061035159</v>
      </c>
      <c r="O3150" s="5">
        <f t="shared" si="490"/>
        <v>4.7779401509929917E-4</v>
      </c>
      <c r="P3150" s="5">
        <f t="shared" si="494"/>
        <v>1.033203357808426E-2</v>
      </c>
      <c r="Q3150">
        <f t="shared" si="495"/>
        <v>97.305891684318141</v>
      </c>
    </row>
    <row r="3151" spans="1:17" x14ac:dyDescent="0.35">
      <c r="A3151" s="2">
        <v>41467</v>
      </c>
      <c r="B3151">
        <v>167.38999938964841</v>
      </c>
      <c r="C3151">
        <v>167.92999267578119</v>
      </c>
      <c r="D3151">
        <v>167.1300048828125</v>
      </c>
      <c r="E3151">
        <v>167.50999450683591</v>
      </c>
      <c r="F3151">
        <v>139.9472351074219</v>
      </c>
      <c r="G3151">
        <f t="shared" si="491"/>
        <v>4.1801280703043994E-2</v>
      </c>
      <c r="H3151">
        <v>104212700</v>
      </c>
      <c r="I3151">
        <f t="shared" si="488"/>
        <v>1.0789269179142125E-3</v>
      </c>
      <c r="J3151">
        <f t="shared" si="489"/>
        <v>0.44446225480881102</v>
      </c>
      <c r="K3151" s="7">
        <f t="shared" si="486"/>
        <v>411.94843453164361</v>
      </c>
      <c r="L3151">
        <f t="shared" si="487"/>
        <v>99.757839014177605</v>
      </c>
      <c r="M3151">
        <f t="shared" si="492"/>
        <v>163.08000183105469</v>
      </c>
      <c r="N3151">
        <f t="shared" si="493"/>
        <v>167.92999267578119</v>
      </c>
      <c r="O3151" s="5">
        <f t="shared" si="490"/>
        <v>2.6267235140308145E-3</v>
      </c>
      <c r="P3151" s="5">
        <f t="shared" si="494"/>
        <v>1.187992095052502E-2</v>
      </c>
      <c r="Q3151">
        <f t="shared" si="495"/>
        <v>91.340227592347787</v>
      </c>
    </row>
    <row r="3152" spans="1:17" x14ac:dyDescent="0.35">
      <c r="A3152" s="2">
        <v>41470</v>
      </c>
      <c r="B3152">
        <v>167.9700012207031</v>
      </c>
      <c r="C3152">
        <v>168.38999938964841</v>
      </c>
      <c r="D3152">
        <v>167.67999267578119</v>
      </c>
      <c r="E3152">
        <v>168.1499938964844</v>
      </c>
      <c r="F3152">
        <v>140.48191833496091</v>
      </c>
      <c r="G3152">
        <f t="shared" si="491"/>
        <v>0.3820663904459603</v>
      </c>
      <c r="H3152">
        <v>69450600</v>
      </c>
      <c r="I3152">
        <f t="shared" si="488"/>
        <v>1.0018607094917688E-3</v>
      </c>
      <c r="J3152">
        <f t="shared" si="489"/>
        <v>0.44000540735432164</v>
      </c>
      <c r="K3152" s="7">
        <f t="shared" ref="K3152:K3215" si="496">J3152/I3152</f>
        <v>439.1882056913189</v>
      </c>
      <c r="L3152">
        <f t="shared" ref="L3152:L3215" si="497">(100-(100/(SUM(1,K3152))))</f>
        <v>99.772824444846378</v>
      </c>
      <c r="M3152">
        <f t="shared" si="492"/>
        <v>164.27000427246091</v>
      </c>
      <c r="N3152">
        <f t="shared" si="493"/>
        <v>168.38999938964841</v>
      </c>
      <c r="O3152" s="5">
        <f t="shared" si="490"/>
        <v>4.2818985836320629E-3</v>
      </c>
      <c r="P3152" s="5">
        <f t="shared" si="494"/>
        <v>5.8876332387705439E-3</v>
      </c>
      <c r="Q3152">
        <f t="shared" si="495"/>
        <v>94.17461704838513</v>
      </c>
    </row>
    <row r="3153" spans="1:17" x14ac:dyDescent="0.35">
      <c r="A3153" s="2">
        <v>41471</v>
      </c>
      <c r="B3153">
        <v>168.25999450683591</v>
      </c>
      <c r="C3153">
        <v>168.36000061035159</v>
      </c>
      <c r="D3153">
        <v>167.07000732421881</v>
      </c>
      <c r="E3153">
        <v>167.52000427246091</v>
      </c>
      <c r="F3153">
        <v>139.95558166503909</v>
      </c>
      <c r="G3153">
        <f t="shared" si="491"/>
        <v>-0.37465932018488513</v>
      </c>
      <c r="H3153">
        <v>88702100</v>
      </c>
      <c r="I3153">
        <f t="shared" ref="I3153:I3216" si="498">ABS(IF(G3153&lt;0,(SUM(PRODUCT(I3152,13),G3153))/14,(SUM(PRODUCT(I3152,13),0))/14))</f>
        <v>2.5831080782963724E-2</v>
      </c>
      <c r="J3153">
        <f t="shared" ref="J3153:J3216" si="499">IF(G3153&gt;0,(SUM(PRODUCT(J3152,13),G3153))/14,(SUM(PRODUCT(J3152,13),0))/14)</f>
        <v>0.40857644968615581</v>
      </c>
      <c r="K3153" s="7">
        <f t="shared" si="496"/>
        <v>15.817241760771493</v>
      </c>
      <c r="L3153">
        <f t="shared" si="497"/>
        <v>94.053721685011169</v>
      </c>
      <c r="M3153">
        <f t="shared" si="492"/>
        <v>164.6300048828125</v>
      </c>
      <c r="N3153">
        <f t="shared" si="493"/>
        <v>168.38999938964841</v>
      </c>
      <c r="O3153" s="5">
        <f t="shared" si="490"/>
        <v>9.8495335148200604E-3</v>
      </c>
      <c r="P3153" s="5">
        <f t="shared" si="494"/>
        <v>5.969436332950195E-3</v>
      </c>
      <c r="Q3153">
        <f t="shared" si="495"/>
        <v>76.861798185986885</v>
      </c>
    </row>
    <row r="3154" spans="1:17" x14ac:dyDescent="0.35">
      <c r="A3154" s="2">
        <v>41472</v>
      </c>
      <c r="B3154">
        <v>168.1600036621094</v>
      </c>
      <c r="C3154">
        <v>168.47999572753909</v>
      </c>
      <c r="D3154">
        <v>167.72999572753909</v>
      </c>
      <c r="E3154">
        <v>167.94999694824219</v>
      </c>
      <c r="F3154">
        <v>140.31486511230469</v>
      </c>
      <c r="G3154">
        <f t="shared" si="491"/>
        <v>0.25668139017112368</v>
      </c>
      <c r="H3154">
        <v>92873900</v>
      </c>
      <c r="I3154">
        <f t="shared" si="498"/>
        <v>2.3986003584180602E-2</v>
      </c>
      <c r="J3154">
        <f t="shared" si="499"/>
        <v>0.39772680257793919</v>
      </c>
      <c r="K3154" s="7">
        <f t="shared" si="496"/>
        <v>16.581620242909096</v>
      </c>
      <c r="L3154">
        <f t="shared" si="497"/>
        <v>94.312242067659753</v>
      </c>
      <c r="M3154">
        <f t="shared" si="492"/>
        <v>165.17999267578119</v>
      </c>
      <c r="N3154">
        <f t="shared" si="493"/>
        <v>168.47999572753909</v>
      </c>
      <c r="O3154" s="5">
        <f t="shared" si="490"/>
        <v>9.2289555220145848E-3</v>
      </c>
      <c r="P3154" s="5">
        <f t="shared" si="494"/>
        <v>5.8350446284379199E-3</v>
      </c>
      <c r="Q3154">
        <f t="shared" si="495"/>
        <v>83.939445782797833</v>
      </c>
    </row>
    <row r="3155" spans="1:17" x14ac:dyDescent="0.35">
      <c r="A3155" s="2">
        <v>41473</v>
      </c>
      <c r="B3155">
        <v>168.30999755859381</v>
      </c>
      <c r="C3155">
        <v>169.27000427246091</v>
      </c>
      <c r="D3155">
        <v>168.19999694824219</v>
      </c>
      <c r="E3155">
        <v>168.8699951171875</v>
      </c>
      <c r="F3155">
        <v>141.08345031738281</v>
      </c>
      <c r="G3155">
        <f t="shared" si="491"/>
        <v>0.54778099771495203</v>
      </c>
      <c r="H3155">
        <v>103620100</v>
      </c>
      <c r="I3155">
        <f t="shared" si="498"/>
        <v>2.2272717613881988E-2</v>
      </c>
      <c r="J3155">
        <f t="shared" si="499"/>
        <v>0.40844495937344011</v>
      </c>
      <c r="K3155" s="7">
        <f t="shared" si="496"/>
        <v>18.338353067380844</v>
      </c>
      <c r="L3155">
        <f t="shared" si="497"/>
        <v>94.82892883113837</v>
      </c>
      <c r="M3155">
        <f t="shared" si="492"/>
        <v>167.07000732421881</v>
      </c>
      <c r="N3155">
        <f t="shared" si="493"/>
        <v>169.27000427246091</v>
      </c>
      <c r="O3155" s="5">
        <f t="shared" si="490"/>
        <v>1.5988883772605036E-3</v>
      </c>
      <c r="P3155" s="5">
        <f t="shared" si="494"/>
        <v>1.4212441529209429E-3</v>
      </c>
      <c r="Q3155">
        <f t="shared" si="495"/>
        <v>81.817740447638585</v>
      </c>
    </row>
    <row r="3156" spans="1:17" x14ac:dyDescent="0.35">
      <c r="A3156" s="2">
        <v>41474</v>
      </c>
      <c r="B3156">
        <v>168.52000427246091</v>
      </c>
      <c r="C3156">
        <v>169.22999572753909</v>
      </c>
      <c r="D3156">
        <v>168.30999755859381</v>
      </c>
      <c r="E3156">
        <v>169.16999816894531</v>
      </c>
      <c r="F3156">
        <v>141.33403015136719</v>
      </c>
      <c r="G3156">
        <f t="shared" si="491"/>
        <v>0.17765326016005689</v>
      </c>
      <c r="H3156">
        <v>103831700</v>
      </c>
      <c r="I3156">
        <f t="shared" si="498"/>
        <v>2.0681809212890419E-2</v>
      </c>
      <c r="J3156">
        <f t="shared" si="499"/>
        <v>0.39195983800105555</v>
      </c>
      <c r="K3156" s="7">
        <f t="shared" si="496"/>
        <v>18.951912473728722</v>
      </c>
      <c r="L3156">
        <f t="shared" si="497"/>
        <v>94.987949143638588</v>
      </c>
      <c r="M3156">
        <f t="shared" si="492"/>
        <v>167.07000732421881</v>
      </c>
      <c r="N3156">
        <f t="shared" si="493"/>
        <v>169.27000427246091</v>
      </c>
      <c r="O3156" s="5">
        <f t="shared" si="490"/>
        <v>-3.8422527842985068E-3</v>
      </c>
      <c r="P3156" s="5">
        <f t="shared" si="494"/>
        <v>-3.4285147327097823E-3</v>
      </c>
      <c r="Q3156">
        <f t="shared" si="495"/>
        <v>95.454261716339843</v>
      </c>
    </row>
    <row r="3157" spans="1:17" x14ac:dyDescent="0.35">
      <c r="A3157" s="2">
        <v>41477</v>
      </c>
      <c r="B3157">
        <v>169.4100036621094</v>
      </c>
      <c r="C3157">
        <v>169.74000549316409</v>
      </c>
      <c r="D3157">
        <v>169.00999450683591</v>
      </c>
      <c r="E3157">
        <v>169.5</v>
      </c>
      <c r="F3157">
        <v>141.6097412109375</v>
      </c>
      <c r="G3157">
        <f t="shared" si="491"/>
        <v>0.19507113236776416</v>
      </c>
      <c r="H3157">
        <v>79428600</v>
      </c>
      <c r="I3157">
        <f t="shared" si="498"/>
        <v>1.9204537126255389E-2</v>
      </c>
      <c r="J3157">
        <f t="shared" si="499"/>
        <v>0.37789635902724905</v>
      </c>
      <c r="K3157" s="7">
        <f t="shared" si="496"/>
        <v>19.677452080352925</v>
      </c>
      <c r="L3157">
        <f t="shared" si="497"/>
        <v>95.16381420634427</v>
      </c>
      <c r="M3157">
        <f t="shared" si="492"/>
        <v>167.07000732421881</v>
      </c>
      <c r="N3157">
        <f t="shared" si="493"/>
        <v>169.74000549316409</v>
      </c>
      <c r="O3157" s="5">
        <f t="shared" si="490"/>
        <v>-3.3628750691375034E-3</v>
      </c>
      <c r="P3157" s="5">
        <f t="shared" si="494"/>
        <v>-5.3687531687870412E-3</v>
      </c>
      <c r="Q3157">
        <f t="shared" si="495"/>
        <v>91.011024054038998</v>
      </c>
    </row>
    <row r="3158" spans="1:17" x14ac:dyDescent="0.35">
      <c r="A3158" s="2">
        <v>41478</v>
      </c>
      <c r="B3158">
        <v>169.80000305175781</v>
      </c>
      <c r="C3158">
        <v>169.83000183105469</v>
      </c>
      <c r="D3158">
        <v>169.05000305175781</v>
      </c>
      <c r="E3158">
        <v>169.13999938964841</v>
      </c>
      <c r="F3158">
        <v>141.30906677246091</v>
      </c>
      <c r="G3158">
        <f t="shared" si="491"/>
        <v>-0.21238974062040761</v>
      </c>
      <c r="H3158">
        <v>80829700</v>
      </c>
      <c r="I3158">
        <f t="shared" si="498"/>
        <v>2.6620887157794604E-3</v>
      </c>
      <c r="J3158">
        <f t="shared" si="499"/>
        <v>0.35090376195387407</v>
      </c>
      <c r="K3158" s="7">
        <f t="shared" si="496"/>
        <v>131.81520205314771</v>
      </c>
      <c r="L3158">
        <f t="shared" si="497"/>
        <v>99.247074141708694</v>
      </c>
      <c r="M3158">
        <f t="shared" si="492"/>
        <v>167.72999572753909</v>
      </c>
      <c r="N3158">
        <f t="shared" si="493"/>
        <v>169.83000183105469</v>
      </c>
      <c r="O3158" s="5">
        <f t="shared" si="490"/>
        <v>-1.7736064446653959E-4</v>
      </c>
      <c r="P3158" s="5">
        <f t="shared" si="494"/>
        <v>-2.5422293799980803E-3</v>
      </c>
      <c r="Q3158">
        <f t="shared" si="495"/>
        <v>67.142836382658459</v>
      </c>
    </row>
    <row r="3159" spans="1:17" x14ac:dyDescent="0.35">
      <c r="A3159" s="2">
        <v>41479</v>
      </c>
      <c r="B3159">
        <v>169.78999328613281</v>
      </c>
      <c r="C3159">
        <v>169.86000061035159</v>
      </c>
      <c r="D3159">
        <v>168.17999267578119</v>
      </c>
      <c r="E3159">
        <v>168.52000427246091</v>
      </c>
      <c r="F3159">
        <v>140.79107666015619</v>
      </c>
      <c r="G3159">
        <f t="shared" si="491"/>
        <v>-0.36655736042614917</v>
      </c>
      <c r="H3159">
        <v>112914000</v>
      </c>
      <c r="I3159">
        <f t="shared" si="498"/>
        <v>2.3710729080072584E-2</v>
      </c>
      <c r="J3159">
        <f t="shared" si="499"/>
        <v>0.32583920752859735</v>
      </c>
      <c r="K3159" s="7">
        <f t="shared" si="496"/>
        <v>13.74226859191965</v>
      </c>
      <c r="L3159">
        <f t="shared" si="497"/>
        <v>93.216783470163421</v>
      </c>
      <c r="M3159">
        <f t="shared" si="492"/>
        <v>168.17999267578119</v>
      </c>
      <c r="N3159">
        <f t="shared" si="493"/>
        <v>169.86000061035159</v>
      </c>
      <c r="O3159" s="5">
        <f t="shared" si="490"/>
        <v>4.1533386930447296E-4</v>
      </c>
      <c r="P3159" s="5">
        <f t="shared" si="494"/>
        <v>1.2698785517407012E-2</v>
      </c>
      <c r="Q3159">
        <f t="shared" si="495"/>
        <v>20.238689930155704</v>
      </c>
    </row>
    <row r="3160" spans="1:17" x14ac:dyDescent="0.35">
      <c r="A3160" s="2">
        <v>41480</v>
      </c>
      <c r="B3160">
        <v>168.2200012207031</v>
      </c>
      <c r="C3160">
        <v>169.08000183105469</v>
      </c>
      <c r="D3160">
        <v>167.94000244140619</v>
      </c>
      <c r="E3160">
        <v>168.92999267578119</v>
      </c>
      <c r="F3160">
        <v>141.13359069824219</v>
      </c>
      <c r="G3160">
        <f t="shared" si="491"/>
        <v>0.24328767678964705</v>
      </c>
      <c r="H3160">
        <v>111088600</v>
      </c>
      <c r="I3160">
        <f t="shared" si="498"/>
        <v>2.2017105574353112E-2</v>
      </c>
      <c r="J3160">
        <f t="shared" si="499"/>
        <v>0.31994266961867229</v>
      </c>
      <c r="K3160" s="7">
        <f t="shared" si="496"/>
        <v>14.53154995956241</v>
      </c>
      <c r="L3160">
        <f t="shared" si="497"/>
        <v>93.561492558028164</v>
      </c>
      <c r="M3160">
        <f t="shared" si="492"/>
        <v>167.94000244140619</v>
      </c>
      <c r="N3160">
        <f t="shared" si="493"/>
        <v>169.86000061035159</v>
      </c>
      <c r="O3160" s="5">
        <f t="shared" si="490"/>
        <v>-2.0126463779770263E-3</v>
      </c>
      <c r="P3160" s="5">
        <f t="shared" si="494"/>
        <v>1.1957641390169752E-2</v>
      </c>
      <c r="Q3160">
        <f t="shared" si="495"/>
        <v>51.562040547089396</v>
      </c>
    </row>
    <row r="3161" spans="1:17" x14ac:dyDescent="0.35">
      <c r="A3161" s="2">
        <v>41481</v>
      </c>
      <c r="B3161">
        <v>168.2200012207031</v>
      </c>
      <c r="C3161">
        <v>169.1600036621094</v>
      </c>
      <c r="D3161">
        <v>167.52000427246091</v>
      </c>
      <c r="E3161">
        <v>169.11000061035159</v>
      </c>
      <c r="F3161">
        <v>141.28399658203119</v>
      </c>
      <c r="G3161">
        <f t="shared" si="491"/>
        <v>0.10655771170006377</v>
      </c>
      <c r="H3161">
        <v>107814600</v>
      </c>
      <c r="I3161">
        <f t="shared" si="498"/>
        <v>2.0444455176185032E-2</v>
      </c>
      <c r="J3161">
        <f t="shared" si="499"/>
        <v>0.30470088691020025</v>
      </c>
      <c r="K3161" s="7">
        <f t="shared" si="496"/>
        <v>14.903839905948422</v>
      </c>
      <c r="L3161">
        <f t="shared" si="497"/>
        <v>93.712210347225792</v>
      </c>
      <c r="M3161">
        <f t="shared" si="492"/>
        <v>167.52000427246091</v>
      </c>
      <c r="N3161">
        <f t="shared" si="493"/>
        <v>169.86000061035159</v>
      </c>
      <c r="O3161" s="5">
        <f t="shared" si="490"/>
        <v>-2.3652882445789484E-3</v>
      </c>
      <c r="P3161" s="5">
        <f t="shared" si="494"/>
        <v>9.4021425826502514E-3</v>
      </c>
      <c r="Q3161">
        <f t="shared" si="495"/>
        <v>67.948667788255406</v>
      </c>
    </row>
    <row r="3162" spans="1:17" x14ac:dyDescent="0.35">
      <c r="A3162" s="2">
        <v>41484</v>
      </c>
      <c r="B3162">
        <v>168.67999267578119</v>
      </c>
      <c r="C3162">
        <v>169.05999755859381</v>
      </c>
      <c r="D3162">
        <v>168.11000061035159</v>
      </c>
      <c r="E3162">
        <v>168.5899963378906</v>
      </c>
      <c r="F3162">
        <v>140.84950256347659</v>
      </c>
      <c r="G3162">
        <f t="shared" si="491"/>
        <v>-0.30749469019229825</v>
      </c>
      <c r="H3162">
        <v>79695000</v>
      </c>
      <c r="I3162">
        <f t="shared" si="498"/>
        <v>2.9797694929923463E-3</v>
      </c>
      <c r="J3162">
        <f t="shared" si="499"/>
        <v>0.28293653784518596</v>
      </c>
      <c r="K3162" s="7">
        <f t="shared" si="496"/>
        <v>94.952491630839276</v>
      </c>
      <c r="L3162">
        <f t="shared" si="497"/>
        <v>98.957817579300254</v>
      </c>
      <c r="M3162">
        <f t="shared" si="492"/>
        <v>167.52000427246091</v>
      </c>
      <c r="N3162">
        <f t="shared" si="493"/>
        <v>169.86000061035159</v>
      </c>
      <c r="O3162" s="5">
        <f t="shared" si="490"/>
        <v>1.2278352032644138E-2</v>
      </c>
      <c r="P3162" s="5">
        <f t="shared" si="494"/>
        <v>6.7619634285043251E-3</v>
      </c>
      <c r="Q3162">
        <f t="shared" si="495"/>
        <v>45.72622820402357</v>
      </c>
    </row>
    <row r="3163" spans="1:17" x14ac:dyDescent="0.35">
      <c r="A3163" s="2">
        <v>41485</v>
      </c>
      <c r="B3163">
        <v>169.1000061035156</v>
      </c>
      <c r="C3163">
        <v>169.2799987792969</v>
      </c>
      <c r="D3163">
        <v>168.19000244140619</v>
      </c>
      <c r="E3163">
        <v>168.5899963378906</v>
      </c>
      <c r="F3163">
        <v>140.84950256347659</v>
      </c>
      <c r="G3163">
        <f t="shared" si="491"/>
        <v>0</v>
      </c>
      <c r="H3163">
        <v>85209600</v>
      </c>
      <c r="I3163">
        <f t="shared" si="498"/>
        <v>2.7669288149214646E-3</v>
      </c>
      <c r="J3163">
        <f t="shared" si="499"/>
        <v>0.26272678514195841</v>
      </c>
      <c r="K3163" s="7">
        <f t="shared" si="496"/>
        <v>94.952491630839276</v>
      </c>
      <c r="L3163">
        <f t="shared" si="497"/>
        <v>98.957817579300254</v>
      </c>
      <c r="M3163">
        <f t="shared" si="492"/>
        <v>167.52000427246091</v>
      </c>
      <c r="N3163">
        <f t="shared" si="493"/>
        <v>169.86000061035159</v>
      </c>
      <c r="O3163" s="5">
        <f t="shared" si="490"/>
        <v>1.3998461721427661E-2</v>
      </c>
      <c r="P3163" s="5">
        <f t="shared" si="494"/>
        <v>3.499592803288975E-3</v>
      </c>
      <c r="Q3163">
        <f t="shared" si="495"/>
        <v>45.72622820402357</v>
      </c>
    </row>
    <row r="3164" spans="1:17" x14ac:dyDescent="0.35">
      <c r="A3164" s="2">
        <v>41486</v>
      </c>
      <c r="B3164">
        <v>168.94000244140619</v>
      </c>
      <c r="C3164">
        <v>169.8500061035156</v>
      </c>
      <c r="D3164">
        <v>168.49000549316409</v>
      </c>
      <c r="E3164">
        <v>168.71000671386719</v>
      </c>
      <c r="F3164">
        <v>140.94981384277341</v>
      </c>
      <c r="G3164">
        <f t="shared" si="491"/>
        <v>7.1184755076490025E-2</v>
      </c>
      <c r="H3164">
        <v>142388700</v>
      </c>
      <c r="I3164">
        <f t="shared" si="498"/>
        <v>2.569291042427074E-3</v>
      </c>
      <c r="J3164">
        <f t="shared" si="499"/>
        <v>0.24904521156585352</v>
      </c>
      <c r="K3164" s="7">
        <f t="shared" si="496"/>
        <v>96.931491004068434</v>
      </c>
      <c r="L3164">
        <f t="shared" si="497"/>
        <v>98.97887799956149</v>
      </c>
      <c r="M3164">
        <f t="shared" si="492"/>
        <v>167.52000427246091</v>
      </c>
      <c r="N3164">
        <f t="shared" si="493"/>
        <v>169.8500061035156</v>
      </c>
      <c r="O3164" s="5">
        <f t="shared" si="490"/>
        <v>1.1795330183052099E-2</v>
      </c>
      <c r="P3164" s="5">
        <f t="shared" si="494"/>
        <v>6.4607687423026599E-3</v>
      </c>
      <c r="Q3164">
        <f t="shared" si="495"/>
        <v>51.073026018508216</v>
      </c>
    </row>
    <row r="3165" spans="1:17" x14ac:dyDescent="0.35">
      <c r="A3165" s="2">
        <v>41487</v>
      </c>
      <c r="B3165">
        <v>169.99000549316409</v>
      </c>
      <c r="C3165">
        <v>170.80999755859381</v>
      </c>
      <c r="D3165">
        <v>169.8999938964844</v>
      </c>
      <c r="E3165">
        <v>170.6600036621094</v>
      </c>
      <c r="F3165">
        <v>142.57890319824219</v>
      </c>
      <c r="G3165">
        <f t="shared" si="491"/>
        <v>1.1558276750883061</v>
      </c>
      <c r="H3165">
        <v>110438400</v>
      </c>
      <c r="I3165">
        <f t="shared" si="498"/>
        <v>2.3857702536822828E-3</v>
      </c>
      <c r="J3165">
        <f t="shared" si="499"/>
        <v>0.31381538753174304</v>
      </c>
      <c r="K3165" s="7">
        <f t="shared" si="496"/>
        <v>131.53629820280858</v>
      </c>
      <c r="L3165">
        <f t="shared" si="497"/>
        <v>99.245489715979701</v>
      </c>
      <c r="M3165">
        <f t="shared" si="492"/>
        <v>167.52000427246091</v>
      </c>
      <c r="N3165">
        <f t="shared" si="493"/>
        <v>170.80999755859381</v>
      </c>
      <c r="O3165" s="5">
        <f t="shared" si="490"/>
        <v>-5.449477994923989E-3</v>
      </c>
      <c r="P3165" s="5">
        <f t="shared" si="494"/>
        <v>-7.9105008469850992E-3</v>
      </c>
      <c r="Q3165">
        <f t="shared" si="495"/>
        <v>95.440905696780064</v>
      </c>
    </row>
    <row r="3166" spans="1:17" x14ac:dyDescent="0.35">
      <c r="A3166" s="2">
        <v>41488</v>
      </c>
      <c r="B3166">
        <v>170.2799987792969</v>
      </c>
      <c r="C3166">
        <v>170.9700012207031</v>
      </c>
      <c r="D3166">
        <v>170.05000305175781</v>
      </c>
      <c r="E3166">
        <v>170.94999694824219</v>
      </c>
      <c r="F3166">
        <v>142.8211975097656</v>
      </c>
      <c r="G3166">
        <f t="shared" si="491"/>
        <v>0.16992457512595818</v>
      </c>
      <c r="H3166">
        <v>91116700</v>
      </c>
      <c r="I3166">
        <f t="shared" si="498"/>
        <v>2.2153580927049771E-3</v>
      </c>
      <c r="J3166">
        <f t="shared" si="499"/>
        <v>0.30353747235990131</v>
      </c>
      <c r="K3166" s="7">
        <f t="shared" si="496"/>
        <v>137.01508273512508</v>
      </c>
      <c r="L3166">
        <f t="shared" si="497"/>
        <v>99.27544150959271</v>
      </c>
      <c r="M3166">
        <f t="shared" si="492"/>
        <v>168.11000061035159</v>
      </c>
      <c r="N3166">
        <f t="shared" si="493"/>
        <v>170.9700012207031</v>
      </c>
      <c r="O3166" s="5">
        <f t="shared" si="490"/>
        <v>-1.0353929827778184E-2</v>
      </c>
      <c r="P3166" s="5">
        <f t="shared" si="494"/>
        <v>-1.0763359875623072E-2</v>
      </c>
      <c r="Q3166">
        <f t="shared" si="495"/>
        <v>99.300550063223568</v>
      </c>
    </row>
    <row r="3167" spans="1:17" x14ac:dyDescent="0.35">
      <c r="A3167" s="2">
        <v>41491</v>
      </c>
      <c r="B3167">
        <v>170.57000732421881</v>
      </c>
      <c r="C3167">
        <v>170.96000671386719</v>
      </c>
      <c r="D3167">
        <v>170.3500061035156</v>
      </c>
      <c r="E3167">
        <v>170.69999694824219</v>
      </c>
      <c r="F3167">
        <v>142.61238098144531</v>
      </c>
      <c r="G3167">
        <f t="shared" si="491"/>
        <v>-0.14624159371918061</v>
      </c>
      <c r="H3167">
        <v>54072700</v>
      </c>
      <c r="I3167">
        <f t="shared" si="498"/>
        <v>8.3887098938582785E-3</v>
      </c>
      <c r="J3167">
        <f t="shared" si="499"/>
        <v>0.28185622433419405</v>
      </c>
      <c r="K3167" s="7">
        <f t="shared" si="496"/>
        <v>33.599472135823014</v>
      </c>
      <c r="L3167">
        <f t="shared" si="497"/>
        <v>97.109782495887742</v>
      </c>
      <c r="M3167">
        <f t="shared" si="492"/>
        <v>168.19000244140619</v>
      </c>
      <c r="N3167">
        <f t="shared" si="493"/>
        <v>170.9700012207031</v>
      </c>
      <c r="O3167" s="5">
        <f t="shared" si="490"/>
        <v>-5.2723720713203142E-3</v>
      </c>
      <c r="P3167" s="5">
        <f t="shared" si="494"/>
        <v>-6.38545024825685E-3</v>
      </c>
      <c r="Q3167">
        <f t="shared" si="495"/>
        <v>90.287611833800995</v>
      </c>
    </row>
    <row r="3168" spans="1:17" x14ac:dyDescent="0.35">
      <c r="A3168" s="2">
        <v>41492</v>
      </c>
      <c r="B3168">
        <v>170.3699951171875</v>
      </c>
      <c r="C3168">
        <v>170.74000549316409</v>
      </c>
      <c r="D3168">
        <v>169.3500061035156</v>
      </c>
      <c r="E3168">
        <v>169.72999572753909</v>
      </c>
      <c r="F3168">
        <v>141.80192565917969</v>
      </c>
      <c r="G3168">
        <f t="shared" si="491"/>
        <v>-0.56824911426167735</v>
      </c>
      <c r="H3168">
        <v>87495000</v>
      </c>
      <c r="I3168">
        <f t="shared" si="498"/>
        <v>3.2799706117251408E-2</v>
      </c>
      <c r="J3168">
        <f t="shared" si="499"/>
        <v>0.2617236368817516</v>
      </c>
      <c r="K3168" s="7">
        <f t="shared" si="496"/>
        <v>7.9794506678245769</v>
      </c>
      <c r="L3168">
        <f t="shared" si="497"/>
        <v>88.863461285184982</v>
      </c>
      <c r="M3168">
        <f t="shared" si="492"/>
        <v>168.49000549316409</v>
      </c>
      <c r="N3168">
        <f t="shared" si="493"/>
        <v>170.9700012207031</v>
      </c>
      <c r="O3168" s="5">
        <f t="shared" si="490"/>
        <v>-2.4745076269222952E-3</v>
      </c>
      <c r="P3168" s="5">
        <f t="shared" si="494"/>
        <v>-5.8327358704715494E-3</v>
      </c>
      <c r="Q3168">
        <f t="shared" si="495"/>
        <v>49.999692362594899</v>
      </c>
    </row>
    <row r="3169" spans="1:17" x14ac:dyDescent="0.35">
      <c r="A3169" s="2">
        <v>41493</v>
      </c>
      <c r="B3169">
        <v>169.19000244140619</v>
      </c>
      <c r="C3169">
        <v>169.42999267578119</v>
      </c>
      <c r="D3169">
        <v>168.55000305175781</v>
      </c>
      <c r="E3169">
        <v>169.17999267578119</v>
      </c>
      <c r="F3169">
        <v>141.3424377441406</v>
      </c>
      <c r="G3169">
        <f t="shared" si="491"/>
        <v>-0.3240458761577984</v>
      </c>
      <c r="H3169">
        <v>84854700</v>
      </c>
      <c r="I3169">
        <f t="shared" si="498"/>
        <v>7.310735954747849E-3</v>
      </c>
      <c r="J3169">
        <f t="shared" si="499"/>
        <v>0.24302909139019793</v>
      </c>
      <c r="K3169" s="7">
        <f t="shared" si="496"/>
        <v>33.242766924493601</v>
      </c>
      <c r="L3169">
        <f t="shared" si="497"/>
        <v>97.079675242935153</v>
      </c>
      <c r="M3169">
        <f t="shared" si="492"/>
        <v>168.55000305175781</v>
      </c>
      <c r="N3169">
        <f t="shared" si="493"/>
        <v>170.9700012207031</v>
      </c>
      <c r="O3169" s="5">
        <f t="shared" si="490"/>
        <v>-4.1371360952672441E-4</v>
      </c>
      <c r="P3169" s="5">
        <f t="shared" si="494"/>
        <v>-1.6550348233757329E-2</v>
      </c>
      <c r="Q3169">
        <f t="shared" si="495"/>
        <v>26.03264878906711</v>
      </c>
    </row>
    <row r="3170" spans="1:17" x14ac:dyDescent="0.35">
      <c r="A3170" s="2">
        <v>41494</v>
      </c>
      <c r="B3170">
        <v>169.97999572753909</v>
      </c>
      <c r="C3170">
        <v>170.17999267578119</v>
      </c>
      <c r="D3170">
        <v>168.92999267578119</v>
      </c>
      <c r="E3170">
        <v>169.80000305175781</v>
      </c>
      <c r="F3170">
        <v>141.8604736328125</v>
      </c>
      <c r="G3170">
        <f t="shared" si="491"/>
        <v>0.36647972740181844</v>
      </c>
      <c r="H3170">
        <v>102181300</v>
      </c>
      <c r="I3170">
        <f t="shared" si="498"/>
        <v>6.7885405294087165E-3</v>
      </c>
      <c r="J3170">
        <f t="shared" si="499"/>
        <v>0.25184699396245652</v>
      </c>
      <c r="K3170" s="7">
        <f t="shared" si="496"/>
        <v>37.098842213790604</v>
      </c>
      <c r="L3170">
        <f t="shared" si="497"/>
        <v>97.375248322800658</v>
      </c>
      <c r="M3170">
        <f t="shared" si="492"/>
        <v>168.55000305175781</v>
      </c>
      <c r="N3170">
        <f t="shared" si="493"/>
        <v>170.9700012207031</v>
      </c>
      <c r="O3170" s="5">
        <f t="shared" si="490"/>
        <v>-1.1189778444721566E-3</v>
      </c>
      <c r="P3170" s="5">
        <f t="shared" si="494"/>
        <v>-2.3380454354249947E-2</v>
      </c>
      <c r="Q3170">
        <f t="shared" si="495"/>
        <v>51.652931644357061</v>
      </c>
    </row>
    <row r="3171" spans="1:17" x14ac:dyDescent="0.35">
      <c r="A3171" s="2">
        <v>41495</v>
      </c>
      <c r="B3171">
        <v>169.58000183105469</v>
      </c>
      <c r="C3171">
        <v>170.1000061035156</v>
      </c>
      <c r="D3171">
        <v>168.7200012207031</v>
      </c>
      <c r="E3171">
        <v>169.30999755859381</v>
      </c>
      <c r="F3171">
        <v>141.4510498046875</v>
      </c>
      <c r="G3171">
        <f t="shared" si="491"/>
        <v>-0.28857802376755198</v>
      </c>
      <c r="H3171">
        <v>91757700</v>
      </c>
      <c r="I3171">
        <f t="shared" si="498"/>
        <v>1.4309071206088476E-2</v>
      </c>
      <c r="J3171">
        <f t="shared" si="499"/>
        <v>0.23385792296513822</v>
      </c>
      <c r="K3171" s="7">
        <f t="shared" si="496"/>
        <v>16.343333511795805</v>
      </c>
      <c r="L3171">
        <f t="shared" si="497"/>
        <v>94.234095773342162</v>
      </c>
      <c r="M3171">
        <f t="shared" si="492"/>
        <v>168.55000305175781</v>
      </c>
      <c r="N3171">
        <f t="shared" si="493"/>
        <v>170.96000671386719</v>
      </c>
      <c r="O3171" s="5">
        <f t="shared" si="490"/>
        <v>-3.3665588190234094E-3</v>
      </c>
      <c r="P3171" s="5">
        <f t="shared" si="494"/>
        <v>-2.6814679295956659E-2</v>
      </c>
      <c r="Q3171">
        <f t="shared" si="495"/>
        <v>31.534993858507381</v>
      </c>
    </row>
    <row r="3172" spans="1:17" x14ac:dyDescent="0.35">
      <c r="A3172" s="2">
        <v>41498</v>
      </c>
      <c r="B3172">
        <v>168.46000671386719</v>
      </c>
      <c r="C3172">
        <v>169.30999755859381</v>
      </c>
      <c r="D3172">
        <v>168.3800048828125</v>
      </c>
      <c r="E3172">
        <v>169.11000061035159</v>
      </c>
      <c r="F3172">
        <v>141.28399658203119</v>
      </c>
      <c r="G3172">
        <f t="shared" si="491"/>
        <v>-0.11812471273174648</v>
      </c>
      <c r="H3172">
        <v>68593300</v>
      </c>
      <c r="I3172">
        <f t="shared" si="498"/>
        <v>4.8495152105288361E-3</v>
      </c>
      <c r="J3172">
        <f t="shared" si="499"/>
        <v>0.21715378561048548</v>
      </c>
      <c r="K3172" s="7">
        <f t="shared" si="496"/>
        <v>44.778452316021301</v>
      </c>
      <c r="L3172">
        <f t="shared" si="497"/>
        <v>97.815566168343295</v>
      </c>
      <c r="M3172">
        <f t="shared" si="492"/>
        <v>168.3800048828125</v>
      </c>
      <c r="N3172">
        <f t="shared" si="493"/>
        <v>170.74000549316409</v>
      </c>
      <c r="O3172" s="5">
        <f t="shared" si="490"/>
        <v>-1.6143313332659181E-2</v>
      </c>
      <c r="P3172" s="5">
        <f t="shared" si="494"/>
        <v>-2.0873980051779532E-2</v>
      </c>
      <c r="Q3172">
        <f t="shared" si="495"/>
        <v>30.932014353603783</v>
      </c>
    </row>
    <row r="3173" spans="1:17" x14ac:dyDescent="0.35">
      <c r="A3173" s="2">
        <v>41499</v>
      </c>
      <c r="B3173">
        <v>169.4100036621094</v>
      </c>
      <c r="C3173">
        <v>169.8999938964844</v>
      </c>
      <c r="D3173">
        <v>168.4100036621094</v>
      </c>
      <c r="E3173">
        <v>169.61000061035159</v>
      </c>
      <c r="F3173">
        <v>141.70166015625</v>
      </c>
      <c r="G3173">
        <f t="shared" si="491"/>
        <v>0.29566554207048706</v>
      </c>
      <c r="H3173">
        <v>80806000</v>
      </c>
      <c r="I3173">
        <f t="shared" si="498"/>
        <v>4.5031212669196337E-3</v>
      </c>
      <c r="J3173">
        <f t="shared" si="499"/>
        <v>0.22276176821477134</v>
      </c>
      <c r="K3173" s="7">
        <f t="shared" si="496"/>
        <v>49.468303208088336</v>
      </c>
      <c r="L3173">
        <f t="shared" si="497"/>
        <v>98.018558310001325</v>
      </c>
      <c r="M3173">
        <f t="shared" si="492"/>
        <v>168.3800048828125</v>
      </c>
      <c r="N3173">
        <f t="shared" si="493"/>
        <v>170.17999267578119</v>
      </c>
      <c r="O3173" s="5">
        <f t="shared" si="490"/>
        <v>-2.2286414513851511E-2</v>
      </c>
      <c r="P3173" s="5">
        <f t="shared" si="494"/>
        <v>-2.9774205728347682E-2</v>
      </c>
      <c r="Q3173">
        <f t="shared" si="495"/>
        <v>68.333559391004385</v>
      </c>
    </row>
    <row r="3174" spans="1:17" x14ac:dyDescent="0.35">
      <c r="A3174" s="2">
        <v>41500</v>
      </c>
      <c r="B3174">
        <v>169.5299987792969</v>
      </c>
      <c r="C3174">
        <v>169.80000305175781</v>
      </c>
      <c r="D3174">
        <v>168.69999694824219</v>
      </c>
      <c r="E3174">
        <v>168.74000549316409</v>
      </c>
      <c r="F3174">
        <v>140.97486877441409</v>
      </c>
      <c r="G3174">
        <f t="shared" si="491"/>
        <v>-0.51293857323080672</v>
      </c>
      <c r="H3174">
        <v>79829200</v>
      </c>
      <c r="I3174">
        <f t="shared" si="498"/>
        <v>3.2456999768632248E-2</v>
      </c>
      <c r="J3174">
        <f t="shared" si="499"/>
        <v>0.20685021334228765</v>
      </c>
      <c r="K3174" s="7">
        <f t="shared" si="496"/>
        <v>6.3730540350866329</v>
      </c>
      <c r="L3174">
        <f t="shared" si="497"/>
        <v>86.43709926387038</v>
      </c>
      <c r="M3174">
        <f t="shared" si="492"/>
        <v>168.3800048828125</v>
      </c>
      <c r="N3174">
        <f t="shared" si="493"/>
        <v>170.17999267578119</v>
      </c>
      <c r="O3174" s="5">
        <f t="shared" si="490"/>
        <v>-2.352732660580607E-2</v>
      </c>
      <c r="P3174" s="5">
        <f t="shared" si="494"/>
        <v>-1.5882469167507851E-2</v>
      </c>
      <c r="Q3174">
        <f t="shared" si="495"/>
        <v>20.000169543252692</v>
      </c>
    </row>
    <row r="3175" spans="1:17" x14ac:dyDescent="0.35">
      <c r="A3175" s="2">
        <v>41501</v>
      </c>
      <c r="B3175">
        <v>167.4100036621094</v>
      </c>
      <c r="C3175">
        <v>167.42999267578119</v>
      </c>
      <c r="D3175">
        <v>166.0899963378906</v>
      </c>
      <c r="E3175">
        <v>166.3800048828125</v>
      </c>
      <c r="F3175">
        <v>139.00323486328119</v>
      </c>
      <c r="G3175">
        <f t="shared" si="491"/>
        <v>-1.3986017147825671</v>
      </c>
      <c r="H3175">
        <v>152931800</v>
      </c>
      <c r="I3175">
        <f t="shared" si="498"/>
        <v>6.9761479842167712E-2</v>
      </c>
      <c r="J3175">
        <f t="shared" si="499"/>
        <v>0.19207519810355284</v>
      </c>
      <c r="K3175" s="7">
        <f t="shared" si="496"/>
        <v>2.7533131254972592</v>
      </c>
      <c r="L3175">
        <f t="shared" si="497"/>
        <v>73.356872539977203</v>
      </c>
      <c r="M3175">
        <f t="shared" si="492"/>
        <v>166.0899963378906</v>
      </c>
      <c r="N3175">
        <f t="shared" si="493"/>
        <v>170.1000061035156</v>
      </c>
      <c r="O3175" s="5">
        <f t="shared" si="490"/>
        <v>-4.8082884257713765E-3</v>
      </c>
      <c r="P3175" s="5">
        <f t="shared" si="494"/>
        <v>1.4424223303998211E-3</v>
      </c>
      <c r="Q3175">
        <f t="shared" si="495"/>
        <v>7.2321156773218656</v>
      </c>
    </row>
    <row r="3176" spans="1:17" x14ac:dyDescent="0.35">
      <c r="A3176" s="2">
        <v>41502</v>
      </c>
      <c r="B3176">
        <v>166.05999755859381</v>
      </c>
      <c r="C3176">
        <v>166.6300048828125</v>
      </c>
      <c r="D3176">
        <v>165.5</v>
      </c>
      <c r="E3176">
        <v>165.83000183105469</v>
      </c>
      <c r="F3176">
        <v>138.5437316894531</v>
      </c>
      <c r="G3176">
        <f t="shared" si="491"/>
        <v>-0.33057040246224279</v>
      </c>
      <c r="H3176">
        <v>130868200</v>
      </c>
      <c r="I3176">
        <f t="shared" si="498"/>
        <v>4.1166345391852675E-2</v>
      </c>
      <c r="J3176">
        <f t="shared" si="499"/>
        <v>0.1783555410961562</v>
      </c>
      <c r="K3176" s="7">
        <f t="shared" si="496"/>
        <v>4.3325570778370563</v>
      </c>
      <c r="L3176">
        <f t="shared" si="497"/>
        <v>81.247270579509461</v>
      </c>
      <c r="M3176">
        <f t="shared" si="492"/>
        <v>165.5</v>
      </c>
      <c r="N3176">
        <f t="shared" si="493"/>
        <v>169.8999938964844</v>
      </c>
      <c r="O3176" s="5">
        <f t="shared" si="490"/>
        <v>-7.6584710754254437E-3</v>
      </c>
      <c r="P3176" s="5">
        <f t="shared" si="494"/>
        <v>1.0251351810181145E-3</v>
      </c>
      <c r="Q3176">
        <f t="shared" si="495"/>
        <v>7.5000520186711865</v>
      </c>
    </row>
    <row r="3177" spans="1:17" x14ac:dyDescent="0.35">
      <c r="A3177" s="2">
        <v>41505</v>
      </c>
      <c r="B3177">
        <v>165.63999938964841</v>
      </c>
      <c r="C3177">
        <v>166.21000671386719</v>
      </c>
      <c r="D3177">
        <v>164.75999450683591</v>
      </c>
      <c r="E3177">
        <v>164.77000427246091</v>
      </c>
      <c r="F3177">
        <v>137.6580810546875</v>
      </c>
      <c r="G3177">
        <f t="shared" si="491"/>
        <v>-0.63920734902583498</v>
      </c>
      <c r="H3177">
        <v>96437600</v>
      </c>
      <c r="I3177">
        <f t="shared" si="498"/>
        <v>7.4317756379821565E-3</v>
      </c>
      <c r="J3177">
        <f t="shared" si="499"/>
        <v>0.1656158595892879</v>
      </c>
      <c r="K3177" s="7">
        <f t="shared" si="496"/>
        <v>22.284830390043261</v>
      </c>
      <c r="L3177">
        <f t="shared" si="497"/>
        <v>95.70535845334048</v>
      </c>
      <c r="M3177">
        <f t="shared" si="492"/>
        <v>164.75999450683591</v>
      </c>
      <c r="N3177">
        <f t="shared" si="493"/>
        <v>169.8999938964844</v>
      </c>
      <c r="O3177" s="5">
        <f t="shared" si="490"/>
        <v>7.8290541523552224E-3</v>
      </c>
      <c r="P3177" s="5">
        <f t="shared" si="494"/>
        <v>-8.739469588318137E-3</v>
      </c>
      <c r="Q3177">
        <f t="shared" si="495"/>
        <v>0.1947425450119466</v>
      </c>
    </row>
    <row r="3178" spans="1:17" x14ac:dyDescent="0.35">
      <c r="A3178" s="2">
        <v>41506</v>
      </c>
      <c r="B3178">
        <v>165.03999328613281</v>
      </c>
      <c r="C3178">
        <v>166.19999694824219</v>
      </c>
      <c r="D3178">
        <v>164.86000061035159</v>
      </c>
      <c r="E3178">
        <v>165.58000183105469</v>
      </c>
      <c r="F3178">
        <v>138.33476257324219</v>
      </c>
      <c r="G3178">
        <f t="shared" si="491"/>
        <v>0.49159284917804585</v>
      </c>
      <c r="H3178">
        <v>89294400</v>
      </c>
      <c r="I3178">
        <f t="shared" si="498"/>
        <v>6.9009345209834318E-3</v>
      </c>
      <c r="J3178">
        <f t="shared" si="499"/>
        <v>0.18889993027419918</v>
      </c>
      <c r="K3178" s="7">
        <f t="shared" si="496"/>
        <v>27.373094136716951</v>
      </c>
      <c r="L3178">
        <f t="shared" si="497"/>
        <v>96.475534197358044</v>
      </c>
      <c r="M3178">
        <f t="shared" si="492"/>
        <v>164.75999450683591</v>
      </c>
      <c r="N3178">
        <f t="shared" si="493"/>
        <v>169.80000305175781</v>
      </c>
      <c r="O3178" s="5">
        <f t="shared" si="490"/>
        <v>6.2809111887433301E-3</v>
      </c>
      <c r="P3178" s="5">
        <f t="shared" si="494"/>
        <v>-1.0085747979693973E-2</v>
      </c>
      <c r="Q3178">
        <f t="shared" si="495"/>
        <v>16.269959007212055</v>
      </c>
    </row>
    <row r="3179" spans="1:17" x14ac:dyDescent="0.35">
      <c r="A3179" s="2">
        <v>41507</v>
      </c>
      <c r="B3179">
        <v>165.1199951171875</v>
      </c>
      <c r="C3179">
        <v>166.0299987792969</v>
      </c>
      <c r="D3179">
        <v>164.19000244140619</v>
      </c>
      <c r="E3179">
        <v>164.55999755859381</v>
      </c>
      <c r="F3179">
        <v>137.4825744628906</v>
      </c>
      <c r="G3179">
        <f t="shared" si="491"/>
        <v>-0.61601900059260528</v>
      </c>
      <c r="H3179">
        <v>159530500</v>
      </c>
      <c r="I3179">
        <f t="shared" si="498"/>
        <v>3.7593346558558616E-2</v>
      </c>
      <c r="J3179">
        <f t="shared" si="499"/>
        <v>0.1754070781117564</v>
      </c>
      <c r="K3179" s="7">
        <f t="shared" si="496"/>
        <v>4.6659075120786948</v>
      </c>
      <c r="L3179">
        <f t="shared" si="497"/>
        <v>82.350576710470833</v>
      </c>
      <c r="M3179">
        <f t="shared" si="492"/>
        <v>164.19000244140619</v>
      </c>
      <c r="N3179">
        <f t="shared" si="493"/>
        <v>167.42999267578119</v>
      </c>
      <c r="O3179" s="5">
        <f t="shared" si="490"/>
        <v>8.7506226468766247E-3</v>
      </c>
      <c r="P3179" s="5">
        <f t="shared" si="494"/>
        <v>-2.3699525731314488E-3</v>
      </c>
      <c r="Q3179">
        <f t="shared" si="495"/>
        <v>11.419636802053091</v>
      </c>
    </row>
    <row r="3180" spans="1:17" x14ac:dyDescent="0.35">
      <c r="A3180" s="2">
        <v>41508</v>
      </c>
      <c r="B3180">
        <v>164.8999938964844</v>
      </c>
      <c r="C3180">
        <v>166.30000305175781</v>
      </c>
      <c r="D3180">
        <v>164.88999938964841</v>
      </c>
      <c r="E3180">
        <v>166.05999755859381</v>
      </c>
      <c r="F3180">
        <v>138.73576354980469</v>
      </c>
      <c r="G3180">
        <f t="shared" si="491"/>
        <v>0.91152164697006921</v>
      </c>
      <c r="H3180">
        <v>101471400</v>
      </c>
      <c r="I3180">
        <f t="shared" si="498"/>
        <v>3.4908107518661573E-2</v>
      </c>
      <c r="J3180">
        <f t="shared" si="499"/>
        <v>0.22798669017306447</v>
      </c>
      <c r="K3180" s="7">
        <f t="shared" si="496"/>
        <v>6.5310527089211226</v>
      </c>
      <c r="L3180">
        <f t="shared" si="497"/>
        <v>86.721643857100858</v>
      </c>
      <c r="M3180">
        <f t="shared" si="492"/>
        <v>164.19000244140619</v>
      </c>
      <c r="N3180">
        <f t="shared" si="493"/>
        <v>166.6300048828125</v>
      </c>
      <c r="O3180" s="5">
        <f t="shared" si="490"/>
        <v>-1.6439815534598258E-2</v>
      </c>
      <c r="P3180" s="5">
        <f t="shared" si="494"/>
        <v>-1.4512848955444796E-2</v>
      </c>
      <c r="Q3180">
        <f t="shared" si="495"/>
        <v>76.639067463794547</v>
      </c>
    </row>
    <row r="3181" spans="1:17" x14ac:dyDescent="0.35">
      <c r="A3181" s="2">
        <v>41509</v>
      </c>
      <c r="B3181">
        <v>166.55000305175781</v>
      </c>
      <c r="C3181">
        <v>166.83000183105469</v>
      </c>
      <c r="D3181">
        <v>165.77000427246091</v>
      </c>
      <c r="E3181">
        <v>166.6199951171875</v>
      </c>
      <c r="F3181">
        <v>139.2036437988281</v>
      </c>
      <c r="G3181">
        <f t="shared" si="491"/>
        <v>0.33722604289217795</v>
      </c>
      <c r="H3181">
        <v>90888900</v>
      </c>
      <c r="I3181">
        <f t="shared" si="498"/>
        <v>3.2414671267328603E-2</v>
      </c>
      <c r="J3181">
        <f t="shared" si="499"/>
        <v>0.23578950108157257</v>
      </c>
      <c r="K3181" s="7">
        <f t="shared" si="496"/>
        <v>7.2741598746129981</v>
      </c>
      <c r="L3181">
        <f t="shared" si="497"/>
        <v>87.91418083341334</v>
      </c>
      <c r="M3181">
        <f t="shared" si="492"/>
        <v>164.19000244140619</v>
      </c>
      <c r="N3181">
        <f t="shared" si="493"/>
        <v>166.83000183105469</v>
      </c>
      <c r="O3181" s="5">
        <f t="shared" si="490"/>
        <v>-1.6264503267882705E-2</v>
      </c>
      <c r="P3181" s="5">
        <f t="shared" si="494"/>
        <v>-1.3383722199551657E-2</v>
      </c>
      <c r="Q3181">
        <f t="shared" si="495"/>
        <v>92.04519839320308</v>
      </c>
    </row>
    <row r="3182" spans="1:17" x14ac:dyDescent="0.35">
      <c r="A3182" s="2">
        <v>41512</v>
      </c>
      <c r="B3182">
        <v>166.78999328613281</v>
      </c>
      <c r="C3182">
        <v>167.30000305175781</v>
      </c>
      <c r="D3182">
        <v>165.88999938964841</v>
      </c>
      <c r="E3182">
        <v>166</v>
      </c>
      <c r="F3182">
        <v>138.68572998046881</v>
      </c>
      <c r="G3182">
        <f t="shared" si="491"/>
        <v>-0.37210126956938383</v>
      </c>
      <c r="H3182">
        <v>89702100</v>
      </c>
      <c r="I3182">
        <f t="shared" si="498"/>
        <v>3.5206754932777134E-3</v>
      </c>
      <c r="J3182">
        <f t="shared" si="499"/>
        <v>0.21894739386146025</v>
      </c>
      <c r="K3182" s="7">
        <f t="shared" si="496"/>
        <v>62.189029997087985</v>
      </c>
      <c r="L3182">
        <f t="shared" si="497"/>
        <v>98.417446825744776</v>
      </c>
      <c r="M3182">
        <f t="shared" si="492"/>
        <v>164.19000244140619</v>
      </c>
      <c r="N3182">
        <f t="shared" si="493"/>
        <v>167.30000305175781</v>
      </c>
      <c r="O3182" s="5">
        <f t="shared" si="490"/>
        <v>-1.1024107415992093E-2</v>
      </c>
      <c r="P3182" s="5">
        <f t="shared" si="494"/>
        <v>-1.5060240963855422E-3</v>
      </c>
      <c r="Q3182">
        <f t="shared" si="495"/>
        <v>58.199266989506057</v>
      </c>
    </row>
    <row r="3183" spans="1:17" x14ac:dyDescent="0.35">
      <c r="A3183" s="2">
        <v>41513</v>
      </c>
      <c r="B3183">
        <v>164.36000061035159</v>
      </c>
      <c r="C3183">
        <v>166</v>
      </c>
      <c r="D3183">
        <v>163.21000671386719</v>
      </c>
      <c r="E3183">
        <v>163.33000183105469</v>
      </c>
      <c r="F3183">
        <v>136.45503234863281</v>
      </c>
      <c r="G3183">
        <f t="shared" si="491"/>
        <v>-1.6084326318947666</v>
      </c>
      <c r="H3183">
        <v>158619400</v>
      </c>
      <c r="I3183">
        <f t="shared" si="498"/>
        <v>0.11161884646301116</v>
      </c>
      <c r="J3183">
        <f t="shared" si="499"/>
        <v>0.20330829429992739</v>
      </c>
      <c r="K3183" s="7">
        <f t="shared" si="496"/>
        <v>1.8214513116949362</v>
      </c>
      <c r="L3183">
        <f t="shared" si="497"/>
        <v>64.557247688273321</v>
      </c>
      <c r="M3183">
        <f t="shared" si="492"/>
        <v>163.21000671386719</v>
      </c>
      <c r="N3183">
        <f t="shared" si="493"/>
        <v>167.30000305175781</v>
      </c>
      <c r="O3183" s="5">
        <f t="shared" si="490"/>
        <v>1.9591750556686416E-3</v>
      </c>
      <c r="P3183" s="5">
        <f t="shared" si="494"/>
        <v>1.6102399150971204E-2</v>
      </c>
      <c r="Q3183">
        <f t="shared" si="495"/>
        <v>2.9338685728356002</v>
      </c>
    </row>
    <row r="3184" spans="1:17" x14ac:dyDescent="0.35">
      <c r="A3184" s="2">
        <v>41514</v>
      </c>
      <c r="B3184">
        <v>163.25999450683591</v>
      </c>
      <c r="C3184">
        <v>164.49000549316409</v>
      </c>
      <c r="D3184">
        <v>163.05000305175781</v>
      </c>
      <c r="E3184">
        <v>163.9100036621094</v>
      </c>
      <c r="F3184">
        <v>136.9396057128906</v>
      </c>
      <c r="G3184">
        <f t="shared" si="491"/>
        <v>0.3551104050403785</v>
      </c>
      <c r="H3184">
        <v>108113000</v>
      </c>
      <c r="I3184">
        <f t="shared" si="498"/>
        <v>0.10364607171565322</v>
      </c>
      <c r="J3184">
        <f t="shared" si="499"/>
        <v>0.21415130220995962</v>
      </c>
      <c r="K3184" s="7">
        <f t="shared" si="496"/>
        <v>2.06617866615795</v>
      </c>
      <c r="L3184">
        <f t="shared" si="497"/>
        <v>67.386114480633267</v>
      </c>
      <c r="M3184">
        <f t="shared" si="492"/>
        <v>163.05000305175781</v>
      </c>
      <c r="N3184">
        <f t="shared" si="493"/>
        <v>167.30000305175781</v>
      </c>
      <c r="O3184" s="5">
        <f t="shared" si="490"/>
        <v>2.9284102056912151E-3</v>
      </c>
      <c r="P3184" s="5">
        <f t="shared" si="494"/>
        <v>1.2994872652277249E-2</v>
      </c>
      <c r="Q3184">
        <f t="shared" si="495"/>
        <v>20.235308478860965</v>
      </c>
    </row>
    <row r="3185" spans="1:17" x14ac:dyDescent="0.35">
      <c r="A3185" s="2">
        <v>41515</v>
      </c>
      <c r="B3185">
        <v>163.55000305175781</v>
      </c>
      <c r="C3185">
        <v>165.03999328613281</v>
      </c>
      <c r="D3185">
        <v>163.3999938964844</v>
      </c>
      <c r="E3185">
        <v>164.16999816894531</v>
      </c>
      <c r="F3185">
        <v>137.15679931640619</v>
      </c>
      <c r="G3185">
        <f t="shared" si="491"/>
        <v>0.15862028004823434</v>
      </c>
      <c r="H3185">
        <v>119200500</v>
      </c>
      <c r="I3185">
        <f t="shared" si="498"/>
        <v>9.6242780878820849E-2</v>
      </c>
      <c r="J3185">
        <f t="shared" si="499"/>
        <v>0.21018480062697925</v>
      </c>
      <c r="K3185" s="7">
        <f t="shared" si="496"/>
        <v>2.1839019894034717</v>
      </c>
      <c r="L3185">
        <f t="shared" si="497"/>
        <v>68.591998016014372</v>
      </c>
      <c r="M3185">
        <f t="shared" si="492"/>
        <v>163.05000305175781</v>
      </c>
      <c r="N3185">
        <f t="shared" si="493"/>
        <v>167.30000305175781</v>
      </c>
      <c r="O3185" s="5">
        <f t="shared" si="490"/>
        <v>9.6241813283613926E-3</v>
      </c>
      <c r="P3185" s="5">
        <f t="shared" si="494"/>
        <v>2.1075755329585479E-2</v>
      </c>
      <c r="Q3185">
        <f t="shared" si="495"/>
        <v>26.352826286764707</v>
      </c>
    </row>
    <row r="3186" spans="1:17" x14ac:dyDescent="0.35">
      <c r="A3186" s="2">
        <v>41516</v>
      </c>
      <c r="B3186">
        <v>164.50999450683591</v>
      </c>
      <c r="C3186">
        <v>164.5299987792969</v>
      </c>
      <c r="D3186">
        <v>163.16999816894531</v>
      </c>
      <c r="E3186">
        <v>163.6499938964844</v>
      </c>
      <c r="F3186">
        <v>136.72236633300781</v>
      </c>
      <c r="G3186">
        <f t="shared" si="491"/>
        <v>-0.31674744366250107</v>
      </c>
      <c r="H3186">
        <v>134928900</v>
      </c>
      <c r="I3186">
        <f t="shared" si="498"/>
        <v>6.6743479125869282E-2</v>
      </c>
      <c r="J3186">
        <f t="shared" si="499"/>
        <v>0.19517160058219502</v>
      </c>
      <c r="K3186" s="7">
        <f t="shared" si="496"/>
        <v>2.9242047783293925</v>
      </c>
      <c r="L3186">
        <f t="shared" si="497"/>
        <v>74.517130055946808</v>
      </c>
      <c r="M3186">
        <f t="shared" si="492"/>
        <v>163.05000305175781</v>
      </c>
      <c r="N3186">
        <f t="shared" si="493"/>
        <v>167.30000305175781</v>
      </c>
      <c r="O3186" s="5">
        <f t="shared" si="490"/>
        <v>1.411556922418198E-2</v>
      </c>
      <c r="P3186" s="5">
        <f t="shared" si="494"/>
        <v>3.1897350537055134E-2</v>
      </c>
      <c r="Q3186">
        <f t="shared" si="495"/>
        <v>14.11743164062567</v>
      </c>
    </row>
    <row r="3187" spans="1:17" x14ac:dyDescent="0.35">
      <c r="A3187" s="2">
        <v>41520</v>
      </c>
      <c r="B3187">
        <v>165.22999572753909</v>
      </c>
      <c r="C3187">
        <v>165.58000183105469</v>
      </c>
      <c r="D3187">
        <v>163.69999694824219</v>
      </c>
      <c r="E3187">
        <v>164.38999938964841</v>
      </c>
      <c r="F3187">
        <v>137.34062194824219</v>
      </c>
      <c r="G3187">
        <f t="shared" si="491"/>
        <v>0.45218791369591538</v>
      </c>
      <c r="H3187">
        <v>142375100</v>
      </c>
      <c r="I3187">
        <f t="shared" si="498"/>
        <v>6.1976087759735767E-2</v>
      </c>
      <c r="J3187">
        <f t="shared" si="499"/>
        <v>0.21352990866174645</v>
      </c>
      <c r="K3187" s="7">
        <f t="shared" si="496"/>
        <v>3.4453595956160243</v>
      </c>
      <c r="L3187">
        <f t="shared" si="497"/>
        <v>77.504631999035766</v>
      </c>
      <c r="M3187">
        <f t="shared" si="492"/>
        <v>163.05000305175781</v>
      </c>
      <c r="N3187">
        <f t="shared" si="493"/>
        <v>166</v>
      </c>
      <c r="O3187" s="5">
        <f t="shared" si="490"/>
        <v>1.0037069788980746E-2</v>
      </c>
      <c r="P3187" s="5">
        <f t="shared" si="494"/>
        <v>3.047627304238236E-2</v>
      </c>
      <c r="Q3187">
        <f t="shared" si="495"/>
        <v>45.423651664760506</v>
      </c>
    </row>
    <row r="3188" spans="1:17" x14ac:dyDescent="0.35">
      <c r="A3188" s="2">
        <v>41521</v>
      </c>
      <c r="B3188">
        <v>164.42999267578119</v>
      </c>
      <c r="C3188">
        <v>166.0299987792969</v>
      </c>
      <c r="D3188">
        <v>164.1300048828125</v>
      </c>
      <c r="E3188">
        <v>165.75</v>
      </c>
      <c r="F3188">
        <v>138.47682189941409</v>
      </c>
      <c r="G3188">
        <f t="shared" si="491"/>
        <v>0.82730130506784938</v>
      </c>
      <c r="H3188">
        <v>97389400</v>
      </c>
      <c r="I3188">
        <f t="shared" si="498"/>
        <v>5.7549224348326065E-2</v>
      </c>
      <c r="J3188">
        <f t="shared" si="499"/>
        <v>0.25737072269075384</v>
      </c>
      <c r="K3188" s="7">
        <f t="shared" si="496"/>
        <v>4.4721840407956774</v>
      </c>
      <c r="L3188">
        <f t="shared" si="497"/>
        <v>81.725760819722069</v>
      </c>
      <c r="M3188">
        <f t="shared" si="492"/>
        <v>163.05000305175781</v>
      </c>
      <c r="N3188">
        <f t="shared" si="493"/>
        <v>166.0299987792969</v>
      </c>
      <c r="O3188" s="5">
        <f t="shared" si="490"/>
        <v>1.1342412565987933E-2</v>
      </c>
      <c r="P3188" s="5">
        <f t="shared" si="494"/>
        <v>1.9306165600254523E-2</v>
      </c>
      <c r="Q3188">
        <f t="shared" si="495"/>
        <v>90.604054337751379</v>
      </c>
    </row>
    <row r="3189" spans="1:17" x14ac:dyDescent="0.35">
      <c r="A3189" s="2">
        <v>41522</v>
      </c>
      <c r="B3189">
        <v>165.8500061035156</v>
      </c>
      <c r="C3189">
        <v>166.3999938964844</v>
      </c>
      <c r="D3189">
        <v>165.72999572753909</v>
      </c>
      <c r="E3189">
        <v>165.96000671386719</v>
      </c>
      <c r="F3189">
        <v>138.65226745605469</v>
      </c>
      <c r="G3189">
        <f t="shared" si="491"/>
        <v>0.12670088317779035</v>
      </c>
      <c r="H3189">
        <v>63090500</v>
      </c>
      <c r="I3189">
        <f t="shared" si="498"/>
        <v>5.3438565466302775E-2</v>
      </c>
      <c r="J3189">
        <f t="shared" si="499"/>
        <v>0.24803716272554219</v>
      </c>
      <c r="K3189" s="7">
        <f t="shared" si="496"/>
        <v>4.6415385697797067</v>
      </c>
      <c r="L3189">
        <f t="shared" si="497"/>
        <v>82.274339036575114</v>
      </c>
      <c r="M3189">
        <f t="shared" si="492"/>
        <v>163.16999816894531</v>
      </c>
      <c r="N3189">
        <f t="shared" si="493"/>
        <v>166.3999938964844</v>
      </c>
      <c r="O3189" s="5">
        <f t="shared" si="490"/>
        <v>1.7534275039753668E-2</v>
      </c>
      <c r="P3189" s="5">
        <f t="shared" si="494"/>
        <v>2.030606761180561E-2</v>
      </c>
      <c r="Q3189">
        <f t="shared" si="495"/>
        <v>86.378087783031248</v>
      </c>
    </row>
    <row r="3190" spans="1:17" x14ac:dyDescent="0.35">
      <c r="A3190" s="2">
        <v>41523</v>
      </c>
      <c r="B3190">
        <v>166.50999450683591</v>
      </c>
      <c r="C3190">
        <v>166.97999572753909</v>
      </c>
      <c r="D3190">
        <v>164.47999572753909</v>
      </c>
      <c r="E3190">
        <v>166.03999328613281</v>
      </c>
      <c r="F3190">
        <v>138.7190856933594</v>
      </c>
      <c r="G3190">
        <f t="shared" si="491"/>
        <v>4.8196293703175373E-2</v>
      </c>
      <c r="H3190">
        <v>159756500</v>
      </c>
      <c r="I3190">
        <f t="shared" si="498"/>
        <v>4.9621525075852581E-2</v>
      </c>
      <c r="J3190">
        <f t="shared" si="499"/>
        <v>0.23376281493823028</v>
      </c>
      <c r="K3190" s="7">
        <f t="shared" si="496"/>
        <v>4.7109155670023277</v>
      </c>
      <c r="L3190">
        <f t="shared" si="497"/>
        <v>82.48967283323185</v>
      </c>
      <c r="M3190">
        <f t="shared" si="492"/>
        <v>163.16999816894531</v>
      </c>
      <c r="N3190">
        <f t="shared" si="493"/>
        <v>166.97999572753909</v>
      </c>
      <c r="O3190" s="5">
        <f t="shared" si="490"/>
        <v>2.0236092183895604E-2</v>
      </c>
      <c r="P3190" s="5">
        <f t="shared" si="494"/>
        <v>2.571672154372228E-2</v>
      </c>
      <c r="Q3190">
        <f t="shared" si="495"/>
        <v>75.328004101051931</v>
      </c>
    </row>
    <row r="3191" spans="1:17" x14ac:dyDescent="0.35">
      <c r="A3191" s="2">
        <v>41526</v>
      </c>
      <c r="B3191">
        <v>166.44999694824219</v>
      </c>
      <c r="C3191">
        <v>167.72999572753909</v>
      </c>
      <c r="D3191">
        <v>166.44999694824219</v>
      </c>
      <c r="E3191">
        <v>167.6300048828125</v>
      </c>
      <c r="F3191">
        <v>140.04747009277341</v>
      </c>
      <c r="G3191">
        <f t="shared" si="491"/>
        <v>0.95760760116368959</v>
      </c>
      <c r="H3191">
        <v>87559300</v>
      </c>
      <c r="I3191">
        <f t="shared" si="498"/>
        <v>4.6077130427577398E-2</v>
      </c>
      <c r="J3191">
        <f t="shared" si="499"/>
        <v>0.28546601395433452</v>
      </c>
      <c r="K3191" s="7">
        <f t="shared" si="496"/>
        <v>6.1953947935846641</v>
      </c>
      <c r="L3191">
        <f t="shared" si="497"/>
        <v>86.102221925451687</v>
      </c>
      <c r="M3191">
        <f t="shared" si="492"/>
        <v>163.69999694824219</v>
      </c>
      <c r="N3191">
        <f t="shared" si="493"/>
        <v>167.72999572753909</v>
      </c>
      <c r="O3191" s="5">
        <f t="shared" si="490"/>
        <v>7.874437910757523E-3</v>
      </c>
      <c r="P3191" s="5">
        <f t="shared" si="494"/>
        <v>2.052140035318354E-2</v>
      </c>
      <c r="Q3191">
        <f t="shared" si="495"/>
        <v>97.51883684828222</v>
      </c>
    </row>
    <row r="3192" spans="1:17" x14ac:dyDescent="0.35">
      <c r="A3192" s="2">
        <v>41527</v>
      </c>
      <c r="B3192">
        <v>168.63999938964841</v>
      </c>
      <c r="C3192">
        <v>168.8999938964844</v>
      </c>
      <c r="D3192">
        <v>168.25999450683591</v>
      </c>
      <c r="E3192">
        <v>168.8699951171875</v>
      </c>
      <c r="F3192">
        <v>141.08345031738281</v>
      </c>
      <c r="G3192">
        <f t="shared" si="491"/>
        <v>0.73971854575907081</v>
      </c>
      <c r="H3192">
        <v>105847200</v>
      </c>
      <c r="I3192">
        <f t="shared" si="498"/>
        <v>4.2785906825607581E-2</v>
      </c>
      <c r="J3192">
        <f t="shared" si="499"/>
        <v>0.31791262336895854</v>
      </c>
      <c r="K3192" s="7">
        <f t="shared" si="496"/>
        <v>7.4303116833481777</v>
      </c>
      <c r="L3192">
        <f t="shared" si="497"/>
        <v>88.138042369474519</v>
      </c>
      <c r="M3192">
        <f t="shared" si="492"/>
        <v>164.1300048828125</v>
      </c>
      <c r="N3192">
        <f t="shared" si="493"/>
        <v>168.8999938964844</v>
      </c>
      <c r="O3192" s="5">
        <f t="shared" si="490"/>
        <v>2.724028703547752E-3</v>
      </c>
      <c r="P3192" s="5">
        <f t="shared" si="494"/>
        <v>2.4752816103710974E-2</v>
      </c>
      <c r="Q3192">
        <f t="shared" si="495"/>
        <v>99.371093325143519</v>
      </c>
    </row>
    <row r="3193" spans="1:17" x14ac:dyDescent="0.35">
      <c r="A3193" s="2">
        <v>41528</v>
      </c>
      <c r="B3193">
        <v>168.63999938964841</v>
      </c>
      <c r="C3193">
        <v>169.3999938964844</v>
      </c>
      <c r="D3193">
        <v>168.3500061035156</v>
      </c>
      <c r="E3193">
        <v>169.3999938964844</v>
      </c>
      <c r="F3193">
        <v>141.5262756347656</v>
      </c>
      <c r="G3193">
        <f t="shared" si="491"/>
        <v>0.31385017742738147</v>
      </c>
      <c r="H3193">
        <v>94545900</v>
      </c>
      <c r="I3193">
        <f t="shared" si="498"/>
        <v>3.9729770623778471E-2</v>
      </c>
      <c r="J3193">
        <f t="shared" si="499"/>
        <v>0.31762244865884587</v>
      </c>
      <c r="K3193" s="7">
        <f t="shared" si="496"/>
        <v>7.994570410853246</v>
      </c>
      <c r="L3193">
        <f t="shared" si="497"/>
        <v>88.882181646014402</v>
      </c>
      <c r="M3193">
        <f t="shared" si="492"/>
        <v>164.47999572753909</v>
      </c>
      <c r="N3193">
        <f t="shared" si="493"/>
        <v>169.3999938964844</v>
      </c>
      <c r="O3193" s="5">
        <f t="shared" si="490"/>
        <v>5.3719226381169841E-3</v>
      </c>
      <c r="P3193" s="5">
        <f t="shared" si="494"/>
        <v>1.9834715061469884E-2</v>
      </c>
      <c r="Q3193">
        <f t="shared" si="495"/>
        <v>100</v>
      </c>
    </row>
    <row r="3194" spans="1:17" x14ac:dyDescent="0.35">
      <c r="A3194" s="2">
        <v>41529</v>
      </c>
      <c r="B3194">
        <v>169.3399963378906</v>
      </c>
      <c r="C3194">
        <v>169.55999755859381</v>
      </c>
      <c r="D3194">
        <v>168.7200012207031</v>
      </c>
      <c r="E3194">
        <v>168.94999694824219</v>
      </c>
      <c r="F3194">
        <v>141.15032958984381</v>
      </c>
      <c r="G3194">
        <f t="shared" si="491"/>
        <v>-0.26564165552284286</v>
      </c>
      <c r="H3194">
        <v>83209000</v>
      </c>
      <c r="I3194">
        <f t="shared" si="498"/>
        <v>1.7917525899019803E-2</v>
      </c>
      <c r="J3194">
        <f t="shared" si="499"/>
        <v>0.29493513089749973</v>
      </c>
      <c r="K3194" s="7">
        <f t="shared" si="496"/>
        <v>16.460706269364703</v>
      </c>
      <c r="L3194">
        <f t="shared" si="497"/>
        <v>94.272854805681447</v>
      </c>
      <c r="M3194">
        <f t="shared" si="492"/>
        <v>164.47999572753909</v>
      </c>
      <c r="N3194">
        <f t="shared" si="493"/>
        <v>169.55999755859381</v>
      </c>
      <c r="O3194" s="5">
        <f t="shared" si="490"/>
        <v>1.2548152792367817E-2</v>
      </c>
      <c r="P3194" s="5">
        <f t="shared" si="494"/>
        <v>1.0476497806644825E-2</v>
      </c>
      <c r="Q3194">
        <f t="shared" si="495"/>
        <v>87.992118297623321</v>
      </c>
    </row>
    <row r="3195" spans="1:17" x14ac:dyDescent="0.35">
      <c r="A3195" s="2">
        <v>41530</v>
      </c>
      <c r="B3195">
        <v>169.1300048828125</v>
      </c>
      <c r="C3195">
        <v>169.46000671386719</v>
      </c>
      <c r="D3195">
        <v>168.74000549316409</v>
      </c>
      <c r="E3195">
        <v>169.33000183105469</v>
      </c>
      <c r="F3195">
        <v>141.46775817871091</v>
      </c>
      <c r="G3195">
        <f t="shared" si="491"/>
        <v>0.22492150913084327</v>
      </c>
      <c r="H3195">
        <v>72727800</v>
      </c>
      <c r="I3195">
        <f t="shared" si="498"/>
        <v>1.6637702620518387E-2</v>
      </c>
      <c r="J3195">
        <f t="shared" si="499"/>
        <v>0.28993415791416716</v>
      </c>
      <c r="K3195" s="7">
        <f t="shared" si="496"/>
        <v>17.426333702863932</v>
      </c>
      <c r="L3195">
        <f t="shared" si="497"/>
        <v>94.572984424760662</v>
      </c>
      <c r="M3195">
        <f t="shared" si="492"/>
        <v>166.44999694824219</v>
      </c>
      <c r="N3195">
        <f t="shared" si="493"/>
        <v>169.55999755859381</v>
      </c>
      <c r="O3195" s="5">
        <f t="shared" si="490"/>
        <v>2.1968943367842605E-2</v>
      </c>
      <c r="P3195" s="5">
        <f t="shared" si="494"/>
        <v>3.5433227321708376E-3</v>
      </c>
      <c r="Q3195">
        <f t="shared" si="495"/>
        <v>92.604640437253295</v>
      </c>
    </row>
    <row r="3196" spans="1:17" x14ac:dyDescent="0.35">
      <c r="A3196" s="2">
        <v>41533</v>
      </c>
      <c r="B3196">
        <v>171.1600036621094</v>
      </c>
      <c r="C3196">
        <v>171.24000549316409</v>
      </c>
      <c r="D3196">
        <v>170.03999328613281</v>
      </c>
      <c r="E3196">
        <v>170.30999755859381</v>
      </c>
      <c r="F3196">
        <v>142.2864990234375</v>
      </c>
      <c r="G3196">
        <f t="shared" si="491"/>
        <v>0.5787490208125603</v>
      </c>
      <c r="H3196">
        <v>106299200</v>
      </c>
      <c r="I3196">
        <f t="shared" si="498"/>
        <v>1.5449295290481359E-2</v>
      </c>
      <c r="J3196">
        <f t="shared" si="499"/>
        <v>0.31056379097833808</v>
      </c>
      <c r="K3196" s="7">
        <f t="shared" si="496"/>
        <v>20.102133148408591</v>
      </c>
      <c r="L3196">
        <f t="shared" si="497"/>
        <v>95.261142591760134</v>
      </c>
      <c r="M3196">
        <f t="shared" si="492"/>
        <v>168.25999450683591</v>
      </c>
      <c r="N3196">
        <f t="shared" si="493"/>
        <v>171.24000549316409</v>
      </c>
      <c r="O3196" s="5">
        <f t="shared" si="490"/>
        <v>1.4385514552069677E-2</v>
      </c>
      <c r="P3196" s="5">
        <f t="shared" si="494"/>
        <v>-4.5798766395293445E-3</v>
      </c>
      <c r="Q3196">
        <f t="shared" si="495"/>
        <v>68.791795102869997</v>
      </c>
    </row>
    <row r="3197" spans="1:17" x14ac:dyDescent="0.35">
      <c r="A3197" s="2">
        <v>41534</v>
      </c>
      <c r="B3197">
        <v>170.46000671386719</v>
      </c>
      <c r="C3197">
        <v>171.11000061035159</v>
      </c>
      <c r="D3197">
        <v>170.46000671386719</v>
      </c>
      <c r="E3197">
        <v>171.07000732421881</v>
      </c>
      <c r="F3197">
        <v>142.92144775390619</v>
      </c>
      <c r="G3197">
        <f t="shared" si="491"/>
        <v>0.44625082292278506</v>
      </c>
      <c r="H3197">
        <v>82523300</v>
      </c>
      <c r="I3197">
        <f t="shared" si="498"/>
        <v>1.4345774198304118E-2</v>
      </c>
      <c r="J3197">
        <f t="shared" si="499"/>
        <v>0.32025572183151285</v>
      </c>
      <c r="K3197" s="7">
        <f t="shared" si="496"/>
        <v>22.324045910981354</v>
      </c>
      <c r="L3197">
        <f t="shared" si="497"/>
        <v>95.712579181945515</v>
      </c>
      <c r="M3197">
        <f t="shared" si="492"/>
        <v>168.3500061035156</v>
      </c>
      <c r="N3197">
        <f t="shared" si="493"/>
        <v>171.24000549316409</v>
      </c>
      <c r="O3197" s="5">
        <f t="shared" si="490"/>
        <v>-2.0459816948061767E-3</v>
      </c>
      <c r="P3197" s="5">
        <f t="shared" si="494"/>
        <v>-1.186656895523848E-2</v>
      </c>
      <c r="Q3197">
        <f t="shared" si="495"/>
        <v>94.117709174811949</v>
      </c>
    </row>
    <row r="3198" spans="1:17" x14ac:dyDescent="0.35">
      <c r="A3198" s="2">
        <v>41535</v>
      </c>
      <c r="B3198">
        <v>171.00999450683591</v>
      </c>
      <c r="C3198">
        <v>173.52000427246091</v>
      </c>
      <c r="D3198">
        <v>170.58000183105469</v>
      </c>
      <c r="E3198">
        <v>173.05000305175781</v>
      </c>
      <c r="F3198">
        <v>144.5756530761719</v>
      </c>
      <c r="G3198">
        <f t="shared" si="491"/>
        <v>1.1574183917502485</v>
      </c>
      <c r="H3198">
        <v>203460600</v>
      </c>
      <c r="I3198">
        <f t="shared" si="498"/>
        <v>1.3321076041282395E-2</v>
      </c>
      <c r="J3198">
        <f t="shared" si="499"/>
        <v>0.38005305539713685</v>
      </c>
      <c r="K3198" s="7">
        <f t="shared" si="496"/>
        <v>28.530206885640588</v>
      </c>
      <c r="L3198">
        <f t="shared" si="497"/>
        <v>96.613636999318615</v>
      </c>
      <c r="M3198">
        <f t="shared" si="492"/>
        <v>168.7200012207031</v>
      </c>
      <c r="N3198">
        <f t="shared" si="493"/>
        <v>173.52000427246091</v>
      </c>
      <c r="O3198" s="5">
        <f t="shared" si="490"/>
        <v>-1.8029530892544682E-2</v>
      </c>
      <c r="P3198" s="5">
        <f t="shared" si="494"/>
        <v>-1.9416356839627856E-2</v>
      </c>
      <c r="Q3198">
        <f t="shared" si="495"/>
        <v>90.208314127405046</v>
      </c>
    </row>
    <row r="3199" spans="1:17" x14ac:dyDescent="0.35">
      <c r="A3199" s="2">
        <v>41536</v>
      </c>
      <c r="B3199">
        <v>173.52000427246091</v>
      </c>
      <c r="C3199">
        <v>173.6000061035156</v>
      </c>
      <c r="D3199">
        <v>172.5899963378906</v>
      </c>
      <c r="E3199">
        <v>172.75999450683591</v>
      </c>
      <c r="F3199">
        <v>144.3333740234375</v>
      </c>
      <c r="G3199">
        <f t="shared" si="491"/>
        <v>-0.16758655868683475</v>
      </c>
      <c r="H3199">
        <v>146616900</v>
      </c>
      <c r="I3199">
        <f t="shared" si="498"/>
        <v>3.9910213213117148E-4</v>
      </c>
      <c r="J3199">
        <f t="shared" si="499"/>
        <v>0.35290640858305566</v>
      </c>
      <c r="K3199" s="7">
        <f t="shared" si="496"/>
        <v>884.25087257380812</v>
      </c>
      <c r="L3199">
        <f t="shared" si="497"/>
        <v>99.887037671356083</v>
      </c>
      <c r="M3199">
        <f t="shared" si="492"/>
        <v>168.74000549316409</v>
      </c>
      <c r="N3199">
        <f t="shared" si="493"/>
        <v>173.6000061035156</v>
      </c>
      <c r="O3199" s="5">
        <f t="shared" si="490"/>
        <v>-1.86964333771798E-2</v>
      </c>
      <c r="P3199" s="5">
        <f t="shared" si="494"/>
        <v>-2.2285198929976616E-2</v>
      </c>
      <c r="Q3199">
        <f t="shared" si="495"/>
        <v>82.715812938572185</v>
      </c>
    </row>
    <row r="3200" spans="1:17" x14ac:dyDescent="0.35">
      <c r="A3200" s="2">
        <v>41537</v>
      </c>
      <c r="B3200">
        <v>172.33000183105469</v>
      </c>
      <c r="C3200">
        <v>172.33000183105469</v>
      </c>
      <c r="D3200">
        <v>170.58000183105469</v>
      </c>
      <c r="E3200">
        <v>170.7200012207031</v>
      </c>
      <c r="F3200">
        <v>143.32423400878909</v>
      </c>
      <c r="G3200">
        <f t="shared" si="491"/>
        <v>-1.1808250468843886</v>
      </c>
      <c r="H3200">
        <v>132867100</v>
      </c>
      <c r="I3200">
        <f t="shared" si="498"/>
        <v>8.3974051369048813E-2</v>
      </c>
      <c r="J3200">
        <f t="shared" si="499"/>
        <v>0.32769880796998024</v>
      </c>
      <c r="K3200" s="7">
        <f t="shared" si="496"/>
        <v>3.9023817789832584</v>
      </c>
      <c r="L3200">
        <f t="shared" si="497"/>
        <v>79.601751860961798</v>
      </c>
      <c r="M3200">
        <f t="shared" si="492"/>
        <v>170.03999328613281</v>
      </c>
      <c r="N3200">
        <f t="shared" si="493"/>
        <v>173.6000061035156</v>
      </c>
      <c r="O3200" s="5">
        <f t="shared" si="490"/>
        <v>-9.840721195862729E-3</v>
      </c>
      <c r="P3200" s="5">
        <f t="shared" si="494"/>
        <v>-1.5873984855258698E-2</v>
      </c>
      <c r="Q3200">
        <f t="shared" si="495"/>
        <v>19.101277704674271</v>
      </c>
    </row>
    <row r="3201" spans="1:17" x14ac:dyDescent="0.35">
      <c r="A3201" s="2">
        <v>41540</v>
      </c>
      <c r="B3201">
        <v>170.49000549316409</v>
      </c>
      <c r="C3201">
        <v>170.6499938964844</v>
      </c>
      <c r="D3201">
        <v>169.38999938964841</v>
      </c>
      <c r="E3201">
        <v>169.92999267578119</v>
      </c>
      <c r="F3201">
        <v>142.6610412597656</v>
      </c>
      <c r="G3201">
        <f t="shared" si="491"/>
        <v>-0.46275101878695374</v>
      </c>
      <c r="H3201">
        <v>104616500</v>
      </c>
      <c r="I3201">
        <f t="shared" si="498"/>
        <v>4.4922260643620072E-2</v>
      </c>
      <c r="J3201">
        <f t="shared" si="499"/>
        <v>0.30429175025783878</v>
      </c>
      <c r="K3201" s="7">
        <f t="shared" si="496"/>
        <v>6.7737408113065376</v>
      </c>
      <c r="L3201">
        <f t="shared" si="497"/>
        <v>87.136180324592928</v>
      </c>
      <c r="M3201">
        <f t="shared" si="492"/>
        <v>169.38999938964841</v>
      </c>
      <c r="N3201">
        <f t="shared" si="493"/>
        <v>173.6000061035156</v>
      </c>
      <c r="O3201" s="5">
        <f t="shared" si="490"/>
        <v>-1.4122888525799598E-3</v>
      </c>
      <c r="P3201" s="5">
        <f t="shared" si="494"/>
        <v>-3.4719964886733277E-3</v>
      </c>
      <c r="Q3201">
        <f t="shared" si="495"/>
        <v>12.826423396288655</v>
      </c>
    </row>
    <row r="3202" spans="1:17" x14ac:dyDescent="0.35">
      <c r="A3202" s="2">
        <v>41541</v>
      </c>
      <c r="B3202">
        <v>169.8999938964844</v>
      </c>
      <c r="C3202">
        <v>170.5299987792969</v>
      </c>
      <c r="D3202">
        <v>169.21000671386719</v>
      </c>
      <c r="E3202">
        <v>169.5299987792969</v>
      </c>
      <c r="F3202">
        <v>142.32521057128909</v>
      </c>
      <c r="G3202">
        <f t="shared" si="491"/>
        <v>-0.2353874617339978</v>
      </c>
      <c r="H3202">
        <v>106333100</v>
      </c>
      <c r="I3202">
        <f t="shared" si="498"/>
        <v>2.4900137616647364E-2</v>
      </c>
      <c r="J3202">
        <f t="shared" si="499"/>
        <v>0.28255662523942171</v>
      </c>
      <c r="K3202" s="7">
        <f t="shared" si="496"/>
        <v>11.347592916535296</v>
      </c>
      <c r="L3202">
        <f t="shared" si="497"/>
        <v>91.901255517900594</v>
      </c>
      <c r="M3202">
        <f t="shared" si="492"/>
        <v>169.21000671386719</v>
      </c>
      <c r="N3202">
        <f t="shared" si="493"/>
        <v>173.6000061035156</v>
      </c>
      <c r="O3202" s="5">
        <f t="shared" si="490"/>
        <v>-3.657141046727915E-3</v>
      </c>
      <c r="P3202" s="5">
        <f t="shared" si="494"/>
        <v>-2.0645673688192887E-3</v>
      </c>
      <c r="Q3202">
        <f t="shared" si="495"/>
        <v>7.2891141211603632</v>
      </c>
    </row>
    <row r="3203" spans="1:17" x14ac:dyDescent="0.35">
      <c r="A3203" s="2">
        <v>41542</v>
      </c>
      <c r="B3203">
        <v>169.63999938964841</v>
      </c>
      <c r="C3203">
        <v>169.97999572753909</v>
      </c>
      <c r="D3203">
        <v>168.88999938964841</v>
      </c>
      <c r="E3203">
        <v>169.03999328613281</v>
      </c>
      <c r="F3203">
        <v>141.91383361816409</v>
      </c>
      <c r="G3203">
        <f t="shared" si="491"/>
        <v>-0.28903763150615364</v>
      </c>
      <c r="H3203">
        <v>117306500</v>
      </c>
      <c r="I3203">
        <f t="shared" si="498"/>
        <v>2.4760112507330062E-3</v>
      </c>
      <c r="J3203">
        <f t="shared" si="499"/>
        <v>0.2623740091508916</v>
      </c>
      <c r="K3203" s="7">
        <f t="shared" si="496"/>
        <v>105.96640426137706</v>
      </c>
      <c r="L3203">
        <f t="shared" si="497"/>
        <v>99.065127030393157</v>
      </c>
      <c r="M3203">
        <f t="shared" si="492"/>
        <v>168.88999938964841</v>
      </c>
      <c r="N3203">
        <f t="shared" si="493"/>
        <v>173.6000061035156</v>
      </c>
      <c r="O3203" s="5">
        <f t="shared" ref="O3203:O3266" si="500">(E3206-E3203)/E3203</f>
        <v>-6.0932253916588346E-3</v>
      </c>
      <c r="P3203" s="5">
        <f t="shared" si="494"/>
        <v>-8.4003681101766942E-3</v>
      </c>
      <c r="Q3203">
        <f t="shared" si="495"/>
        <v>3.184579250020851</v>
      </c>
    </row>
    <row r="3204" spans="1:17" x14ac:dyDescent="0.35">
      <c r="A3204" s="2">
        <v>41543</v>
      </c>
      <c r="B3204">
        <v>169.32000732421881</v>
      </c>
      <c r="C3204">
        <v>170.16999816894531</v>
      </c>
      <c r="D3204">
        <v>169.05000305175781</v>
      </c>
      <c r="E3204">
        <v>169.69000244140619</v>
      </c>
      <c r="F3204">
        <v>142.45957946777341</v>
      </c>
      <c r="G3204">
        <f t="shared" ref="G3204:G3267" si="501">PRODUCT(((E3204-E3203)/E3203),100)</f>
        <v>0.38452980424171851</v>
      </c>
      <c r="H3204">
        <v>77146900</v>
      </c>
      <c r="I3204">
        <f t="shared" si="498"/>
        <v>2.2991533042520771E-3</v>
      </c>
      <c r="J3204">
        <f t="shared" si="499"/>
        <v>0.27109942308595064</v>
      </c>
      <c r="K3204" s="7">
        <f t="shared" si="496"/>
        <v>117.91272142861317</v>
      </c>
      <c r="L3204">
        <f t="shared" si="497"/>
        <v>99.15904708261148</v>
      </c>
      <c r="M3204">
        <f t="shared" si="492"/>
        <v>168.88999938964841</v>
      </c>
      <c r="N3204">
        <f t="shared" si="493"/>
        <v>172.33000183105469</v>
      </c>
      <c r="O3204" s="5">
        <f t="shared" si="500"/>
        <v>-2.0626206522476381E-3</v>
      </c>
      <c r="P3204" s="5">
        <f t="shared" si="494"/>
        <v>-4.7144972611690801E-3</v>
      </c>
      <c r="Q3204">
        <f t="shared" si="495"/>
        <v>23.255886162416257</v>
      </c>
    </row>
    <row r="3205" spans="1:17" x14ac:dyDescent="0.35">
      <c r="A3205" s="2">
        <v>41544</v>
      </c>
      <c r="B3205">
        <v>168.8399963378906</v>
      </c>
      <c r="C3205">
        <v>169.13999938964841</v>
      </c>
      <c r="D3205">
        <v>168.4700012207031</v>
      </c>
      <c r="E3205">
        <v>168.9100036621094</v>
      </c>
      <c r="F3205">
        <v>141.80470275878909</v>
      </c>
      <c r="G3205">
        <f t="shared" si="501"/>
        <v>-0.45966101012116062</v>
      </c>
      <c r="H3205">
        <v>99141800</v>
      </c>
      <c r="I3205">
        <f t="shared" si="498"/>
        <v>3.0698001226134541E-2</v>
      </c>
      <c r="J3205">
        <f t="shared" si="499"/>
        <v>0.25173517857981131</v>
      </c>
      <c r="K3205" s="7">
        <f t="shared" si="496"/>
        <v>8.2003768494705191</v>
      </c>
      <c r="L3205">
        <f t="shared" si="497"/>
        <v>89.130880002403927</v>
      </c>
      <c r="M3205">
        <f t="shared" si="492"/>
        <v>168.4700012207031</v>
      </c>
      <c r="N3205">
        <f t="shared" si="493"/>
        <v>170.6499938964844</v>
      </c>
      <c r="O3205" s="5">
        <f t="shared" si="500"/>
        <v>1.5984193228240086E-3</v>
      </c>
      <c r="P3205" s="5">
        <f t="shared" si="494"/>
        <v>-8.7621274894342602E-3</v>
      </c>
      <c r="Q3205">
        <f t="shared" si="495"/>
        <v>20.183666041382935</v>
      </c>
    </row>
    <row r="3206" spans="1:17" x14ac:dyDescent="0.35">
      <c r="A3206" s="2">
        <v>41547</v>
      </c>
      <c r="B3206">
        <v>167.47999572753909</v>
      </c>
      <c r="C3206">
        <v>168.53999328613281</v>
      </c>
      <c r="D3206">
        <v>167.1499938964844</v>
      </c>
      <c r="E3206">
        <v>168.00999450683591</v>
      </c>
      <c r="F3206">
        <v>141.04914855957031</v>
      </c>
      <c r="G3206">
        <f t="shared" si="501"/>
        <v>-0.53283354198126043</v>
      </c>
      <c r="H3206">
        <v>143937000</v>
      </c>
      <c r="I3206">
        <f t="shared" si="498"/>
        <v>9.5542518601079585E-3</v>
      </c>
      <c r="J3206">
        <f t="shared" si="499"/>
        <v>0.2337540943955391</v>
      </c>
      <c r="K3206" s="7">
        <f t="shared" si="496"/>
        <v>24.465975758032592</v>
      </c>
      <c r="L3206">
        <f t="shared" si="497"/>
        <v>96.073191895328904</v>
      </c>
      <c r="M3206">
        <f t="shared" si="492"/>
        <v>167.1499938964844</v>
      </c>
      <c r="N3206">
        <f t="shared" si="493"/>
        <v>170.5299987792969</v>
      </c>
      <c r="O3206" s="5">
        <f t="shared" si="500"/>
        <v>-2.321286842447584E-3</v>
      </c>
      <c r="P3206" s="5">
        <f t="shared" si="494"/>
        <v>-1.5058620689341662E-2</v>
      </c>
      <c r="Q3206">
        <f t="shared" si="495"/>
        <v>25.443768283432171</v>
      </c>
    </row>
    <row r="3207" spans="1:17" x14ac:dyDescent="0.35">
      <c r="A3207" s="2">
        <v>41548</v>
      </c>
      <c r="B3207">
        <v>168.13999938964841</v>
      </c>
      <c r="C3207">
        <v>169.5</v>
      </c>
      <c r="D3207">
        <v>167.9700012207031</v>
      </c>
      <c r="E3207">
        <v>169.3399963378906</v>
      </c>
      <c r="F3207">
        <v>142.1657409667969</v>
      </c>
      <c r="G3207">
        <f t="shared" si="501"/>
        <v>0.79162066218660176</v>
      </c>
      <c r="H3207">
        <v>127160000</v>
      </c>
      <c r="I3207">
        <f t="shared" si="498"/>
        <v>8.8718052986716759E-3</v>
      </c>
      <c r="J3207">
        <f t="shared" si="499"/>
        <v>0.27360170638061504</v>
      </c>
      <c r="K3207" s="7">
        <f t="shared" si="496"/>
        <v>30.839462450960216</v>
      </c>
      <c r="L3207">
        <f t="shared" si="497"/>
        <v>96.859243457579666</v>
      </c>
      <c r="M3207">
        <f t="shared" ref="M3207:M3270" si="502">MIN(D3203:D3207)</f>
        <v>167.1499938964844</v>
      </c>
      <c r="N3207">
        <f t="shared" ref="N3207:N3270" si="503">MAX(C3203:C3207)</f>
        <v>170.16999816894531</v>
      </c>
      <c r="O3207" s="5">
        <f t="shared" si="500"/>
        <v>-2.6573577298554521E-3</v>
      </c>
      <c r="P3207" s="5">
        <f t="shared" ref="P3207:P3270" si="504">((E3213-E3207)/E3207)</f>
        <v>-2.2085687464599053E-2</v>
      </c>
      <c r="Q3207">
        <f t="shared" ref="Q3207:Q3270" si="505">PRODUCT((E3207-M3207)/(N3207-M3207),100)</f>
        <v>72.516534541907362</v>
      </c>
    </row>
    <row r="3208" spans="1:17" x14ac:dyDescent="0.35">
      <c r="A3208" s="2">
        <v>41549</v>
      </c>
      <c r="B3208">
        <v>168.3500061035156</v>
      </c>
      <c r="C3208">
        <v>169.3399963378906</v>
      </c>
      <c r="D3208">
        <v>167.83000183105469</v>
      </c>
      <c r="E3208">
        <v>169.17999267578119</v>
      </c>
      <c r="F3208">
        <v>142.03138732910159</v>
      </c>
      <c r="G3208">
        <f t="shared" si="501"/>
        <v>-9.4486633736628869E-2</v>
      </c>
      <c r="H3208">
        <v>113350000</v>
      </c>
      <c r="I3208">
        <f t="shared" si="498"/>
        <v>1.4890596532930653E-3</v>
      </c>
      <c r="J3208">
        <f t="shared" si="499"/>
        <v>0.25405872735342822</v>
      </c>
      <c r="K3208" s="7">
        <f t="shared" si="496"/>
        <v>170.61689019078293</v>
      </c>
      <c r="L3208">
        <f t="shared" si="497"/>
        <v>99.4173067703952</v>
      </c>
      <c r="M3208">
        <f t="shared" si="502"/>
        <v>167.1499938964844</v>
      </c>
      <c r="N3208">
        <f t="shared" si="503"/>
        <v>170.16999816894531</v>
      </c>
      <c r="O3208" s="5">
        <f t="shared" si="500"/>
        <v>-1.0344012742415254E-2</v>
      </c>
      <c r="P3208" s="5">
        <f t="shared" si="504"/>
        <v>-5.9076174894003354E-5</v>
      </c>
      <c r="Q3208">
        <f t="shared" si="505"/>
        <v>67.218407530351129</v>
      </c>
    </row>
    <row r="3209" spans="1:17" x14ac:dyDescent="0.35">
      <c r="A3209" s="2">
        <v>41550</v>
      </c>
      <c r="B3209">
        <v>168.78999328613281</v>
      </c>
      <c r="C3209">
        <v>168.94000244140619</v>
      </c>
      <c r="D3209">
        <v>166.8399963378906</v>
      </c>
      <c r="E3209">
        <v>167.6199951171875</v>
      </c>
      <c r="F3209">
        <v>140.72172546386719</v>
      </c>
      <c r="G3209">
        <f t="shared" si="501"/>
        <v>-0.92209340709884846</v>
      </c>
      <c r="H3209">
        <v>176698000</v>
      </c>
      <c r="I3209">
        <f t="shared" si="498"/>
        <v>6.4481116543288475E-2</v>
      </c>
      <c r="J3209">
        <f t="shared" si="499"/>
        <v>0.23591167539961191</v>
      </c>
      <c r="K3209" s="7">
        <f t="shared" si="496"/>
        <v>3.6586164763638358</v>
      </c>
      <c r="L3209">
        <f t="shared" si="497"/>
        <v>78.534399535277373</v>
      </c>
      <c r="M3209">
        <f t="shared" si="502"/>
        <v>166.8399963378906</v>
      </c>
      <c r="N3209">
        <f t="shared" si="503"/>
        <v>169.5</v>
      </c>
      <c r="O3209" s="5">
        <f t="shared" si="500"/>
        <v>-1.276696964555022E-2</v>
      </c>
      <c r="P3209" s="5">
        <f t="shared" si="504"/>
        <v>1.5749907329389412E-2</v>
      </c>
      <c r="Q3209">
        <f t="shared" si="505"/>
        <v>29.323222009339577</v>
      </c>
    </row>
    <row r="3210" spans="1:17" x14ac:dyDescent="0.35">
      <c r="A3210" s="2">
        <v>41551</v>
      </c>
      <c r="B3210">
        <v>167.75</v>
      </c>
      <c r="C3210">
        <v>169.05999755859381</v>
      </c>
      <c r="D3210">
        <v>167.5299987792969</v>
      </c>
      <c r="E3210">
        <v>168.88999938964841</v>
      </c>
      <c r="F3210">
        <v>141.7879333496094</v>
      </c>
      <c r="G3210">
        <f t="shared" si="501"/>
        <v>0.75766872059208445</v>
      </c>
      <c r="H3210">
        <v>96878000</v>
      </c>
      <c r="I3210">
        <f t="shared" si="498"/>
        <v>5.9875322504482152E-2</v>
      </c>
      <c r="J3210">
        <f t="shared" si="499"/>
        <v>0.27318003577050282</v>
      </c>
      <c r="K3210" s="7">
        <f t="shared" si="496"/>
        <v>4.5624812417511915</v>
      </c>
      <c r="L3210">
        <f t="shared" si="497"/>
        <v>82.022411284839166</v>
      </c>
      <c r="M3210">
        <f t="shared" si="502"/>
        <v>166.8399963378906</v>
      </c>
      <c r="N3210">
        <f t="shared" si="503"/>
        <v>169.5</v>
      </c>
      <c r="O3210" s="5">
        <f t="shared" si="500"/>
        <v>-1.9480095316611521E-2</v>
      </c>
      <c r="P3210" s="5">
        <f t="shared" si="504"/>
        <v>1.2138096152325717E-2</v>
      </c>
      <c r="Q3210">
        <f t="shared" si="505"/>
        <v>77.067677799065294</v>
      </c>
    </row>
    <row r="3211" spans="1:17" x14ac:dyDescent="0.35">
      <c r="A3211" s="2">
        <v>41554</v>
      </c>
      <c r="B3211">
        <v>167.41999816894531</v>
      </c>
      <c r="C3211">
        <v>168.44999694824219</v>
      </c>
      <c r="D3211">
        <v>167.25</v>
      </c>
      <c r="E3211">
        <v>167.42999267578119</v>
      </c>
      <c r="F3211">
        <v>140.56224060058591</v>
      </c>
      <c r="G3211">
        <f t="shared" si="501"/>
        <v>-0.86447197533514974</v>
      </c>
      <c r="H3211">
        <v>96295000</v>
      </c>
      <c r="I3211">
        <f t="shared" si="498"/>
        <v>6.1494844840629869E-3</v>
      </c>
      <c r="J3211">
        <f t="shared" si="499"/>
        <v>0.25366717607260975</v>
      </c>
      <c r="K3211" s="7">
        <f t="shared" si="496"/>
        <v>41.250153038033346</v>
      </c>
      <c r="L3211">
        <f t="shared" si="497"/>
        <v>97.633144667902613</v>
      </c>
      <c r="M3211">
        <f t="shared" si="502"/>
        <v>166.8399963378906</v>
      </c>
      <c r="N3211">
        <f t="shared" si="503"/>
        <v>169.5</v>
      </c>
      <c r="O3211" s="5">
        <f t="shared" si="500"/>
        <v>1.0392436058535477E-2</v>
      </c>
      <c r="P3211" s="5">
        <f t="shared" si="504"/>
        <v>1.3557930907019332E-2</v>
      </c>
      <c r="Q3211">
        <f t="shared" si="505"/>
        <v>22.180282918209404</v>
      </c>
    </row>
    <row r="3212" spans="1:17" x14ac:dyDescent="0.35">
      <c r="A3212" s="2">
        <v>41555</v>
      </c>
      <c r="B3212">
        <v>167.3999938964844</v>
      </c>
      <c r="C3212">
        <v>167.6199951171875</v>
      </c>
      <c r="D3212">
        <v>165.36000061035159</v>
      </c>
      <c r="E3212">
        <v>165.47999572753909</v>
      </c>
      <c r="F3212">
        <v>138.92509460449219</v>
      </c>
      <c r="G3212">
        <f t="shared" si="501"/>
        <v>-1.1646640587377688</v>
      </c>
      <c r="H3212">
        <v>178015000</v>
      </c>
      <c r="I3212">
        <f t="shared" si="498"/>
        <v>7.7480054317496425E-2</v>
      </c>
      <c r="J3212">
        <f t="shared" si="499"/>
        <v>0.23554809206742333</v>
      </c>
      <c r="K3212" s="7">
        <f t="shared" si="496"/>
        <v>3.0401126346943235</v>
      </c>
      <c r="L3212">
        <f t="shared" si="497"/>
        <v>75.248214829147685</v>
      </c>
      <c r="M3212">
        <f t="shared" si="502"/>
        <v>165.36000061035159</v>
      </c>
      <c r="N3212">
        <f t="shared" si="503"/>
        <v>169.3399963378906</v>
      </c>
      <c r="O3212" s="5">
        <f t="shared" si="500"/>
        <v>2.8885659310549119E-2</v>
      </c>
      <c r="P3212" s="5">
        <f t="shared" si="504"/>
        <v>3.9823614737881034E-2</v>
      </c>
      <c r="Q3212">
        <f t="shared" si="505"/>
        <v>3.0149559296561832</v>
      </c>
    </row>
    <row r="3213" spans="1:17" x14ac:dyDescent="0.35">
      <c r="A3213" s="2">
        <v>41556</v>
      </c>
      <c r="B3213">
        <v>165.80000305175781</v>
      </c>
      <c r="C3213">
        <v>166.19999694824219</v>
      </c>
      <c r="D3213">
        <v>164.5299987792969</v>
      </c>
      <c r="E3213">
        <v>165.6000061035156</v>
      </c>
      <c r="F3213">
        <v>139.02586364746091</v>
      </c>
      <c r="G3213">
        <f t="shared" si="501"/>
        <v>7.2522588273510324E-2</v>
      </c>
      <c r="H3213">
        <v>168973000</v>
      </c>
      <c r="I3213">
        <f t="shared" si="498"/>
        <v>7.1945764723389538E-2</v>
      </c>
      <c r="J3213">
        <f t="shared" si="499"/>
        <v>0.22390341322500099</v>
      </c>
      <c r="K3213" s="7">
        <f t="shared" si="496"/>
        <v>3.1121138830874098</v>
      </c>
      <c r="L3213">
        <f t="shared" si="497"/>
        <v>75.681607357401504</v>
      </c>
      <c r="M3213">
        <f t="shared" si="502"/>
        <v>164.5299987792969</v>
      </c>
      <c r="N3213">
        <f t="shared" si="503"/>
        <v>169.05999755859381</v>
      </c>
      <c r="O3213" s="5">
        <f t="shared" si="500"/>
        <v>3.2246353508903834E-2</v>
      </c>
      <c r="P3213" s="5">
        <f t="shared" si="504"/>
        <v>4.6014461572086447E-2</v>
      </c>
      <c r="Q3213">
        <f t="shared" si="505"/>
        <v>23.620477098335289</v>
      </c>
    </row>
    <row r="3214" spans="1:17" x14ac:dyDescent="0.35">
      <c r="A3214" s="2">
        <v>41557</v>
      </c>
      <c r="B3214">
        <v>167.28999328613281</v>
      </c>
      <c r="C3214">
        <v>169.25999450683591</v>
      </c>
      <c r="D3214">
        <v>167.22999572753909</v>
      </c>
      <c r="E3214">
        <v>169.16999816894531</v>
      </c>
      <c r="F3214">
        <v>142.02296447753909</v>
      </c>
      <c r="G3214">
        <f t="shared" si="501"/>
        <v>2.1557922305861119</v>
      </c>
      <c r="H3214">
        <v>195955000</v>
      </c>
      <c r="I3214">
        <f t="shared" si="498"/>
        <v>6.6806781528861714E-2</v>
      </c>
      <c r="J3214">
        <f t="shared" si="499"/>
        <v>0.3618954716079375</v>
      </c>
      <c r="K3214" s="7">
        <f t="shared" si="496"/>
        <v>5.4170469423316288</v>
      </c>
      <c r="L3214">
        <f t="shared" si="497"/>
        <v>84.416507951605368</v>
      </c>
      <c r="M3214">
        <f t="shared" si="502"/>
        <v>164.5299987792969</v>
      </c>
      <c r="N3214">
        <f t="shared" si="503"/>
        <v>169.25999450683591</v>
      </c>
      <c r="O3214" s="5">
        <f t="shared" si="500"/>
        <v>3.1329360113108245E-3</v>
      </c>
      <c r="P3214" s="5">
        <f t="shared" si="504"/>
        <v>3.0856542396424384E-2</v>
      </c>
      <c r="Q3214">
        <f t="shared" si="505"/>
        <v>98.097327290030748</v>
      </c>
    </row>
    <row r="3215" spans="1:17" x14ac:dyDescent="0.35">
      <c r="A3215" s="2">
        <v>41558</v>
      </c>
      <c r="B3215">
        <v>168.9100036621094</v>
      </c>
      <c r="C3215">
        <v>170.32000732421881</v>
      </c>
      <c r="D3215">
        <v>168.77000427246091</v>
      </c>
      <c r="E3215">
        <v>170.25999450683591</v>
      </c>
      <c r="F3215">
        <v>142.93809509277341</v>
      </c>
      <c r="G3215">
        <f t="shared" si="501"/>
        <v>0.64432012158683594</v>
      </c>
      <c r="H3215">
        <v>105040000</v>
      </c>
      <c r="I3215">
        <f t="shared" si="498"/>
        <v>6.2034868562514452E-2</v>
      </c>
      <c r="J3215">
        <f t="shared" si="499"/>
        <v>0.38206866089214453</v>
      </c>
      <c r="K3215" s="7">
        <f t="shared" si="496"/>
        <v>6.1589339954371329</v>
      </c>
      <c r="L3215">
        <f t="shared" si="497"/>
        <v>86.031439867480728</v>
      </c>
      <c r="M3215">
        <f t="shared" si="502"/>
        <v>164.5299987792969</v>
      </c>
      <c r="N3215">
        <f t="shared" si="503"/>
        <v>170.32000732421881</v>
      </c>
      <c r="O3215" s="5">
        <f t="shared" si="500"/>
        <v>1.0630875577235063E-2</v>
      </c>
      <c r="P3215" s="5">
        <f t="shared" si="504"/>
        <v>2.4315749578403011E-2</v>
      </c>
      <c r="Q3215">
        <f t="shared" si="505"/>
        <v>98.963510728571691</v>
      </c>
    </row>
    <row r="3216" spans="1:17" x14ac:dyDescent="0.35">
      <c r="A3216" s="2">
        <v>41561</v>
      </c>
      <c r="B3216">
        <v>169.21000671386719</v>
      </c>
      <c r="C3216">
        <v>171.08000183105469</v>
      </c>
      <c r="D3216">
        <v>169.08000183105469</v>
      </c>
      <c r="E3216">
        <v>170.94000244140619</v>
      </c>
      <c r="F3216">
        <v>143.50897216796881</v>
      </c>
      <c r="G3216">
        <f t="shared" si="501"/>
        <v>0.39939384265807776</v>
      </c>
      <c r="H3216">
        <v>112106000</v>
      </c>
      <c r="I3216">
        <f t="shared" si="498"/>
        <v>5.7603806522334842E-2</v>
      </c>
      <c r="J3216">
        <f t="shared" si="499"/>
        <v>0.38330617387542543</v>
      </c>
      <c r="K3216" s="7">
        <f t="shared" ref="K3216:K3279" si="506">J3216/I3216</f>
        <v>6.6541813296106627</v>
      </c>
      <c r="L3216">
        <f t="shared" ref="L3216:L3279" si="507">(100-(100/(SUM(1,K3216))))</f>
        <v>86.935245496060574</v>
      </c>
      <c r="M3216">
        <f t="shared" si="502"/>
        <v>164.5299987792969</v>
      </c>
      <c r="N3216">
        <f t="shared" si="503"/>
        <v>171.08000183105469</v>
      </c>
      <c r="O3216" s="5">
        <f t="shared" si="500"/>
        <v>1.3338006006396471E-2</v>
      </c>
      <c r="P3216" s="5">
        <f t="shared" si="504"/>
        <v>2.6149532917173153E-2</v>
      </c>
      <c r="Q3216">
        <f t="shared" si="505"/>
        <v>97.862605734039718</v>
      </c>
    </row>
    <row r="3217" spans="1:17" x14ac:dyDescent="0.35">
      <c r="A3217" s="2">
        <v>41562</v>
      </c>
      <c r="B3217">
        <v>170.50999450683591</v>
      </c>
      <c r="C3217">
        <v>171.1499938964844</v>
      </c>
      <c r="D3217">
        <v>169.4700012207031</v>
      </c>
      <c r="E3217">
        <v>169.69999694824219</v>
      </c>
      <c r="F3217">
        <v>142.468017578125</v>
      </c>
      <c r="G3217">
        <f t="shared" si="501"/>
        <v>-0.72540392854448887</v>
      </c>
      <c r="H3217">
        <v>155485000</v>
      </c>
      <c r="I3217">
        <f t="shared" ref="I3217:I3280" si="508">ABS(IF(G3217&lt;0,(SUM(PRODUCT(I3216,13),G3217))/14,(SUM(PRODUCT(I3216,13),0))/14))</f>
        <v>1.6746825889902919E-3</v>
      </c>
      <c r="J3217">
        <f t="shared" ref="J3217:J3280" si="509">IF(G3217&gt;0,(SUM(PRODUCT(J3216,13),G3217))/14,(SUM(PRODUCT(J3216,13),0))/14)</f>
        <v>0.35592716145575221</v>
      </c>
      <c r="K3217" s="7">
        <f t="shared" si="506"/>
        <v>212.53410275815287</v>
      </c>
      <c r="L3217">
        <f t="shared" si="507"/>
        <v>99.531690728982724</v>
      </c>
      <c r="M3217">
        <f t="shared" si="502"/>
        <v>164.5299987792969</v>
      </c>
      <c r="N3217">
        <f t="shared" si="503"/>
        <v>171.1499938964844</v>
      </c>
      <c r="O3217" s="5">
        <f t="shared" si="500"/>
        <v>2.7637021365631807E-2</v>
      </c>
      <c r="P3217" s="5">
        <f t="shared" si="504"/>
        <v>2.8697763485888293E-2</v>
      </c>
      <c r="Q3217">
        <f t="shared" si="505"/>
        <v>78.096706680680356</v>
      </c>
    </row>
    <row r="3218" spans="1:17" x14ac:dyDescent="0.35">
      <c r="A3218" s="2">
        <v>41563</v>
      </c>
      <c r="B3218">
        <v>170.7200012207031</v>
      </c>
      <c r="C3218">
        <v>172.1600036621094</v>
      </c>
      <c r="D3218">
        <v>170.63999938964841</v>
      </c>
      <c r="E3218">
        <v>172.07000732421881</v>
      </c>
      <c r="F3218">
        <v>144.45768737792969</v>
      </c>
      <c r="G3218">
        <f t="shared" si="501"/>
        <v>1.3965883433100255</v>
      </c>
      <c r="H3218">
        <v>161676000</v>
      </c>
      <c r="I3218">
        <f t="shared" si="508"/>
        <v>1.5550624040624138E-3</v>
      </c>
      <c r="J3218">
        <f t="shared" si="509"/>
        <v>0.4302601030167717</v>
      </c>
      <c r="K3218" s="7">
        <f t="shared" si="506"/>
        <v>276.68349636179801</v>
      </c>
      <c r="L3218">
        <f t="shared" si="507"/>
        <v>99.63987776979836</v>
      </c>
      <c r="M3218">
        <f t="shared" si="502"/>
        <v>167.22999572753909</v>
      </c>
      <c r="N3218">
        <f t="shared" si="503"/>
        <v>172.1600036621094</v>
      </c>
      <c r="O3218" s="5">
        <f t="shared" si="500"/>
        <v>1.3540922142668216E-2</v>
      </c>
      <c r="P3218" s="5">
        <f t="shared" si="504"/>
        <v>1.7899613187452274E-2</v>
      </c>
      <c r="Q3218">
        <f t="shared" si="505"/>
        <v>98.174519410820366</v>
      </c>
    </row>
    <row r="3219" spans="1:17" x14ac:dyDescent="0.35">
      <c r="A3219" s="2">
        <v>41564</v>
      </c>
      <c r="B3219">
        <v>171.3699951171875</v>
      </c>
      <c r="C3219">
        <v>173.32000732421881</v>
      </c>
      <c r="D3219">
        <v>171.3399963378906</v>
      </c>
      <c r="E3219">
        <v>173.2200012207031</v>
      </c>
      <c r="F3219">
        <v>145.42308044433591</v>
      </c>
      <c r="G3219">
        <f t="shared" si="501"/>
        <v>0.66832907975498668</v>
      </c>
      <c r="H3219">
        <v>129389000</v>
      </c>
      <c r="I3219">
        <f t="shared" si="508"/>
        <v>1.4439865180579557E-3</v>
      </c>
      <c r="J3219">
        <f t="shared" si="509"/>
        <v>0.44726502992664419</v>
      </c>
      <c r="K3219" s="7">
        <f t="shared" si="506"/>
        <v>309.74321735924462</v>
      </c>
      <c r="L3219">
        <f t="shared" si="507"/>
        <v>99.678190884261866</v>
      </c>
      <c r="M3219">
        <f t="shared" si="502"/>
        <v>168.77000427246091</v>
      </c>
      <c r="N3219">
        <f t="shared" si="503"/>
        <v>173.32000732421881</v>
      </c>
      <c r="O3219" s="5">
        <f t="shared" si="500"/>
        <v>1.2642895889464755E-2</v>
      </c>
      <c r="P3219" s="5">
        <f t="shared" si="504"/>
        <v>1.576028003868184E-2</v>
      </c>
      <c r="Q3219">
        <f t="shared" si="505"/>
        <v>97.802065133185508</v>
      </c>
    </row>
    <row r="3220" spans="1:17" x14ac:dyDescent="0.35">
      <c r="A3220" s="2">
        <v>41565</v>
      </c>
      <c r="B3220">
        <v>173.86000061035159</v>
      </c>
      <c r="C3220">
        <v>174.50999450683591</v>
      </c>
      <c r="D3220">
        <v>173.50999450683591</v>
      </c>
      <c r="E3220">
        <v>174.38999938964841</v>
      </c>
      <c r="F3220">
        <v>146.4053039550781</v>
      </c>
      <c r="G3220">
        <f t="shared" si="501"/>
        <v>0.67544057308635752</v>
      </c>
      <c r="H3220">
        <v>138316000</v>
      </c>
      <c r="I3220">
        <f t="shared" si="508"/>
        <v>1.3408446239109588E-3</v>
      </c>
      <c r="J3220">
        <f t="shared" si="509"/>
        <v>0.46356328300948085</v>
      </c>
      <c r="K3220" s="7">
        <f t="shared" si="506"/>
        <v>345.7248324995071</v>
      </c>
      <c r="L3220">
        <f t="shared" si="507"/>
        <v>99.711586853242935</v>
      </c>
      <c r="M3220">
        <f t="shared" si="502"/>
        <v>169.08000183105469</v>
      </c>
      <c r="N3220">
        <f t="shared" si="503"/>
        <v>174.50999450683591</v>
      </c>
      <c r="O3220" s="5">
        <f t="shared" si="500"/>
        <v>1.0322147783726802E-3</v>
      </c>
      <c r="P3220" s="5">
        <f t="shared" si="504"/>
        <v>1.05510427451719E-2</v>
      </c>
      <c r="Q3220">
        <f t="shared" si="505"/>
        <v>97.790142190749165</v>
      </c>
    </row>
    <row r="3221" spans="1:17" x14ac:dyDescent="0.35">
      <c r="A3221" s="2">
        <v>41568</v>
      </c>
      <c r="B3221">
        <v>174.44999694824219</v>
      </c>
      <c r="C3221">
        <v>174.75</v>
      </c>
      <c r="D3221">
        <v>174.00999450683591</v>
      </c>
      <c r="E3221">
        <v>174.3999938964844</v>
      </c>
      <c r="F3221">
        <v>146.41371154785159</v>
      </c>
      <c r="G3221">
        <f t="shared" si="501"/>
        <v>5.7311238436689891E-3</v>
      </c>
      <c r="H3221">
        <v>104104000</v>
      </c>
      <c r="I3221">
        <f t="shared" si="508"/>
        <v>1.245070007917319E-3</v>
      </c>
      <c r="J3221">
        <f t="shared" si="509"/>
        <v>0.43086098592620858</v>
      </c>
      <c r="K3221" s="7">
        <f t="shared" si="506"/>
        <v>346.05362203441706</v>
      </c>
      <c r="L3221">
        <f t="shared" si="507"/>
        <v>99.711860088323519</v>
      </c>
      <c r="M3221">
        <f t="shared" si="502"/>
        <v>169.4700012207031</v>
      </c>
      <c r="N3221">
        <f t="shared" si="503"/>
        <v>174.75</v>
      </c>
      <c r="O3221" s="5">
        <f t="shared" si="500"/>
        <v>4.3004588661004458E-3</v>
      </c>
      <c r="P3221" s="5">
        <f t="shared" si="504"/>
        <v>1.5883052576854177E-2</v>
      </c>
      <c r="Q3221">
        <f t="shared" si="505"/>
        <v>93.371094991764295</v>
      </c>
    </row>
    <row r="3222" spans="1:17" x14ac:dyDescent="0.35">
      <c r="A3222" s="2">
        <v>41569</v>
      </c>
      <c r="B3222">
        <v>174.9100036621094</v>
      </c>
      <c r="C3222">
        <v>175.92999267578119</v>
      </c>
      <c r="D3222">
        <v>174.42999267578119</v>
      </c>
      <c r="E3222">
        <v>175.4100036621094</v>
      </c>
      <c r="F3222">
        <v>147.26167297363281</v>
      </c>
      <c r="G3222">
        <f t="shared" si="501"/>
        <v>0.57913406019067526</v>
      </c>
      <c r="H3222">
        <v>126663000</v>
      </c>
      <c r="I3222">
        <f t="shared" si="508"/>
        <v>1.1561364359232247E-3</v>
      </c>
      <c r="J3222">
        <f t="shared" si="509"/>
        <v>0.44145191980224191</v>
      </c>
      <c r="K3222" s="7">
        <f t="shared" si="506"/>
        <v>381.83375775171686</v>
      </c>
      <c r="L3222">
        <f t="shared" si="507"/>
        <v>99.738790015312986</v>
      </c>
      <c r="M3222">
        <f t="shared" si="502"/>
        <v>170.63999938964841</v>
      </c>
      <c r="N3222">
        <f t="shared" si="503"/>
        <v>175.92999267578119</v>
      </c>
      <c r="O3222" s="5">
        <f t="shared" si="500"/>
        <v>3.0784634562403177E-3</v>
      </c>
      <c r="P3222" s="5">
        <f t="shared" si="504"/>
        <v>5.0167584838463637E-3</v>
      </c>
      <c r="Q3222">
        <f t="shared" si="505"/>
        <v>90.170327530757149</v>
      </c>
    </row>
    <row r="3223" spans="1:17" x14ac:dyDescent="0.35">
      <c r="A3223" s="2">
        <v>41570</v>
      </c>
      <c r="B3223">
        <v>174.80999755859381</v>
      </c>
      <c r="C3223">
        <v>174.88999938964841</v>
      </c>
      <c r="D3223">
        <v>173.96000671386719</v>
      </c>
      <c r="E3223">
        <v>174.57000732421881</v>
      </c>
      <c r="F3223">
        <v>146.55641174316409</v>
      </c>
      <c r="G3223">
        <f t="shared" si="501"/>
        <v>-0.47887595938295141</v>
      </c>
      <c r="H3223">
        <v>105484000</v>
      </c>
      <c r="I3223">
        <f t="shared" si="508"/>
        <v>3.3131870408282103E-2</v>
      </c>
      <c r="J3223">
        <f t="shared" si="509"/>
        <v>0.40991963981636748</v>
      </c>
      <c r="K3223" s="7">
        <f t="shared" si="506"/>
        <v>12.372366388161963</v>
      </c>
      <c r="L3223">
        <f t="shared" si="507"/>
        <v>92.521892004953884</v>
      </c>
      <c r="M3223">
        <f t="shared" si="502"/>
        <v>171.3399963378906</v>
      </c>
      <c r="N3223">
        <f t="shared" si="503"/>
        <v>175.92999267578119</v>
      </c>
      <c r="O3223" s="5">
        <f t="shared" si="500"/>
        <v>9.5090126234415699E-3</v>
      </c>
      <c r="P3223" s="5">
        <f t="shared" si="504"/>
        <v>6.9885198529447048E-3</v>
      </c>
      <c r="Q3223">
        <f t="shared" si="505"/>
        <v>70.370665868823153</v>
      </c>
    </row>
    <row r="3224" spans="1:17" x14ac:dyDescent="0.35">
      <c r="A3224" s="2">
        <v>41571</v>
      </c>
      <c r="B3224">
        <v>174.91999816894531</v>
      </c>
      <c r="C3224">
        <v>175.3699951171875</v>
      </c>
      <c r="D3224">
        <v>174.50999450683591</v>
      </c>
      <c r="E3224">
        <v>175.1499938964844</v>
      </c>
      <c r="F3224">
        <v>147.04339599609381</v>
      </c>
      <c r="G3224">
        <f t="shared" si="501"/>
        <v>0.33223723889088286</v>
      </c>
      <c r="H3224">
        <v>70350000</v>
      </c>
      <c r="I3224">
        <f t="shared" si="508"/>
        <v>3.0765308236261953E-2</v>
      </c>
      <c r="J3224">
        <f t="shared" si="509"/>
        <v>0.40437089689311861</v>
      </c>
      <c r="K3224" s="7">
        <f t="shared" si="506"/>
        <v>13.143729742206883</v>
      </c>
      <c r="L3224">
        <f t="shared" si="507"/>
        <v>92.929729157537139</v>
      </c>
      <c r="M3224">
        <f t="shared" si="502"/>
        <v>173.50999450683591</v>
      </c>
      <c r="N3224">
        <f t="shared" si="503"/>
        <v>175.92999267578119</v>
      </c>
      <c r="O3224" s="5">
        <f t="shared" si="500"/>
        <v>1.1532996533558283E-2</v>
      </c>
      <c r="P3224" s="5">
        <f t="shared" si="504"/>
        <v>6.052028857102122E-3</v>
      </c>
      <c r="Q3224">
        <f t="shared" si="505"/>
        <v>67.768621096240778</v>
      </c>
    </row>
    <row r="3225" spans="1:17" x14ac:dyDescent="0.35">
      <c r="A3225" s="2">
        <v>41572</v>
      </c>
      <c r="B3225">
        <v>175.50999450683591</v>
      </c>
      <c r="C3225">
        <v>176</v>
      </c>
      <c r="D3225">
        <v>175.16999816894531</v>
      </c>
      <c r="E3225">
        <v>175.94999694824219</v>
      </c>
      <c r="F3225">
        <v>147.7149963378906</v>
      </c>
      <c r="G3225">
        <f t="shared" si="501"/>
        <v>0.45675311426536203</v>
      </c>
      <c r="H3225">
        <v>93625000</v>
      </c>
      <c r="I3225">
        <f t="shared" si="508"/>
        <v>2.8567786219386101E-2</v>
      </c>
      <c r="J3225">
        <f t="shared" si="509"/>
        <v>0.40811248384827881</v>
      </c>
      <c r="K3225" s="7">
        <f t="shared" si="506"/>
        <v>14.285758116298618</v>
      </c>
      <c r="L3225">
        <f t="shared" si="507"/>
        <v>93.457962684011477</v>
      </c>
      <c r="M3225">
        <f t="shared" si="502"/>
        <v>173.96000671386719</v>
      </c>
      <c r="N3225">
        <f t="shared" si="503"/>
        <v>176</v>
      </c>
      <c r="O3225" s="5">
        <f t="shared" si="500"/>
        <v>1.9323463699214443E-3</v>
      </c>
      <c r="P3225" s="5">
        <f t="shared" si="504"/>
        <v>5.0014486960824672E-3</v>
      </c>
      <c r="Q3225">
        <f t="shared" si="505"/>
        <v>97.548861944903621</v>
      </c>
    </row>
    <row r="3226" spans="1:17" x14ac:dyDescent="0.35">
      <c r="A3226" s="2">
        <v>41575</v>
      </c>
      <c r="B3226">
        <v>175.88999938964841</v>
      </c>
      <c r="C3226">
        <v>176.4700012207031</v>
      </c>
      <c r="D3226">
        <v>175.69999694824219</v>
      </c>
      <c r="E3226">
        <v>176.22999572753909</v>
      </c>
      <c r="F3226">
        <v>147.95002746582031</v>
      </c>
      <c r="G3226">
        <f t="shared" si="501"/>
        <v>0.15913542719711923</v>
      </c>
      <c r="H3226">
        <v>84979000</v>
      </c>
      <c r="I3226">
        <f t="shared" si="508"/>
        <v>2.6527230060858522E-2</v>
      </c>
      <c r="J3226">
        <f t="shared" si="509"/>
        <v>0.39032840837319599</v>
      </c>
      <c r="K3226" s="7">
        <f t="shared" si="506"/>
        <v>14.714254276745375</v>
      </c>
      <c r="L3226">
        <f t="shared" si="507"/>
        <v>93.636350905433403</v>
      </c>
      <c r="M3226">
        <f t="shared" si="502"/>
        <v>173.96000671386719</v>
      </c>
      <c r="N3226">
        <f t="shared" si="503"/>
        <v>176.4700012207031</v>
      </c>
      <c r="O3226" s="5">
        <f t="shared" si="500"/>
        <v>-2.4967511324607049E-3</v>
      </c>
      <c r="P3226" s="5">
        <f t="shared" si="504"/>
        <v>2.2702460359627703E-4</v>
      </c>
      <c r="Q3226">
        <f t="shared" si="505"/>
        <v>90.438007234264589</v>
      </c>
    </row>
    <row r="3227" spans="1:17" x14ac:dyDescent="0.35">
      <c r="A3227" s="2">
        <v>41576</v>
      </c>
      <c r="B3227">
        <v>176.6300048828125</v>
      </c>
      <c r="C3227">
        <v>177.24000549316409</v>
      </c>
      <c r="D3227">
        <v>176.3800048828125</v>
      </c>
      <c r="E3227">
        <v>177.16999816894531</v>
      </c>
      <c r="F3227">
        <v>148.73919677734381</v>
      </c>
      <c r="G3227">
        <f t="shared" si="501"/>
        <v>0.53339525857988168</v>
      </c>
      <c r="H3227">
        <v>87401000</v>
      </c>
      <c r="I3227">
        <f t="shared" si="508"/>
        <v>2.4632427913654342E-2</v>
      </c>
      <c r="J3227">
        <f t="shared" si="509"/>
        <v>0.40054746910224498</v>
      </c>
      <c r="K3227" s="7">
        <f t="shared" si="506"/>
        <v>16.260982088582992</v>
      </c>
      <c r="L3227">
        <f t="shared" si="507"/>
        <v>94.206586885566409</v>
      </c>
      <c r="M3227">
        <f t="shared" si="502"/>
        <v>173.96000671386719</v>
      </c>
      <c r="N3227">
        <f t="shared" si="503"/>
        <v>177.24000549316409</v>
      </c>
      <c r="O3227" s="5">
        <f t="shared" si="500"/>
        <v>-5.4184764068389213E-3</v>
      </c>
      <c r="P3227" s="5">
        <f t="shared" si="504"/>
        <v>0</v>
      </c>
      <c r="Q3227">
        <f t="shared" si="505"/>
        <v>97.865629564844383</v>
      </c>
    </row>
    <row r="3228" spans="1:17" x14ac:dyDescent="0.35">
      <c r="A3228" s="2">
        <v>41577</v>
      </c>
      <c r="B3228">
        <v>177.3800048828125</v>
      </c>
      <c r="C3228">
        <v>177.50999450683591</v>
      </c>
      <c r="D3228">
        <v>175.6600036621094</v>
      </c>
      <c r="E3228">
        <v>176.28999328613281</v>
      </c>
      <c r="F3228">
        <v>148.00042724609381</v>
      </c>
      <c r="G3228">
        <f t="shared" si="501"/>
        <v>-0.49670084772103862</v>
      </c>
      <c r="H3228">
        <v>140002000</v>
      </c>
      <c r="I3228">
        <f t="shared" si="508"/>
        <v>1.2605663203109444E-2</v>
      </c>
      <c r="J3228">
        <f t="shared" si="509"/>
        <v>0.37193693559494179</v>
      </c>
      <c r="K3228" s="7">
        <f t="shared" si="506"/>
        <v>29.505542834366381</v>
      </c>
      <c r="L3228">
        <f t="shared" si="507"/>
        <v>96.721907210667837</v>
      </c>
      <c r="M3228">
        <f t="shared" si="502"/>
        <v>174.50999450683591</v>
      </c>
      <c r="N3228">
        <f t="shared" si="503"/>
        <v>177.50999450683591</v>
      </c>
      <c r="O3228" s="5">
        <f t="shared" si="500"/>
        <v>3.0631831952333097E-3</v>
      </c>
      <c r="P3228" s="5">
        <f t="shared" si="504"/>
        <v>-7.7145649903351526E-3</v>
      </c>
      <c r="Q3228">
        <f t="shared" si="505"/>
        <v>59.333292643230116</v>
      </c>
    </row>
    <row r="3229" spans="1:17" x14ac:dyDescent="0.35">
      <c r="A3229" s="2">
        <v>41578</v>
      </c>
      <c r="B3229">
        <v>176.1499938964844</v>
      </c>
      <c r="C3229">
        <v>176.88999938964841</v>
      </c>
      <c r="D3229">
        <v>175.5299987792969</v>
      </c>
      <c r="E3229">
        <v>175.78999328613281</v>
      </c>
      <c r="F3229">
        <v>147.5806579589844</v>
      </c>
      <c r="G3229">
        <f t="shared" si="501"/>
        <v>-0.28362358559311979</v>
      </c>
      <c r="H3229">
        <v>133795000</v>
      </c>
      <c r="I3229">
        <f t="shared" si="508"/>
        <v>8.5535688537640726E-3</v>
      </c>
      <c r="J3229">
        <f t="shared" si="509"/>
        <v>0.34537001162387454</v>
      </c>
      <c r="K3229" s="7">
        <f t="shared" si="506"/>
        <v>40.377299525903908</v>
      </c>
      <c r="L3229">
        <f t="shared" si="507"/>
        <v>97.583215890215456</v>
      </c>
      <c r="M3229">
        <f t="shared" si="502"/>
        <v>175.16999816894531</v>
      </c>
      <c r="N3229">
        <f t="shared" si="503"/>
        <v>177.50999450683591</v>
      </c>
      <c r="O3229" s="5">
        <f t="shared" si="500"/>
        <v>2.7305933480911183E-3</v>
      </c>
      <c r="P3229" s="5">
        <f t="shared" si="504"/>
        <v>8.5329089099995294E-3</v>
      </c>
      <c r="Q3229">
        <f t="shared" si="505"/>
        <v>26.495559294182407</v>
      </c>
    </row>
    <row r="3230" spans="1:17" x14ac:dyDescent="0.35">
      <c r="A3230" s="2">
        <v>41579</v>
      </c>
      <c r="B3230">
        <v>176.02000427246091</v>
      </c>
      <c r="C3230">
        <v>176.61000061035159</v>
      </c>
      <c r="D3230">
        <v>175.2200012207031</v>
      </c>
      <c r="E3230">
        <v>176.21000671386719</v>
      </c>
      <c r="F3230">
        <v>147.93327331542969</v>
      </c>
      <c r="G3230">
        <f t="shared" si="501"/>
        <v>0.23892908798893944</v>
      </c>
      <c r="H3230">
        <v>142805000</v>
      </c>
      <c r="I3230">
        <f t="shared" si="508"/>
        <v>7.9425996499237813E-3</v>
      </c>
      <c r="J3230">
        <f t="shared" si="509"/>
        <v>0.33776708850709347</v>
      </c>
      <c r="K3230" s="7">
        <f t="shared" si="506"/>
        <v>42.52601206084141</v>
      </c>
      <c r="L3230">
        <f t="shared" si="507"/>
        <v>97.702523266771649</v>
      </c>
      <c r="M3230">
        <f t="shared" si="502"/>
        <v>175.2200012207031</v>
      </c>
      <c r="N3230">
        <f t="shared" si="503"/>
        <v>177.50999450683591</v>
      </c>
      <c r="O3230" s="5">
        <f t="shared" si="500"/>
        <v>5.4479962459622142E-3</v>
      </c>
      <c r="P3230" s="5">
        <f t="shared" si="504"/>
        <v>6.2993051930022182E-3</v>
      </c>
      <c r="Q3230">
        <f t="shared" si="505"/>
        <v>43.231807672062914</v>
      </c>
    </row>
    <row r="3231" spans="1:17" x14ac:dyDescent="0.35">
      <c r="A3231" s="2">
        <v>41582</v>
      </c>
      <c r="B3231">
        <v>176.69000244140619</v>
      </c>
      <c r="C3231">
        <v>176.8999938964844</v>
      </c>
      <c r="D3231">
        <v>175.97999572753909</v>
      </c>
      <c r="E3231">
        <v>176.83000183105469</v>
      </c>
      <c r="F3231">
        <v>148.4537658691406</v>
      </c>
      <c r="G3231">
        <f t="shared" si="501"/>
        <v>0.35185011836147229</v>
      </c>
      <c r="H3231">
        <v>85677000</v>
      </c>
      <c r="I3231">
        <f t="shared" si="508"/>
        <v>7.3752711035006543E-3</v>
      </c>
      <c r="J3231">
        <f t="shared" si="509"/>
        <v>0.33877301921097763</v>
      </c>
      <c r="K3231" s="7">
        <f t="shared" si="506"/>
        <v>45.933636127650935</v>
      </c>
      <c r="L3231">
        <f t="shared" si="507"/>
        <v>97.869331928001102</v>
      </c>
      <c r="M3231">
        <f t="shared" si="502"/>
        <v>175.2200012207031</v>
      </c>
      <c r="N3231">
        <f t="shared" si="503"/>
        <v>177.50999450683591</v>
      </c>
      <c r="O3231" s="5">
        <f t="shared" si="500"/>
        <v>-1.0744834788209661E-2</v>
      </c>
      <c r="P3231" s="5">
        <f t="shared" si="504"/>
        <v>7.3519697713235379E-4</v>
      </c>
      <c r="Q3231">
        <f t="shared" si="505"/>
        <v>70.305909633056274</v>
      </c>
    </row>
    <row r="3232" spans="1:17" x14ac:dyDescent="0.35">
      <c r="A3232" s="2">
        <v>41583</v>
      </c>
      <c r="B3232">
        <v>176.13999938964841</v>
      </c>
      <c r="C3232">
        <v>176.75</v>
      </c>
      <c r="D3232">
        <v>175.57000732421881</v>
      </c>
      <c r="E3232">
        <v>176.27000427246091</v>
      </c>
      <c r="F3232">
        <v>147.98359680175781</v>
      </c>
      <c r="G3232">
        <f t="shared" si="501"/>
        <v>-0.31668696080702763</v>
      </c>
      <c r="H3232">
        <v>85825000</v>
      </c>
      <c r="I3232">
        <f t="shared" si="508"/>
        <v>1.5772031175822796E-2</v>
      </c>
      <c r="J3232">
        <f t="shared" si="509"/>
        <v>0.31457494641019351</v>
      </c>
      <c r="K3232" s="7">
        <f t="shared" si="506"/>
        <v>19.945113150195301</v>
      </c>
      <c r="L3232">
        <f t="shared" si="507"/>
        <v>95.225616625562722</v>
      </c>
      <c r="M3232">
        <f t="shared" si="502"/>
        <v>175.2200012207031</v>
      </c>
      <c r="N3232">
        <f t="shared" si="503"/>
        <v>177.50999450683591</v>
      </c>
      <c r="O3232" s="5">
        <f t="shared" si="500"/>
        <v>5.7865149426972514E-3</v>
      </c>
      <c r="P3232" s="5">
        <f t="shared" si="504"/>
        <v>1.1970276049294007E-2</v>
      </c>
      <c r="Q3232">
        <f t="shared" si="505"/>
        <v>45.851796078013287</v>
      </c>
    </row>
    <row r="3233" spans="1:17" x14ac:dyDescent="0.35">
      <c r="A3233" s="2">
        <v>41584</v>
      </c>
      <c r="B3233">
        <v>177.0299987792969</v>
      </c>
      <c r="C3233">
        <v>177.5</v>
      </c>
      <c r="D3233">
        <v>176.53999328613281</v>
      </c>
      <c r="E3233">
        <v>177.16999816894531</v>
      </c>
      <c r="F3233">
        <v>148.73919677734381</v>
      </c>
      <c r="G3233">
        <f t="shared" si="501"/>
        <v>0.5105768847053983</v>
      </c>
      <c r="H3233">
        <v>87348000</v>
      </c>
      <c r="I3233">
        <f t="shared" si="508"/>
        <v>1.4645457520406883E-2</v>
      </c>
      <c r="J3233">
        <f t="shared" si="509"/>
        <v>0.32857508485985099</v>
      </c>
      <c r="K3233" s="7">
        <f t="shared" si="506"/>
        <v>22.435289877562148</v>
      </c>
      <c r="L3233">
        <f t="shared" si="507"/>
        <v>95.73293095487827</v>
      </c>
      <c r="M3233">
        <f t="shared" si="502"/>
        <v>175.2200012207031</v>
      </c>
      <c r="N3233">
        <f t="shared" si="503"/>
        <v>177.5</v>
      </c>
      <c r="O3233" s="5">
        <f t="shared" si="500"/>
        <v>8.4669614959553699E-4</v>
      </c>
      <c r="P3233" s="5">
        <f t="shared" si="504"/>
        <v>1.1853057093295661E-2</v>
      </c>
      <c r="Q3233">
        <f t="shared" si="505"/>
        <v>85.526227730856405</v>
      </c>
    </row>
    <row r="3234" spans="1:17" x14ac:dyDescent="0.35">
      <c r="A3234" s="2">
        <v>41585</v>
      </c>
      <c r="B3234">
        <v>177.5</v>
      </c>
      <c r="C3234">
        <v>177.63999938964841</v>
      </c>
      <c r="D3234">
        <v>174.75999450683591</v>
      </c>
      <c r="E3234">
        <v>174.92999267578119</v>
      </c>
      <c r="F3234">
        <v>146.8586730957031</v>
      </c>
      <c r="G3234">
        <f t="shared" si="501"/>
        <v>-1.2643255157840554</v>
      </c>
      <c r="H3234">
        <v>157000000</v>
      </c>
      <c r="I3234">
        <f t="shared" si="508"/>
        <v>7.6709612001340424E-2</v>
      </c>
      <c r="J3234">
        <f t="shared" si="509"/>
        <v>0.30510543594129025</v>
      </c>
      <c r="K3234" s="7">
        <f t="shared" si="506"/>
        <v>3.9774081497890883</v>
      </c>
      <c r="L3234">
        <f t="shared" si="507"/>
        <v>79.909222432514923</v>
      </c>
      <c r="M3234">
        <f t="shared" si="502"/>
        <v>174.75999450683591</v>
      </c>
      <c r="N3234">
        <f t="shared" si="503"/>
        <v>177.63999938964841</v>
      </c>
      <c r="O3234" s="5">
        <f t="shared" si="500"/>
        <v>1.1604722592359926E-2</v>
      </c>
      <c r="P3234" s="5">
        <f t="shared" si="504"/>
        <v>2.9268910937795274E-2</v>
      </c>
      <c r="Q3234">
        <f t="shared" si="505"/>
        <v>5.9027041919203462</v>
      </c>
    </row>
    <row r="3235" spans="1:17" x14ac:dyDescent="0.35">
      <c r="A3235" s="2">
        <v>41586</v>
      </c>
      <c r="B3235">
        <v>174.8699951171875</v>
      </c>
      <c r="C3235">
        <v>177.30999755859381</v>
      </c>
      <c r="D3235">
        <v>174.8500061035156</v>
      </c>
      <c r="E3235">
        <v>177.28999328613281</v>
      </c>
      <c r="F3235">
        <v>148.83995056152341</v>
      </c>
      <c r="G3235">
        <f t="shared" si="501"/>
        <v>1.3491114783990716</v>
      </c>
      <c r="H3235">
        <v>136713000</v>
      </c>
      <c r="I3235">
        <f t="shared" si="508"/>
        <v>7.1230354001244681E-2</v>
      </c>
      <c r="J3235">
        <f t="shared" si="509"/>
        <v>0.37967729611684609</v>
      </c>
      <c r="K3235" s="7">
        <f t="shared" si="506"/>
        <v>5.3302738901200968</v>
      </c>
      <c r="L3235">
        <f t="shared" si="507"/>
        <v>84.202895208677489</v>
      </c>
      <c r="M3235">
        <f t="shared" si="502"/>
        <v>174.75999450683591</v>
      </c>
      <c r="N3235">
        <f t="shared" si="503"/>
        <v>177.63999938964841</v>
      </c>
      <c r="O3235" s="5">
        <f t="shared" si="500"/>
        <v>6.1481845448574761E-3</v>
      </c>
      <c r="P3235" s="5">
        <f t="shared" si="504"/>
        <v>1.2014241996020785E-2</v>
      </c>
      <c r="Q3235">
        <f t="shared" si="505"/>
        <v>87.847030898996451</v>
      </c>
    </row>
    <row r="3236" spans="1:17" x14ac:dyDescent="0.35">
      <c r="A3236" s="2">
        <v>41589</v>
      </c>
      <c r="B3236">
        <v>177.1199951171875</v>
      </c>
      <c r="C3236">
        <v>177.5299987792969</v>
      </c>
      <c r="D3236">
        <v>176.9100036621094</v>
      </c>
      <c r="E3236">
        <v>177.32000732421881</v>
      </c>
      <c r="F3236">
        <v>148.8651428222656</v>
      </c>
      <c r="G3236">
        <f t="shared" si="501"/>
        <v>1.6929346958434323E-2</v>
      </c>
      <c r="H3236">
        <v>62614000</v>
      </c>
      <c r="I3236">
        <f t="shared" si="508"/>
        <v>6.6142471572584349E-2</v>
      </c>
      <c r="J3236">
        <f t="shared" si="509"/>
        <v>0.3537667283198167</v>
      </c>
      <c r="K3236" s="7">
        <f t="shared" si="506"/>
        <v>5.3485562288308994</v>
      </c>
      <c r="L3236">
        <f t="shared" si="507"/>
        <v>84.248387129995507</v>
      </c>
      <c r="M3236">
        <f t="shared" si="502"/>
        <v>174.75999450683591</v>
      </c>
      <c r="N3236">
        <f t="shared" si="503"/>
        <v>177.63999938964841</v>
      </c>
      <c r="O3236" s="5">
        <f t="shared" si="500"/>
        <v>1.0997049783991108E-2</v>
      </c>
      <c r="P3236" s="5">
        <f t="shared" si="504"/>
        <v>9.6435336366272623E-3</v>
      </c>
      <c r="Q3236">
        <f t="shared" si="505"/>
        <v>88.88918323231762</v>
      </c>
    </row>
    <row r="3237" spans="1:17" x14ac:dyDescent="0.35">
      <c r="A3237" s="2">
        <v>41590</v>
      </c>
      <c r="B3237">
        <v>176.94000244140619</v>
      </c>
      <c r="C3237">
        <v>177.36000061035159</v>
      </c>
      <c r="D3237">
        <v>176.3699951171875</v>
      </c>
      <c r="E3237">
        <v>176.96000671386719</v>
      </c>
      <c r="F3237">
        <v>148.5629577636719</v>
      </c>
      <c r="G3237">
        <f t="shared" si="501"/>
        <v>-0.20302311949118085</v>
      </c>
      <c r="H3237">
        <v>83990000</v>
      </c>
      <c r="I3237">
        <f t="shared" si="508"/>
        <v>4.6916357925172555E-2</v>
      </c>
      <c r="J3237">
        <f t="shared" si="509"/>
        <v>0.32849767629697268</v>
      </c>
      <c r="K3237" s="7">
        <f t="shared" si="506"/>
        <v>7.001772746744269</v>
      </c>
      <c r="L3237">
        <f t="shared" si="507"/>
        <v>87.502769303128787</v>
      </c>
      <c r="M3237">
        <f t="shared" si="502"/>
        <v>174.75999450683591</v>
      </c>
      <c r="N3237">
        <f t="shared" si="503"/>
        <v>177.63999938964841</v>
      </c>
      <c r="O3237" s="5">
        <f t="shared" si="500"/>
        <v>1.7461551879837729E-2</v>
      </c>
      <c r="P3237" s="5">
        <f t="shared" si="504"/>
        <v>8.5329704427366572E-3</v>
      </c>
      <c r="Q3237">
        <f t="shared" si="505"/>
        <v>76.389183232315659</v>
      </c>
    </row>
    <row r="3238" spans="1:17" x14ac:dyDescent="0.35">
      <c r="A3238" s="2">
        <v>41591</v>
      </c>
      <c r="B3238">
        <v>176.0899963378906</v>
      </c>
      <c r="C3238">
        <v>178.42999267578119</v>
      </c>
      <c r="D3238">
        <v>176.0899963378906</v>
      </c>
      <c r="E3238">
        <v>178.3800048828125</v>
      </c>
      <c r="F3238">
        <v>149.7550964355469</v>
      </c>
      <c r="G3238">
        <f t="shared" si="501"/>
        <v>0.80244016448380739</v>
      </c>
      <c r="H3238">
        <v>103844000</v>
      </c>
      <c r="I3238">
        <f t="shared" si="508"/>
        <v>4.356518950194594E-2</v>
      </c>
      <c r="J3238">
        <f t="shared" si="509"/>
        <v>0.36235071116746093</v>
      </c>
      <c r="K3238" s="7">
        <f t="shared" si="506"/>
        <v>8.3174368184781038</v>
      </c>
      <c r="L3238">
        <f t="shared" si="507"/>
        <v>89.267434601575985</v>
      </c>
      <c r="M3238">
        <f t="shared" si="502"/>
        <v>174.75999450683591</v>
      </c>
      <c r="N3238">
        <f t="shared" si="503"/>
        <v>178.42999267578119</v>
      </c>
      <c r="O3238" s="5">
        <f t="shared" si="500"/>
        <v>5.8302122304349103E-3</v>
      </c>
      <c r="P3238" s="5">
        <f t="shared" si="504"/>
        <v>8.5771876747174815E-3</v>
      </c>
      <c r="Q3238">
        <f t="shared" si="505"/>
        <v>98.637934116924669</v>
      </c>
    </row>
    <row r="3239" spans="1:17" x14ac:dyDescent="0.35">
      <c r="A3239" s="2">
        <v>41592</v>
      </c>
      <c r="B3239">
        <v>178.53999328613281</v>
      </c>
      <c r="C3239">
        <v>179.41999816894531</v>
      </c>
      <c r="D3239">
        <v>178.25</v>
      </c>
      <c r="E3239">
        <v>179.27000427246091</v>
      </c>
      <c r="F3239">
        <v>150.5022277832031</v>
      </c>
      <c r="G3239">
        <f t="shared" si="501"/>
        <v>0.49893450234688469</v>
      </c>
      <c r="H3239">
        <v>103435000</v>
      </c>
      <c r="I3239">
        <f t="shared" si="508"/>
        <v>4.0453390251806942E-2</v>
      </c>
      <c r="J3239">
        <f t="shared" si="509"/>
        <v>0.3721066962517055</v>
      </c>
      <c r="K3239" s="7">
        <f t="shared" si="506"/>
        <v>9.1984057191618085</v>
      </c>
      <c r="L3239">
        <f t="shared" si="507"/>
        <v>90.194545818851878</v>
      </c>
      <c r="M3239">
        <f t="shared" si="502"/>
        <v>174.8500061035156</v>
      </c>
      <c r="N3239">
        <f t="shared" si="503"/>
        <v>179.41999816894531</v>
      </c>
      <c r="O3239" s="5">
        <f t="shared" si="500"/>
        <v>-1.3387933700232237E-3</v>
      </c>
      <c r="P3239" s="5">
        <f t="shared" si="504"/>
        <v>8.5903567213194316E-3</v>
      </c>
      <c r="Q3239">
        <f t="shared" si="505"/>
        <v>96.717852146417243</v>
      </c>
    </row>
    <row r="3240" spans="1:17" x14ac:dyDescent="0.35">
      <c r="A3240" s="2">
        <v>41593</v>
      </c>
      <c r="B3240">
        <v>179.55999755859381</v>
      </c>
      <c r="C3240">
        <v>180.1199951171875</v>
      </c>
      <c r="D3240">
        <v>179.33000183105469</v>
      </c>
      <c r="E3240">
        <v>180.05000305175781</v>
      </c>
      <c r="F3240">
        <v>151.1570739746094</v>
      </c>
      <c r="G3240">
        <f t="shared" si="501"/>
        <v>0.43509720572741972</v>
      </c>
      <c r="H3240">
        <v>102818000</v>
      </c>
      <c r="I3240">
        <f t="shared" si="508"/>
        <v>3.7563862376677873E-2</v>
      </c>
      <c r="J3240">
        <f t="shared" si="509"/>
        <v>0.37660601835711371</v>
      </c>
      <c r="K3240" s="7">
        <f t="shared" si="506"/>
        <v>10.025753331237194</v>
      </c>
      <c r="L3240">
        <f t="shared" si="507"/>
        <v>90.930324940547251</v>
      </c>
      <c r="M3240">
        <f t="shared" si="502"/>
        <v>176.0899963378906</v>
      </c>
      <c r="N3240">
        <f t="shared" si="503"/>
        <v>180.1199951171875</v>
      </c>
      <c r="O3240" s="5">
        <f t="shared" si="500"/>
        <v>-8.7753502042458888E-3</v>
      </c>
      <c r="P3240" s="5">
        <f t="shared" si="504"/>
        <v>3.2213375241540989E-3</v>
      </c>
      <c r="Q3240">
        <f t="shared" si="505"/>
        <v>98.263223656809672</v>
      </c>
    </row>
    <row r="3241" spans="1:17" x14ac:dyDescent="0.35">
      <c r="A3241" s="2">
        <v>41596</v>
      </c>
      <c r="B3241">
        <v>180.3500061035156</v>
      </c>
      <c r="C3241">
        <v>180.5</v>
      </c>
      <c r="D3241">
        <v>179.02000427246091</v>
      </c>
      <c r="E3241">
        <v>179.41999816894531</v>
      </c>
      <c r="F3241">
        <v>150.6281433105469</v>
      </c>
      <c r="G3241">
        <f t="shared" si="501"/>
        <v>-0.34990551076602677</v>
      </c>
      <c r="H3241">
        <v>104796000</v>
      </c>
      <c r="I3241">
        <f t="shared" si="508"/>
        <v>9.8874785807703969E-3</v>
      </c>
      <c r="J3241">
        <f t="shared" si="509"/>
        <v>0.3497055884744627</v>
      </c>
      <c r="K3241" s="7">
        <f t="shared" si="506"/>
        <v>35.368530573060909</v>
      </c>
      <c r="L3241">
        <f t="shared" si="507"/>
        <v>97.250370074779084</v>
      </c>
      <c r="M3241">
        <f t="shared" si="502"/>
        <v>176.0899963378906</v>
      </c>
      <c r="N3241">
        <f t="shared" si="503"/>
        <v>180.5</v>
      </c>
      <c r="O3241" s="5">
        <f t="shared" si="500"/>
        <v>2.731052826690436E-3</v>
      </c>
      <c r="P3241" s="5">
        <f t="shared" si="504"/>
        <v>7.0225979249506267E-3</v>
      </c>
      <c r="Q3241">
        <f t="shared" si="505"/>
        <v>75.510182897714458</v>
      </c>
    </row>
    <row r="3242" spans="1:17" x14ac:dyDescent="0.35">
      <c r="A3242" s="2">
        <v>41597</v>
      </c>
      <c r="B3242">
        <v>179.33000183105469</v>
      </c>
      <c r="C3242">
        <v>179.8699951171875</v>
      </c>
      <c r="D3242">
        <v>178.7200012207031</v>
      </c>
      <c r="E3242">
        <v>179.0299987792969</v>
      </c>
      <c r="F3242">
        <v>150.30072021484381</v>
      </c>
      <c r="G3242">
        <f t="shared" si="501"/>
        <v>-0.21736673371336129</v>
      </c>
      <c r="H3242">
        <v>93891000</v>
      </c>
      <c r="I3242">
        <f t="shared" si="508"/>
        <v>6.3449651545247248E-3</v>
      </c>
      <c r="J3242">
        <f t="shared" si="509"/>
        <v>0.32472661786914392</v>
      </c>
      <c r="K3242" s="7">
        <f t="shared" si="506"/>
        <v>51.178629032749647</v>
      </c>
      <c r="L3242">
        <f t="shared" si="507"/>
        <v>98.083506564780848</v>
      </c>
      <c r="M3242">
        <f t="shared" si="502"/>
        <v>176.0899963378906</v>
      </c>
      <c r="N3242">
        <f t="shared" si="503"/>
        <v>180.5</v>
      </c>
      <c r="O3242" s="5">
        <f t="shared" si="500"/>
        <v>9.942460992200728E-3</v>
      </c>
      <c r="P3242" s="5">
        <f t="shared" si="504"/>
        <v>1.1674000738094652E-2</v>
      </c>
      <c r="Q3242">
        <f t="shared" si="505"/>
        <v>66.666666666667524</v>
      </c>
    </row>
    <row r="3243" spans="1:17" x14ac:dyDescent="0.35">
      <c r="A3243" s="2">
        <v>41598</v>
      </c>
      <c r="B3243">
        <v>179.38999938964841</v>
      </c>
      <c r="C3243">
        <v>179.92999267578119</v>
      </c>
      <c r="D3243">
        <v>177.97999572753909</v>
      </c>
      <c r="E3243">
        <v>178.4700012207031</v>
      </c>
      <c r="F3243">
        <v>149.8306884765625</v>
      </c>
      <c r="G3243">
        <f t="shared" si="501"/>
        <v>-0.31279537642412431</v>
      </c>
      <c r="H3243">
        <v>124909000</v>
      </c>
      <c r="I3243">
        <f t="shared" si="508"/>
        <v>1.6450773529664491E-2</v>
      </c>
      <c r="J3243">
        <f t="shared" si="509"/>
        <v>0.30153185944991939</v>
      </c>
      <c r="K3243" s="7">
        <f t="shared" si="506"/>
        <v>18.329342319751031</v>
      </c>
      <c r="L3243">
        <f t="shared" si="507"/>
        <v>94.826518236069603</v>
      </c>
      <c r="M3243">
        <f t="shared" si="502"/>
        <v>177.97999572753909</v>
      </c>
      <c r="N3243">
        <f t="shared" si="503"/>
        <v>180.5</v>
      </c>
      <c r="O3243" s="5">
        <f t="shared" si="500"/>
        <v>1.2102894869363827E-2</v>
      </c>
      <c r="P3243" s="5">
        <f t="shared" si="504"/>
        <v>1.4176045060750609E-2</v>
      </c>
      <c r="Q3243">
        <f t="shared" si="505"/>
        <v>19.444629460310043</v>
      </c>
    </row>
    <row r="3244" spans="1:17" x14ac:dyDescent="0.35">
      <c r="A3244" s="2">
        <v>41599</v>
      </c>
      <c r="B3244">
        <v>178.9700012207031</v>
      </c>
      <c r="C3244">
        <v>180.05000305175781</v>
      </c>
      <c r="D3244">
        <v>178.86000061035159</v>
      </c>
      <c r="E3244">
        <v>179.9100036621094</v>
      </c>
      <c r="F3244">
        <v>151.03955078125</v>
      </c>
      <c r="G3244">
        <f t="shared" si="501"/>
        <v>0.80685965795760961</v>
      </c>
      <c r="H3244">
        <v>92841000</v>
      </c>
      <c r="I3244">
        <f t="shared" si="508"/>
        <v>1.52757182775456E-2</v>
      </c>
      <c r="J3244">
        <f t="shared" si="509"/>
        <v>0.3376267022004687</v>
      </c>
      <c r="K3244" s="7">
        <f t="shared" si="506"/>
        <v>22.102181780660352</v>
      </c>
      <c r="L3244">
        <f t="shared" si="507"/>
        <v>95.671404504153216</v>
      </c>
      <c r="M3244">
        <f t="shared" si="502"/>
        <v>177.97999572753909</v>
      </c>
      <c r="N3244">
        <f t="shared" si="503"/>
        <v>180.5</v>
      </c>
      <c r="O3244" s="5">
        <f t="shared" si="500"/>
        <v>4.2798565838390677E-3</v>
      </c>
      <c r="P3244" s="5">
        <f t="shared" si="504"/>
        <v>3.4461403177553063E-3</v>
      </c>
      <c r="Q3244">
        <f t="shared" si="505"/>
        <v>76.587486603170092</v>
      </c>
    </row>
    <row r="3245" spans="1:17" x14ac:dyDescent="0.35">
      <c r="A3245" s="2">
        <v>41600</v>
      </c>
      <c r="B3245">
        <v>179.97999572753909</v>
      </c>
      <c r="C3245">
        <v>180.83000183105469</v>
      </c>
      <c r="D3245">
        <v>179.77000427246091</v>
      </c>
      <c r="E3245">
        <v>180.80999755859381</v>
      </c>
      <c r="F3245">
        <v>151.7950439453125</v>
      </c>
      <c r="G3245">
        <f t="shared" si="501"/>
        <v>0.50024672234162704</v>
      </c>
      <c r="H3245">
        <v>81296000</v>
      </c>
      <c r="I3245">
        <f t="shared" si="508"/>
        <v>1.4184595543435199E-2</v>
      </c>
      <c r="J3245">
        <f t="shared" si="509"/>
        <v>0.34924241792483718</v>
      </c>
      <c r="K3245" s="7">
        <f t="shared" si="506"/>
        <v>24.621246115577172</v>
      </c>
      <c r="L3245">
        <f t="shared" si="507"/>
        <v>96.096989211652669</v>
      </c>
      <c r="M3245">
        <f t="shared" si="502"/>
        <v>177.97999572753909</v>
      </c>
      <c r="N3245">
        <f t="shared" si="503"/>
        <v>180.83000183105469</v>
      </c>
      <c r="O3245" s="5">
        <f t="shared" si="500"/>
        <v>1.7144934615312656E-3</v>
      </c>
      <c r="P3245" s="5">
        <f t="shared" si="504"/>
        <v>-5.8624941812208198E-3</v>
      </c>
      <c r="Q3245">
        <f t="shared" si="505"/>
        <v>99.298097206311084</v>
      </c>
    </row>
    <row r="3246" spans="1:17" x14ac:dyDescent="0.35">
      <c r="A3246" s="2">
        <v>41603</v>
      </c>
      <c r="B3246">
        <v>181.1300048828125</v>
      </c>
      <c r="C3246">
        <v>181.16999816894531</v>
      </c>
      <c r="D3246">
        <v>180.3699951171875</v>
      </c>
      <c r="E3246">
        <v>180.6300048828125</v>
      </c>
      <c r="F3246">
        <v>151.64399719238281</v>
      </c>
      <c r="G3246">
        <f t="shared" si="501"/>
        <v>-9.954796649061283E-2</v>
      </c>
      <c r="H3246">
        <v>79486000</v>
      </c>
      <c r="I3246">
        <f t="shared" si="508"/>
        <v>6.0608411124317687E-3</v>
      </c>
      <c r="J3246">
        <f t="shared" si="509"/>
        <v>0.32429653093020594</v>
      </c>
      <c r="K3246" s="7">
        <f t="shared" si="506"/>
        <v>53.506852417731444</v>
      </c>
      <c r="L3246">
        <f t="shared" si="507"/>
        <v>98.165368287392255</v>
      </c>
      <c r="M3246">
        <f t="shared" si="502"/>
        <v>177.97999572753909</v>
      </c>
      <c r="N3246">
        <f t="shared" si="503"/>
        <v>181.16999816894531</v>
      </c>
      <c r="O3246" s="5">
        <f t="shared" si="500"/>
        <v>2.048359116346933E-3</v>
      </c>
      <c r="P3246" s="5">
        <f t="shared" si="504"/>
        <v>-4.9826115869138626E-3</v>
      </c>
      <c r="Q3246">
        <f t="shared" si="505"/>
        <v>83.072323734812827</v>
      </c>
    </row>
    <row r="3247" spans="1:17" x14ac:dyDescent="0.35">
      <c r="A3247" s="2">
        <v>41604</v>
      </c>
      <c r="B3247">
        <v>180.7200012207031</v>
      </c>
      <c r="C3247">
        <v>181.2200012207031</v>
      </c>
      <c r="D3247">
        <v>180.4100036621094</v>
      </c>
      <c r="E3247">
        <v>180.67999267578119</v>
      </c>
      <c r="F3247">
        <v>151.6859436035156</v>
      </c>
      <c r="G3247">
        <f t="shared" si="501"/>
        <v>2.7674135867473283E-2</v>
      </c>
      <c r="H3247">
        <v>86994000</v>
      </c>
      <c r="I3247">
        <f t="shared" si="508"/>
        <v>5.6279238901152133E-3</v>
      </c>
      <c r="J3247">
        <f t="shared" si="509"/>
        <v>0.3031092169971536</v>
      </c>
      <c r="K3247" s="7">
        <f t="shared" si="506"/>
        <v>53.858087443138544</v>
      </c>
      <c r="L3247">
        <f t="shared" si="507"/>
        <v>98.177114721623283</v>
      </c>
      <c r="M3247">
        <f t="shared" si="502"/>
        <v>177.97999572753909</v>
      </c>
      <c r="N3247">
        <f t="shared" si="503"/>
        <v>181.2200012207031</v>
      </c>
      <c r="O3247" s="5">
        <f t="shared" si="500"/>
        <v>-8.3016328627732614E-4</v>
      </c>
      <c r="P3247" s="5">
        <f t="shared" si="504"/>
        <v>-9.6302319288738419E-3</v>
      </c>
      <c r="Q3247">
        <f t="shared" si="505"/>
        <v>83.333097858591543</v>
      </c>
    </row>
    <row r="3248" spans="1:17" x14ac:dyDescent="0.35">
      <c r="A3248" s="2">
        <v>41605</v>
      </c>
      <c r="B3248">
        <v>180.8699951171875</v>
      </c>
      <c r="C3248">
        <v>181.24000549316409</v>
      </c>
      <c r="D3248">
        <v>180.6499938964844</v>
      </c>
      <c r="E3248">
        <v>181.1199951171875</v>
      </c>
      <c r="F3248">
        <v>152.0553894042969</v>
      </c>
      <c r="G3248">
        <f t="shared" si="501"/>
        <v>0.24352582424323174</v>
      </c>
      <c r="H3248">
        <v>58800000</v>
      </c>
      <c r="I3248">
        <f t="shared" si="508"/>
        <v>5.2259293265355545E-3</v>
      </c>
      <c r="J3248">
        <f t="shared" si="509"/>
        <v>0.29885326037187349</v>
      </c>
      <c r="K3248" s="7">
        <f t="shared" si="506"/>
        <v>57.186624942360908</v>
      </c>
      <c r="L3248">
        <f t="shared" si="507"/>
        <v>98.281391984858047</v>
      </c>
      <c r="M3248">
        <f t="shared" si="502"/>
        <v>178.86000061035159</v>
      </c>
      <c r="N3248">
        <f t="shared" si="503"/>
        <v>181.24000549316409</v>
      </c>
      <c r="O3248" s="5">
        <f t="shared" si="500"/>
        <v>-7.56401918132281E-3</v>
      </c>
      <c r="P3248" s="5">
        <f t="shared" si="504"/>
        <v>-9.9377584272155456E-4</v>
      </c>
      <c r="Q3248">
        <f t="shared" si="505"/>
        <v>94.957557572958748</v>
      </c>
    </row>
    <row r="3249" spans="1:17" x14ac:dyDescent="0.35">
      <c r="A3249" s="2">
        <v>41607</v>
      </c>
      <c r="B3249">
        <v>181.32000732421881</v>
      </c>
      <c r="C3249">
        <v>181.75</v>
      </c>
      <c r="D3249">
        <v>180.80000305175781</v>
      </c>
      <c r="E3249">
        <v>181</v>
      </c>
      <c r="F3249">
        <v>151.95458984375</v>
      </c>
      <c r="G3249">
        <f t="shared" si="501"/>
        <v>-6.6251722848082714E-2</v>
      </c>
      <c r="H3249">
        <v>55870900</v>
      </c>
      <c r="I3249">
        <f t="shared" si="508"/>
        <v>1.2038274263424995E-4</v>
      </c>
      <c r="J3249">
        <f t="shared" si="509"/>
        <v>0.27750659891673968</v>
      </c>
      <c r="K3249" s="7">
        <f t="shared" si="506"/>
        <v>2305.2024970046377</v>
      </c>
      <c r="L3249">
        <f t="shared" si="507"/>
        <v>99.956638673260528</v>
      </c>
      <c r="M3249">
        <f t="shared" si="502"/>
        <v>179.77000427246091</v>
      </c>
      <c r="N3249">
        <f t="shared" si="503"/>
        <v>181.75</v>
      </c>
      <c r="O3249" s="5">
        <f t="shared" si="500"/>
        <v>-7.0165981903917629E-3</v>
      </c>
      <c r="P3249" s="5">
        <f t="shared" si="504"/>
        <v>2.2099110303005712E-3</v>
      </c>
      <c r="Q3249">
        <f t="shared" si="505"/>
        <v>62.121130385863786</v>
      </c>
    </row>
    <row r="3250" spans="1:17" x14ac:dyDescent="0.35">
      <c r="A3250" s="2">
        <v>41610</v>
      </c>
      <c r="B3250">
        <v>181.0899963378906</v>
      </c>
      <c r="C3250">
        <v>181.42999267578119</v>
      </c>
      <c r="D3250">
        <v>180.25</v>
      </c>
      <c r="E3250">
        <v>180.5299987792969</v>
      </c>
      <c r="F3250">
        <v>151.56001281738281</v>
      </c>
      <c r="G3250">
        <f t="shared" si="501"/>
        <v>-0.25966918270889316</v>
      </c>
      <c r="H3250">
        <v>99726000</v>
      </c>
      <c r="I3250">
        <f t="shared" si="508"/>
        <v>1.8436014789617709E-2</v>
      </c>
      <c r="J3250">
        <f t="shared" si="509"/>
        <v>0.25768469899411539</v>
      </c>
      <c r="K3250" s="7">
        <f t="shared" si="506"/>
        <v>13.977245187459452</v>
      </c>
      <c r="L3250">
        <f t="shared" si="507"/>
        <v>93.323204718332931</v>
      </c>
      <c r="M3250">
        <f t="shared" si="502"/>
        <v>180.25</v>
      </c>
      <c r="N3250">
        <f t="shared" si="503"/>
        <v>181.75</v>
      </c>
      <c r="O3250" s="5">
        <f t="shared" si="500"/>
        <v>-8.8073802062920651E-3</v>
      </c>
      <c r="P3250" s="5">
        <f t="shared" si="504"/>
        <v>1.2186407920605725E-3</v>
      </c>
      <c r="Q3250">
        <f t="shared" si="505"/>
        <v>18.666585286460226</v>
      </c>
    </row>
    <row r="3251" spans="1:17" x14ac:dyDescent="0.35">
      <c r="A3251" s="2">
        <v>41611</v>
      </c>
      <c r="B3251">
        <v>179.94000244140619</v>
      </c>
      <c r="C3251">
        <v>180.38999938964841</v>
      </c>
      <c r="D3251">
        <v>179.16999816894531</v>
      </c>
      <c r="E3251">
        <v>179.75</v>
      </c>
      <c r="F3251">
        <v>150.90522766113281</v>
      </c>
      <c r="G3251">
        <f t="shared" si="501"/>
        <v>-0.4320604800149998</v>
      </c>
      <c r="H3251">
        <v>116563000</v>
      </c>
      <c r="I3251">
        <f t="shared" si="508"/>
        <v>1.374230626785497E-2</v>
      </c>
      <c r="J3251">
        <f t="shared" si="509"/>
        <v>0.23927864906596427</v>
      </c>
      <c r="K3251" s="7">
        <f t="shared" si="506"/>
        <v>17.411826254059548</v>
      </c>
      <c r="L3251">
        <f t="shared" si="507"/>
        <v>94.568708251961084</v>
      </c>
      <c r="M3251">
        <f t="shared" si="502"/>
        <v>179.16999816894531</v>
      </c>
      <c r="N3251">
        <f t="shared" si="503"/>
        <v>181.75</v>
      </c>
      <c r="O3251" s="5">
        <f t="shared" si="500"/>
        <v>6.6203195627604627E-3</v>
      </c>
      <c r="P3251" s="5">
        <f t="shared" si="504"/>
        <v>-5.7301740155599632E-3</v>
      </c>
      <c r="Q3251">
        <f t="shared" si="505"/>
        <v>22.48067517136554</v>
      </c>
    </row>
    <row r="3252" spans="1:17" x14ac:dyDescent="0.35">
      <c r="A3252" s="2">
        <v>41612</v>
      </c>
      <c r="B3252">
        <v>179.1000061035156</v>
      </c>
      <c r="C3252">
        <v>180.47999572753909</v>
      </c>
      <c r="D3252">
        <v>178.3500061035156</v>
      </c>
      <c r="E3252">
        <v>179.72999572753909</v>
      </c>
      <c r="F3252">
        <v>150.88841247558591</v>
      </c>
      <c r="G3252">
        <f t="shared" si="501"/>
        <v>-1.1128941563788082E-2</v>
      </c>
      <c r="H3252">
        <v>123033000</v>
      </c>
      <c r="I3252">
        <f t="shared" si="508"/>
        <v>1.1965788565594753E-2</v>
      </c>
      <c r="J3252">
        <f t="shared" si="509"/>
        <v>0.22218731698982394</v>
      </c>
      <c r="K3252" s="7">
        <f t="shared" si="506"/>
        <v>18.568547803751056</v>
      </c>
      <c r="L3252">
        <f t="shared" si="507"/>
        <v>94.88975875967499</v>
      </c>
      <c r="M3252">
        <f t="shared" si="502"/>
        <v>178.3500061035156</v>
      </c>
      <c r="N3252">
        <f t="shared" si="503"/>
        <v>181.75</v>
      </c>
      <c r="O3252" s="5">
        <f t="shared" si="500"/>
        <v>9.2917053838744816E-3</v>
      </c>
      <c r="P3252" s="5">
        <f t="shared" si="504"/>
        <v>-8.9021915248475841E-3</v>
      </c>
      <c r="Q3252">
        <f t="shared" si="505"/>
        <v>40.588002979958425</v>
      </c>
    </row>
    <row r="3253" spans="1:17" x14ac:dyDescent="0.35">
      <c r="A3253" s="2">
        <v>41613</v>
      </c>
      <c r="B3253">
        <v>179.4100036621094</v>
      </c>
      <c r="C3253">
        <v>179.74000549316409</v>
      </c>
      <c r="D3253">
        <v>178.77000427246091</v>
      </c>
      <c r="E3253">
        <v>178.94000244140619</v>
      </c>
      <c r="F3253">
        <v>150.22515869140619</v>
      </c>
      <c r="G3253">
        <f t="shared" si="501"/>
        <v>-0.43954448612488961</v>
      </c>
      <c r="H3253">
        <v>106934000</v>
      </c>
      <c r="I3253">
        <f t="shared" si="508"/>
        <v>2.0284945340868415E-2</v>
      </c>
      <c r="J3253">
        <f t="shared" si="509"/>
        <v>0.20631679434769365</v>
      </c>
      <c r="K3253" s="7">
        <f t="shared" si="506"/>
        <v>10.170931736849386</v>
      </c>
      <c r="L3253">
        <f t="shared" si="507"/>
        <v>91.048195230651032</v>
      </c>
      <c r="M3253">
        <f t="shared" si="502"/>
        <v>178.3500061035156</v>
      </c>
      <c r="N3253">
        <f t="shared" si="503"/>
        <v>181.75</v>
      </c>
      <c r="O3253" s="5">
        <f t="shared" si="500"/>
        <v>1.0115108605670716E-2</v>
      </c>
      <c r="P3253" s="5">
        <f t="shared" si="504"/>
        <v>-4.6384364576410797E-3</v>
      </c>
      <c r="Q3253">
        <f t="shared" si="505"/>
        <v>17.352864618393969</v>
      </c>
    </row>
    <row r="3254" spans="1:17" x14ac:dyDescent="0.35">
      <c r="A3254" s="2">
        <v>41614</v>
      </c>
      <c r="B3254">
        <v>180.66999816894531</v>
      </c>
      <c r="C3254">
        <v>181.11000061035159</v>
      </c>
      <c r="D3254">
        <v>180.1499938964844</v>
      </c>
      <c r="E3254">
        <v>180.94000244140619</v>
      </c>
      <c r="F3254">
        <v>151.9042663574219</v>
      </c>
      <c r="G3254">
        <f t="shared" si="501"/>
        <v>1.117693066230341</v>
      </c>
      <c r="H3254">
        <v>127728000</v>
      </c>
      <c r="I3254">
        <f t="shared" si="508"/>
        <v>1.883602067366353E-2</v>
      </c>
      <c r="J3254">
        <f t="shared" si="509"/>
        <v>0.27141509948216846</v>
      </c>
      <c r="K3254" s="7">
        <f t="shared" si="506"/>
        <v>14.409365129953391</v>
      </c>
      <c r="L3254">
        <f t="shared" si="507"/>
        <v>93.510439972272721</v>
      </c>
      <c r="M3254">
        <f t="shared" si="502"/>
        <v>178.3500061035156</v>
      </c>
      <c r="N3254">
        <f t="shared" si="503"/>
        <v>181.42999267578119</v>
      </c>
      <c r="O3254" s="5">
        <f t="shared" si="500"/>
        <v>-1.2269267109256283E-2</v>
      </c>
      <c r="P3254" s="5">
        <f t="shared" si="504"/>
        <v>-9.5059201806968283E-3</v>
      </c>
      <c r="Q3254">
        <f t="shared" si="505"/>
        <v>84.09115679960351</v>
      </c>
    </row>
    <row r="3255" spans="1:17" x14ac:dyDescent="0.35">
      <c r="A3255" s="2">
        <v>41617</v>
      </c>
      <c r="B3255">
        <v>181.4700012207031</v>
      </c>
      <c r="C3255">
        <v>181.66999816894531</v>
      </c>
      <c r="D3255">
        <v>181.1600036621094</v>
      </c>
      <c r="E3255">
        <v>181.3999938964844</v>
      </c>
      <c r="F3255">
        <v>152.29046630859381</v>
      </c>
      <c r="G3255">
        <f t="shared" si="501"/>
        <v>0.25422319491079332</v>
      </c>
      <c r="H3255">
        <v>70124000</v>
      </c>
      <c r="I3255">
        <f t="shared" si="508"/>
        <v>1.7490590625544707E-2</v>
      </c>
      <c r="J3255">
        <f t="shared" si="509"/>
        <v>0.27018710629849879</v>
      </c>
      <c r="K3255" s="7">
        <f t="shared" si="506"/>
        <v>15.447569043431567</v>
      </c>
      <c r="L3255">
        <f t="shared" si="507"/>
        <v>93.920074161966468</v>
      </c>
      <c r="M3255">
        <f t="shared" si="502"/>
        <v>178.3500061035156</v>
      </c>
      <c r="N3255">
        <f t="shared" si="503"/>
        <v>181.66999816894531</v>
      </c>
      <c r="O3255" s="5">
        <f t="shared" si="500"/>
        <v>-1.8026400902405305E-2</v>
      </c>
      <c r="P3255" s="5">
        <f t="shared" si="504"/>
        <v>-1.5159868205780001E-2</v>
      </c>
      <c r="Q3255">
        <f t="shared" si="505"/>
        <v>91.867321754398176</v>
      </c>
    </row>
    <row r="3256" spans="1:17" x14ac:dyDescent="0.35">
      <c r="A3256" s="2">
        <v>41618</v>
      </c>
      <c r="B3256">
        <v>180.97999572753909</v>
      </c>
      <c r="C3256">
        <v>181.36000061035159</v>
      </c>
      <c r="D3256">
        <v>180.63999938964841</v>
      </c>
      <c r="E3256">
        <v>180.75</v>
      </c>
      <c r="F3256">
        <v>151.74473571777341</v>
      </c>
      <c r="G3256">
        <f t="shared" si="501"/>
        <v>-0.35832079291872598</v>
      </c>
      <c r="H3256">
        <v>80976000</v>
      </c>
      <c r="I3256">
        <f t="shared" si="508"/>
        <v>9.353079627617486E-3</v>
      </c>
      <c r="J3256">
        <f t="shared" si="509"/>
        <v>0.25088802727717746</v>
      </c>
      <c r="K3256" s="7">
        <f t="shared" si="506"/>
        <v>26.82410898506231</v>
      </c>
      <c r="L3256">
        <f t="shared" si="507"/>
        <v>96.405994526053419</v>
      </c>
      <c r="M3256">
        <f t="shared" si="502"/>
        <v>178.3500061035156</v>
      </c>
      <c r="N3256">
        <f t="shared" si="503"/>
        <v>181.66999816894531</v>
      </c>
      <c r="O3256" s="5">
        <f t="shared" si="500"/>
        <v>-1.4605805751858419E-2</v>
      </c>
      <c r="P3256" s="5">
        <f t="shared" si="504"/>
        <v>5.2558614010632778E-3</v>
      </c>
      <c r="Q3256">
        <f t="shared" si="505"/>
        <v>72.289145551730869</v>
      </c>
    </row>
    <row r="3257" spans="1:17" x14ac:dyDescent="0.35">
      <c r="A3257" s="2">
        <v>41619</v>
      </c>
      <c r="B3257">
        <v>180.82000732421881</v>
      </c>
      <c r="C3257">
        <v>180.8500061035156</v>
      </c>
      <c r="D3257">
        <v>178.5</v>
      </c>
      <c r="E3257">
        <v>178.7200012207031</v>
      </c>
      <c r="F3257">
        <v>150.04048156738281</v>
      </c>
      <c r="G3257">
        <f t="shared" si="501"/>
        <v>-1.1230975265819658</v>
      </c>
      <c r="H3257">
        <v>130591000</v>
      </c>
      <c r="I3257">
        <f t="shared" si="508"/>
        <v>7.1536249387352743E-2</v>
      </c>
      <c r="J3257">
        <f t="shared" si="509"/>
        <v>0.23296745390023621</v>
      </c>
      <c r="K3257" s="7">
        <f t="shared" si="506"/>
        <v>3.2566350052652284</v>
      </c>
      <c r="L3257">
        <f t="shared" si="507"/>
        <v>76.507264570181519</v>
      </c>
      <c r="M3257">
        <f t="shared" si="502"/>
        <v>178.5</v>
      </c>
      <c r="N3257">
        <f t="shared" si="503"/>
        <v>181.66999816894531</v>
      </c>
      <c r="O3257" s="5">
        <f t="shared" si="500"/>
        <v>2.7976723175071215E-3</v>
      </c>
      <c r="P3257" s="5">
        <f t="shared" si="504"/>
        <v>1.5499128544881155E-2</v>
      </c>
      <c r="Q3257">
        <f t="shared" si="505"/>
        <v>6.9401056082090102</v>
      </c>
    </row>
    <row r="3258" spans="1:17" x14ac:dyDescent="0.35">
      <c r="A3258" s="2">
        <v>41620</v>
      </c>
      <c r="B3258">
        <v>178.63999938964841</v>
      </c>
      <c r="C3258">
        <v>178.86000061035159</v>
      </c>
      <c r="D3258">
        <v>177.75999450683591</v>
      </c>
      <c r="E3258">
        <v>178.1300048828125</v>
      </c>
      <c r="F3258">
        <v>149.545166015625</v>
      </c>
      <c r="G3258">
        <f t="shared" si="501"/>
        <v>-0.33012328438942001</v>
      </c>
      <c r="H3258">
        <v>115565000</v>
      </c>
      <c r="I3258">
        <f t="shared" si="508"/>
        <v>4.284628268901184E-2</v>
      </c>
      <c r="J3258">
        <f t="shared" si="509"/>
        <v>0.21632692147879076</v>
      </c>
      <c r="K3258" s="7">
        <f t="shared" si="506"/>
        <v>5.0489075808265849</v>
      </c>
      <c r="L3258">
        <f t="shared" si="507"/>
        <v>83.468089293185244</v>
      </c>
      <c r="M3258">
        <f t="shared" si="502"/>
        <v>177.75999450683591</v>
      </c>
      <c r="N3258">
        <f t="shared" si="503"/>
        <v>181.66999816894531</v>
      </c>
      <c r="O3258" s="5">
        <f t="shared" si="500"/>
        <v>2.9191545467816713E-3</v>
      </c>
      <c r="P3258" s="5">
        <f t="shared" si="504"/>
        <v>1.9255558197720915E-2</v>
      </c>
      <c r="Q3258">
        <f t="shared" si="505"/>
        <v>9.463172108053076</v>
      </c>
    </row>
    <row r="3259" spans="1:17" x14ac:dyDescent="0.35">
      <c r="A3259" s="2">
        <v>41621</v>
      </c>
      <c r="B3259">
        <v>178.5</v>
      </c>
      <c r="C3259">
        <v>178.6600036621094</v>
      </c>
      <c r="D3259">
        <v>177.77000427246091</v>
      </c>
      <c r="E3259">
        <v>178.11000061035159</v>
      </c>
      <c r="F3259">
        <v>149.52839660644531</v>
      </c>
      <c r="G3259">
        <f t="shared" si="501"/>
        <v>-1.1230153209769132E-2</v>
      </c>
      <c r="H3259">
        <v>107808000</v>
      </c>
      <c r="I3259">
        <f t="shared" si="508"/>
        <v>3.8983680124813194E-2</v>
      </c>
      <c r="J3259">
        <f t="shared" si="509"/>
        <v>0.20087499851602</v>
      </c>
      <c r="K3259" s="7">
        <f t="shared" si="506"/>
        <v>5.1527972185510169</v>
      </c>
      <c r="L3259">
        <f t="shared" si="507"/>
        <v>83.747229683030255</v>
      </c>
      <c r="M3259">
        <f t="shared" si="502"/>
        <v>177.75999450683591</v>
      </c>
      <c r="N3259">
        <f t="shared" si="503"/>
        <v>181.66999816894531</v>
      </c>
      <c r="O3259" s="5">
        <f t="shared" si="500"/>
        <v>2.0156062689283653E-2</v>
      </c>
      <c r="P3259" s="5">
        <f t="shared" si="504"/>
        <v>2.4816114501143998E-2</v>
      </c>
      <c r="Q3259">
        <f t="shared" si="505"/>
        <v>8.9515543657280734</v>
      </c>
    </row>
    <row r="3260" spans="1:17" x14ac:dyDescent="0.35">
      <c r="A3260" s="2">
        <v>41624</v>
      </c>
      <c r="B3260">
        <v>178.94999694824219</v>
      </c>
      <c r="C3260">
        <v>179.80999755859381</v>
      </c>
      <c r="D3260">
        <v>178.8999938964844</v>
      </c>
      <c r="E3260">
        <v>179.2200012207031</v>
      </c>
      <c r="F3260">
        <v>150.4602355957031</v>
      </c>
      <c r="G3260">
        <f t="shared" si="501"/>
        <v>0.62321071615727874</v>
      </c>
      <c r="H3260">
        <v>96195000</v>
      </c>
      <c r="I3260">
        <f t="shared" si="508"/>
        <v>3.6199131544469396E-2</v>
      </c>
      <c r="J3260">
        <f t="shared" si="509"/>
        <v>0.23104183549039561</v>
      </c>
      <c r="K3260" s="7">
        <f t="shared" si="506"/>
        <v>6.3825242659915364</v>
      </c>
      <c r="L3260">
        <f t="shared" si="507"/>
        <v>86.454497622085483</v>
      </c>
      <c r="M3260">
        <f t="shared" si="502"/>
        <v>177.75999450683591</v>
      </c>
      <c r="N3260">
        <f t="shared" si="503"/>
        <v>181.36000061035159</v>
      </c>
      <c r="O3260" s="5">
        <f t="shared" si="500"/>
        <v>1.2666020851464923E-2</v>
      </c>
      <c r="P3260" s="5">
        <f t="shared" si="504"/>
        <v>2.0700766821831303E-2</v>
      </c>
      <c r="Q3260">
        <f t="shared" si="505"/>
        <v>40.555673292925228</v>
      </c>
    </row>
    <row r="3261" spans="1:17" x14ac:dyDescent="0.35">
      <c r="A3261" s="2">
        <v>41625</v>
      </c>
      <c r="B3261">
        <v>179.3800048828125</v>
      </c>
      <c r="C3261">
        <v>179.4100036621094</v>
      </c>
      <c r="D3261">
        <v>178.25</v>
      </c>
      <c r="E3261">
        <v>178.6499938964844</v>
      </c>
      <c r="F3261">
        <v>149.9817199707031</v>
      </c>
      <c r="G3261">
        <f t="shared" si="501"/>
        <v>-0.3180489456178216</v>
      </c>
      <c r="H3261">
        <v>89886000</v>
      </c>
      <c r="I3261">
        <f t="shared" si="508"/>
        <v>1.0895697461448611E-2</v>
      </c>
      <c r="J3261">
        <f t="shared" si="509"/>
        <v>0.21453884724108163</v>
      </c>
      <c r="K3261" s="7">
        <f t="shared" si="506"/>
        <v>19.690235342911048</v>
      </c>
      <c r="L3261">
        <f t="shared" si="507"/>
        <v>95.166802197140683</v>
      </c>
      <c r="M3261">
        <f t="shared" si="502"/>
        <v>177.75999450683591</v>
      </c>
      <c r="N3261">
        <f t="shared" si="503"/>
        <v>180.8500061035156</v>
      </c>
      <c r="O3261" s="5">
        <f t="shared" si="500"/>
        <v>1.6288853968814316E-2</v>
      </c>
      <c r="P3261" s="5">
        <f t="shared" si="504"/>
        <v>2.9163206783460818E-2</v>
      </c>
      <c r="Q3261">
        <f t="shared" si="505"/>
        <v>28.80246114949297</v>
      </c>
    </row>
    <row r="3262" spans="1:17" x14ac:dyDescent="0.35">
      <c r="A3262" s="2">
        <v>41626</v>
      </c>
      <c r="B3262">
        <v>178.91999816894531</v>
      </c>
      <c r="C3262">
        <v>181.72999572753909</v>
      </c>
      <c r="D3262">
        <v>177.32000732421881</v>
      </c>
      <c r="E3262">
        <v>181.69999694824219</v>
      </c>
      <c r="F3262">
        <v>152.5422668457031</v>
      </c>
      <c r="G3262">
        <f t="shared" si="501"/>
        <v>1.7072505770837334</v>
      </c>
      <c r="H3262">
        <v>234906000</v>
      </c>
      <c r="I3262">
        <f t="shared" si="508"/>
        <v>1.0117433357059424E-2</v>
      </c>
      <c r="J3262">
        <f t="shared" si="509"/>
        <v>0.32116111365841388</v>
      </c>
      <c r="K3262" s="7">
        <f t="shared" si="506"/>
        <v>31.743338683256479</v>
      </c>
      <c r="L3262">
        <f t="shared" si="507"/>
        <v>96.945943693544734</v>
      </c>
      <c r="M3262">
        <f t="shared" si="502"/>
        <v>177.32000732421881</v>
      </c>
      <c r="N3262">
        <f t="shared" si="503"/>
        <v>181.72999572753909</v>
      </c>
      <c r="O3262" s="5">
        <f t="shared" si="500"/>
        <v>4.5679793340400801E-3</v>
      </c>
      <c r="P3262" s="5">
        <f t="shared" si="504"/>
        <v>1.1832741834805016E-2</v>
      </c>
      <c r="Q3262">
        <f t="shared" si="505"/>
        <v>99.31975378270117</v>
      </c>
    </row>
    <row r="3263" spans="1:17" x14ac:dyDescent="0.35">
      <c r="A3263" s="2">
        <v>41627</v>
      </c>
      <c r="B3263">
        <v>181.17999267578119</v>
      </c>
      <c r="C3263">
        <v>181.69999694824219</v>
      </c>
      <c r="D3263">
        <v>180.71000671386719</v>
      </c>
      <c r="E3263">
        <v>181.49000549316409</v>
      </c>
      <c r="F3263">
        <v>152.3659973144531</v>
      </c>
      <c r="G3263">
        <f t="shared" si="501"/>
        <v>-0.11557042300771932</v>
      </c>
      <c r="H3263">
        <v>136531200</v>
      </c>
      <c r="I3263">
        <f t="shared" si="508"/>
        <v>1.1397293310037987E-3</v>
      </c>
      <c r="J3263">
        <f t="shared" si="509"/>
        <v>0.29822103411138429</v>
      </c>
      <c r="K3263" s="7">
        <f t="shared" si="506"/>
        <v>261.65952388777322</v>
      </c>
      <c r="L3263">
        <f t="shared" si="507"/>
        <v>99.619278987032942</v>
      </c>
      <c r="M3263">
        <f t="shared" si="502"/>
        <v>177.32000732421881</v>
      </c>
      <c r="N3263">
        <f t="shared" si="503"/>
        <v>181.72999572753909</v>
      </c>
      <c r="O3263" s="5">
        <f t="shared" si="500"/>
        <v>7.9342505869908087E-3</v>
      </c>
      <c r="P3263" s="5">
        <f t="shared" si="504"/>
        <v>1.2838182602526158E-2</v>
      </c>
      <c r="Q3263">
        <f t="shared" si="505"/>
        <v>94.558030261614491</v>
      </c>
    </row>
    <row r="3264" spans="1:17" x14ac:dyDescent="0.35">
      <c r="A3264" s="2">
        <v>41628</v>
      </c>
      <c r="B3264">
        <v>180.69000244140619</v>
      </c>
      <c r="C3264">
        <v>181.99000549316409</v>
      </c>
      <c r="D3264">
        <v>180.57000732421881</v>
      </c>
      <c r="E3264">
        <v>181.55999755859381</v>
      </c>
      <c r="F3264">
        <v>153.25227355957031</v>
      </c>
      <c r="G3264">
        <f t="shared" si="501"/>
        <v>3.8565245088579933E-2</v>
      </c>
      <c r="H3264">
        <v>197087000</v>
      </c>
      <c r="I3264">
        <f t="shared" si="508"/>
        <v>1.0583200930749559E-3</v>
      </c>
      <c r="J3264">
        <f t="shared" si="509"/>
        <v>0.27967419203832683</v>
      </c>
      <c r="K3264" s="7">
        <f t="shared" si="506"/>
        <v>264.26238514071076</v>
      </c>
      <c r="L3264">
        <f t="shared" si="507"/>
        <v>99.623014774797582</v>
      </c>
      <c r="M3264">
        <f t="shared" si="502"/>
        <v>177.32000732421881</v>
      </c>
      <c r="N3264">
        <f t="shared" si="503"/>
        <v>181.99000549316409</v>
      </c>
      <c r="O3264" s="5">
        <f t="shared" si="500"/>
        <v>1.2668005522612531E-2</v>
      </c>
      <c r="P3264" s="5">
        <f t="shared" si="504"/>
        <v>1.7239507187161413E-2</v>
      </c>
      <c r="Q3264">
        <f t="shared" si="505"/>
        <v>90.792117705103919</v>
      </c>
    </row>
    <row r="3265" spans="1:17" x14ac:dyDescent="0.35">
      <c r="A3265" s="2">
        <v>41631</v>
      </c>
      <c r="B3265">
        <v>182.44999694824219</v>
      </c>
      <c r="C3265">
        <v>182.63999938964841</v>
      </c>
      <c r="D3265">
        <v>182.07000732421881</v>
      </c>
      <c r="E3265">
        <v>182.5299987792969</v>
      </c>
      <c r="F3265">
        <v>154.07102966308591</v>
      </c>
      <c r="G3265">
        <f t="shared" si="501"/>
        <v>0.53425932680465782</v>
      </c>
      <c r="H3265">
        <v>85598000</v>
      </c>
      <c r="I3265">
        <f t="shared" si="508"/>
        <v>9.8272580071245906E-4</v>
      </c>
      <c r="J3265">
        <f t="shared" si="509"/>
        <v>0.29785884452163619</v>
      </c>
      <c r="K3265" s="7">
        <f t="shared" si="506"/>
        <v>303.0945603602691</v>
      </c>
      <c r="L3265">
        <f t="shared" si="507"/>
        <v>99.671154920096143</v>
      </c>
      <c r="M3265">
        <f t="shared" si="502"/>
        <v>177.32000732421881</v>
      </c>
      <c r="N3265">
        <f t="shared" si="503"/>
        <v>182.63999938964841</v>
      </c>
      <c r="O3265" s="5">
        <f t="shared" si="500"/>
        <v>7.2317281161808251E-3</v>
      </c>
      <c r="P3265" s="5">
        <f t="shared" si="504"/>
        <v>2.1366317441330307E-3</v>
      </c>
      <c r="Q3265">
        <f t="shared" si="505"/>
        <v>97.932316270426185</v>
      </c>
    </row>
    <row r="3266" spans="1:17" x14ac:dyDescent="0.35">
      <c r="A3266" s="2">
        <v>41632</v>
      </c>
      <c r="B3266">
        <v>182.53999328613281</v>
      </c>
      <c r="C3266">
        <v>183.00999450683591</v>
      </c>
      <c r="D3266">
        <v>182.5299987792969</v>
      </c>
      <c r="E3266">
        <v>182.92999267578119</v>
      </c>
      <c r="F3266">
        <v>154.4086608886719</v>
      </c>
      <c r="G3266">
        <f t="shared" si="501"/>
        <v>0.21913871646267619</v>
      </c>
      <c r="H3266">
        <v>45368800</v>
      </c>
      <c r="I3266">
        <f t="shared" si="508"/>
        <v>9.125311006615691E-4</v>
      </c>
      <c r="J3266">
        <f t="shared" si="509"/>
        <v>0.29223597823171049</v>
      </c>
      <c r="K3266" s="7">
        <f t="shared" si="506"/>
        <v>320.24769130591221</v>
      </c>
      <c r="L3266">
        <f t="shared" si="507"/>
        <v>99.688713716218516</v>
      </c>
      <c r="M3266">
        <f t="shared" si="502"/>
        <v>177.32000732421881</v>
      </c>
      <c r="N3266">
        <f t="shared" si="503"/>
        <v>183.00999450683591</v>
      </c>
      <c r="O3266" s="5">
        <f t="shared" si="500"/>
        <v>4.8653292738880987E-3</v>
      </c>
      <c r="P3266" s="5">
        <f t="shared" si="504"/>
        <v>-2.1862618342562774E-4</v>
      </c>
      <c r="Q3266">
        <f t="shared" si="505"/>
        <v>98.593989257144173</v>
      </c>
    </row>
    <row r="3267" spans="1:17" x14ac:dyDescent="0.35">
      <c r="A3267" s="2">
        <v>41634</v>
      </c>
      <c r="B3267">
        <v>183.3399963378906</v>
      </c>
      <c r="C3267">
        <v>183.96000671386719</v>
      </c>
      <c r="D3267">
        <v>183.32000732421881</v>
      </c>
      <c r="E3267">
        <v>183.86000061035159</v>
      </c>
      <c r="F3267">
        <v>155.19367980957031</v>
      </c>
      <c r="G3267">
        <f t="shared" si="501"/>
        <v>0.50839554573137258</v>
      </c>
      <c r="H3267">
        <v>63365000</v>
      </c>
      <c r="I3267">
        <f t="shared" si="508"/>
        <v>8.4735030775717128E-4</v>
      </c>
      <c r="J3267">
        <f t="shared" si="509"/>
        <v>0.30767594733882919</v>
      </c>
      <c r="K3267" s="7">
        <f t="shared" si="506"/>
        <v>363.1036001547086</v>
      </c>
      <c r="L3267">
        <f t="shared" si="507"/>
        <v>99.725352894183118</v>
      </c>
      <c r="M3267">
        <f t="shared" si="502"/>
        <v>180.57000732421881</v>
      </c>
      <c r="N3267">
        <f t="shared" si="503"/>
        <v>183.96000671386719</v>
      </c>
      <c r="O3267" s="5">
        <f t="shared" ref="O3267:O3330" si="510">(E3270-E3267)/E3267</f>
        <v>4.5143143059897927E-3</v>
      </c>
      <c r="P3267" s="5">
        <f t="shared" si="504"/>
        <v>-8.1583813500517733E-3</v>
      </c>
      <c r="Q3267">
        <f t="shared" si="505"/>
        <v>97.04996691677961</v>
      </c>
    </row>
    <row r="3268" spans="1:17" x14ac:dyDescent="0.35">
      <c r="A3268" s="2">
        <v>41635</v>
      </c>
      <c r="B3268">
        <v>184.1000061035156</v>
      </c>
      <c r="C3268">
        <v>184.17999267578119</v>
      </c>
      <c r="D3268">
        <v>183.6600036621094</v>
      </c>
      <c r="E3268">
        <v>183.8500061035156</v>
      </c>
      <c r="F3268">
        <v>155.18524169921881</v>
      </c>
      <c r="G3268">
        <f t="shared" ref="G3268:G3331" si="511">PRODUCT(((E3268-E3267)/E3267),100)</f>
        <v>-5.4359332115827465E-3</v>
      </c>
      <c r="H3268">
        <v>61814000</v>
      </c>
      <c r="I3268">
        <f t="shared" si="508"/>
        <v>3.9854434209003433E-4</v>
      </c>
      <c r="J3268">
        <f t="shared" si="509"/>
        <v>0.28569909395748427</v>
      </c>
      <c r="K3268" s="7">
        <f t="shared" si="506"/>
        <v>716.85647940510114</v>
      </c>
      <c r="L3268">
        <f t="shared" si="507"/>
        <v>99.860696388666895</v>
      </c>
      <c r="M3268">
        <f t="shared" si="502"/>
        <v>180.57000732421881</v>
      </c>
      <c r="N3268">
        <f t="shared" si="503"/>
        <v>184.17999267578119</v>
      </c>
      <c r="O3268" s="5">
        <f t="shared" si="510"/>
        <v>-5.0585145700057736E-3</v>
      </c>
      <c r="P3268" s="5">
        <f t="shared" si="504"/>
        <v>-2.0125665689027699E-3</v>
      </c>
      <c r="Q3268">
        <f t="shared" si="505"/>
        <v>90.859060629628871</v>
      </c>
    </row>
    <row r="3269" spans="1:17" x14ac:dyDescent="0.35">
      <c r="A3269" s="2">
        <v>41638</v>
      </c>
      <c r="B3269">
        <v>183.8699951171875</v>
      </c>
      <c r="C3269">
        <v>184.02000427246091</v>
      </c>
      <c r="D3269">
        <v>183.58000183105469</v>
      </c>
      <c r="E3269">
        <v>183.82000732421881</v>
      </c>
      <c r="F3269">
        <v>155.159912109375</v>
      </c>
      <c r="G3269">
        <f t="shared" si="511"/>
        <v>-1.6316985749730742E-2</v>
      </c>
      <c r="H3269">
        <v>56857000</v>
      </c>
      <c r="I3269">
        <f t="shared" si="508"/>
        <v>7.9542209304002116E-4</v>
      </c>
      <c r="J3269">
        <f t="shared" si="509"/>
        <v>0.26529201581766398</v>
      </c>
      <c r="K3269" s="7">
        <f t="shared" si="506"/>
        <v>333.52356961037538</v>
      </c>
      <c r="L3269">
        <f t="shared" si="507"/>
        <v>99.701067401270194</v>
      </c>
      <c r="M3269">
        <f t="shared" si="502"/>
        <v>182.07000732421881</v>
      </c>
      <c r="N3269">
        <f t="shared" si="503"/>
        <v>184.17999267578119</v>
      </c>
      <c r="O3269" s="5">
        <f t="shared" si="510"/>
        <v>-5.0593401018098347E-3</v>
      </c>
      <c r="P3269" s="5">
        <f t="shared" si="504"/>
        <v>-1.6320478718551956E-3</v>
      </c>
      <c r="Q3269">
        <f t="shared" si="505"/>
        <v>82.938964420021819</v>
      </c>
    </row>
    <row r="3270" spans="1:17" x14ac:dyDescent="0.35">
      <c r="A3270" s="2">
        <v>41639</v>
      </c>
      <c r="B3270">
        <v>184.07000732421881</v>
      </c>
      <c r="C3270">
        <v>184.69000244140619</v>
      </c>
      <c r="D3270">
        <v>183.92999267578119</v>
      </c>
      <c r="E3270">
        <v>184.69000244140619</v>
      </c>
      <c r="F3270">
        <v>155.8942565917969</v>
      </c>
      <c r="G3270">
        <f t="shared" si="511"/>
        <v>0.47328641199154281</v>
      </c>
      <c r="H3270">
        <v>86119900</v>
      </c>
      <c r="I3270">
        <f t="shared" si="508"/>
        <v>7.3860622925144817E-4</v>
      </c>
      <c r="J3270">
        <f t="shared" si="509"/>
        <v>0.28014875840151249</v>
      </c>
      <c r="K3270" s="7">
        <f t="shared" si="506"/>
        <v>379.29379323734321</v>
      </c>
      <c r="L3270">
        <f t="shared" si="507"/>
        <v>99.737045406003801</v>
      </c>
      <c r="M3270">
        <f t="shared" si="502"/>
        <v>182.5299987792969</v>
      </c>
      <c r="N3270">
        <f t="shared" si="503"/>
        <v>184.69000244140619</v>
      </c>
      <c r="O3270" s="5">
        <f t="shared" si="510"/>
        <v>-1.2615744221422092E-2</v>
      </c>
      <c r="P3270" s="5">
        <f t="shared" si="504"/>
        <v>-5.685218679288841E-3</v>
      </c>
      <c r="Q3270">
        <f t="shared" si="505"/>
        <v>100</v>
      </c>
    </row>
    <row r="3271" spans="1:17" x14ac:dyDescent="0.35">
      <c r="A3271" s="2">
        <v>41641</v>
      </c>
      <c r="B3271">
        <v>183.97999572753909</v>
      </c>
      <c r="C3271">
        <v>184.07000732421881</v>
      </c>
      <c r="D3271">
        <v>182.47999572753909</v>
      </c>
      <c r="E3271">
        <v>182.91999816894531</v>
      </c>
      <c r="F3271">
        <v>154.4002685546875</v>
      </c>
      <c r="G3271">
        <f t="shared" si="511"/>
        <v>-0.95836496240364888</v>
      </c>
      <c r="H3271">
        <v>119636900</v>
      </c>
      <c r="I3271">
        <f t="shared" si="508"/>
        <v>6.7768791530241429E-2</v>
      </c>
      <c r="J3271">
        <f t="shared" si="509"/>
        <v>0.26013813280140446</v>
      </c>
      <c r="K3271" s="7">
        <f t="shared" si="506"/>
        <v>3.8386125372372817</v>
      </c>
      <c r="L3271">
        <f t="shared" si="507"/>
        <v>79.33291842849286</v>
      </c>
      <c r="M3271">
        <f t="shared" ref="M3271:M3334" si="512">MIN(D3267:D3271)</f>
        <v>182.47999572753909</v>
      </c>
      <c r="N3271">
        <f t="shared" ref="N3271:N3334" si="513">MAX(C3267:C3271)</f>
        <v>184.69000244140619</v>
      </c>
      <c r="O3271" s="5">
        <f t="shared" si="510"/>
        <v>3.0614343111711791E-3</v>
      </c>
      <c r="P3271" s="5">
        <f t="shared" ref="P3271:P3334" si="514">((E3277-E3271)/E3271)</f>
        <v>6.6695890712632783E-3</v>
      </c>
      <c r="Q3271">
        <f t="shared" ref="Q3271:Q3334" si="515">PRODUCT((E3271-M3271)/(N3271-M3271),100)</f>
        <v>19.90955224911054</v>
      </c>
    </row>
    <row r="3272" spans="1:17" x14ac:dyDescent="0.35">
      <c r="A3272" s="2">
        <v>41642</v>
      </c>
      <c r="B3272">
        <v>183.22999572753909</v>
      </c>
      <c r="C3272">
        <v>183.6000061035156</v>
      </c>
      <c r="D3272">
        <v>182.6300048828125</v>
      </c>
      <c r="E3272">
        <v>182.88999938964841</v>
      </c>
      <c r="F3272">
        <v>154.37493896484381</v>
      </c>
      <c r="G3272">
        <f t="shared" si="511"/>
        <v>-1.6399945111084294E-2</v>
      </c>
      <c r="H3272">
        <v>81390600</v>
      </c>
      <c r="I3272">
        <f t="shared" si="508"/>
        <v>6.1756738913003872E-2</v>
      </c>
      <c r="J3272">
        <f t="shared" si="509"/>
        <v>0.24155683760130414</v>
      </c>
      <c r="K3272" s="7">
        <f t="shared" si="506"/>
        <v>3.911424758706624</v>
      </c>
      <c r="L3272">
        <f t="shared" si="507"/>
        <v>79.639309383142404</v>
      </c>
      <c r="M3272">
        <f t="shared" si="512"/>
        <v>182.47999572753909</v>
      </c>
      <c r="N3272">
        <f t="shared" si="513"/>
        <v>184.69000244140619</v>
      </c>
      <c r="O3272" s="5">
        <f t="shared" si="510"/>
        <v>3.4447202412105117E-3</v>
      </c>
      <c r="P3272" s="5">
        <f t="shared" si="514"/>
        <v>-6.5613043482252633E-3</v>
      </c>
      <c r="Q3272">
        <f t="shared" si="515"/>
        <v>18.552145544928582</v>
      </c>
    </row>
    <row r="3273" spans="1:17" x14ac:dyDescent="0.35">
      <c r="A3273" s="2">
        <v>41645</v>
      </c>
      <c r="B3273">
        <v>183.49000549316409</v>
      </c>
      <c r="C3273">
        <v>183.55999755859381</v>
      </c>
      <c r="D3273">
        <v>182.08000183105469</v>
      </c>
      <c r="E3273">
        <v>182.36000061035159</v>
      </c>
      <c r="F3273">
        <v>153.92753601074219</v>
      </c>
      <c r="G3273">
        <f t="shared" si="511"/>
        <v>-0.28979101157283738</v>
      </c>
      <c r="H3273">
        <v>108028200</v>
      </c>
      <c r="I3273">
        <f t="shared" si="508"/>
        <v>3.6646185306872352E-2</v>
      </c>
      <c r="J3273">
        <f t="shared" si="509"/>
        <v>0.22430277777263957</v>
      </c>
      <c r="K3273" s="7">
        <f t="shared" si="506"/>
        <v>6.120767438529966</v>
      </c>
      <c r="L3273">
        <f t="shared" si="507"/>
        <v>85.95656986929427</v>
      </c>
      <c r="M3273">
        <f t="shared" si="512"/>
        <v>182.08000183105469</v>
      </c>
      <c r="N3273">
        <f t="shared" si="513"/>
        <v>184.69000244140619</v>
      </c>
      <c r="O3273" s="5">
        <f t="shared" si="510"/>
        <v>7.0190764148536618E-3</v>
      </c>
      <c r="P3273" s="5">
        <f t="shared" si="514"/>
        <v>7.1835794812964053E-3</v>
      </c>
      <c r="Q3273">
        <f t="shared" si="515"/>
        <v>10.727920069688956</v>
      </c>
    </row>
    <row r="3274" spans="1:17" x14ac:dyDescent="0.35">
      <c r="A3274" s="2">
        <v>41646</v>
      </c>
      <c r="B3274">
        <v>183.0899963378906</v>
      </c>
      <c r="C3274">
        <v>183.78999328613281</v>
      </c>
      <c r="D3274">
        <v>182.94999694824219</v>
      </c>
      <c r="E3274">
        <v>183.47999572753909</v>
      </c>
      <c r="F3274">
        <v>154.87294006347659</v>
      </c>
      <c r="G3274">
        <f t="shared" si="511"/>
        <v>0.61416709444994588</v>
      </c>
      <c r="H3274">
        <v>86144200</v>
      </c>
      <c r="I3274">
        <f t="shared" si="508"/>
        <v>3.4028600642095751E-2</v>
      </c>
      <c r="J3274">
        <f t="shared" si="509"/>
        <v>0.25215022896387573</v>
      </c>
      <c r="K3274" s="7">
        <f t="shared" si="506"/>
        <v>7.4099499893024792</v>
      </c>
      <c r="L3274">
        <f t="shared" si="507"/>
        <v>88.109322870266681</v>
      </c>
      <c r="M3274">
        <f t="shared" si="512"/>
        <v>182.08000183105469</v>
      </c>
      <c r="N3274">
        <f t="shared" si="513"/>
        <v>184.69000244140619</v>
      </c>
      <c r="O3274" s="5">
        <f t="shared" si="510"/>
        <v>3.5971423450946601E-3</v>
      </c>
      <c r="P3274" s="5">
        <f t="shared" si="514"/>
        <v>6.4312620560694799E-3</v>
      </c>
      <c r="Q3274">
        <f t="shared" si="515"/>
        <v>53.639600348440418</v>
      </c>
    </row>
    <row r="3275" spans="1:17" x14ac:dyDescent="0.35">
      <c r="A3275" s="2">
        <v>41647</v>
      </c>
      <c r="B3275">
        <v>183.44999694824219</v>
      </c>
      <c r="C3275">
        <v>183.83000183105469</v>
      </c>
      <c r="D3275">
        <v>182.88999938964841</v>
      </c>
      <c r="E3275">
        <v>183.52000427246091</v>
      </c>
      <c r="F3275">
        <v>154.9067077636719</v>
      </c>
      <c r="G3275">
        <f t="shared" si="511"/>
        <v>2.1805398873689392E-2</v>
      </c>
      <c r="H3275">
        <v>96582300</v>
      </c>
      <c r="I3275">
        <f t="shared" si="508"/>
        <v>3.1597986310517481E-2</v>
      </c>
      <c r="J3275">
        <f t="shared" si="509"/>
        <v>0.23569702681457669</v>
      </c>
      <c r="K3275" s="7">
        <f t="shared" si="506"/>
        <v>7.4592420067010492</v>
      </c>
      <c r="L3275">
        <f t="shared" si="507"/>
        <v>88.178609865897641</v>
      </c>
      <c r="M3275">
        <f t="shared" si="512"/>
        <v>182.08000183105469</v>
      </c>
      <c r="N3275">
        <f t="shared" si="513"/>
        <v>184.07000732421881</v>
      </c>
      <c r="O3275" s="5">
        <f t="shared" si="510"/>
        <v>-9.9716749588661963E-3</v>
      </c>
      <c r="P3275" s="5">
        <f t="shared" si="514"/>
        <v>4.9040642738229102E-3</v>
      </c>
      <c r="Q3275">
        <f t="shared" si="515"/>
        <v>72.361731982790161</v>
      </c>
    </row>
    <row r="3276" spans="1:17" x14ac:dyDescent="0.35">
      <c r="A3276" s="2">
        <v>41648</v>
      </c>
      <c r="B3276">
        <v>184.11000061035159</v>
      </c>
      <c r="C3276">
        <v>184.1300048828125</v>
      </c>
      <c r="D3276">
        <v>182.80000305175781</v>
      </c>
      <c r="E3276">
        <v>183.63999938964841</v>
      </c>
      <c r="F3276">
        <v>155.0079650878906</v>
      </c>
      <c r="G3276">
        <f t="shared" si="511"/>
        <v>6.5385306448309907E-2</v>
      </c>
      <c r="H3276">
        <v>90683400</v>
      </c>
      <c r="I3276">
        <f t="shared" si="508"/>
        <v>2.9340987288337662E-2</v>
      </c>
      <c r="J3276">
        <f t="shared" si="509"/>
        <v>0.22353190393127192</v>
      </c>
      <c r="K3276" s="7">
        <f t="shared" si="506"/>
        <v>7.6184179398803149</v>
      </c>
      <c r="L3276">
        <f t="shared" si="507"/>
        <v>88.396942374160531</v>
      </c>
      <c r="M3276">
        <f t="shared" si="512"/>
        <v>182.08000183105469</v>
      </c>
      <c r="N3276">
        <f t="shared" si="513"/>
        <v>184.1300048828125</v>
      </c>
      <c r="O3276" s="5">
        <f t="shared" si="510"/>
        <v>1.6335645500222334E-4</v>
      </c>
      <c r="P3276" s="5">
        <f t="shared" si="514"/>
        <v>0</v>
      </c>
      <c r="Q3276">
        <f t="shared" si="515"/>
        <v>76.097328599392739</v>
      </c>
    </row>
    <row r="3277" spans="1:17" x14ac:dyDescent="0.35">
      <c r="A3277" s="2">
        <v>41649</v>
      </c>
      <c r="B3277">
        <v>183.94999694824219</v>
      </c>
      <c r="C3277">
        <v>184.2200012207031</v>
      </c>
      <c r="D3277">
        <v>183.00999450683591</v>
      </c>
      <c r="E3277">
        <v>184.13999938964841</v>
      </c>
      <c r="F3277">
        <v>155.4300231933594</v>
      </c>
      <c r="G3277">
        <f t="shared" si="511"/>
        <v>0.27227183710619446</v>
      </c>
      <c r="H3277">
        <v>102026400</v>
      </c>
      <c r="I3277">
        <f t="shared" si="508"/>
        <v>2.724520248202783E-2</v>
      </c>
      <c r="J3277">
        <f t="shared" si="509"/>
        <v>0.22701332772948066</v>
      </c>
      <c r="K3277" s="7">
        <f t="shared" si="506"/>
        <v>8.3322312571994619</v>
      </c>
      <c r="L3277">
        <f t="shared" si="507"/>
        <v>89.284448997890635</v>
      </c>
      <c r="M3277">
        <f t="shared" si="512"/>
        <v>182.08000183105469</v>
      </c>
      <c r="N3277">
        <f t="shared" si="513"/>
        <v>184.2200012207031</v>
      </c>
      <c r="O3277" s="5">
        <f t="shared" si="510"/>
        <v>2.8239615194124239E-3</v>
      </c>
      <c r="P3277" s="5">
        <f t="shared" si="514"/>
        <v>2.1718956373056411E-4</v>
      </c>
      <c r="Q3277">
        <f t="shared" si="515"/>
        <v>96.261595613453352</v>
      </c>
    </row>
    <row r="3278" spans="1:17" x14ac:dyDescent="0.35">
      <c r="A3278" s="2">
        <v>41652</v>
      </c>
      <c r="B3278">
        <v>183.66999816894531</v>
      </c>
      <c r="C3278">
        <v>184.17999267578119</v>
      </c>
      <c r="D3278">
        <v>181.3399963378906</v>
      </c>
      <c r="E3278">
        <v>181.69000244140619</v>
      </c>
      <c r="F3278">
        <v>153.36204528808591</v>
      </c>
      <c r="G3278">
        <f t="shared" si="511"/>
        <v>-1.3305077421326117</v>
      </c>
      <c r="H3278">
        <v>149892000</v>
      </c>
      <c r="I3278">
        <f t="shared" si="508"/>
        <v>6.9737150704732145E-2</v>
      </c>
      <c r="J3278">
        <f t="shared" si="509"/>
        <v>0.21079809003451774</v>
      </c>
      <c r="K3278" s="7">
        <f t="shared" si="506"/>
        <v>3.0227516883653469</v>
      </c>
      <c r="L3278">
        <f t="shared" si="507"/>
        <v>75.141393815277922</v>
      </c>
      <c r="M3278">
        <f t="shared" si="512"/>
        <v>181.3399963378906</v>
      </c>
      <c r="N3278">
        <f t="shared" si="513"/>
        <v>184.2200012207031</v>
      </c>
      <c r="O3278" s="5">
        <f t="shared" si="510"/>
        <v>1.5025569326080694E-2</v>
      </c>
      <c r="P3278" s="5">
        <f t="shared" si="514"/>
        <v>1.436513058110243E-2</v>
      </c>
      <c r="Q3278">
        <f t="shared" si="515"/>
        <v>12.152969101003547</v>
      </c>
    </row>
    <row r="3279" spans="1:17" x14ac:dyDescent="0.35">
      <c r="A3279" s="2">
        <v>41653</v>
      </c>
      <c r="B3279">
        <v>182.28999328613281</v>
      </c>
      <c r="C3279">
        <v>183.77000427246091</v>
      </c>
      <c r="D3279">
        <v>181.94999694824219</v>
      </c>
      <c r="E3279">
        <v>183.66999816894531</v>
      </c>
      <c r="F3279">
        <v>155.03330993652341</v>
      </c>
      <c r="G3279">
        <f t="shared" si="511"/>
        <v>1.0897659204873722</v>
      </c>
      <c r="H3279">
        <v>105016100</v>
      </c>
      <c r="I3279">
        <f t="shared" si="508"/>
        <v>6.4755925654394128E-2</v>
      </c>
      <c r="J3279">
        <f t="shared" si="509"/>
        <v>0.27358150649543589</v>
      </c>
      <c r="K3279" s="7">
        <f t="shared" si="506"/>
        <v>4.2248103741973386</v>
      </c>
      <c r="L3279">
        <f t="shared" si="507"/>
        <v>80.860549409821886</v>
      </c>
      <c r="M3279">
        <f t="shared" si="512"/>
        <v>181.3399963378906</v>
      </c>
      <c r="N3279">
        <f t="shared" si="513"/>
        <v>184.2200012207031</v>
      </c>
      <c r="O3279" s="5">
        <f t="shared" si="510"/>
        <v>-1.6332977402934158E-4</v>
      </c>
      <c r="P3279" s="5">
        <f t="shared" si="514"/>
        <v>-4.7912282440545594E-3</v>
      </c>
      <c r="Q3279">
        <f t="shared" si="515"/>
        <v>80.902704191922311</v>
      </c>
    </row>
    <row r="3280" spans="1:17" x14ac:dyDescent="0.35">
      <c r="A3280" s="2">
        <v>41654</v>
      </c>
      <c r="B3280">
        <v>184.1000061035156</v>
      </c>
      <c r="C3280">
        <v>184.94000244140619</v>
      </c>
      <c r="D3280">
        <v>183.71000671386719</v>
      </c>
      <c r="E3280">
        <v>184.6600036621094</v>
      </c>
      <c r="F3280">
        <v>155.86897277832031</v>
      </c>
      <c r="G3280">
        <f t="shared" si="511"/>
        <v>0.5390131774561534</v>
      </c>
      <c r="H3280">
        <v>98525800</v>
      </c>
      <c r="I3280">
        <f t="shared" si="508"/>
        <v>6.0130502393365974E-2</v>
      </c>
      <c r="J3280">
        <f t="shared" si="509"/>
        <v>0.29254091156405859</v>
      </c>
      <c r="K3280" s="7">
        <f t="shared" ref="K3280:K3343" si="516">J3280/I3280</f>
        <v>4.8651000726768219</v>
      </c>
      <c r="L3280">
        <f t="shared" ref="L3280:L3343" si="517">(100-(100/(SUM(1,K3280))))</f>
        <v>82.949992538770076</v>
      </c>
      <c r="M3280">
        <f t="shared" si="512"/>
        <v>181.3399963378906</v>
      </c>
      <c r="N3280">
        <f t="shared" si="513"/>
        <v>184.94000244140619</v>
      </c>
      <c r="O3280" s="5">
        <f t="shared" si="510"/>
        <v>-2.5994312618261052E-3</v>
      </c>
      <c r="P3280" s="5">
        <f t="shared" si="514"/>
        <v>-3.1246637918511795E-2</v>
      </c>
      <c r="Q3280">
        <f t="shared" si="515"/>
        <v>92.22226931717266</v>
      </c>
    </row>
    <row r="3281" spans="1:17" x14ac:dyDescent="0.35">
      <c r="A3281" s="2">
        <v>41655</v>
      </c>
      <c r="B3281">
        <v>184.2799987792969</v>
      </c>
      <c r="C3281">
        <v>184.6600036621094</v>
      </c>
      <c r="D3281">
        <v>183.83000183105469</v>
      </c>
      <c r="E3281">
        <v>184.41999816894531</v>
      </c>
      <c r="F3281">
        <v>155.6663818359375</v>
      </c>
      <c r="G3281">
        <f t="shared" si="511"/>
        <v>-0.12997156309129757</v>
      </c>
      <c r="H3281">
        <v>72290600</v>
      </c>
      <c r="I3281">
        <f t="shared" ref="I3281:I3344" si="518">ABS(IF(G3281&lt;0,(SUM(PRODUCT(I3280,13),G3281))/14,(SUM(PRODUCT(I3280,13),0))/14))</f>
        <v>4.6551783430175728E-2</v>
      </c>
      <c r="J3281">
        <f t="shared" ref="J3281:J3344" si="519">IF(G3281&gt;0,(SUM(PRODUCT(J3280,13),G3281))/14,(SUM(PRODUCT(J3280,13),0))/14)</f>
        <v>0.27164513216662584</v>
      </c>
      <c r="K3281" s="7">
        <f t="shared" si="516"/>
        <v>5.8353324437950631</v>
      </c>
      <c r="L3281">
        <f t="shared" si="517"/>
        <v>85.370133666171952</v>
      </c>
      <c r="M3281">
        <f t="shared" si="512"/>
        <v>181.3399963378906</v>
      </c>
      <c r="N3281">
        <f t="shared" si="513"/>
        <v>184.94000244140619</v>
      </c>
      <c r="O3281" s="5">
        <f t="shared" si="510"/>
        <v>-6.506621753546146E-4</v>
      </c>
      <c r="P3281" s="5">
        <f t="shared" si="514"/>
        <v>-3.4757638682098149E-2</v>
      </c>
      <c r="Q3281">
        <f t="shared" si="515"/>
        <v>85.555461365660761</v>
      </c>
    </row>
    <row r="3282" spans="1:17" x14ac:dyDescent="0.35">
      <c r="A3282" s="2">
        <v>41656</v>
      </c>
      <c r="B3282">
        <v>184.1000061035156</v>
      </c>
      <c r="C3282">
        <v>184.44999694824219</v>
      </c>
      <c r="D3282">
        <v>183.32000732421881</v>
      </c>
      <c r="E3282">
        <v>183.63999938964841</v>
      </c>
      <c r="F3282">
        <v>155.0079650878906</v>
      </c>
      <c r="G3282">
        <f t="shared" si="511"/>
        <v>-0.42294696184865721</v>
      </c>
      <c r="H3282">
        <v>107848700</v>
      </c>
      <c r="I3282">
        <f t="shared" si="518"/>
        <v>1.3016158767401944E-2</v>
      </c>
      <c r="J3282">
        <f t="shared" si="519"/>
        <v>0.25224190844043826</v>
      </c>
      <c r="K3282" s="7">
        <f t="shared" si="516"/>
        <v>19.37913580711388</v>
      </c>
      <c r="L3282">
        <f t="shared" si="517"/>
        <v>95.093020580141953</v>
      </c>
      <c r="M3282">
        <f t="shared" si="512"/>
        <v>181.3399963378906</v>
      </c>
      <c r="N3282">
        <f t="shared" si="513"/>
        <v>184.94000244140619</v>
      </c>
      <c r="O3282" s="5">
        <f t="shared" si="510"/>
        <v>-4.6286544671133916E-3</v>
      </c>
      <c r="P3282" s="5">
        <f t="shared" si="514"/>
        <v>-2.4885602704304996E-2</v>
      </c>
      <c r="Q3282">
        <f t="shared" si="515"/>
        <v>63.888865341415332</v>
      </c>
    </row>
    <row r="3283" spans="1:17" x14ac:dyDescent="0.35">
      <c r="A3283" s="2">
        <v>41660</v>
      </c>
      <c r="B3283">
        <v>184.69999694824219</v>
      </c>
      <c r="C3283">
        <v>184.77000427246091</v>
      </c>
      <c r="D3283">
        <v>183.05000305175781</v>
      </c>
      <c r="E3283">
        <v>184.17999267578119</v>
      </c>
      <c r="F3283">
        <v>155.4637145996094</v>
      </c>
      <c r="G3283">
        <f t="shared" si="511"/>
        <v>0.29404992808076807</v>
      </c>
      <c r="H3283">
        <v>88621200</v>
      </c>
      <c r="I3283">
        <f t="shared" si="518"/>
        <v>1.2086433141158948E-2</v>
      </c>
      <c r="J3283">
        <f t="shared" si="519"/>
        <v>0.25522819555760468</v>
      </c>
      <c r="K3283" s="7">
        <f t="shared" si="516"/>
        <v>21.116916180047745</v>
      </c>
      <c r="L3283">
        <f t="shared" si="517"/>
        <v>95.478573993502195</v>
      </c>
      <c r="M3283">
        <f t="shared" si="512"/>
        <v>181.94999694824219</v>
      </c>
      <c r="N3283">
        <f t="shared" si="513"/>
        <v>184.94000244140619</v>
      </c>
      <c r="O3283" s="5">
        <f t="shared" si="510"/>
        <v>-2.8721867176121314E-2</v>
      </c>
      <c r="P3283" s="5">
        <f t="shared" si="514"/>
        <v>-3.7083216656918175E-2</v>
      </c>
      <c r="Q3283">
        <f t="shared" si="515"/>
        <v>74.581659887829773</v>
      </c>
    </row>
    <row r="3284" spans="1:17" x14ac:dyDescent="0.35">
      <c r="A3284" s="2">
        <v>41661</v>
      </c>
      <c r="B3284">
        <v>184.49000549316409</v>
      </c>
      <c r="C3284">
        <v>184.57000732421881</v>
      </c>
      <c r="D3284">
        <v>183.9100036621094</v>
      </c>
      <c r="E3284">
        <v>184.30000305175781</v>
      </c>
      <c r="F3284">
        <v>155.5650634765625</v>
      </c>
      <c r="G3284">
        <f t="shared" si="511"/>
        <v>6.5159290231853809E-2</v>
      </c>
      <c r="H3284">
        <v>61270900</v>
      </c>
      <c r="I3284">
        <f t="shared" si="518"/>
        <v>1.1223116488219024E-2</v>
      </c>
      <c r="J3284">
        <f t="shared" si="519"/>
        <v>0.24165184517719387</v>
      </c>
      <c r="K3284" s="7">
        <f t="shared" si="516"/>
        <v>21.53161694711601</v>
      </c>
      <c r="L3284">
        <f t="shared" si="517"/>
        <v>95.561792114844209</v>
      </c>
      <c r="M3284">
        <f t="shared" si="512"/>
        <v>183.05000305175781</v>
      </c>
      <c r="N3284">
        <f t="shared" si="513"/>
        <v>184.94000244140619</v>
      </c>
      <c r="O3284" s="5">
        <f t="shared" si="510"/>
        <v>-3.4129183075246351E-2</v>
      </c>
      <c r="P3284" s="5">
        <f t="shared" si="514"/>
        <v>-2.7509534673175715E-2</v>
      </c>
      <c r="Q3284">
        <f t="shared" si="515"/>
        <v>66.137587495864352</v>
      </c>
    </row>
    <row r="3285" spans="1:17" x14ac:dyDescent="0.35">
      <c r="A3285" s="2">
        <v>41662</v>
      </c>
      <c r="B3285">
        <v>183.3699951171875</v>
      </c>
      <c r="C3285">
        <v>183.3999938964844</v>
      </c>
      <c r="D3285">
        <v>181.82000732421881</v>
      </c>
      <c r="E3285">
        <v>182.78999328613281</v>
      </c>
      <c r="F3285">
        <v>154.2904968261719</v>
      </c>
      <c r="G3285">
        <f t="shared" si="511"/>
        <v>-0.81932161726602748</v>
      </c>
      <c r="H3285">
        <v>132496900</v>
      </c>
      <c r="I3285">
        <f t="shared" si="518"/>
        <v>4.8101507351370011E-2</v>
      </c>
      <c r="J3285">
        <f t="shared" si="519"/>
        <v>0.22439099909310858</v>
      </c>
      <c r="K3285" s="7">
        <f t="shared" si="516"/>
        <v>4.6649473467429194</v>
      </c>
      <c r="L3285">
        <f t="shared" si="517"/>
        <v>82.347585267938044</v>
      </c>
      <c r="M3285">
        <f t="shared" si="512"/>
        <v>181.82000732421881</v>
      </c>
      <c r="N3285">
        <f t="shared" si="513"/>
        <v>184.77000427246091</v>
      </c>
      <c r="O3285" s="5">
        <f t="shared" si="510"/>
        <v>-2.0351146663104662E-2</v>
      </c>
      <c r="P3285" s="5">
        <f t="shared" si="514"/>
        <v>-2.5220202306891558E-2</v>
      </c>
      <c r="Q3285">
        <f t="shared" si="515"/>
        <v>32.880914079996543</v>
      </c>
    </row>
    <row r="3286" spans="1:17" x14ac:dyDescent="0.35">
      <c r="A3286" s="2">
        <v>41663</v>
      </c>
      <c r="B3286">
        <v>181.6000061035156</v>
      </c>
      <c r="C3286">
        <v>181.6600036621094</v>
      </c>
      <c r="D3286">
        <v>178.83000183105469</v>
      </c>
      <c r="E3286">
        <v>178.88999938964841</v>
      </c>
      <c r="F3286">
        <v>150.99859619140619</v>
      </c>
      <c r="G3286">
        <f t="shared" si="511"/>
        <v>-2.1335926690360423</v>
      </c>
      <c r="H3286">
        <v>208677100</v>
      </c>
      <c r="I3286">
        <f t="shared" si="518"/>
        <v>0.10773379096201659</v>
      </c>
      <c r="J3286">
        <f t="shared" si="519"/>
        <v>0.20836307058645795</v>
      </c>
      <c r="K3286" s="7">
        <f t="shared" si="516"/>
        <v>1.9340549397349245</v>
      </c>
      <c r="L3286">
        <f t="shared" si="517"/>
        <v>65.917475284551273</v>
      </c>
      <c r="M3286">
        <f t="shared" si="512"/>
        <v>178.83000183105469</v>
      </c>
      <c r="N3286">
        <f t="shared" si="513"/>
        <v>184.77000427246091</v>
      </c>
      <c r="O3286" s="5">
        <f t="shared" si="510"/>
        <v>-8.6086046810167592E-3</v>
      </c>
      <c r="P3286" s="5">
        <f t="shared" si="514"/>
        <v>-2.6384936199939542E-2</v>
      </c>
      <c r="Q3286">
        <f t="shared" si="515"/>
        <v>1.0100594938394993</v>
      </c>
    </row>
    <row r="3287" spans="1:17" x14ac:dyDescent="0.35">
      <c r="A3287" s="2">
        <v>41666</v>
      </c>
      <c r="B3287">
        <v>179.05999755859381</v>
      </c>
      <c r="C3287">
        <v>179.52000427246091</v>
      </c>
      <c r="D3287">
        <v>177.1199951171875</v>
      </c>
      <c r="E3287">
        <v>178.00999450683591</v>
      </c>
      <c r="F3287">
        <v>150.2557678222656</v>
      </c>
      <c r="G3287">
        <f t="shared" si="511"/>
        <v>-0.49192514160376372</v>
      </c>
      <c r="H3287">
        <v>180843100</v>
      </c>
      <c r="I3287">
        <f t="shared" si="518"/>
        <v>6.4901010064460848E-2</v>
      </c>
      <c r="J3287">
        <f t="shared" si="519"/>
        <v>0.19347999411599665</v>
      </c>
      <c r="K3287" s="7">
        <f t="shared" si="516"/>
        <v>2.9811553614316457</v>
      </c>
      <c r="L3287">
        <f t="shared" si="517"/>
        <v>74.881663506837015</v>
      </c>
      <c r="M3287">
        <f t="shared" si="512"/>
        <v>177.1199951171875</v>
      </c>
      <c r="N3287">
        <f t="shared" si="513"/>
        <v>184.77000427246091</v>
      </c>
      <c r="O3287" s="5">
        <f t="shared" si="510"/>
        <v>6.8535546224980735E-3</v>
      </c>
      <c r="P3287" s="5">
        <f t="shared" si="514"/>
        <v>-1.4718247278452039E-2</v>
      </c>
      <c r="Q3287">
        <f t="shared" si="515"/>
        <v>11.633965026498073</v>
      </c>
    </row>
    <row r="3288" spans="1:17" x14ac:dyDescent="0.35">
      <c r="A3288" s="2">
        <v>41667</v>
      </c>
      <c r="B3288">
        <v>178.13999938964841</v>
      </c>
      <c r="C3288">
        <v>179.30000305175781</v>
      </c>
      <c r="D3288">
        <v>178.1199951171875</v>
      </c>
      <c r="E3288">
        <v>179.07000732421881</v>
      </c>
      <c r="F3288">
        <v>151.15049743652341</v>
      </c>
      <c r="G3288">
        <f t="shared" si="511"/>
        <v>0.59547938323327754</v>
      </c>
      <c r="H3288">
        <v>110463200</v>
      </c>
      <c r="I3288">
        <f t="shared" si="518"/>
        <v>6.0265223631285073E-2</v>
      </c>
      <c r="J3288">
        <f t="shared" si="519"/>
        <v>0.22219423619580245</v>
      </c>
      <c r="K3288" s="7">
        <f t="shared" si="516"/>
        <v>3.6869395450223847</v>
      </c>
      <c r="L3288">
        <f t="shared" si="517"/>
        <v>78.66411566878395</v>
      </c>
      <c r="M3288">
        <f t="shared" si="512"/>
        <v>177.1199951171875</v>
      </c>
      <c r="N3288">
        <f t="shared" si="513"/>
        <v>184.57000732421881</v>
      </c>
      <c r="O3288" s="5">
        <f t="shared" si="510"/>
        <v>-4.9702050149927103E-3</v>
      </c>
      <c r="P3288" s="5">
        <f t="shared" si="514"/>
        <v>-2.1779242730538644E-2</v>
      </c>
      <c r="Q3288">
        <f t="shared" si="515"/>
        <v>26.174617609228733</v>
      </c>
    </row>
    <row r="3289" spans="1:17" x14ac:dyDescent="0.35">
      <c r="A3289" s="2">
        <v>41668</v>
      </c>
      <c r="B3289">
        <v>177.58000183105469</v>
      </c>
      <c r="C3289">
        <v>178.55000305175781</v>
      </c>
      <c r="D3289">
        <v>176.8800048828125</v>
      </c>
      <c r="E3289">
        <v>177.3500061035156</v>
      </c>
      <c r="F3289">
        <v>149.6986999511719</v>
      </c>
      <c r="G3289">
        <f t="shared" si="511"/>
        <v>-0.96051887549712756</v>
      </c>
      <c r="H3289">
        <v>216597300</v>
      </c>
      <c r="I3289">
        <f t="shared" si="518"/>
        <v>1.2647926306458683E-2</v>
      </c>
      <c r="J3289">
        <f t="shared" si="519"/>
        <v>0.20632321932467371</v>
      </c>
      <c r="K3289" s="7">
        <f t="shared" si="516"/>
        <v>16.312810046917686</v>
      </c>
      <c r="L3289">
        <f t="shared" si="517"/>
        <v>94.223930157553852</v>
      </c>
      <c r="M3289">
        <f t="shared" si="512"/>
        <v>176.8800048828125</v>
      </c>
      <c r="N3289">
        <f t="shared" si="513"/>
        <v>183.3999938964844</v>
      </c>
      <c r="O3289" s="5">
        <f t="shared" si="510"/>
        <v>-1.7930689738539833E-2</v>
      </c>
      <c r="P3289" s="5">
        <f t="shared" si="514"/>
        <v>7.3295528361934218E-4</v>
      </c>
      <c r="Q3289">
        <f t="shared" si="515"/>
        <v>7.208619826161379</v>
      </c>
    </row>
    <row r="3290" spans="1:17" x14ac:dyDescent="0.35">
      <c r="A3290" s="2">
        <v>41669</v>
      </c>
      <c r="B3290">
        <v>178.83000183105469</v>
      </c>
      <c r="C3290">
        <v>179.80999755859381</v>
      </c>
      <c r="D3290">
        <v>178.25999450683591</v>
      </c>
      <c r="E3290">
        <v>179.22999572753909</v>
      </c>
      <c r="F3290">
        <v>151.28556823730469</v>
      </c>
      <c r="G3290">
        <f t="shared" si="511"/>
        <v>1.0600448600639927</v>
      </c>
      <c r="H3290">
        <v>118938100</v>
      </c>
      <c r="I3290">
        <f t="shared" si="518"/>
        <v>1.1744502998854491E-2</v>
      </c>
      <c r="J3290">
        <f t="shared" si="519"/>
        <v>0.26730333652033933</v>
      </c>
      <c r="K3290" s="7">
        <f t="shared" si="516"/>
        <v>22.759867875755234</v>
      </c>
      <c r="L3290">
        <f t="shared" si="517"/>
        <v>95.791222387139584</v>
      </c>
      <c r="M3290">
        <f t="shared" si="512"/>
        <v>176.8800048828125</v>
      </c>
      <c r="N3290">
        <f t="shared" si="513"/>
        <v>181.6600036621094</v>
      </c>
      <c r="O3290" s="5">
        <f t="shared" si="510"/>
        <v>-2.1424964734854689E-2</v>
      </c>
      <c r="P3290" s="5">
        <f t="shared" si="514"/>
        <v>2.51072342224555E-3</v>
      </c>
      <c r="Q3290">
        <f t="shared" si="515"/>
        <v>49.163000938511836</v>
      </c>
    </row>
    <row r="3291" spans="1:17" x14ac:dyDescent="0.35">
      <c r="A3291" s="2">
        <v>41670</v>
      </c>
      <c r="B3291">
        <v>177.00999450683591</v>
      </c>
      <c r="C3291">
        <v>179.28999328613281</v>
      </c>
      <c r="D3291">
        <v>176.91999816894531</v>
      </c>
      <c r="E3291">
        <v>178.17999267578119</v>
      </c>
      <c r="F3291">
        <v>150.39924621582031</v>
      </c>
      <c r="G3291">
        <f t="shared" si="511"/>
        <v>-0.58584114087358785</v>
      </c>
      <c r="H3291">
        <v>194677900</v>
      </c>
      <c r="I3291">
        <f t="shared" si="518"/>
        <v>3.0940185849177102E-2</v>
      </c>
      <c r="J3291">
        <f t="shared" si="519"/>
        <v>0.24821024105460079</v>
      </c>
      <c r="K3291" s="7">
        <f t="shared" si="516"/>
        <v>8.0222608314165083</v>
      </c>
      <c r="L3291">
        <f t="shared" si="517"/>
        <v>88.916303588587354</v>
      </c>
      <c r="M3291">
        <f t="shared" si="512"/>
        <v>176.8800048828125</v>
      </c>
      <c r="N3291">
        <f t="shared" si="513"/>
        <v>179.80999755859381</v>
      </c>
      <c r="O3291" s="5">
        <f t="shared" si="510"/>
        <v>-1.6892999385811566E-2</v>
      </c>
      <c r="P3291" s="5">
        <f t="shared" si="514"/>
        <v>1.0270523663027716E-2</v>
      </c>
      <c r="Q3291">
        <f t="shared" si="515"/>
        <v>44.368294969271233</v>
      </c>
    </row>
    <row r="3292" spans="1:17" x14ac:dyDescent="0.35">
      <c r="A3292" s="2">
        <v>41673</v>
      </c>
      <c r="B3292">
        <v>177.9700012207031</v>
      </c>
      <c r="C3292">
        <v>178.3699951171875</v>
      </c>
      <c r="D3292">
        <v>173.83000183105469</v>
      </c>
      <c r="E3292">
        <v>174.16999816894531</v>
      </c>
      <c r="F3292">
        <v>147.01448059082031</v>
      </c>
      <c r="G3292">
        <f t="shared" si="511"/>
        <v>-2.250530178285798</v>
      </c>
      <c r="H3292">
        <v>254837100</v>
      </c>
      <c r="I3292">
        <f t="shared" si="518"/>
        <v>0.13202198301760684</v>
      </c>
      <c r="J3292">
        <f t="shared" si="519"/>
        <v>0.2304809381221293</v>
      </c>
      <c r="K3292" s="7">
        <f t="shared" si="516"/>
        <v>1.7457769748193501</v>
      </c>
      <c r="L3292">
        <f t="shared" si="517"/>
        <v>63.580436096205808</v>
      </c>
      <c r="M3292">
        <f t="shared" si="512"/>
        <v>173.83000183105469</v>
      </c>
      <c r="N3292">
        <f t="shared" si="513"/>
        <v>179.80999755859381</v>
      </c>
      <c r="O3292" s="5">
        <f t="shared" si="510"/>
        <v>1.9004407150438579E-2</v>
      </c>
      <c r="P3292" s="5">
        <f t="shared" si="514"/>
        <v>4.4841233511514783E-2</v>
      </c>
      <c r="Q3292">
        <f t="shared" si="515"/>
        <v>5.685561551906658</v>
      </c>
    </row>
    <row r="3293" spans="1:17" x14ac:dyDescent="0.35">
      <c r="A3293" s="2">
        <v>41674</v>
      </c>
      <c r="B3293">
        <v>174.94999694824219</v>
      </c>
      <c r="C3293">
        <v>175.8399963378906</v>
      </c>
      <c r="D3293">
        <v>174.11000061035159</v>
      </c>
      <c r="E3293">
        <v>175.38999938964841</v>
      </c>
      <c r="F3293">
        <v>148.04426574707031</v>
      </c>
      <c r="G3293">
        <f t="shared" si="511"/>
        <v>0.70046577110237584</v>
      </c>
      <c r="H3293">
        <v>165012400</v>
      </c>
      <c r="I3293">
        <f t="shared" si="518"/>
        <v>0.12259184137349208</v>
      </c>
      <c r="J3293">
        <f t="shared" si="519"/>
        <v>0.26405128333500405</v>
      </c>
      <c r="K3293" s="7">
        <f t="shared" si="516"/>
        <v>2.1539058421558193</v>
      </c>
      <c r="L3293">
        <f t="shared" si="517"/>
        <v>68.293282994255136</v>
      </c>
      <c r="M3293">
        <f t="shared" si="512"/>
        <v>173.83000183105469</v>
      </c>
      <c r="N3293">
        <f t="shared" si="513"/>
        <v>179.80999755859381</v>
      </c>
      <c r="O3293" s="5">
        <f t="shared" si="510"/>
        <v>2.4459737163246613E-2</v>
      </c>
      <c r="P3293" s="5">
        <f t="shared" si="514"/>
        <v>3.8086595346465656E-2</v>
      </c>
      <c r="Q3293">
        <f t="shared" si="515"/>
        <v>26.086934333575019</v>
      </c>
    </row>
    <row r="3294" spans="1:17" x14ac:dyDescent="0.35">
      <c r="A3294" s="2">
        <v>41675</v>
      </c>
      <c r="B3294">
        <v>174.7799987792969</v>
      </c>
      <c r="C3294">
        <v>175.55999755859381</v>
      </c>
      <c r="D3294">
        <v>173.71000671386719</v>
      </c>
      <c r="E3294">
        <v>175.16999816894531</v>
      </c>
      <c r="F3294">
        <v>147.85856628417969</v>
      </c>
      <c r="G3294">
        <f t="shared" si="511"/>
        <v>-0.12543544185454916</v>
      </c>
      <c r="H3294">
        <v>164230500</v>
      </c>
      <c r="I3294">
        <f t="shared" si="518"/>
        <v>0.10487560685720342</v>
      </c>
      <c r="J3294">
        <f t="shared" si="519"/>
        <v>0.24519047738250377</v>
      </c>
      <c r="K3294" s="7">
        <f t="shared" si="516"/>
        <v>2.3379171261087466</v>
      </c>
      <c r="L3294">
        <f t="shared" si="517"/>
        <v>70.041197482761561</v>
      </c>
      <c r="M3294">
        <f t="shared" si="512"/>
        <v>173.71000671386719</v>
      </c>
      <c r="N3294">
        <f t="shared" si="513"/>
        <v>179.80999755859381</v>
      </c>
      <c r="O3294" s="5">
        <f t="shared" si="510"/>
        <v>2.7630281375139308E-2</v>
      </c>
      <c r="P3294" s="5">
        <f t="shared" si="514"/>
        <v>4.4756501797352279E-2</v>
      </c>
      <c r="Q3294">
        <f t="shared" si="515"/>
        <v>23.93432207099578</v>
      </c>
    </row>
    <row r="3295" spans="1:17" x14ac:dyDescent="0.35">
      <c r="A3295" s="2">
        <v>41676</v>
      </c>
      <c r="B3295">
        <v>175.58000183105469</v>
      </c>
      <c r="C3295">
        <v>177.47999572753909</v>
      </c>
      <c r="D3295">
        <v>175.2200012207031</v>
      </c>
      <c r="E3295">
        <v>177.47999572753909</v>
      </c>
      <c r="F3295">
        <v>149.80839538574219</v>
      </c>
      <c r="G3295">
        <f t="shared" si="511"/>
        <v>1.3187175787750292</v>
      </c>
      <c r="H3295">
        <v>132877600</v>
      </c>
      <c r="I3295">
        <f t="shared" si="518"/>
        <v>9.7384492081688881E-2</v>
      </c>
      <c r="J3295">
        <f t="shared" si="519"/>
        <v>0.32187098462482705</v>
      </c>
      <c r="K3295" s="7">
        <f t="shared" si="516"/>
        <v>3.3051564755796283</v>
      </c>
      <c r="L3295">
        <f t="shared" si="517"/>
        <v>76.772040559446467</v>
      </c>
      <c r="M3295">
        <f t="shared" si="512"/>
        <v>173.71000671386719</v>
      </c>
      <c r="N3295">
        <f t="shared" si="513"/>
        <v>179.28999328613281</v>
      </c>
      <c r="O3295" s="5">
        <f t="shared" si="510"/>
        <v>2.5354970184404548E-2</v>
      </c>
      <c r="P3295" s="5">
        <f t="shared" si="514"/>
        <v>3.6849271480498595E-2</v>
      </c>
      <c r="Q3295">
        <f t="shared" si="515"/>
        <v>67.56268970986406</v>
      </c>
    </row>
    <row r="3296" spans="1:17" x14ac:dyDescent="0.35">
      <c r="A3296" s="2">
        <v>41677</v>
      </c>
      <c r="B3296">
        <v>178.30999755859381</v>
      </c>
      <c r="C3296">
        <v>179.8699951171875</v>
      </c>
      <c r="D3296">
        <v>177.72999572753909</v>
      </c>
      <c r="E3296">
        <v>179.67999267578119</v>
      </c>
      <c r="F3296">
        <v>151.66535949707031</v>
      </c>
      <c r="G3296">
        <f t="shared" si="511"/>
        <v>1.2395746006324333</v>
      </c>
      <c r="H3296">
        <v>170787200</v>
      </c>
      <c r="I3296">
        <f t="shared" si="518"/>
        <v>9.0428456932996823E-2</v>
      </c>
      <c r="J3296">
        <f t="shared" si="519"/>
        <v>0.38742124291108471</v>
      </c>
      <c r="K3296" s="7">
        <f t="shared" si="516"/>
        <v>4.2842845720362712</v>
      </c>
      <c r="L3296">
        <f t="shared" si="517"/>
        <v>81.075962386812648</v>
      </c>
      <c r="M3296">
        <f t="shared" si="512"/>
        <v>173.71000671386719</v>
      </c>
      <c r="N3296">
        <f t="shared" si="513"/>
        <v>179.8699951171875</v>
      </c>
      <c r="O3296" s="5">
        <f t="shared" si="510"/>
        <v>1.3301506822466386E-2</v>
      </c>
      <c r="P3296" s="5">
        <f t="shared" si="514"/>
        <v>2.5378522947800273E-2</v>
      </c>
      <c r="Q3296">
        <f t="shared" si="515"/>
        <v>96.915538975627086</v>
      </c>
    </row>
    <row r="3297" spans="1:17" x14ac:dyDescent="0.35">
      <c r="A3297" s="2">
        <v>41680</v>
      </c>
      <c r="B3297">
        <v>179.69999694824219</v>
      </c>
      <c r="C3297">
        <v>180.07000732421881</v>
      </c>
      <c r="D3297">
        <v>179.21000671386719</v>
      </c>
      <c r="E3297">
        <v>180.00999450683591</v>
      </c>
      <c r="F3297">
        <v>151.9439697265625</v>
      </c>
      <c r="G3297">
        <f t="shared" si="511"/>
        <v>0.18366086626582795</v>
      </c>
      <c r="H3297">
        <v>92218800</v>
      </c>
      <c r="I3297">
        <f t="shared" si="518"/>
        <v>8.3969281437782775E-2</v>
      </c>
      <c r="J3297">
        <f t="shared" si="519"/>
        <v>0.37286693029356632</v>
      </c>
      <c r="K3297" s="7">
        <f t="shared" si="516"/>
        <v>4.4405159114031827</v>
      </c>
      <c r="L3297">
        <f t="shared" si="517"/>
        <v>81.619390214372402</v>
      </c>
      <c r="M3297">
        <f t="shared" si="512"/>
        <v>173.71000671386719</v>
      </c>
      <c r="N3297">
        <f t="shared" si="513"/>
        <v>180.07000732421881</v>
      </c>
      <c r="O3297" s="5">
        <f t="shared" si="510"/>
        <v>1.6665741300748022E-2</v>
      </c>
      <c r="P3297" s="5">
        <f t="shared" si="514"/>
        <v>1.672134802221048E-2</v>
      </c>
      <c r="Q3297">
        <f t="shared" si="515"/>
        <v>99.056402332961724</v>
      </c>
    </row>
    <row r="3298" spans="1:17" x14ac:dyDescent="0.35">
      <c r="A3298" s="2">
        <v>41681</v>
      </c>
      <c r="B3298">
        <v>180.1600036621094</v>
      </c>
      <c r="C3298">
        <v>182.44000244140619</v>
      </c>
      <c r="D3298">
        <v>180.03999328613281</v>
      </c>
      <c r="E3298">
        <v>181.97999572753909</v>
      </c>
      <c r="F3298">
        <v>153.60676574707031</v>
      </c>
      <c r="G3298">
        <f t="shared" si="511"/>
        <v>1.0943843568799012</v>
      </c>
      <c r="H3298">
        <v>117814100</v>
      </c>
      <c r="I3298">
        <f t="shared" si="518"/>
        <v>7.79714756207983E-2</v>
      </c>
      <c r="J3298">
        <f t="shared" si="519"/>
        <v>0.42440388933544743</v>
      </c>
      <c r="K3298" s="7">
        <f t="shared" si="516"/>
        <v>5.4430660181354948</v>
      </c>
      <c r="L3298">
        <f t="shared" si="517"/>
        <v>84.479438869859948</v>
      </c>
      <c r="M3298">
        <f t="shared" si="512"/>
        <v>173.71000671386719</v>
      </c>
      <c r="N3298">
        <f t="shared" si="513"/>
        <v>182.44000244140619</v>
      </c>
      <c r="O3298" s="5">
        <f t="shared" si="510"/>
        <v>1.1210070297925076E-2</v>
      </c>
      <c r="P3298" s="5">
        <f t="shared" si="514"/>
        <v>1.1649689118306116E-2</v>
      </c>
      <c r="Q3298">
        <f t="shared" si="515"/>
        <v>94.730733803041872</v>
      </c>
    </row>
    <row r="3299" spans="1:17" x14ac:dyDescent="0.35">
      <c r="A3299" s="2">
        <v>41682</v>
      </c>
      <c r="B3299">
        <v>182.25</v>
      </c>
      <c r="C3299">
        <v>182.83000183105469</v>
      </c>
      <c r="D3299">
        <v>181.71000671386719</v>
      </c>
      <c r="E3299">
        <v>182.07000732421881</v>
      </c>
      <c r="F3299">
        <v>153.6827392578125</v>
      </c>
      <c r="G3299">
        <f t="shared" si="511"/>
        <v>4.9462357837661182E-2</v>
      </c>
      <c r="H3299">
        <v>94717700</v>
      </c>
      <c r="I3299">
        <f t="shared" si="518"/>
        <v>7.2402084505026984E-2</v>
      </c>
      <c r="J3299">
        <f t="shared" si="519"/>
        <v>0.39762235137131979</v>
      </c>
      <c r="K3299" s="7">
        <f t="shared" si="516"/>
        <v>5.4918633087658169</v>
      </c>
      <c r="L3299">
        <f t="shared" si="517"/>
        <v>84.59610203668764</v>
      </c>
      <c r="M3299">
        <f t="shared" si="512"/>
        <v>175.2200012207031</v>
      </c>
      <c r="N3299">
        <f t="shared" si="513"/>
        <v>182.83000183105469</v>
      </c>
      <c r="O3299" s="5">
        <f t="shared" si="510"/>
        <v>1.1918482351028239E-2</v>
      </c>
      <c r="P3299" s="5">
        <f t="shared" si="514"/>
        <v>9.9961113429774019E-3</v>
      </c>
      <c r="Q3299">
        <f t="shared" si="515"/>
        <v>90.01321358894387</v>
      </c>
    </row>
    <row r="3300" spans="1:17" x14ac:dyDescent="0.35">
      <c r="A3300" s="2">
        <v>41683</v>
      </c>
      <c r="B3300">
        <v>180.8399963378906</v>
      </c>
      <c r="C3300">
        <v>183.19999694824219</v>
      </c>
      <c r="D3300">
        <v>180.83000183105469</v>
      </c>
      <c r="E3300">
        <v>183.00999450683591</v>
      </c>
      <c r="F3300">
        <v>154.47621154785159</v>
      </c>
      <c r="G3300">
        <f t="shared" si="511"/>
        <v>0.51627788477167036</v>
      </c>
      <c r="H3300">
        <v>100542200</v>
      </c>
      <c r="I3300">
        <f t="shared" si="518"/>
        <v>6.7230507040382206E-2</v>
      </c>
      <c r="J3300">
        <f t="shared" si="519"/>
        <v>0.406097746614202</v>
      </c>
      <c r="K3300" s="7">
        <f t="shared" si="516"/>
        <v>6.0403790554528793</v>
      </c>
      <c r="L3300">
        <f t="shared" si="517"/>
        <v>85.796219321096288</v>
      </c>
      <c r="M3300">
        <f t="shared" si="512"/>
        <v>177.72999572753909</v>
      </c>
      <c r="N3300">
        <f t="shared" si="513"/>
        <v>183.19999694824219</v>
      </c>
      <c r="O3300" s="5">
        <f t="shared" si="510"/>
        <v>5.4695185648049997E-5</v>
      </c>
      <c r="P3300" s="5">
        <f t="shared" si="514"/>
        <v>1.0381996679435582E-2</v>
      </c>
      <c r="Q3300">
        <f t="shared" si="515"/>
        <v>96.52646436920071</v>
      </c>
    </row>
    <row r="3301" spans="1:17" x14ac:dyDescent="0.35">
      <c r="A3301" s="2">
        <v>41684</v>
      </c>
      <c r="B3301">
        <v>182.8399963378906</v>
      </c>
      <c r="C3301">
        <v>184.36000061035159</v>
      </c>
      <c r="D3301">
        <v>182.66999816894531</v>
      </c>
      <c r="E3301">
        <v>184.02000427246091</v>
      </c>
      <c r="F3301">
        <v>155.32875061035159</v>
      </c>
      <c r="G3301">
        <f t="shared" si="511"/>
        <v>0.55188776347800694</v>
      </c>
      <c r="H3301">
        <v>96498400</v>
      </c>
      <c r="I3301">
        <f t="shared" si="518"/>
        <v>6.2428327966069189E-2</v>
      </c>
      <c r="J3301">
        <f t="shared" si="519"/>
        <v>0.41651131924733092</v>
      </c>
      <c r="K3301" s="7">
        <f t="shared" si="516"/>
        <v>6.6718320483244655</v>
      </c>
      <c r="L3301">
        <f t="shared" si="517"/>
        <v>86.965303806169729</v>
      </c>
      <c r="M3301">
        <f t="shared" si="512"/>
        <v>179.21000671386719</v>
      </c>
      <c r="N3301">
        <f t="shared" si="513"/>
        <v>184.36000061035159</v>
      </c>
      <c r="O3301" s="5">
        <f t="shared" si="510"/>
        <v>4.3474529506170646E-4</v>
      </c>
      <c r="P3301" s="5">
        <f t="shared" si="514"/>
        <v>4.4559941658060351E-3</v>
      </c>
      <c r="Q3301">
        <f t="shared" si="515"/>
        <v>93.398121537138564</v>
      </c>
    </row>
    <row r="3302" spans="1:17" x14ac:dyDescent="0.35">
      <c r="A3302" s="2">
        <v>41688</v>
      </c>
      <c r="B3302">
        <v>184.17999267578119</v>
      </c>
      <c r="C3302">
        <v>184.49000549316409</v>
      </c>
      <c r="D3302">
        <v>183.6499938964844</v>
      </c>
      <c r="E3302">
        <v>184.24000549316409</v>
      </c>
      <c r="F3302">
        <v>155.51445007324219</v>
      </c>
      <c r="G3302">
        <f t="shared" si="511"/>
        <v>0.11955288316233652</v>
      </c>
      <c r="H3302">
        <v>80460900</v>
      </c>
      <c r="I3302">
        <f t="shared" si="518"/>
        <v>5.7969161682778533E-2</v>
      </c>
      <c r="J3302">
        <f t="shared" si="519"/>
        <v>0.39530000238411706</v>
      </c>
      <c r="K3302" s="7">
        <f t="shared" si="516"/>
        <v>6.8191429875645877</v>
      </c>
      <c r="L3302">
        <f t="shared" si="517"/>
        <v>87.210874624106751</v>
      </c>
      <c r="M3302">
        <f t="shared" si="512"/>
        <v>180.03999328613281</v>
      </c>
      <c r="N3302">
        <f t="shared" si="513"/>
        <v>184.49000549316409</v>
      </c>
      <c r="O3302" s="5">
        <f t="shared" si="510"/>
        <v>-1.8997291200616481E-3</v>
      </c>
      <c r="P3302" s="5">
        <f t="shared" si="514"/>
        <v>3.3109020417074332E-3</v>
      </c>
      <c r="Q3302">
        <f t="shared" si="515"/>
        <v>94.38203788284028</v>
      </c>
    </row>
    <row r="3303" spans="1:17" x14ac:dyDescent="0.35">
      <c r="A3303" s="2">
        <v>41689</v>
      </c>
      <c r="B3303">
        <v>183.75999450683591</v>
      </c>
      <c r="C3303">
        <v>184.94999694824219</v>
      </c>
      <c r="D3303">
        <v>182.8699951171875</v>
      </c>
      <c r="E3303">
        <v>183.02000427246091</v>
      </c>
      <c r="F3303">
        <v>154.48472595214841</v>
      </c>
      <c r="G3303">
        <f t="shared" si="511"/>
        <v>-0.66218040834157921</v>
      </c>
      <c r="H3303">
        <v>126524300</v>
      </c>
      <c r="I3303">
        <f t="shared" si="518"/>
        <v>6.5299066810386918E-3</v>
      </c>
      <c r="J3303">
        <f t="shared" si="519"/>
        <v>0.36706428792810869</v>
      </c>
      <c r="K3303" s="7">
        <f t="shared" si="516"/>
        <v>56.212792289050128</v>
      </c>
      <c r="L3303">
        <f t="shared" si="517"/>
        <v>98.252139145826334</v>
      </c>
      <c r="M3303">
        <f t="shared" si="512"/>
        <v>180.83000183105469</v>
      </c>
      <c r="N3303">
        <f t="shared" si="513"/>
        <v>184.94999694824219</v>
      </c>
      <c r="O3303" s="5">
        <f t="shared" si="510"/>
        <v>1.0326736671008172E-2</v>
      </c>
      <c r="P3303" s="5">
        <f t="shared" si="514"/>
        <v>1.5298890757261419E-2</v>
      </c>
      <c r="Q3303">
        <f t="shared" si="515"/>
        <v>53.15546206038271</v>
      </c>
    </row>
    <row r="3304" spans="1:17" x14ac:dyDescent="0.35">
      <c r="A3304" s="2">
        <v>41690</v>
      </c>
      <c r="B3304">
        <v>183.27000427246091</v>
      </c>
      <c r="C3304">
        <v>184.52000427246091</v>
      </c>
      <c r="D3304">
        <v>182.6000061035156</v>
      </c>
      <c r="E3304">
        <v>184.1000061035156</v>
      </c>
      <c r="F3304">
        <v>155.39625549316409</v>
      </c>
      <c r="G3304">
        <f t="shared" si="511"/>
        <v>0.59010042937541107</v>
      </c>
      <c r="H3304">
        <v>104998100</v>
      </c>
      <c r="I3304">
        <f t="shared" si="518"/>
        <v>6.0634847752502139E-3</v>
      </c>
      <c r="J3304">
        <f t="shared" si="519"/>
        <v>0.3829954408886303</v>
      </c>
      <c r="K3304" s="7">
        <f t="shared" si="516"/>
        <v>63.16424549327342</v>
      </c>
      <c r="L3304">
        <f t="shared" si="517"/>
        <v>98.441499635330658</v>
      </c>
      <c r="M3304">
        <f t="shared" si="512"/>
        <v>180.83000183105469</v>
      </c>
      <c r="N3304">
        <f t="shared" si="513"/>
        <v>184.94999694824219</v>
      </c>
      <c r="O3304" s="5">
        <f t="shared" si="510"/>
        <v>4.0195014114172214E-3</v>
      </c>
      <c r="P3304" s="5">
        <f t="shared" si="514"/>
        <v>1.1895638837653443E-2</v>
      </c>
      <c r="Q3304">
        <f t="shared" si="515"/>
        <v>79.369129803560696</v>
      </c>
    </row>
    <row r="3305" spans="1:17" x14ac:dyDescent="0.35">
      <c r="A3305" s="2">
        <v>41691</v>
      </c>
      <c r="B3305">
        <v>184.44999694824219</v>
      </c>
      <c r="C3305">
        <v>184.88999938964841</v>
      </c>
      <c r="D3305">
        <v>183.80000305175781</v>
      </c>
      <c r="E3305">
        <v>183.88999938964841</v>
      </c>
      <c r="F3305">
        <v>155.21900939941409</v>
      </c>
      <c r="G3305">
        <f t="shared" si="511"/>
        <v>-0.11407208414165131</v>
      </c>
      <c r="H3305">
        <v>118116400</v>
      </c>
      <c r="I3305">
        <f t="shared" si="518"/>
        <v>2.5176272902427519E-3</v>
      </c>
      <c r="J3305">
        <f t="shared" si="519"/>
        <v>0.35563862368229954</v>
      </c>
      <c r="K3305" s="7">
        <f t="shared" si="516"/>
        <v>141.25944100645992</v>
      </c>
      <c r="L3305">
        <f t="shared" si="517"/>
        <v>99.297058955858972</v>
      </c>
      <c r="M3305">
        <f t="shared" si="512"/>
        <v>182.6000061035156</v>
      </c>
      <c r="N3305">
        <f t="shared" si="513"/>
        <v>184.94999694824219</v>
      </c>
      <c r="O3305" s="5">
        <f t="shared" si="510"/>
        <v>5.2205487903287714E-3</v>
      </c>
      <c r="P3305" s="5">
        <f t="shared" si="514"/>
        <v>5.9274367366822685E-3</v>
      </c>
      <c r="Q3305">
        <f t="shared" si="515"/>
        <v>54.893545182423743</v>
      </c>
    </row>
    <row r="3306" spans="1:17" x14ac:dyDescent="0.35">
      <c r="A3306" s="2">
        <v>41694</v>
      </c>
      <c r="B3306">
        <v>184.2799987792969</v>
      </c>
      <c r="C3306">
        <v>186.1499938964844</v>
      </c>
      <c r="D3306">
        <v>184.19999694824219</v>
      </c>
      <c r="E3306">
        <v>184.9100036621094</v>
      </c>
      <c r="F3306">
        <v>156.07997131347659</v>
      </c>
      <c r="G3306">
        <f t="shared" si="511"/>
        <v>0.55468175313856294</v>
      </c>
      <c r="H3306">
        <v>114063900</v>
      </c>
      <c r="I3306">
        <f t="shared" si="518"/>
        <v>2.3377967695111268E-3</v>
      </c>
      <c r="J3306">
        <f t="shared" si="519"/>
        <v>0.36985599007203263</v>
      </c>
      <c r="K3306" s="7">
        <f t="shared" si="516"/>
        <v>158.20707552323969</v>
      </c>
      <c r="L3306">
        <f t="shared" si="517"/>
        <v>99.371887212478796</v>
      </c>
      <c r="M3306">
        <f t="shared" si="512"/>
        <v>182.6000061035156</v>
      </c>
      <c r="N3306">
        <f t="shared" si="513"/>
        <v>186.1499938964844</v>
      </c>
      <c r="O3306" s="5">
        <f t="shared" si="510"/>
        <v>4.9213327785784669E-3</v>
      </c>
      <c r="P3306" s="5">
        <f t="shared" si="514"/>
        <v>1.4439446844770158E-2</v>
      </c>
      <c r="Q3306">
        <f t="shared" si="515"/>
        <v>65.070577514915541</v>
      </c>
    </row>
    <row r="3307" spans="1:17" x14ac:dyDescent="0.35">
      <c r="A3307" s="2">
        <v>41695</v>
      </c>
      <c r="B3307">
        <v>185.05999755859381</v>
      </c>
      <c r="C3307">
        <v>185.5899963378906</v>
      </c>
      <c r="D3307">
        <v>184.22999572753909</v>
      </c>
      <c r="E3307">
        <v>184.8399963378906</v>
      </c>
      <c r="F3307">
        <v>156.02088928222659</v>
      </c>
      <c r="G3307">
        <f t="shared" si="511"/>
        <v>-3.7860214608363189E-2</v>
      </c>
      <c r="H3307">
        <v>117085000</v>
      </c>
      <c r="I3307">
        <f t="shared" si="518"/>
        <v>5.3348975747989581E-4</v>
      </c>
      <c r="J3307">
        <f t="shared" si="519"/>
        <v>0.34343770506688742</v>
      </c>
      <c r="K3307" s="7">
        <f t="shared" si="516"/>
        <v>643.75688614758383</v>
      </c>
      <c r="L3307">
        <f t="shared" si="517"/>
        <v>99.844902780957483</v>
      </c>
      <c r="M3307">
        <f t="shared" si="512"/>
        <v>182.6000061035156</v>
      </c>
      <c r="N3307">
        <f t="shared" si="513"/>
        <v>186.1499938964844</v>
      </c>
      <c r="O3307" s="5">
        <f t="shared" si="510"/>
        <v>7.8446060212617481E-3</v>
      </c>
      <c r="P3307" s="5">
        <f t="shared" si="514"/>
        <v>1.5743365720424861E-2</v>
      </c>
      <c r="Q3307">
        <f t="shared" si="515"/>
        <v>63.098533431905871</v>
      </c>
    </row>
    <row r="3308" spans="1:17" x14ac:dyDescent="0.35">
      <c r="A3308" s="2">
        <v>41696</v>
      </c>
      <c r="B3308">
        <v>185.11000061035159</v>
      </c>
      <c r="C3308">
        <v>185.6000061035156</v>
      </c>
      <c r="D3308">
        <v>184.33000183105469</v>
      </c>
      <c r="E3308">
        <v>184.8500061035156</v>
      </c>
      <c r="F3308">
        <v>156.02934265136719</v>
      </c>
      <c r="G3308">
        <f t="shared" si="511"/>
        <v>5.4153677901518571E-3</v>
      </c>
      <c r="H3308">
        <v>98677200</v>
      </c>
      <c r="I3308">
        <f t="shared" si="518"/>
        <v>4.9538334623133186E-4</v>
      </c>
      <c r="J3308">
        <f t="shared" si="519"/>
        <v>0.31929325240426348</v>
      </c>
      <c r="K3308" s="7">
        <f t="shared" si="516"/>
        <v>644.53771979480587</v>
      </c>
      <c r="L3308">
        <f t="shared" si="517"/>
        <v>99.845090384444475</v>
      </c>
      <c r="M3308">
        <f t="shared" si="512"/>
        <v>182.6000061035156</v>
      </c>
      <c r="N3308">
        <f t="shared" si="513"/>
        <v>186.1499938964844</v>
      </c>
      <c r="O3308" s="5">
        <f t="shared" si="510"/>
        <v>7.0321676890127034E-4</v>
      </c>
      <c r="P3308" s="5">
        <f t="shared" si="514"/>
        <v>1.8014533201588381E-2</v>
      </c>
      <c r="Q3308">
        <f t="shared" si="515"/>
        <v>63.380499630348176</v>
      </c>
    </row>
    <row r="3309" spans="1:17" x14ac:dyDescent="0.35">
      <c r="A3309" s="2">
        <v>41697</v>
      </c>
      <c r="B3309">
        <v>184.58000183105469</v>
      </c>
      <c r="C3309">
        <v>185.8699951171875</v>
      </c>
      <c r="D3309">
        <v>184.3699951171875</v>
      </c>
      <c r="E3309">
        <v>185.82000732421881</v>
      </c>
      <c r="F3309">
        <v>156.8480529785156</v>
      </c>
      <c r="G3309">
        <f t="shared" si="511"/>
        <v>0.52475044018122008</v>
      </c>
      <c r="H3309">
        <v>93880800</v>
      </c>
      <c r="I3309">
        <f t="shared" si="518"/>
        <v>4.5999882150052248E-4</v>
      </c>
      <c r="J3309">
        <f t="shared" si="519"/>
        <v>0.33396876581690327</v>
      </c>
      <c r="K3309" s="7">
        <f t="shared" si="516"/>
        <v>726.02091615689915</v>
      </c>
      <c r="L3309">
        <f t="shared" si="517"/>
        <v>99.862452375471378</v>
      </c>
      <c r="M3309">
        <f t="shared" si="512"/>
        <v>183.80000305175781</v>
      </c>
      <c r="N3309">
        <f t="shared" si="513"/>
        <v>186.1499938964844</v>
      </c>
      <c r="O3309" s="5">
        <f t="shared" si="510"/>
        <v>9.4715016546363696E-3</v>
      </c>
      <c r="P3309" s="5">
        <f t="shared" si="514"/>
        <v>1.3130917481667148E-2</v>
      </c>
      <c r="Q3309">
        <f t="shared" si="515"/>
        <v>85.957963495641238</v>
      </c>
    </row>
    <row r="3310" spans="1:17" x14ac:dyDescent="0.35">
      <c r="A3310" s="2">
        <v>41698</v>
      </c>
      <c r="B3310">
        <v>185.78999328613281</v>
      </c>
      <c r="C3310">
        <v>187.1499938964844</v>
      </c>
      <c r="D3310">
        <v>185.05000305175781</v>
      </c>
      <c r="E3310">
        <v>186.28999328613281</v>
      </c>
      <c r="F3310">
        <v>157.24482727050781</v>
      </c>
      <c r="G3310">
        <f t="shared" si="511"/>
        <v>0.25292538122333297</v>
      </c>
      <c r="H3310">
        <v>150842000</v>
      </c>
      <c r="I3310">
        <f t="shared" si="518"/>
        <v>4.2714176282191379E-4</v>
      </c>
      <c r="J3310">
        <f t="shared" si="519"/>
        <v>0.32817995263164829</v>
      </c>
      <c r="K3310" s="7">
        <f t="shared" si="516"/>
        <v>768.31623876702224</v>
      </c>
      <c r="L3310">
        <f t="shared" si="517"/>
        <v>99.870014442746893</v>
      </c>
      <c r="M3310">
        <f t="shared" si="512"/>
        <v>184.19999694824219</v>
      </c>
      <c r="N3310">
        <f t="shared" si="513"/>
        <v>187.1499938964844</v>
      </c>
      <c r="O3310" s="5">
        <f t="shared" si="510"/>
        <v>7.8372793305364757E-3</v>
      </c>
      <c r="P3310" s="5">
        <f t="shared" si="514"/>
        <v>1.0038168679862163E-2</v>
      </c>
      <c r="Q3310">
        <f t="shared" si="515"/>
        <v>70.847406779046651</v>
      </c>
    </row>
    <row r="3311" spans="1:17" x14ac:dyDescent="0.35">
      <c r="A3311" s="2">
        <v>41701</v>
      </c>
      <c r="B3311">
        <v>184.6499938964844</v>
      </c>
      <c r="C3311">
        <v>185.44999694824219</v>
      </c>
      <c r="D3311">
        <v>183.75</v>
      </c>
      <c r="E3311">
        <v>184.97999572753909</v>
      </c>
      <c r="F3311">
        <v>156.1390686035156</v>
      </c>
      <c r="G3311">
        <f t="shared" si="511"/>
        <v>-0.70320339567655998</v>
      </c>
      <c r="H3311">
        <v>167748500</v>
      </c>
      <c r="I3311">
        <f t="shared" si="518"/>
        <v>4.983218233999108E-2</v>
      </c>
      <c r="J3311">
        <f t="shared" si="519"/>
        <v>0.30473852744367341</v>
      </c>
      <c r="K3311" s="7">
        <f t="shared" si="516"/>
        <v>6.1152956409680685</v>
      </c>
      <c r="L3311">
        <f t="shared" si="517"/>
        <v>85.945770204652447</v>
      </c>
      <c r="M3311">
        <f t="shared" si="512"/>
        <v>183.75</v>
      </c>
      <c r="N3311">
        <f t="shared" si="513"/>
        <v>187.1499938964844</v>
      </c>
      <c r="O3311" s="5">
        <f t="shared" si="510"/>
        <v>1.7299151379349391E-2</v>
      </c>
      <c r="P3311" s="5">
        <f t="shared" si="514"/>
        <v>1.2163477413601373E-2</v>
      </c>
      <c r="Q3311">
        <f t="shared" si="515"/>
        <v>36.176409869762047</v>
      </c>
    </row>
    <row r="3312" spans="1:17" x14ac:dyDescent="0.35">
      <c r="A3312" s="2">
        <v>41702</v>
      </c>
      <c r="B3312">
        <v>186.78999328613281</v>
      </c>
      <c r="C3312">
        <v>187.97999572753909</v>
      </c>
      <c r="D3312">
        <v>186.75</v>
      </c>
      <c r="E3312">
        <v>187.58000183105469</v>
      </c>
      <c r="F3312">
        <v>158.33366394042969</v>
      </c>
      <c r="G3312">
        <f t="shared" si="511"/>
        <v>1.405560689570563</v>
      </c>
      <c r="H3312">
        <v>167545900</v>
      </c>
      <c r="I3312">
        <f t="shared" si="518"/>
        <v>4.6272740744277431E-2</v>
      </c>
      <c r="J3312">
        <f t="shared" si="519"/>
        <v>0.38336868188130835</v>
      </c>
      <c r="K3312" s="7">
        <f t="shared" si="516"/>
        <v>8.2849789252805319</v>
      </c>
      <c r="L3312">
        <f t="shared" si="517"/>
        <v>89.229916319171537</v>
      </c>
      <c r="M3312">
        <f t="shared" si="512"/>
        <v>183.75</v>
      </c>
      <c r="N3312">
        <f t="shared" si="513"/>
        <v>187.97999572753909</v>
      </c>
      <c r="O3312" s="5">
        <f t="shared" si="510"/>
        <v>3.6250808675951608E-3</v>
      </c>
      <c r="P3312" s="5">
        <f t="shared" si="514"/>
        <v>-1.5993338779684203E-3</v>
      </c>
      <c r="Q3312">
        <f t="shared" si="515"/>
        <v>90.543869964684092</v>
      </c>
    </row>
    <row r="3313" spans="1:17" x14ac:dyDescent="0.35">
      <c r="A3313" s="2">
        <v>41703</v>
      </c>
      <c r="B3313">
        <v>187.74000549316409</v>
      </c>
      <c r="C3313">
        <v>188.07000732421881</v>
      </c>
      <c r="D3313">
        <v>187.44999694824219</v>
      </c>
      <c r="E3313">
        <v>187.75</v>
      </c>
      <c r="F3313">
        <v>158.4772033691406</v>
      </c>
      <c r="G3313">
        <f t="shared" si="511"/>
        <v>9.0627021689882806E-2</v>
      </c>
      <c r="H3313">
        <v>88376900</v>
      </c>
      <c r="I3313">
        <f t="shared" si="518"/>
        <v>4.2967544976829045E-2</v>
      </c>
      <c r="J3313">
        <f t="shared" si="519"/>
        <v>0.36245856329620657</v>
      </c>
      <c r="K3313" s="7">
        <f t="shared" si="516"/>
        <v>8.4356358617107006</v>
      </c>
      <c r="L3313">
        <f t="shared" si="517"/>
        <v>89.401880120682208</v>
      </c>
      <c r="M3313">
        <f t="shared" si="512"/>
        <v>183.75</v>
      </c>
      <c r="N3313">
        <f t="shared" si="513"/>
        <v>188.07000732421881</v>
      </c>
      <c r="O3313" s="5">
        <f t="shared" si="510"/>
        <v>2.1837744985853712E-3</v>
      </c>
      <c r="P3313" s="5">
        <f t="shared" si="514"/>
        <v>-1.3688454456558226E-2</v>
      </c>
      <c r="Q3313">
        <f t="shared" si="515"/>
        <v>92.59243560943095</v>
      </c>
    </row>
    <row r="3314" spans="1:17" x14ac:dyDescent="0.35">
      <c r="A3314" s="2">
        <v>41704</v>
      </c>
      <c r="B3314">
        <v>188.21000671386719</v>
      </c>
      <c r="C3314">
        <v>188.61000061035159</v>
      </c>
      <c r="D3314">
        <v>187.7799987792969</v>
      </c>
      <c r="E3314">
        <v>188.17999267578119</v>
      </c>
      <c r="F3314">
        <v>158.8401184082031</v>
      </c>
      <c r="G3314">
        <f t="shared" si="511"/>
        <v>0.22902406166774603</v>
      </c>
      <c r="H3314">
        <v>82516500</v>
      </c>
      <c r="I3314">
        <f t="shared" si="518"/>
        <v>3.9898434621341253E-2</v>
      </c>
      <c r="J3314">
        <f t="shared" si="519"/>
        <v>0.35292752746560224</v>
      </c>
      <c r="K3314" s="7">
        <f t="shared" si="516"/>
        <v>8.845648477567714</v>
      </c>
      <c r="L3314">
        <f t="shared" si="517"/>
        <v>89.843228688507452</v>
      </c>
      <c r="M3314">
        <f t="shared" si="512"/>
        <v>183.75</v>
      </c>
      <c r="N3314">
        <f t="shared" si="513"/>
        <v>188.61000061035159</v>
      </c>
      <c r="O3314" s="5">
        <f t="shared" si="510"/>
        <v>-5.0483419344099431E-3</v>
      </c>
      <c r="P3314" s="5">
        <f t="shared" si="514"/>
        <v>-1.8705437085102049E-2</v>
      </c>
      <c r="Q3314">
        <f t="shared" si="515"/>
        <v>91.152101222899034</v>
      </c>
    </row>
    <row r="3315" spans="1:17" x14ac:dyDescent="0.35">
      <c r="A3315" s="2">
        <v>41705</v>
      </c>
      <c r="B3315">
        <v>188.96000671386719</v>
      </c>
      <c r="C3315">
        <v>188.96000671386719</v>
      </c>
      <c r="D3315">
        <v>187.42999267578119</v>
      </c>
      <c r="E3315">
        <v>188.25999450683591</v>
      </c>
      <c r="F3315">
        <v>158.90763854980469</v>
      </c>
      <c r="G3315">
        <f t="shared" si="511"/>
        <v>4.2513462731690377E-2</v>
      </c>
      <c r="H3315">
        <v>114513500</v>
      </c>
      <c r="I3315">
        <f t="shared" si="518"/>
        <v>3.7048546434102596E-2</v>
      </c>
      <c r="J3315">
        <f t="shared" si="519"/>
        <v>0.33075509427032285</v>
      </c>
      <c r="K3315" s="7">
        <f t="shared" si="516"/>
        <v>8.9276132562617381</v>
      </c>
      <c r="L3315">
        <f t="shared" si="517"/>
        <v>89.927085451588681</v>
      </c>
      <c r="M3315">
        <f t="shared" si="512"/>
        <v>183.75</v>
      </c>
      <c r="N3315">
        <f t="shared" si="513"/>
        <v>188.96000671386719</v>
      </c>
      <c r="O3315" s="5">
        <f t="shared" si="510"/>
        <v>-5.2055442267816545E-3</v>
      </c>
      <c r="P3315" s="5">
        <f t="shared" si="514"/>
        <v>-1.0251740848272156E-2</v>
      </c>
      <c r="Q3315">
        <f t="shared" si="515"/>
        <v>86.564082438356664</v>
      </c>
    </row>
    <row r="3316" spans="1:17" x14ac:dyDescent="0.35">
      <c r="A3316" s="2">
        <v>41708</v>
      </c>
      <c r="B3316">
        <v>187.9700012207031</v>
      </c>
      <c r="C3316">
        <v>188.22999572753909</v>
      </c>
      <c r="D3316">
        <v>187.08000183105469</v>
      </c>
      <c r="E3316">
        <v>188.1600036621094</v>
      </c>
      <c r="F3316">
        <v>158.82322692871091</v>
      </c>
      <c r="G3316">
        <f t="shared" si="511"/>
        <v>-5.3113166707797227E-2</v>
      </c>
      <c r="H3316">
        <v>74939200</v>
      </c>
      <c r="I3316">
        <f t="shared" si="518"/>
        <v>3.0608424066824038E-2</v>
      </c>
      <c r="J3316">
        <f t="shared" si="519"/>
        <v>0.30712973039387126</v>
      </c>
      <c r="K3316" s="7">
        <f t="shared" si="516"/>
        <v>10.034156927627125</v>
      </c>
      <c r="L3316">
        <f t="shared" si="517"/>
        <v>90.937232390666679</v>
      </c>
      <c r="M3316">
        <f t="shared" si="512"/>
        <v>186.75</v>
      </c>
      <c r="N3316">
        <f t="shared" si="513"/>
        <v>188.96000671386719</v>
      </c>
      <c r="O3316" s="5">
        <f t="shared" si="510"/>
        <v>-1.583764311399356E-2</v>
      </c>
      <c r="P3316" s="5">
        <f t="shared" si="514"/>
        <v>-2.657312873451475E-3</v>
      </c>
      <c r="Q3316">
        <f t="shared" si="515"/>
        <v>63.800876859876318</v>
      </c>
    </row>
    <row r="3317" spans="1:17" x14ac:dyDescent="0.35">
      <c r="A3317" s="2">
        <v>41709</v>
      </c>
      <c r="B3317">
        <v>188.44000244140619</v>
      </c>
      <c r="C3317">
        <v>188.71000671386719</v>
      </c>
      <c r="D3317">
        <v>186.80000305175781</v>
      </c>
      <c r="E3317">
        <v>187.22999572753909</v>
      </c>
      <c r="F3317">
        <v>158.03822326660159</v>
      </c>
      <c r="G3317">
        <f t="shared" si="511"/>
        <v>-0.49426441138914168</v>
      </c>
      <c r="H3317">
        <v>99009100</v>
      </c>
      <c r="I3317">
        <f t="shared" si="518"/>
        <v>6.882492751459226E-3</v>
      </c>
      <c r="J3317">
        <f t="shared" si="519"/>
        <v>0.28519189250859472</v>
      </c>
      <c r="K3317" s="7">
        <f t="shared" si="516"/>
        <v>41.437296457468605</v>
      </c>
      <c r="L3317">
        <f t="shared" si="517"/>
        <v>97.643582217820551</v>
      </c>
      <c r="M3317">
        <f t="shared" si="512"/>
        <v>186.80000305175781</v>
      </c>
      <c r="N3317">
        <f t="shared" si="513"/>
        <v>188.96000671386719</v>
      </c>
      <c r="O3317" s="5">
        <f t="shared" si="510"/>
        <v>-1.3726390664290739E-2</v>
      </c>
      <c r="P3317" s="5">
        <f t="shared" si="514"/>
        <v>-3.044341603570571E-3</v>
      </c>
      <c r="Q3317">
        <f t="shared" si="515"/>
        <v>19.907034572402736</v>
      </c>
    </row>
    <row r="3318" spans="1:17" x14ac:dyDescent="0.35">
      <c r="A3318" s="2">
        <v>41710</v>
      </c>
      <c r="B3318">
        <v>186.32000732421881</v>
      </c>
      <c r="C3318">
        <v>187.3500061035156</v>
      </c>
      <c r="D3318">
        <v>185.8999938964844</v>
      </c>
      <c r="E3318">
        <v>187.2799987792969</v>
      </c>
      <c r="F3318">
        <v>158.08042907714841</v>
      </c>
      <c r="G3318">
        <f t="shared" si="511"/>
        <v>2.6706752603134147E-2</v>
      </c>
      <c r="H3318">
        <v>104824400</v>
      </c>
      <c r="I3318">
        <f t="shared" si="518"/>
        <v>6.3908861263549952E-3</v>
      </c>
      <c r="J3318">
        <f t="shared" si="519"/>
        <v>0.2667286682296332</v>
      </c>
      <c r="K3318" s="7">
        <f t="shared" si="516"/>
        <v>41.735787957429991</v>
      </c>
      <c r="L3318">
        <f t="shared" si="517"/>
        <v>97.66004080468548</v>
      </c>
      <c r="M3318">
        <f t="shared" si="512"/>
        <v>185.8999938964844</v>
      </c>
      <c r="N3318">
        <f t="shared" si="513"/>
        <v>188.96000671386719</v>
      </c>
      <c r="O3318" s="5">
        <f t="shared" si="510"/>
        <v>-5.0726022769882377E-3</v>
      </c>
      <c r="P3318" s="5">
        <f t="shared" si="514"/>
        <v>2.5096178116541801E-3</v>
      </c>
      <c r="Q3318">
        <f t="shared" si="515"/>
        <v>45.09800988326618</v>
      </c>
    </row>
    <row r="3319" spans="1:17" x14ac:dyDescent="0.35">
      <c r="A3319" s="2">
        <v>41711</v>
      </c>
      <c r="B3319">
        <v>187.8399963378906</v>
      </c>
      <c r="C3319">
        <v>187.99000549316409</v>
      </c>
      <c r="D3319">
        <v>184.6600036621094</v>
      </c>
      <c r="E3319">
        <v>185.17999267578119</v>
      </c>
      <c r="F3319">
        <v>156.3078308105469</v>
      </c>
      <c r="G3319">
        <f t="shared" si="511"/>
        <v>-1.1213189434022242</v>
      </c>
      <c r="H3319">
        <v>155014300</v>
      </c>
      <c r="I3319">
        <f t="shared" si="518"/>
        <v>7.4159815982829239E-2</v>
      </c>
      <c r="J3319">
        <f t="shared" si="519"/>
        <v>0.24767662049894512</v>
      </c>
      <c r="K3319" s="7">
        <f t="shared" si="516"/>
        <v>3.3397685419862895</v>
      </c>
      <c r="L3319">
        <f t="shared" si="517"/>
        <v>76.957296447374475</v>
      </c>
      <c r="M3319">
        <f t="shared" si="512"/>
        <v>184.6600036621094</v>
      </c>
      <c r="N3319">
        <f t="shared" si="513"/>
        <v>188.96000671386719</v>
      </c>
      <c r="O3319" s="5">
        <f t="shared" si="510"/>
        <v>1.3392434844029234E-2</v>
      </c>
      <c r="P3319" s="5">
        <f t="shared" si="514"/>
        <v>5.5081775181126027E-3</v>
      </c>
      <c r="Q3319">
        <f t="shared" si="515"/>
        <v>12.092759177443494</v>
      </c>
    </row>
    <row r="3320" spans="1:17" x14ac:dyDescent="0.35">
      <c r="A3320" s="2">
        <v>41712</v>
      </c>
      <c r="B3320">
        <v>184.8500061035156</v>
      </c>
      <c r="C3320">
        <v>185.80000305175781</v>
      </c>
      <c r="D3320">
        <v>184.44000244140619</v>
      </c>
      <c r="E3320">
        <v>184.6600036621094</v>
      </c>
      <c r="F3320">
        <v>155.86897277832031</v>
      </c>
      <c r="G3320">
        <f t="shared" si="511"/>
        <v>-0.28080194094304911</v>
      </c>
      <c r="H3320">
        <v>153919600</v>
      </c>
      <c r="I3320">
        <f t="shared" si="518"/>
        <v>4.8805404773837928E-2</v>
      </c>
      <c r="J3320">
        <f t="shared" si="519"/>
        <v>0.22998543332044902</v>
      </c>
      <c r="K3320" s="7">
        <f t="shared" si="516"/>
        <v>4.7122943531805808</v>
      </c>
      <c r="L3320">
        <f t="shared" si="517"/>
        <v>82.493899330604279</v>
      </c>
      <c r="M3320">
        <f t="shared" si="512"/>
        <v>184.44000244140619</v>
      </c>
      <c r="N3320">
        <f t="shared" si="513"/>
        <v>188.71000671386719</v>
      </c>
      <c r="O3320" s="5">
        <f t="shared" si="510"/>
        <v>1.0830715695530891E-2</v>
      </c>
      <c r="P3320" s="5">
        <f t="shared" si="514"/>
        <v>4.1697660478807012E-3</v>
      </c>
      <c r="Q3320">
        <f t="shared" si="515"/>
        <v>5.1522482570354367</v>
      </c>
    </row>
    <row r="3321" spans="1:17" x14ac:dyDescent="0.35">
      <c r="A3321" s="2">
        <v>41715</v>
      </c>
      <c r="B3321">
        <v>185.5899963378906</v>
      </c>
      <c r="C3321">
        <v>186.77000427246091</v>
      </c>
      <c r="D3321">
        <v>185.50999450683591</v>
      </c>
      <c r="E3321">
        <v>186.33000183105469</v>
      </c>
      <c r="F3321">
        <v>157.278564453125</v>
      </c>
      <c r="G3321">
        <f t="shared" si="511"/>
        <v>0.90436376899517679</v>
      </c>
      <c r="H3321">
        <v>98359500</v>
      </c>
      <c r="I3321">
        <f t="shared" si="518"/>
        <v>4.5319304432849504E-2</v>
      </c>
      <c r="J3321">
        <f t="shared" si="519"/>
        <v>0.27815531444007247</v>
      </c>
      <c r="K3321" s="7">
        <f t="shared" si="516"/>
        <v>6.1376783673328577</v>
      </c>
      <c r="L3321">
        <f t="shared" si="517"/>
        <v>85.98984223530276</v>
      </c>
      <c r="M3321">
        <f t="shared" si="512"/>
        <v>184.44000244140619</v>
      </c>
      <c r="N3321">
        <f t="shared" si="513"/>
        <v>188.71000671386719</v>
      </c>
      <c r="O3321" s="5">
        <f t="shared" si="510"/>
        <v>7.620877770574081E-3</v>
      </c>
      <c r="P3321" s="5">
        <f t="shared" si="514"/>
        <v>-1.0735937457360473E-4</v>
      </c>
      <c r="Q3321">
        <f t="shared" si="515"/>
        <v>44.262236500274113</v>
      </c>
    </row>
    <row r="3322" spans="1:17" x14ac:dyDescent="0.35">
      <c r="A3322" s="2">
        <v>41716</v>
      </c>
      <c r="B3322">
        <v>186.71000671386719</v>
      </c>
      <c r="C3322">
        <v>187.9100036621094</v>
      </c>
      <c r="D3322">
        <v>186.50999450683591</v>
      </c>
      <c r="E3322">
        <v>187.6600036621094</v>
      </c>
      <c r="F3322">
        <v>158.40118408203119</v>
      </c>
      <c r="G3322">
        <f t="shared" si="511"/>
        <v>0.71378834218046527</v>
      </c>
      <c r="H3322">
        <v>101804600</v>
      </c>
      <c r="I3322">
        <f t="shared" si="518"/>
        <v>4.2082211259074534E-2</v>
      </c>
      <c r="J3322">
        <f t="shared" si="519"/>
        <v>0.30927195927867196</v>
      </c>
      <c r="K3322" s="7">
        <f t="shared" si="516"/>
        <v>7.3492326098234937</v>
      </c>
      <c r="L3322">
        <f t="shared" si="517"/>
        <v>88.022851359735441</v>
      </c>
      <c r="M3322">
        <f t="shared" si="512"/>
        <v>184.44000244140619</v>
      </c>
      <c r="N3322">
        <f t="shared" si="513"/>
        <v>187.99000549316409</v>
      </c>
      <c r="O3322" s="5">
        <f t="shared" si="510"/>
        <v>-7.7800633346252418E-3</v>
      </c>
      <c r="P3322" s="5">
        <f t="shared" si="514"/>
        <v>-1.4334447345795547E-2</v>
      </c>
      <c r="Q3322">
        <f t="shared" si="515"/>
        <v>90.704181764258578</v>
      </c>
    </row>
    <row r="3323" spans="1:17" x14ac:dyDescent="0.35">
      <c r="A3323" s="2">
        <v>41717</v>
      </c>
      <c r="B3323">
        <v>187.67999267578119</v>
      </c>
      <c r="C3323">
        <v>187.94000244140619</v>
      </c>
      <c r="D3323">
        <v>185.4700012207031</v>
      </c>
      <c r="E3323">
        <v>186.6600036621094</v>
      </c>
      <c r="F3323">
        <v>157.55712890625</v>
      </c>
      <c r="G3323">
        <f t="shared" si="511"/>
        <v>-0.53287859985367303</v>
      </c>
      <c r="H3323">
        <v>176267300</v>
      </c>
      <c r="I3323">
        <f t="shared" si="518"/>
        <v>1.0135818938782823E-3</v>
      </c>
      <c r="J3323">
        <f t="shared" si="519"/>
        <v>0.28718110504448108</v>
      </c>
      <c r="K3323" s="7">
        <f t="shared" si="516"/>
        <v>283.33290756175217</v>
      </c>
      <c r="L3323">
        <f t="shared" si="517"/>
        <v>99.64829959058369</v>
      </c>
      <c r="M3323">
        <f t="shared" si="512"/>
        <v>184.44000244140619</v>
      </c>
      <c r="N3323">
        <f t="shared" si="513"/>
        <v>187.99000549316409</v>
      </c>
      <c r="O3323" s="5">
        <f t="shared" si="510"/>
        <v>-6.5895797824732033E-3</v>
      </c>
      <c r="P3323" s="5">
        <f t="shared" si="514"/>
        <v>-1.1143264707204873E-2</v>
      </c>
      <c r="Q3323">
        <f t="shared" si="515"/>
        <v>62.535191895226838</v>
      </c>
    </row>
    <row r="3324" spans="1:17" x14ac:dyDescent="0.35">
      <c r="A3324" s="2">
        <v>41718</v>
      </c>
      <c r="B3324">
        <v>186.25</v>
      </c>
      <c r="C3324">
        <v>187.88999938964841</v>
      </c>
      <c r="D3324">
        <v>185.91999816894531</v>
      </c>
      <c r="E3324">
        <v>187.75</v>
      </c>
      <c r="F3324">
        <v>158.4772033691406</v>
      </c>
      <c r="G3324">
        <f t="shared" si="511"/>
        <v>0.58394745339430087</v>
      </c>
      <c r="H3324">
        <v>117241000</v>
      </c>
      <c r="I3324">
        <f t="shared" si="518"/>
        <v>9.4118318717269071E-4</v>
      </c>
      <c r="J3324">
        <f t="shared" si="519"/>
        <v>0.30837870135518253</v>
      </c>
      <c r="K3324" s="7">
        <f t="shared" si="516"/>
        <v>327.65003195770049</v>
      </c>
      <c r="L3324">
        <f t="shared" si="517"/>
        <v>99.695724964929042</v>
      </c>
      <c r="M3324">
        <f t="shared" si="512"/>
        <v>184.44000244140619</v>
      </c>
      <c r="N3324">
        <f t="shared" si="513"/>
        <v>187.94000244140619</v>
      </c>
      <c r="O3324" s="5">
        <f t="shared" si="510"/>
        <v>-7.6697866386481661E-3</v>
      </c>
      <c r="P3324" s="5">
        <f t="shared" si="514"/>
        <v>-1.2037254363972884E-2</v>
      </c>
      <c r="Q3324">
        <f t="shared" si="515"/>
        <v>94.571358816965912</v>
      </c>
    </row>
    <row r="3325" spans="1:17" x14ac:dyDescent="0.35">
      <c r="A3325" s="2">
        <v>41719</v>
      </c>
      <c r="B3325">
        <v>187.71000671386719</v>
      </c>
      <c r="C3325">
        <v>189.02000427246091</v>
      </c>
      <c r="D3325">
        <v>186.0299987792969</v>
      </c>
      <c r="E3325">
        <v>186.19999694824219</v>
      </c>
      <c r="F3325">
        <v>157.86248779296881</v>
      </c>
      <c r="G3325">
        <f t="shared" si="511"/>
        <v>-0.82556753755409462</v>
      </c>
      <c r="H3325">
        <v>163128000</v>
      </c>
      <c r="I3325">
        <f t="shared" si="518"/>
        <v>5.8095154008632119E-2</v>
      </c>
      <c r="J3325">
        <f t="shared" si="519"/>
        <v>0.2863516512583838</v>
      </c>
      <c r="K3325" s="7">
        <f t="shared" si="516"/>
        <v>4.929010967349118</v>
      </c>
      <c r="L3325">
        <f t="shared" si="517"/>
        <v>83.133780566320937</v>
      </c>
      <c r="M3325">
        <f t="shared" si="512"/>
        <v>185.4700012207031</v>
      </c>
      <c r="N3325">
        <f t="shared" si="513"/>
        <v>189.02000427246091</v>
      </c>
      <c r="O3325" s="5">
        <f t="shared" si="510"/>
        <v>-6.6057773775420178E-3</v>
      </c>
      <c r="P3325" s="5">
        <f t="shared" si="514"/>
        <v>4.3501480766343715E-3</v>
      </c>
      <c r="Q3325">
        <f t="shared" si="515"/>
        <v>20.563242253485605</v>
      </c>
    </row>
    <row r="3326" spans="1:17" x14ac:dyDescent="0.35">
      <c r="A3326" s="2">
        <v>41722</v>
      </c>
      <c r="B3326">
        <v>186.8399963378906</v>
      </c>
      <c r="C3326">
        <v>187.07000732421881</v>
      </c>
      <c r="D3326">
        <v>184.6199951171875</v>
      </c>
      <c r="E3326">
        <v>185.42999267578119</v>
      </c>
      <c r="F3326">
        <v>157.20970153808591</v>
      </c>
      <c r="G3326">
        <f t="shared" si="511"/>
        <v>-0.41353613591896654</v>
      </c>
      <c r="H3326">
        <v>121411000</v>
      </c>
      <c r="I3326">
        <f t="shared" si="518"/>
        <v>2.4407204728089358E-2</v>
      </c>
      <c r="J3326">
        <f t="shared" si="519"/>
        <v>0.26589796188278497</v>
      </c>
      <c r="K3326" s="7">
        <f t="shared" si="516"/>
        <v>10.894240649228166</v>
      </c>
      <c r="L3326">
        <f t="shared" si="517"/>
        <v>91.592569635247031</v>
      </c>
      <c r="M3326">
        <f t="shared" si="512"/>
        <v>184.6199951171875</v>
      </c>
      <c r="N3326">
        <f t="shared" si="513"/>
        <v>189.02000427246091</v>
      </c>
      <c r="O3326" s="5">
        <f t="shared" si="510"/>
        <v>-4.5838908391302655E-3</v>
      </c>
      <c r="P3326" s="5">
        <f t="shared" si="514"/>
        <v>1.5207935261851116E-2</v>
      </c>
      <c r="Q3326">
        <f t="shared" si="515"/>
        <v>18.408997118174433</v>
      </c>
    </row>
    <row r="3327" spans="1:17" x14ac:dyDescent="0.35">
      <c r="A3327" s="2">
        <v>41723</v>
      </c>
      <c r="B3327">
        <v>186.3699951171875</v>
      </c>
      <c r="C3327">
        <v>186.94000244140619</v>
      </c>
      <c r="D3327">
        <v>185.27000427246091</v>
      </c>
      <c r="E3327">
        <v>186.30999755859381</v>
      </c>
      <c r="F3327">
        <v>157.95576477050781</v>
      </c>
      <c r="G3327">
        <f t="shared" si="511"/>
        <v>0.47457526698567903</v>
      </c>
      <c r="H3327">
        <v>103852000</v>
      </c>
      <c r="I3327">
        <f t="shared" si="518"/>
        <v>2.2663832961797258E-2</v>
      </c>
      <c r="J3327">
        <f t="shared" si="519"/>
        <v>0.28080348367584884</v>
      </c>
      <c r="K3327" s="7">
        <f t="shared" si="516"/>
        <v>12.389937931027751</v>
      </c>
      <c r="L3327">
        <f t="shared" si="517"/>
        <v>92.531705485484324</v>
      </c>
      <c r="M3327">
        <f t="shared" si="512"/>
        <v>184.6199951171875</v>
      </c>
      <c r="N3327">
        <f t="shared" si="513"/>
        <v>189.02000427246091</v>
      </c>
      <c r="O3327" s="5">
        <f t="shared" si="510"/>
        <v>-4.4012241757012066E-3</v>
      </c>
      <c r="P3327" s="5">
        <f t="shared" si="514"/>
        <v>1.379425343726085E-2</v>
      </c>
      <c r="Q3327">
        <f t="shared" si="515"/>
        <v>38.409066476164931</v>
      </c>
    </row>
    <row r="3328" spans="1:17" x14ac:dyDescent="0.35">
      <c r="A3328" s="2">
        <v>41724</v>
      </c>
      <c r="B3328">
        <v>187.03999328613281</v>
      </c>
      <c r="C3328">
        <v>187.3399963378906</v>
      </c>
      <c r="D3328">
        <v>184.91999816894531</v>
      </c>
      <c r="E3328">
        <v>184.9700012207031</v>
      </c>
      <c r="F3328">
        <v>156.8197021484375</v>
      </c>
      <c r="G3328">
        <f t="shared" si="511"/>
        <v>-0.71922943237079184</v>
      </c>
      <c r="H3328">
        <v>119843000</v>
      </c>
      <c r="I3328">
        <f t="shared" si="518"/>
        <v>3.0328543133387679E-2</v>
      </c>
      <c r="J3328">
        <f t="shared" si="519"/>
        <v>0.26074609198471677</v>
      </c>
      <c r="K3328" s="7">
        <f t="shared" si="516"/>
        <v>8.5973826978081949</v>
      </c>
      <c r="L3328">
        <f t="shared" si="517"/>
        <v>89.580492604214115</v>
      </c>
      <c r="M3328">
        <f t="shared" si="512"/>
        <v>184.6199951171875</v>
      </c>
      <c r="N3328">
        <f t="shared" si="513"/>
        <v>189.02000427246091</v>
      </c>
      <c r="O3328" s="5">
        <f t="shared" si="510"/>
        <v>1.1028779113747892E-2</v>
      </c>
      <c r="P3328" s="5">
        <f t="shared" si="514"/>
        <v>1.9787012153080697E-2</v>
      </c>
      <c r="Q3328">
        <f t="shared" si="515"/>
        <v>7.9546676191824375</v>
      </c>
    </row>
    <row r="3329" spans="1:17" x14ac:dyDescent="0.35">
      <c r="A3329" s="2">
        <v>41725</v>
      </c>
      <c r="B3329">
        <v>184.75</v>
      </c>
      <c r="C3329">
        <v>185.3399963378906</v>
      </c>
      <c r="D3329">
        <v>183.8999938964844</v>
      </c>
      <c r="E3329">
        <v>184.58000183105469</v>
      </c>
      <c r="F3329">
        <v>156.4890441894531</v>
      </c>
      <c r="G3329">
        <f t="shared" si="511"/>
        <v>-0.2108446705274486</v>
      </c>
      <c r="H3329">
        <v>142383000</v>
      </c>
      <c r="I3329">
        <f t="shared" si="518"/>
        <v>1.3101885014756518E-2</v>
      </c>
      <c r="J3329">
        <f t="shared" si="519"/>
        <v>0.24212137112866558</v>
      </c>
      <c r="K3329" s="7">
        <f t="shared" si="516"/>
        <v>18.479888264625036</v>
      </c>
      <c r="L3329">
        <f t="shared" si="517"/>
        <v>94.866500328875219</v>
      </c>
      <c r="M3329">
        <f t="shared" si="512"/>
        <v>183.8999938964844</v>
      </c>
      <c r="N3329">
        <f t="shared" si="513"/>
        <v>189.02000427246091</v>
      </c>
      <c r="O3329" s="5">
        <f t="shared" si="510"/>
        <v>1.9882967453345498E-2</v>
      </c>
      <c r="P3329" s="5">
        <f t="shared" si="514"/>
        <v>9.8601801244727859E-3</v>
      </c>
      <c r="Q3329">
        <f t="shared" si="515"/>
        <v>13.281378056594088</v>
      </c>
    </row>
    <row r="3330" spans="1:17" x14ac:dyDescent="0.35">
      <c r="A3330" s="2">
        <v>41726</v>
      </c>
      <c r="B3330">
        <v>185.11000061035159</v>
      </c>
      <c r="C3330">
        <v>186.41999816894531</v>
      </c>
      <c r="D3330">
        <v>185</v>
      </c>
      <c r="E3330">
        <v>185.49000549316409</v>
      </c>
      <c r="F3330">
        <v>157.26057434082031</v>
      </c>
      <c r="G3330">
        <f t="shared" si="511"/>
        <v>0.49301313960454179</v>
      </c>
      <c r="H3330">
        <v>101642000</v>
      </c>
      <c r="I3330">
        <f t="shared" si="518"/>
        <v>1.2166036085131051E-2</v>
      </c>
      <c r="J3330">
        <f t="shared" si="519"/>
        <v>0.26004221173408532</v>
      </c>
      <c r="K3330" s="7">
        <f t="shared" si="516"/>
        <v>21.374440279024057</v>
      </c>
      <c r="L3330">
        <f t="shared" si="517"/>
        <v>95.530614453236197</v>
      </c>
      <c r="M3330">
        <f t="shared" si="512"/>
        <v>183.8999938964844</v>
      </c>
      <c r="N3330">
        <f t="shared" si="513"/>
        <v>187.3399963378906</v>
      </c>
      <c r="O3330" s="5">
        <f t="shared" si="510"/>
        <v>1.8275914007525013E-2</v>
      </c>
      <c r="P3330" s="5">
        <f t="shared" si="514"/>
        <v>-6.1998443108347203E-3</v>
      </c>
      <c r="Q3330">
        <f t="shared" si="515"/>
        <v>46.221234541616418</v>
      </c>
    </row>
    <row r="3331" spans="1:17" x14ac:dyDescent="0.35">
      <c r="A3331" s="2">
        <v>41729</v>
      </c>
      <c r="B3331">
        <v>186.66999816894531</v>
      </c>
      <c r="C3331">
        <v>187.30000305175781</v>
      </c>
      <c r="D3331">
        <v>185.52000427246091</v>
      </c>
      <c r="E3331">
        <v>187.00999450683591</v>
      </c>
      <c r="F3331">
        <v>158.5492248535156</v>
      </c>
      <c r="G3331">
        <f t="shared" si="511"/>
        <v>0.81944523621669452</v>
      </c>
      <c r="H3331">
        <v>99745000</v>
      </c>
      <c r="I3331">
        <f t="shared" si="518"/>
        <v>1.1297033507621691E-2</v>
      </c>
      <c r="J3331">
        <f t="shared" si="519"/>
        <v>0.29999957062570026</v>
      </c>
      <c r="K3331" s="7">
        <f t="shared" si="516"/>
        <v>26.555605984819081</v>
      </c>
      <c r="L3331">
        <f t="shared" si="517"/>
        <v>96.370974383394369</v>
      </c>
      <c r="M3331">
        <f t="shared" si="512"/>
        <v>183.8999938964844</v>
      </c>
      <c r="N3331">
        <f t="shared" si="513"/>
        <v>187.3399963378906</v>
      </c>
      <c r="O3331" s="5">
        <f t="shared" ref="O3331:O3394" si="520">(E3334-E3331)/E3331</f>
        <v>8.6626940995785853E-3</v>
      </c>
      <c r="P3331" s="5">
        <f t="shared" si="514"/>
        <v>-1.0213295863449134E-2</v>
      </c>
      <c r="Q3331">
        <f t="shared" si="515"/>
        <v>90.406930324160157</v>
      </c>
    </row>
    <row r="3332" spans="1:17" x14ac:dyDescent="0.35">
      <c r="A3332" s="2">
        <v>41730</v>
      </c>
      <c r="B3332">
        <v>187.6199951171875</v>
      </c>
      <c r="C3332">
        <v>188.36000061035159</v>
      </c>
      <c r="D3332">
        <v>187</v>
      </c>
      <c r="E3332">
        <v>188.25</v>
      </c>
      <c r="F3332">
        <v>159.60052490234381</v>
      </c>
      <c r="G3332">
        <f t="shared" ref="G3332:G3395" si="521">PRODUCT(((E3332-E3331)/E3331),100)</f>
        <v>0.66306910303596855</v>
      </c>
      <c r="H3332">
        <v>89193000</v>
      </c>
      <c r="I3332">
        <f t="shared" si="518"/>
        <v>1.0490102542791572E-2</v>
      </c>
      <c r="J3332">
        <f t="shared" si="519"/>
        <v>0.32593310865500513</v>
      </c>
      <c r="K3332" s="7">
        <f t="shared" si="516"/>
        <v>31.070535995758675</v>
      </c>
      <c r="L3332">
        <f t="shared" si="517"/>
        <v>96.881873130738285</v>
      </c>
      <c r="M3332">
        <f t="shared" si="512"/>
        <v>183.8999938964844</v>
      </c>
      <c r="N3332">
        <f t="shared" si="513"/>
        <v>188.36000061035159</v>
      </c>
      <c r="O3332" s="5">
        <f t="shared" si="520"/>
        <v>-9.8273896601094105E-3</v>
      </c>
      <c r="P3332" s="5">
        <f t="shared" si="514"/>
        <v>-6.1620380457338827E-3</v>
      </c>
      <c r="Q3332">
        <f t="shared" si="515"/>
        <v>97.533622314747333</v>
      </c>
    </row>
    <row r="3333" spans="1:17" x14ac:dyDescent="0.35">
      <c r="A3333" s="2">
        <v>41731</v>
      </c>
      <c r="B3333">
        <v>188.49000549316409</v>
      </c>
      <c r="C3333">
        <v>189.1300048828125</v>
      </c>
      <c r="D3333">
        <v>188.13999938964841</v>
      </c>
      <c r="E3333">
        <v>188.8800048828125</v>
      </c>
      <c r="F3333">
        <v>160.13462829589841</v>
      </c>
      <c r="G3333">
        <f t="shared" si="521"/>
        <v>0.33466394837317398</v>
      </c>
      <c r="H3333">
        <v>78774000</v>
      </c>
      <c r="I3333">
        <f t="shared" si="518"/>
        <v>9.7408095040207449E-3</v>
      </c>
      <c r="J3333">
        <f t="shared" si="519"/>
        <v>0.32655674006344576</v>
      </c>
      <c r="K3333" s="7">
        <f t="shared" si="516"/>
        <v>33.524599770548015</v>
      </c>
      <c r="L3333">
        <f t="shared" si="517"/>
        <v>97.103514576139787</v>
      </c>
      <c r="M3333">
        <f t="shared" si="512"/>
        <v>183.8999938964844</v>
      </c>
      <c r="N3333">
        <f t="shared" si="513"/>
        <v>189.1300048828125</v>
      </c>
      <c r="O3333" s="5">
        <f t="shared" si="520"/>
        <v>-2.4036469862115249E-2</v>
      </c>
      <c r="P3333" s="5">
        <f t="shared" si="514"/>
        <v>-3.0283783740115727E-2</v>
      </c>
      <c r="Q3333">
        <f t="shared" si="515"/>
        <v>95.219895318508293</v>
      </c>
    </row>
    <row r="3334" spans="1:17" x14ac:dyDescent="0.35">
      <c r="A3334" s="2">
        <v>41732</v>
      </c>
      <c r="B3334">
        <v>189.16999816894531</v>
      </c>
      <c r="C3334">
        <v>189.2200012207031</v>
      </c>
      <c r="D3334">
        <v>188.05000305175781</v>
      </c>
      <c r="E3334">
        <v>188.6300048828125</v>
      </c>
      <c r="F3334">
        <v>159.92268371582031</v>
      </c>
      <c r="G3334">
        <f t="shared" si="521"/>
        <v>-0.13235916642161694</v>
      </c>
      <c r="H3334">
        <v>77435000</v>
      </c>
      <c r="I3334">
        <f t="shared" si="518"/>
        <v>4.0918877638194761E-4</v>
      </c>
      <c r="J3334">
        <f t="shared" si="519"/>
        <v>0.30323125863034245</v>
      </c>
      <c r="K3334" s="7">
        <f t="shared" si="516"/>
        <v>741.05468217265661</v>
      </c>
      <c r="L3334">
        <f t="shared" si="517"/>
        <v>99.865239041808607</v>
      </c>
      <c r="M3334">
        <f t="shared" si="512"/>
        <v>185</v>
      </c>
      <c r="N3334">
        <f t="shared" si="513"/>
        <v>189.2200012207031</v>
      </c>
      <c r="O3334" s="5">
        <f t="shared" si="520"/>
        <v>-1.8713877367971952E-2</v>
      </c>
      <c r="P3334" s="5">
        <f t="shared" si="514"/>
        <v>-3.7745905697240158E-2</v>
      </c>
      <c r="Q3334">
        <f t="shared" si="515"/>
        <v>86.019048170031169</v>
      </c>
    </row>
    <row r="3335" spans="1:17" x14ac:dyDescent="0.35">
      <c r="A3335" s="2">
        <v>41733</v>
      </c>
      <c r="B3335">
        <v>189.6600036621094</v>
      </c>
      <c r="C3335">
        <v>189.69999694824219</v>
      </c>
      <c r="D3335">
        <v>186.1000061035156</v>
      </c>
      <c r="E3335">
        <v>186.3999938964844</v>
      </c>
      <c r="F3335">
        <v>158.03208923339841</v>
      </c>
      <c r="G3335">
        <f t="shared" si="521"/>
        <v>-1.1822143501048541</v>
      </c>
      <c r="H3335">
        <v>169381000</v>
      </c>
      <c r="I3335">
        <f t="shared" si="518"/>
        <v>8.4063921143706338E-2</v>
      </c>
      <c r="J3335">
        <f t="shared" si="519"/>
        <v>0.28157188301388941</v>
      </c>
      <c r="K3335" s="7">
        <f t="shared" si="516"/>
        <v>3.3494973727497843</v>
      </c>
      <c r="L3335">
        <f t="shared" si="517"/>
        <v>77.008837704670398</v>
      </c>
      <c r="M3335">
        <f t="shared" ref="M3335:M3398" si="522">MIN(D3331:D3335)</f>
        <v>185.52000427246091</v>
      </c>
      <c r="N3335">
        <f t="shared" ref="N3335:N3398" si="523">MAX(C3331:C3335)</f>
        <v>189.69999694824219</v>
      </c>
      <c r="O3335" s="5">
        <f t="shared" si="520"/>
        <v>3.7017299570802557E-3</v>
      </c>
      <c r="P3335" s="5">
        <f t="shared" ref="P3335:P3398" si="524">((E3341-E3335)/E3335)</f>
        <v>-1.8562186525605179E-2</v>
      </c>
      <c r="Q3335">
        <f t="shared" ref="Q3335:Q3398" si="525">PRODUCT((E3335-M3335)/(N3335-M3335),100)</f>
        <v>21.052420238009539</v>
      </c>
    </row>
    <row r="3336" spans="1:17" x14ac:dyDescent="0.35">
      <c r="A3336" s="2">
        <v>41736</v>
      </c>
      <c r="B3336">
        <v>185.94999694824219</v>
      </c>
      <c r="C3336">
        <v>186.25999450683591</v>
      </c>
      <c r="D3336">
        <v>183.96000671386719</v>
      </c>
      <c r="E3336">
        <v>184.3399963378906</v>
      </c>
      <c r="F3336">
        <v>156.28556823730469</v>
      </c>
      <c r="G3336">
        <f t="shared" si="521"/>
        <v>-1.1051489410122022</v>
      </c>
      <c r="H3336">
        <v>140803000</v>
      </c>
      <c r="I3336">
        <f t="shared" si="518"/>
        <v>8.7985472457284357E-4</v>
      </c>
      <c r="J3336">
        <f t="shared" si="519"/>
        <v>0.26145960565575443</v>
      </c>
      <c r="K3336" s="7">
        <f t="shared" si="516"/>
        <v>297.16224548625252</v>
      </c>
      <c r="L3336">
        <f t="shared" si="517"/>
        <v>99.664612131435632</v>
      </c>
      <c r="M3336">
        <f t="shared" si="522"/>
        <v>183.96000671386719</v>
      </c>
      <c r="N3336">
        <f t="shared" si="523"/>
        <v>189.69999694824219</v>
      </c>
      <c r="O3336" s="5">
        <f t="shared" si="520"/>
        <v>-6.4011755409731927E-3</v>
      </c>
      <c r="P3336" s="5">
        <f t="shared" si="524"/>
        <v>-7.5946290783142746E-4</v>
      </c>
      <c r="Q3336">
        <f t="shared" si="525"/>
        <v>6.6200395559520384</v>
      </c>
    </row>
    <row r="3337" spans="1:17" x14ac:dyDescent="0.35">
      <c r="A3337" s="2">
        <v>41737</v>
      </c>
      <c r="B3337">
        <v>184.25999450683591</v>
      </c>
      <c r="C3337">
        <v>185.3999938964844</v>
      </c>
      <c r="D3337">
        <v>183.5899963378906</v>
      </c>
      <c r="E3337">
        <v>185.1000061035156</v>
      </c>
      <c r="F3337">
        <v>156.92991638183591</v>
      </c>
      <c r="G3337">
        <f t="shared" si="521"/>
        <v>0.4122869592727566</v>
      </c>
      <c r="H3337">
        <v>112660000</v>
      </c>
      <c r="I3337">
        <f t="shared" si="518"/>
        <v>8.1700795853192616E-4</v>
      </c>
      <c r="J3337">
        <f t="shared" si="519"/>
        <v>0.27223298805696888</v>
      </c>
      <c r="K3337" s="7">
        <f t="shared" si="516"/>
        <v>333.20726587063086</v>
      </c>
      <c r="L3337">
        <f t="shared" si="517"/>
        <v>99.700784482529144</v>
      </c>
      <c r="M3337">
        <f t="shared" si="522"/>
        <v>183.5899963378906</v>
      </c>
      <c r="N3337">
        <f t="shared" si="523"/>
        <v>189.69999694824219</v>
      </c>
      <c r="O3337" s="5">
        <f t="shared" si="520"/>
        <v>-1.9394983675322001E-2</v>
      </c>
      <c r="P3337" s="5">
        <f t="shared" si="524"/>
        <v>5.5645529191440729E-3</v>
      </c>
      <c r="Q3337">
        <f t="shared" si="525"/>
        <v>24.713741649497294</v>
      </c>
    </row>
    <row r="3338" spans="1:17" x14ac:dyDescent="0.35">
      <c r="A3338" s="2">
        <v>41738</v>
      </c>
      <c r="B3338">
        <v>185.6000061035156</v>
      </c>
      <c r="C3338">
        <v>187.1499938964844</v>
      </c>
      <c r="D3338">
        <v>185.05999755859381</v>
      </c>
      <c r="E3338">
        <v>187.0899963378906</v>
      </c>
      <c r="F3338">
        <v>158.61705017089841</v>
      </c>
      <c r="G3338">
        <f t="shared" si="521"/>
        <v>1.0750892321754517</v>
      </c>
      <c r="H3338">
        <v>100254000</v>
      </c>
      <c r="I3338">
        <f t="shared" si="518"/>
        <v>7.5865024720821715E-4</v>
      </c>
      <c r="J3338">
        <f t="shared" si="519"/>
        <v>0.32957986263686051</v>
      </c>
      <c r="K3338" s="7">
        <f t="shared" si="516"/>
        <v>434.42925623459911</v>
      </c>
      <c r="L3338">
        <f t="shared" si="517"/>
        <v>99.770341568536864</v>
      </c>
      <c r="M3338">
        <f t="shared" si="522"/>
        <v>183.5899963378906</v>
      </c>
      <c r="N3338">
        <f t="shared" si="523"/>
        <v>189.69999694824219</v>
      </c>
      <c r="O3338" s="5">
        <f t="shared" si="520"/>
        <v>-2.2181805429026681E-2</v>
      </c>
      <c r="P3338" s="5">
        <f t="shared" si="524"/>
        <v>-3.7414985405097253E-3</v>
      </c>
      <c r="Q3338">
        <f t="shared" si="525"/>
        <v>57.283136667290734</v>
      </c>
    </row>
    <row r="3339" spans="1:17" x14ac:dyDescent="0.35">
      <c r="A3339" s="2">
        <v>41739</v>
      </c>
      <c r="B3339">
        <v>187.08000183105469</v>
      </c>
      <c r="C3339">
        <v>187.16999816894531</v>
      </c>
      <c r="D3339">
        <v>182.92999267578119</v>
      </c>
      <c r="E3339">
        <v>183.1600036621094</v>
      </c>
      <c r="F3339">
        <v>155.28514099121091</v>
      </c>
      <c r="G3339">
        <f t="shared" si="521"/>
        <v>-2.1005894236501557</v>
      </c>
      <c r="H3339">
        <v>172959000</v>
      </c>
      <c r="I3339">
        <f t="shared" si="518"/>
        <v>0.1493376407454606</v>
      </c>
      <c r="J3339">
        <f t="shared" si="519"/>
        <v>0.30603844387708479</v>
      </c>
      <c r="K3339" s="7">
        <f t="shared" si="516"/>
        <v>2.0493054687981429</v>
      </c>
      <c r="L3339">
        <f t="shared" si="517"/>
        <v>67.205646983142657</v>
      </c>
      <c r="M3339">
        <f t="shared" si="522"/>
        <v>182.92999267578119</v>
      </c>
      <c r="N3339">
        <f t="shared" si="523"/>
        <v>189.69999694824219</v>
      </c>
      <c r="O3339" s="5">
        <f t="shared" si="520"/>
        <v>5.6780588847953227E-3</v>
      </c>
      <c r="P3339" s="5">
        <f t="shared" si="524"/>
        <v>2.1183607482238048E-2</v>
      </c>
      <c r="Q3339">
        <f t="shared" si="525"/>
        <v>3.397501346695575</v>
      </c>
    </row>
    <row r="3340" spans="1:17" x14ac:dyDescent="0.35">
      <c r="A3340" s="2">
        <v>41740</v>
      </c>
      <c r="B3340">
        <v>182.13999938964841</v>
      </c>
      <c r="C3340">
        <v>183.41999816894531</v>
      </c>
      <c r="D3340">
        <v>181.30999755859381</v>
      </c>
      <c r="E3340">
        <v>181.50999450683591</v>
      </c>
      <c r="F3340">
        <v>153.88624572753909</v>
      </c>
      <c r="G3340">
        <f t="shared" si="521"/>
        <v>-0.90085669484774888</v>
      </c>
      <c r="H3340">
        <v>167251000</v>
      </c>
      <c r="I3340">
        <f t="shared" si="518"/>
        <v>7.4323759631659936E-2</v>
      </c>
      <c r="J3340">
        <f t="shared" si="519"/>
        <v>0.28417855502872158</v>
      </c>
      <c r="K3340" s="7">
        <f t="shared" si="516"/>
        <v>3.8235223357520938</v>
      </c>
      <c r="L3340">
        <f t="shared" si="517"/>
        <v>79.26826226991902</v>
      </c>
      <c r="M3340">
        <f t="shared" si="522"/>
        <v>181.30999755859381</v>
      </c>
      <c r="N3340">
        <f t="shared" si="523"/>
        <v>187.16999816894531</v>
      </c>
      <c r="O3340" s="5">
        <f t="shared" si="520"/>
        <v>2.5453201012589945E-2</v>
      </c>
      <c r="P3340" s="5">
        <f t="shared" si="524"/>
        <v>3.5149606500441057E-2</v>
      </c>
      <c r="Q3340">
        <f t="shared" si="525"/>
        <v>3.4129168500224036</v>
      </c>
    </row>
    <row r="3341" spans="1:17" x14ac:dyDescent="0.35">
      <c r="A3341" s="2">
        <v>41743</v>
      </c>
      <c r="B3341">
        <v>182.92999267578119</v>
      </c>
      <c r="C3341">
        <v>183.3699951171875</v>
      </c>
      <c r="D3341">
        <v>181.44000244140619</v>
      </c>
      <c r="E3341">
        <v>182.94000244140619</v>
      </c>
      <c r="F3341">
        <v>155.0986633300781</v>
      </c>
      <c r="G3341">
        <f t="shared" si="521"/>
        <v>0.78783977623691026</v>
      </c>
      <c r="H3341">
        <v>132382000</v>
      </c>
      <c r="I3341">
        <f t="shared" si="518"/>
        <v>6.9014919657969936E-2</v>
      </c>
      <c r="J3341">
        <f t="shared" si="519"/>
        <v>0.3201543565435922</v>
      </c>
      <c r="K3341" s="7">
        <f t="shared" si="516"/>
        <v>4.6389151524082131</v>
      </c>
      <c r="L3341">
        <f t="shared" si="517"/>
        <v>82.266092449131293</v>
      </c>
      <c r="M3341">
        <f t="shared" si="522"/>
        <v>181.30999755859381</v>
      </c>
      <c r="N3341">
        <f t="shared" si="523"/>
        <v>187.16999816894531</v>
      </c>
      <c r="O3341" s="5">
        <f t="shared" si="520"/>
        <v>1.8858625244345967E-2</v>
      </c>
      <c r="P3341" s="5">
        <f t="shared" si="524"/>
        <v>2.4652861302330523E-2</v>
      </c>
      <c r="Q3341">
        <f t="shared" si="525"/>
        <v>27.81578008597873</v>
      </c>
    </row>
    <row r="3342" spans="1:17" x14ac:dyDescent="0.35">
      <c r="A3342" s="2">
        <v>41744</v>
      </c>
      <c r="B3342">
        <v>183.32000732421881</v>
      </c>
      <c r="C3342">
        <v>184.33000183105469</v>
      </c>
      <c r="D3342">
        <v>181.50999450683591</v>
      </c>
      <c r="E3342">
        <v>184.19999694824219</v>
      </c>
      <c r="F3342">
        <v>156.16691589355469</v>
      </c>
      <c r="G3342">
        <f t="shared" si="521"/>
        <v>0.68874739806541641</v>
      </c>
      <c r="H3342">
        <v>157093000</v>
      </c>
      <c r="I3342">
        <f t="shared" si="518"/>
        <v>6.4085282539543514E-2</v>
      </c>
      <c r="J3342">
        <f t="shared" si="519"/>
        <v>0.34648243093800823</v>
      </c>
      <c r="K3342" s="7">
        <f t="shared" si="516"/>
        <v>5.4065834963622565</v>
      </c>
      <c r="L3342">
        <f t="shared" si="517"/>
        <v>84.39105647233329</v>
      </c>
      <c r="M3342">
        <f t="shared" si="522"/>
        <v>181.30999755859381</v>
      </c>
      <c r="N3342">
        <f t="shared" si="523"/>
        <v>187.16999816894531</v>
      </c>
      <c r="O3342" s="5">
        <f t="shared" si="520"/>
        <v>1.5418004261360694E-2</v>
      </c>
      <c r="P3342" s="5">
        <f t="shared" si="524"/>
        <v>1.9706867225586785E-2</v>
      </c>
      <c r="Q3342">
        <f t="shared" si="525"/>
        <v>49.317390591108264</v>
      </c>
    </row>
    <row r="3343" spans="1:17" x14ac:dyDescent="0.35">
      <c r="A3343" s="2">
        <v>41745</v>
      </c>
      <c r="B3343">
        <v>185.4700012207031</v>
      </c>
      <c r="C3343">
        <v>186.13999938964841</v>
      </c>
      <c r="D3343">
        <v>184.6499938964844</v>
      </c>
      <c r="E3343">
        <v>186.1300048828125</v>
      </c>
      <c r="F3343">
        <v>157.8031311035156</v>
      </c>
      <c r="G3343">
        <f t="shared" si="521"/>
        <v>1.04777848346687</v>
      </c>
      <c r="H3343">
        <v>105197000</v>
      </c>
      <c r="I3343">
        <f t="shared" si="518"/>
        <v>5.9507762358147545E-2</v>
      </c>
      <c r="J3343">
        <f t="shared" si="519"/>
        <v>0.39657500611864122</v>
      </c>
      <c r="K3343" s="7">
        <f t="shared" si="516"/>
        <v>6.6642567356482676</v>
      </c>
      <c r="L3343">
        <f t="shared" si="517"/>
        <v>86.952420378237548</v>
      </c>
      <c r="M3343">
        <f t="shared" si="522"/>
        <v>181.30999755859381</v>
      </c>
      <c r="N3343">
        <f t="shared" si="523"/>
        <v>187.16999816894531</v>
      </c>
      <c r="O3343" s="5">
        <f t="shared" si="520"/>
        <v>9.4557269685991898E-3</v>
      </c>
      <c r="P3343" s="5">
        <f t="shared" si="524"/>
        <v>8.5955192136292721E-4</v>
      </c>
      <c r="Q3343">
        <f t="shared" si="525"/>
        <v>82.252676146557093</v>
      </c>
    </row>
    <row r="3344" spans="1:17" x14ac:dyDescent="0.35">
      <c r="A3344" s="2">
        <v>41746</v>
      </c>
      <c r="B3344">
        <v>185.8800048828125</v>
      </c>
      <c r="C3344">
        <v>186.9100036621094</v>
      </c>
      <c r="D3344">
        <v>185.55999755859381</v>
      </c>
      <c r="E3344">
        <v>186.38999938964841</v>
      </c>
      <c r="F3344">
        <v>158.02357482910159</v>
      </c>
      <c r="G3344">
        <f t="shared" si="521"/>
        <v>0.13968436040153853</v>
      </c>
      <c r="H3344">
        <v>105255000</v>
      </c>
      <c r="I3344">
        <f t="shared" si="518"/>
        <v>5.5257207903994146E-2</v>
      </c>
      <c r="J3344">
        <f t="shared" si="519"/>
        <v>0.37822567428170528</v>
      </c>
      <c r="K3344" s="7">
        <f t="shared" ref="K3344:K3407" si="526">J3344/I3344</f>
        <v>6.8448205877294441</v>
      </c>
      <c r="L3344">
        <f t="shared" ref="L3344:L3407" si="527">(100-(100/(SUM(1,K3344))))</f>
        <v>87.252735880739451</v>
      </c>
      <c r="M3344">
        <f t="shared" si="522"/>
        <v>181.30999755859381</v>
      </c>
      <c r="N3344">
        <f t="shared" si="523"/>
        <v>186.9100036621094</v>
      </c>
      <c r="O3344" s="5">
        <f t="shared" si="520"/>
        <v>5.6869872958036386E-3</v>
      </c>
      <c r="P3344" s="5">
        <f t="shared" si="524"/>
        <v>2.6289258799756425E-3</v>
      </c>
      <c r="Q3344">
        <f t="shared" si="525"/>
        <v>90.714219541036869</v>
      </c>
    </row>
    <row r="3345" spans="1:17" x14ac:dyDescent="0.35">
      <c r="A3345" s="2">
        <v>41750</v>
      </c>
      <c r="B3345">
        <v>186.44000244140619</v>
      </c>
      <c r="C3345">
        <v>187.1000061035156</v>
      </c>
      <c r="D3345">
        <v>186.21000671386719</v>
      </c>
      <c r="E3345">
        <v>187.03999328613281</v>
      </c>
      <c r="F3345">
        <v>158.5746765136719</v>
      </c>
      <c r="G3345">
        <f t="shared" si="521"/>
        <v>0.34872788165291574</v>
      </c>
      <c r="H3345">
        <v>68329000</v>
      </c>
      <c r="I3345">
        <f t="shared" ref="I3345:I3408" si="528">ABS(IF(G3345&lt;0,(SUM(PRODUCT(I3344,13),G3345))/14,(SUM(PRODUCT(I3344,13),0))/14))</f>
        <v>5.1310264482280279E-2</v>
      </c>
      <c r="J3345">
        <f t="shared" ref="J3345:J3408" si="529">IF(G3345&gt;0,(SUM(PRODUCT(J3344,13),G3345))/14,(SUM(PRODUCT(J3344,13),0))/14)</f>
        <v>0.37611868909393459</v>
      </c>
      <c r="K3345" s="7">
        <f t="shared" si="526"/>
        <v>7.3302816286169241</v>
      </c>
      <c r="L3345">
        <f t="shared" si="527"/>
        <v>87.995603935349422</v>
      </c>
      <c r="M3345">
        <f t="shared" si="522"/>
        <v>181.44000244140619</v>
      </c>
      <c r="N3345">
        <f t="shared" si="523"/>
        <v>187.1000061035156</v>
      </c>
      <c r="O3345" s="5">
        <f t="shared" si="520"/>
        <v>4.2237413028203222E-3</v>
      </c>
      <c r="P3345" s="5">
        <f t="shared" si="524"/>
        <v>3.7960155012464252E-3</v>
      </c>
      <c r="Q3345">
        <f t="shared" si="525"/>
        <v>98.93970355912424</v>
      </c>
    </row>
    <row r="3346" spans="1:17" x14ac:dyDescent="0.35">
      <c r="A3346" s="2">
        <v>41751</v>
      </c>
      <c r="B3346">
        <v>187.22999572753909</v>
      </c>
      <c r="C3346">
        <v>188.3999938964844</v>
      </c>
      <c r="D3346">
        <v>187.1300048828125</v>
      </c>
      <c r="E3346">
        <v>187.88999938964841</v>
      </c>
      <c r="F3346">
        <v>159.2952880859375</v>
      </c>
      <c r="G3346">
        <f t="shared" si="521"/>
        <v>0.45445152589118287</v>
      </c>
      <c r="H3346">
        <v>85790000</v>
      </c>
      <c r="I3346">
        <f t="shared" si="528"/>
        <v>4.7645245590688834E-2</v>
      </c>
      <c r="J3346">
        <f t="shared" si="529"/>
        <v>0.38171389172230946</v>
      </c>
      <c r="K3346" s="7">
        <f t="shared" si="526"/>
        <v>8.0115840938577652</v>
      </c>
      <c r="L3346">
        <f t="shared" si="527"/>
        <v>88.903171855416701</v>
      </c>
      <c r="M3346">
        <f t="shared" si="522"/>
        <v>181.50999450683591</v>
      </c>
      <c r="N3346">
        <f t="shared" si="523"/>
        <v>188.3999938964844</v>
      </c>
      <c r="O3346" s="5">
        <f t="shared" si="520"/>
        <v>-8.5156533541600899E-3</v>
      </c>
      <c r="P3346" s="5">
        <f t="shared" si="524"/>
        <v>2.2353407329274658E-3</v>
      </c>
      <c r="Q3346">
        <f t="shared" si="525"/>
        <v>92.598047140581642</v>
      </c>
    </row>
    <row r="3347" spans="1:17" x14ac:dyDescent="0.35">
      <c r="A3347" s="2">
        <v>41752</v>
      </c>
      <c r="B3347">
        <v>187.82000732421881</v>
      </c>
      <c r="C3347">
        <v>187.91999816894531</v>
      </c>
      <c r="D3347">
        <v>187.30000305175781</v>
      </c>
      <c r="E3347">
        <v>187.44999694824219</v>
      </c>
      <c r="F3347">
        <v>158.9222412109375</v>
      </c>
      <c r="G3347">
        <f t="shared" si="521"/>
        <v>-0.23418087329583706</v>
      </c>
      <c r="H3347">
        <v>73869000</v>
      </c>
      <c r="I3347">
        <f t="shared" si="528"/>
        <v>2.7514808527365559E-2</v>
      </c>
      <c r="J3347">
        <f t="shared" si="529"/>
        <v>0.35444861374214448</v>
      </c>
      <c r="K3347" s="7">
        <f t="shared" si="526"/>
        <v>12.882103591221378</v>
      </c>
      <c r="L3347">
        <f t="shared" si="527"/>
        <v>92.796480782405553</v>
      </c>
      <c r="M3347">
        <f t="shared" si="522"/>
        <v>184.6499938964844</v>
      </c>
      <c r="N3347">
        <f t="shared" si="523"/>
        <v>188.3999938964844</v>
      </c>
      <c r="O3347" s="5">
        <f t="shared" si="520"/>
        <v>-3.0407686034109194E-3</v>
      </c>
      <c r="P3347" s="5">
        <f t="shared" si="524"/>
        <v>4.6946113477690952E-3</v>
      </c>
      <c r="Q3347">
        <f t="shared" si="525"/>
        <v>74.666748046874247</v>
      </c>
    </row>
    <row r="3348" spans="1:17" x14ac:dyDescent="0.35">
      <c r="A3348" s="2">
        <v>41753</v>
      </c>
      <c r="B3348">
        <v>188.3699951171875</v>
      </c>
      <c r="C3348">
        <v>188.38999938964841</v>
      </c>
      <c r="D3348">
        <v>186.92999267578119</v>
      </c>
      <c r="E3348">
        <v>187.83000183105469</v>
      </c>
      <c r="F3348">
        <v>159.24444580078119</v>
      </c>
      <c r="G3348">
        <f t="shared" si="521"/>
        <v>0.20272333368851703</v>
      </c>
      <c r="H3348">
        <v>88170000</v>
      </c>
      <c r="I3348">
        <f t="shared" si="528"/>
        <v>2.5549465061125161E-2</v>
      </c>
      <c r="J3348">
        <f t="shared" si="529"/>
        <v>0.343611093738314</v>
      </c>
      <c r="K3348" s="7">
        <f t="shared" si="526"/>
        <v>13.448856675325706</v>
      </c>
      <c r="L3348">
        <f t="shared" si="527"/>
        <v>93.07903716902598</v>
      </c>
      <c r="M3348">
        <f t="shared" si="522"/>
        <v>185.55999755859381</v>
      </c>
      <c r="N3348">
        <f t="shared" si="523"/>
        <v>188.3999938964844</v>
      </c>
      <c r="O3348" s="5">
        <f t="shared" si="520"/>
        <v>-4.2592679696955884E-4</v>
      </c>
      <c r="P3348" s="5">
        <f t="shared" si="524"/>
        <v>1.2244887680190248E-3</v>
      </c>
      <c r="Q3348">
        <f t="shared" si="525"/>
        <v>79.929830971082282</v>
      </c>
    </row>
    <row r="3349" spans="1:17" x14ac:dyDescent="0.35">
      <c r="A3349" s="2">
        <v>41754</v>
      </c>
      <c r="B3349">
        <v>187.2200012207031</v>
      </c>
      <c r="C3349">
        <v>187.33000183105469</v>
      </c>
      <c r="D3349">
        <v>185.8699951171875</v>
      </c>
      <c r="E3349">
        <v>186.28999328613281</v>
      </c>
      <c r="F3349">
        <v>157.9388427734375</v>
      </c>
      <c r="G3349">
        <f t="shared" si="521"/>
        <v>-0.81989486765114816</v>
      </c>
      <c r="H3349">
        <v>100380000</v>
      </c>
      <c r="I3349">
        <f t="shared" si="528"/>
        <v>3.4839415846894359E-2</v>
      </c>
      <c r="J3349">
        <f t="shared" si="529"/>
        <v>0.31906744418557725</v>
      </c>
      <c r="K3349" s="7">
        <f t="shared" si="526"/>
        <v>9.1582317449797142</v>
      </c>
      <c r="L3349">
        <f t="shared" si="527"/>
        <v>90.155767016299777</v>
      </c>
      <c r="M3349">
        <f t="shared" si="522"/>
        <v>185.8699951171875</v>
      </c>
      <c r="N3349">
        <f t="shared" si="523"/>
        <v>188.3999938964844</v>
      </c>
      <c r="O3349" s="5">
        <f t="shared" si="520"/>
        <v>1.0843332144837008E-2</v>
      </c>
      <c r="P3349" s="5">
        <f t="shared" si="524"/>
        <v>1.1433812655416821E-2</v>
      </c>
      <c r="Q3349">
        <f t="shared" si="525"/>
        <v>16.600726149837573</v>
      </c>
    </row>
    <row r="3350" spans="1:17" x14ac:dyDescent="0.35">
      <c r="A3350" s="2">
        <v>41757</v>
      </c>
      <c r="B3350">
        <v>187.05000305175781</v>
      </c>
      <c r="C3350">
        <v>187.69000244140619</v>
      </c>
      <c r="D3350">
        <v>184.96000671386719</v>
      </c>
      <c r="E3350">
        <v>186.8800048828125</v>
      </c>
      <c r="F3350">
        <v>158.43904113769531</v>
      </c>
      <c r="G3350">
        <f t="shared" si="521"/>
        <v>0.31671674160911961</v>
      </c>
      <c r="H3350">
        <v>135121000</v>
      </c>
      <c r="I3350">
        <f t="shared" si="528"/>
        <v>3.2350886143544762E-2</v>
      </c>
      <c r="J3350">
        <f t="shared" si="529"/>
        <v>0.31889953685868738</v>
      </c>
      <c r="K3350" s="7">
        <f t="shared" si="526"/>
        <v>9.8575209174701399</v>
      </c>
      <c r="L3350">
        <f t="shared" si="527"/>
        <v>90.789794395965984</v>
      </c>
      <c r="M3350">
        <f t="shared" si="522"/>
        <v>184.96000671386719</v>
      </c>
      <c r="N3350">
        <f t="shared" si="523"/>
        <v>188.3999938964844</v>
      </c>
      <c r="O3350" s="5">
        <f t="shared" si="520"/>
        <v>7.7589731932607891E-3</v>
      </c>
      <c r="P3350" s="5">
        <f t="shared" si="524"/>
        <v>-5.35135385823153E-4</v>
      </c>
      <c r="Q3350">
        <f t="shared" si="525"/>
        <v>55.814108222477067</v>
      </c>
    </row>
    <row r="3351" spans="1:17" x14ac:dyDescent="0.35">
      <c r="A3351" s="2">
        <v>41758</v>
      </c>
      <c r="B3351">
        <v>187.47999572753909</v>
      </c>
      <c r="C3351">
        <v>188.03999328613281</v>
      </c>
      <c r="D3351">
        <v>187.08000183105469</v>
      </c>
      <c r="E3351">
        <v>187.75</v>
      </c>
      <c r="F3351">
        <v>159.1766357421875</v>
      </c>
      <c r="G3351">
        <f t="shared" si="521"/>
        <v>0.46553675859172355</v>
      </c>
      <c r="H3351">
        <v>84098000</v>
      </c>
      <c r="I3351">
        <f t="shared" si="528"/>
        <v>3.0040108561862993E-2</v>
      </c>
      <c r="J3351">
        <f t="shared" si="529"/>
        <v>0.32937362412533283</v>
      </c>
      <c r="K3351" s="7">
        <f t="shared" si="526"/>
        <v>10.964461844305204</v>
      </c>
      <c r="L3351">
        <f t="shared" si="527"/>
        <v>91.641914086792156</v>
      </c>
      <c r="M3351">
        <f t="shared" si="522"/>
        <v>184.96000671386719</v>
      </c>
      <c r="N3351">
        <f t="shared" si="523"/>
        <v>188.38999938964841</v>
      </c>
      <c r="O3351" s="5">
        <f t="shared" si="520"/>
        <v>1.6511188207393175E-3</v>
      </c>
      <c r="P3351" s="5">
        <f t="shared" si="524"/>
        <v>6.9243612683089219E-4</v>
      </c>
      <c r="Q3351">
        <f t="shared" si="525"/>
        <v>81.341085823087312</v>
      </c>
    </row>
    <row r="3352" spans="1:17" x14ac:dyDescent="0.35">
      <c r="A3352" s="2">
        <v>41759</v>
      </c>
      <c r="B3352">
        <v>187.44000244140619</v>
      </c>
      <c r="C3352">
        <v>188.5</v>
      </c>
      <c r="D3352">
        <v>187.17999267578119</v>
      </c>
      <c r="E3352">
        <v>188.30999755859381</v>
      </c>
      <c r="F3352">
        <v>159.6513366699219</v>
      </c>
      <c r="G3352">
        <f t="shared" si="521"/>
        <v>0.2982676743508958</v>
      </c>
      <c r="H3352">
        <v>101508000</v>
      </c>
      <c r="I3352">
        <f t="shared" si="528"/>
        <v>2.7894386521729923E-2</v>
      </c>
      <c r="J3352">
        <f t="shared" si="529"/>
        <v>0.32715177057001593</v>
      </c>
      <c r="K3352" s="7">
        <f t="shared" si="526"/>
        <v>11.728229631978548</v>
      </c>
      <c r="L3352">
        <f t="shared" si="527"/>
        <v>92.143447840636156</v>
      </c>
      <c r="M3352">
        <f t="shared" si="522"/>
        <v>184.96000671386719</v>
      </c>
      <c r="N3352">
        <f t="shared" si="523"/>
        <v>188.5</v>
      </c>
      <c r="O3352" s="5">
        <f t="shared" si="520"/>
        <v>5.841464169595047E-4</v>
      </c>
      <c r="P3352" s="5">
        <f t="shared" si="524"/>
        <v>-3.345573208966687E-3</v>
      </c>
      <c r="Q3352">
        <f t="shared" si="525"/>
        <v>94.63268921581043</v>
      </c>
    </row>
    <row r="3353" spans="1:17" x14ac:dyDescent="0.35">
      <c r="A3353" s="2">
        <v>41760</v>
      </c>
      <c r="B3353">
        <v>188.2200012207031</v>
      </c>
      <c r="C3353">
        <v>188.8399963378906</v>
      </c>
      <c r="D3353">
        <v>187.72999572753909</v>
      </c>
      <c r="E3353">
        <v>188.33000183105469</v>
      </c>
      <c r="F3353">
        <v>159.66835021972659</v>
      </c>
      <c r="G3353">
        <f t="shared" si="521"/>
        <v>1.06230538581236E-2</v>
      </c>
      <c r="H3353">
        <v>93019000</v>
      </c>
      <c r="I3353">
        <f t="shared" si="528"/>
        <v>2.5901930341606354E-2</v>
      </c>
      <c r="J3353">
        <f t="shared" si="529"/>
        <v>0.30454257651916655</v>
      </c>
      <c r="K3353" s="7">
        <f t="shared" si="526"/>
        <v>11.757524342885706</v>
      </c>
      <c r="L3353">
        <f t="shared" si="527"/>
        <v>92.161488599803022</v>
      </c>
      <c r="M3353">
        <f t="shared" si="522"/>
        <v>184.96000671386719</v>
      </c>
      <c r="N3353">
        <f t="shared" si="523"/>
        <v>188.8399963378906</v>
      </c>
      <c r="O3353" s="5">
        <f t="shared" si="520"/>
        <v>-8.2302502877276366E-3</v>
      </c>
      <c r="P3353" s="5">
        <f t="shared" si="524"/>
        <v>-1.9646105962416532E-3</v>
      </c>
      <c r="Q3353">
        <f t="shared" si="525"/>
        <v>86.855776528931457</v>
      </c>
    </row>
    <row r="3354" spans="1:17" x14ac:dyDescent="0.35">
      <c r="A3354" s="2">
        <v>41761</v>
      </c>
      <c r="B3354">
        <v>188.30999755859381</v>
      </c>
      <c r="C3354">
        <v>189.13999938964841</v>
      </c>
      <c r="D3354">
        <v>187.7799987792969</v>
      </c>
      <c r="E3354">
        <v>188.05999755859381</v>
      </c>
      <c r="F3354">
        <v>159.4394226074219</v>
      </c>
      <c r="G3354">
        <f t="shared" si="521"/>
        <v>-0.14336763650811918</v>
      </c>
      <c r="H3354">
        <v>98122000</v>
      </c>
      <c r="I3354">
        <f t="shared" si="528"/>
        <v>1.3811246995197387E-2</v>
      </c>
      <c r="J3354">
        <f t="shared" si="529"/>
        <v>0.28278953533922607</v>
      </c>
      <c r="K3354" s="7">
        <f t="shared" si="526"/>
        <v>20.475307945586742</v>
      </c>
      <c r="L3354">
        <f t="shared" si="527"/>
        <v>95.343489357480877</v>
      </c>
      <c r="M3354">
        <f t="shared" si="522"/>
        <v>184.96000671386719</v>
      </c>
      <c r="N3354">
        <f t="shared" si="523"/>
        <v>189.13999938964841</v>
      </c>
      <c r="O3354" s="5">
        <f t="shared" si="520"/>
        <v>-9.5710240411561514E-4</v>
      </c>
      <c r="P3354" s="5">
        <f t="shared" si="524"/>
        <v>9.1991691481331187E-3</v>
      </c>
      <c r="Q3354">
        <f t="shared" si="525"/>
        <v>74.162590348253303</v>
      </c>
    </row>
    <row r="3355" spans="1:17" x14ac:dyDescent="0.35">
      <c r="A3355" s="2">
        <v>41764</v>
      </c>
      <c r="B3355">
        <v>187.13999938964841</v>
      </c>
      <c r="C3355">
        <v>188.55000305175781</v>
      </c>
      <c r="D3355">
        <v>186.6199951171875</v>
      </c>
      <c r="E3355">
        <v>188.41999816894531</v>
      </c>
      <c r="F3355">
        <v>159.7446594238281</v>
      </c>
      <c r="G3355">
        <f t="shared" si="521"/>
        <v>0.1914285946107919</v>
      </c>
      <c r="H3355">
        <v>75883000</v>
      </c>
      <c r="I3355">
        <f t="shared" si="528"/>
        <v>1.2824729352683289E-2</v>
      </c>
      <c r="J3355">
        <f t="shared" si="529"/>
        <v>0.27626375385862362</v>
      </c>
      <c r="K3355" s="7">
        <f t="shared" si="526"/>
        <v>21.541488031544432</v>
      </c>
      <c r="L3355">
        <f t="shared" si="527"/>
        <v>95.56373563892231</v>
      </c>
      <c r="M3355">
        <f t="shared" si="522"/>
        <v>186.6199951171875</v>
      </c>
      <c r="N3355">
        <f t="shared" si="523"/>
        <v>189.13999938964841</v>
      </c>
      <c r="O3355" s="5">
        <f t="shared" si="520"/>
        <v>-3.9274254344307934E-3</v>
      </c>
      <c r="P3355" s="5">
        <f t="shared" si="524"/>
        <v>8.1732754478695963E-3</v>
      </c>
      <c r="Q3355">
        <f t="shared" si="525"/>
        <v>71.428571428572226</v>
      </c>
    </row>
    <row r="3356" spans="1:17" x14ac:dyDescent="0.35">
      <c r="A3356" s="2">
        <v>41765</v>
      </c>
      <c r="B3356">
        <v>188</v>
      </c>
      <c r="C3356">
        <v>188.1300048828125</v>
      </c>
      <c r="D3356">
        <v>186.74000549316409</v>
      </c>
      <c r="E3356">
        <v>186.7799987792969</v>
      </c>
      <c r="F3356">
        <v>158.35423278808591</v>
      </c>
      <c r="G3356">
        <f t="shared" si="521"/>
        <v>-0.8703956085266048</v>
      </c>
      <c r="H3356">
        <v>85454000</v>
      </c>
      <c r="I3356">
        <f t="shared" si="528"/>
        <v>5.0262437638694431E-2</v>
      </c>
      <c r="J3356">
        <f t="shared" si="529"/>
        <v>0.25653062858300762</v>
      </c>
      <c r="K3356" s="7">
        <f t="shared" si="526"/>
        <v>5.1038238620070047</v>
      </c>
      <c r="L3356">
        <f t="shared" si="527"/>
        <v>83.616827375631559</v>
      </c>
      <c r="M3356">
        <f t="shared" si="522"/>
        <v>186.6199951171875</v>
      </c>
      <c r="N3356">
        <f t="shared" si="523"/>
        <v>189.13999938964841</v>
      </c>
      <c r="O3356" s="5">
        <f t="shared" si="520"/>
        <v>6.3176354121546267E-3</v>
      </c>
      <c r="P3356" s="5">
        <f t="shared" si="524"/>
        <v>1.2206867941952377E-2</v>
      </c>
      <c r="Q3356">
        <f t="shared" si="525"/>
        <v>6.3493409062021913</v>
      </c>
    </row>
    <row r="3357" spans="1:17" x14ac:dyDescent="0.35">
      <c r="A3357" s="2">
        <v>41766</v>
      </c>
      <c r="B3357">
        <v>187.4100036621094</v>
      </c>
      <c r="C3357">
        <v>187.9700012207031</v>
      </c>
      <c r="D3357">
        <v>186.00999450683591</v>
      </c>
      <c r="E3357">
        <v>187.8800048828125</v>
      </c>
      <c r="F3357">
        <v>159.28681945800781</v>
      </c>
      <c r="G3357">
        <f t="shared" si="521"/>
        <v>0.58893142237107865</v>
      </c>
      <c r="H3357">
        <v>106500000</v>
      </c>
      <c r="I3357">
        <f t="shared" si="528"/>
        <v>4.667226352164483E-2</v>
      </c>
      <c r="J3357">
        <f t="shared" si="529"/>
        <v>0.28027354242501273</v>
      </c>
      <c r="K3357" s="7">
        <f t="shared" si="526"/>
        <v>6.0051414111302419</v>
      </c>
      <c r="L3357">
        <f t="shared" si="527"/>
        <v>85.724770688980925</v>
      </c>
      <c r="M3357">
        <f t="shared" si="522"/>
        <v>186.00999450683591</v>
      </c>
      <c r="N3357">
        <f t="shared" si="523"/>
        <v>189.13999938964841</v>
      </c>
      <c r="O3357" s="5">
        <f t="shared" si="520"/>
        <v>1.0166001456683168E-2</v>
      </c>
      <c r="P3357" s="5">
        <f t="shared" si="524"/>
        <v>-2.5548806357946216E-3</v>
      </c>
      <c r="Q3357">
        <f t="shared" si="525"/>
        <v>59.744647244648149</v>
      </c>
    </row>
    <row r="3358" spans="1:17" x14ac:dyDescent="0.35">
      <c r="A3358" s="2">
        <v>41767</v>
      </c>
      <c r="B3358">
        <v>187.71000671386719</v>
      </c>
      <c r="C3358">
        <v>189.05000305175781</v>
      </c>
      <c r="D3358">
        <v>187.08000183105469</v>
      </c>
      <c r="E3358">
        <v>187.67999267578119</v>
      </c>
      <c r="F3358">
        <v>159.11723327636719</v>
      </c>
      <c r="G3358">
        <f t="shared" si="521"/>
        <v>-0.10645742060527497</v>
      </c>
      <c r="H3358">
        <v>93618000</v>
      </c>
      <c r="I3358">
        <f t="shared" si="528"/>
        <v>3.5734428941150552E-2</v>
      </c>
      <c r="J3358">
        <f t="shared" si="529"/>
        <v>0.26025400368036899</v>
      </c>
      <c r="K3358" s="7">
        <f t="shared" si="526"/>
        <v>7.2830044131660756</v>
      </c>
      <c r="L3358">
        <f t="shared" si="527"/>
        <v>87.92708599297049</v>
      </c>
      <c r="M3358">
        <f t="shared" si="522"/>
        <v>186.00999450683591</v>
      </c>
      <c r="N3358">
        <f t="shared" si="523"/>
        <v>189.13999938964841</v>
      </c>
      <c r="O3358" s="5">
        <f t="shared" si="520"/>
        <v>1.2148412867986085E-2</v>
      </c>
      <c r="P3358" s="5">
        <f t="shared" si="524"/>
        <v>1.9714961126187569E-3</v>
      </c>
      <c r="Q3358">
        <f t="shared" si="525"/>
        <v>53.354490854489946</v>
      </c>
    </row>
    <row r="3359" spans="1:17" x14ac:dyDescent="0.35">
      <c r="A3359" s="2">
        <v>41768</v>
      </c>
      <c r="B3359">
        <v>187.71000671386719</v>
      </c>
      <c r="C3359">
        <v>188.03999328613281</v>
      </c>
      <c r="D3359">
        <v>186.83000183105469</v>
      </c>
      <c r="E3359">
        <v>187.96000671386719</v>
      </c>
      <c r="F3359">
        <v>159.3546447753906</v>
      </c>
      <c r="G3359">
        <f t="shared" si="521"/>
        <v>0.14919759644797143</v>
      </c>
      <c r="H3359">
        <v>83679000</v>
      </c>
      <c r="I3359">
        <f t="shared" si="528"/>
        <v>3.3181969731068371E-2</v>
      </c>
      <c r="J3359">
        <f t="shared" si="529"/>
        <v>0.25232140316376916</v>
      </c>
      <c r="K3359" s="7">
        <f t="shared" si="526"/>
        <v>7.604171940628345</v>
      </c>
      <c r="L3359">
        <f t="shared" si="527"/>
        <v>88.377731094864984</v>
      </c>
      <c r="M3359">
        <f t="shared" si="522"/>
        <v>186.00999450683591</v>
      </c>
      <c r="N3359">
        <f t="shared" si="523"/>
        <v>189.05000305175781</v>
      </c>
      <c r="O3359" s="5">
        <f t="shared" si="520"/>
        <v>5.8522600842483632E-3</v>
      </c>
      <c r="P3359" s="5">
        <f t="shared" si="524"/>
        <v>4.1498124677357608E-3</v>
      </c>
      <c r="Q3359">
        <f t="shared" si="525"/>
        <v>64.144958088641602</v>
      </c>
    </row>
    <row r="3360" spans="1:17" x14ac:dyDescent="0.35">
      <c r="A3360" s="2">
        <v>41771</v>
      </c>
      <c r="B3360">
        <v>188.80000305175781</v>
      </c>
      <c r="C3360">
        <v>189.8800048828125</v>
      </c>
      <c r="D3360">
        <v>188</v>
      </c>
      <c r="E3360">
        <v>189.78999328613281</v>
      </c>
      <c r="F3360">
        <v>160.90614318847659</v>
      </c>
      <c r="G3360">
        <f t="shared" si="521"/>
        <v>0.97360422797357438</v>
      </c>
      <c r="H3360">
        <v>86940000</v>
      </c>
      <c r="I3360">
        <f t="shared" si="528"/>
        <v>3.0811829035992059E-2</v>
      </c>
      <c r="J3360">
        <f t="shared" si="529"/>
        <v>0.30384160493589812</v>
      </c>
      <c r="K3360" s="7">
        <f t="shared" si="526"/>
        <v>9.8611998846603122</v>
      </c>
      <c r="L3360">
        <f t="shared" si="527"/>
        <v>90.792914129014989</v>
      </c>
      <c r="M3360">
        <f t="shared" si="522"/>
        <v>186.00999450683591</v>
      </c>
      <c r="N3360">
        <f t="shared" si="523"/>
        <v>189.8800048828125</v>
      </c>
      <c r="O3360" s="5">
        <f t="shared" si="520"/>
        <v>-1.2592863028585378E-2</v>
      </c>
      <c r="P3360" s="5">
        <f t="shared" si="524"/>
        <v>-1.1802467535777435E-2</v>
      </c>
      <c r="Q3360">
        <f t="shared" si="525"/>
        <v>97.674125184820127</v>
      </c>
    </row>
    <row r="3361" spans="1:17" x14ac:dyDescent="0.35">
      <c r="A3361" s="2">
        <v>41772</v>
      </c>
      <c r="B3361">
        <v>190.03999328613281</v>
      </c>
      <c r="C3361">
        <v>190.41999816894531</v>
      </c>
      <c r="D3361">
        <v>189.77000427246091</v>
      </c>
      <c r="E3361">
        <v>189.96000671386719</v>
      </c>
      <c r="F3361">
        <v>161.05030822753909</v>
      </c>
      <c r="G3361">
        <f t="shared" si="521"/>
        <v>8.9579763817188143E-2</v>
      </c>
      <c r="H3361">
        <v>66454000</v>
      </c>
      <c r="I3361">
        <f t="shared" si="528"/>
        <v>2.861098410484977E-2</v>
      </c>
      <c r="J3361">
        <f t="shared" si="529"/>
        <v>0.28853718771313314</v>
      </c>
      <c r="K3361" s="7">
        <f t="shared" si="526"/>
        <v>10.084839677507771</v>
      </c>
      <c r="L3361">
        <f t="shared" si="527"/>
        <v>90.978669704812262</v>
      </c>
      <c r="M3361">
        <f t="shared" si="522"/>
        <v>186.00999450683591</v>
      </c>
      <c r="N3361">
        <f t="shared" si="523"/>
        <v>190.41999816894531</v>
      </c>
      <c r="O3361" s="5">
        <f t="shared" si="520"/>
        <v>-1.0054767291024442E-2</v>
      </c>
      <c r="P3361" s="5">
        <f t="shared" si="524"/>
        <v>-4.3693503986073339E-3</v>
      </c>
      <c r="Q3361">
        <f t="shared" si="525"/>
        <v>89.569363421841217</v>
      </c>
    </row>
    <row r="3362" spans="1:17" x14ac:dyDescent="0.35">
      <c r="A3362" s="2">
        <v>41773</v>
      </c>
      <c r="B3362">
        <v>189.78999328613281</v>
      </c>
      <c r="C3362">
        <v>189.8800048828125</v>
      </c>
      <c r="D3362">
        <v>188.78999328613281</v>
      </c>
      <c r="E3362">
        <v>189.05999755859381</v>
      </c>
      <c r="F3362">
        <v>160.2872314453125</v>
      </c>
      <c r="G3362">
        <f t="shared" si="521"/>
        <v>-0.47378875735093323</v>
      </c>
      <c r="H3362">
        <v>72367000</v>
      </c>
      <c r="I3362">
        <f t="shared" si="528"/>
        <v>7.2747117134204431E-3</v>
      </c>
      <c r="J3362">
        <f t="shared" si="529"/>
        <v>0.26792738859076648</v>
      </c>
      <c r="K3362" s="7">
        <f t="shared" si="526"/>
        <v>36.829966484650107</v>
      </c>
      <c r="L3362">
        <f t="shared" si="527"/>
        <v>97.356592952822837</v>
      </c>
      <c r="M3362">
        <f t="shared" si="522"/>
        <v>186.83000183105469</v>
      </c>
      <c r="N3362">
        <f t="shared" si="523"/>
        <v>190.41999816894531</v>
      </c>
      <c r="O3362" s="5">
        <f t="shared" si="520"/>
        <v>-1.6925424180783851E-3</v>
      </c>
      <c r="P3362" s="5">
        <f t="shared" si="524"/>
        <v>2.8033364336235728E-3</v>
      </c>
      <c r="Q3362">
        <f t="shared" si="525"/>
        <v>62.116935998029412</v>
      </c>
    </row>
    <row r="3363" spans="1:17" x14ac:dyDescent="0.35">
      <c r="A3363" s="2">
        <v>41774</v>
      </c>
      <c r="B3363">
        <v>188.67999267578119</v>
      </c>
      <c r="C3363">
        <v>188.7200012207031</v>
      </c>
      <c r="D3363">
        <v>186.47999572753909</v>
      </c>
      <c r="E3363">
        <v>187.3999938964844</v>
      </c>
      <c r="F3363">
        <v>158.87986755371091</v>
      </c>
      <c r="G3363">
        <f t="shared" si="521"/>
        <v>-0.87803008756251155</v>
      </c>
      <c r="H3363">
        <v>154956000</v>
      </c>
      <c r="I3363">
        <f t="shared" si="528"/>
        <v>5.5961345377717561E-2</v>
      </c>
      <c r="J3363">
        <f t="shared" si="529"/>
        <v>0.24878971797714031</v>
      </c>
      <c r="K3363" s="7">
        <f t="shared" si="526"/>
        <v>4.4457422583017863</v>
      </c>
      <c r="L3363">
        <f t="shared" si="527"/>
        <v>81.637030315278963</v>
      </c>
      <c r="M3363">
        <f t="shared" si="522"/>
        <v>186.47999572753909</v>
      </c>
      <c r="N3363">
        <f t="shared" si="523"/>
        <v>190.41999816894531</v>
      </c>
      <c r="O3363" s="5">
        <f t="shared" si="520"/>
        <v>8.0047577459511985E-4</v>
      </c>
      <c r="P3363" s="5">
        <f t="shared" si="524"/>
        <v>1.5741794573700542E-2</v>
      </c>
      <c r="Q3363">
        <f t="shared" si="525"/>
        <v>23.350192864777945</v>
      </c>
    </row>
    <row r="3364" spans="1:17" x14ac:dyDescent="0.35">
      <c r="A3364" s="2">
        <v>41775</v>
      </c>
      <c r="B3364">
        <v>187.50999450683591</v>
      </c>
      <c r="C3364">
        <v>188.1300048828125</v>
      </c>
      <c r="D3364">
        <v>186.7200012207031</v>
      </c>
      <c r="E3364">
        <v>188.05000305175781</v>
      </c>
      <c r="F3364">
        <v>159.430908203125</v>
      </c>
      <c r="G3364">
        <f t="shared" si="521"/>
        <v>0.34685655093055107</v>
      </c>
      <c r="H3364">
        <v>97458000</v>
      </c>
      <c r="I3364">
        <f t="shared" si="528"/>
        <v>5.1964106422166305E-2</v>
      </c>
      <c r="J3364">
        <f t="shared" si="529"/>
        <v>0.25579449175952679</v>
      </c>
      <c r="K3364" s="7">
        <f t="shared" si="526"/>
        <v>4.9225226675005933</v>
      </c>
      <c r="L3364">
        <f t="shared" si="527"/>
        <v>83.115303120958473</v>
      </c>
      <c r="M3364">
        <f t="shared" si="522"/>
        <v>186.47999572753909</v>
      </c>
      <c r="N3364">
        <f t="shared" si="523"/>
        <v>190.41999816894531</v>
      </c>
      <c r="O3364" s="5">
        <f t="shared" si="520"/>
        <v>5.7431630605048909E-3</v>
      </c>
      <c r="P3364" s="5">
        <f t="shared" si="524"/>
        <v>1.845254541021216E-2</v>
      </c>
      <c r="Q3364">
        <f t="shared" si="525"/>
        <v>39.847876938329314</v>
      </c>
    </row>
    <row r="3365" spans="1:17" x14ac:dyDescent="0.35">
      <c r="A3365" s="2">
        <v>41778</v>
      </c>
      <c r="B3365">
        <v>187.69000244140619</v>
      </c>
      <c r="C3365">
        <v>188.88999938964841</v>
      </c>
      <c r="D3365">
        <v>187.52000427246091</v>
      </c>
      <c r="E3365">
        <v>188.74000549316409</v>
      </c>
      <c r="F3365">
        <v>160.0159606933594</v>
      </c>
      <c r="G3365">
        <f t="shared" si="521"/>
        <v>0.36692498282829916</v>
      </c>
      <c r="H3365">
        <v>63839000</v>
      </c>
      <c r="I3365">
        <f t="shared" si="528"/>
        <v>4.8252384534868707E-2</v>
      </c>
      <c r="J3365">
        <f t="shared" si="529"/>
        <v>0.26373238397872484</v>
      </c>
      <c r="K3365" s="7">
        <f t="shared" si="526"/>
        <v>5.4656860281825743</v>
      </c>
      <c r="L3365">
        <f t="shared" si="527"/>
        <v>84.533737090832915</v>
      </c>
      <c r="M3365">
        <f t="shared" si="522"/>
        <v>186.47999572753909</v>
      </c>
      <c r="N3365">
        <f t="shared" si="523"/>
        <v>190.41999816894531</v>
      </c>
      <c r="O3365" s="5">
        <f t="shared" si="520"/>
        <v>4.5035012185442114E-3</v>
      </c>
      <c r="P3365" s="5">
        <f t="shared" si="524"/>
        <v>1.3987492385359851E-2</v>
      </c>
      <c r="Q3365">
        <f t="shared" si="525"/>
        <v>57.360618406581054</v>
      </c>
    </row>
    <row r="3366" spans="1:17" x14ac:dyDescent="0.35">
      <c r="A3366" s="2">
        <v>41779</v>
      </c>
      <c r="B3366">
        <v>188.6499938964844</v>
      </c>
      <c r="C3366">
        <v>188.66999816894531</v>
      </c>
      <c r="D3366">
        <v>187.07000732421881</v>
      </c>
      <c r="E3366">
        <v>187.55000305175781</v>
      </c>
      <c r="F3366">
        <v>159.00703430175781</v>
      </c>
      <c r="G3366">
        <f t="shared" si="521"/>
        <v>-0.6304982551509879</v>
      </c>
      <c r="H3366">
        <v>111644000</v>
      </c>
      <c r="I3366">
        <f t="shared" si="528"/>
        <v>2.2980401412105365E-4</v>
      </c>
      <c r="J3366">
        <f t="shared" si="529"/>
        <v>0.24489435655167305</v>
      </c>
      <c r="K3366" s="7">
        <f t="shared" si="526"/>
        <v>1065.6661394203074</v>
      </c>
      <c r="L3366">
        <f t="shared" si="527"/>
        <v>99.906249953659966</v>
      </c>
      <c r="M3366">
        <f t="shared" si="522"/>
        <v>186.47999572753909</v>
      </c>
      <c r="N3366">
        <f t="shared" si="523"/>
        <v>189.8800048828125</v>
      </c>
      <c r="O3366" s="5">
        <f t="shared" si="520"/>
        <v>1.4929368201530088E-2</v>
      </c>
      <c r="P3366" s="5">
        <f t="shared" si="524"/>
        <v>2.5699770658492199E-2</v>
      </c>
      <c r="Q3366">
        <f t="shared" si="525"/>
        <v>31.470718911422395</v>
      </c>
    </row>
    <row r="3367" spans="1:17" x14ac:dyDescent="0.35">
      <c r="A3367" s="2">
        <v>41780</v>
      </c>
      <c r="B3367">
        <v>188.0899963378906</v>
      </c>
      <c r="C3367">
        <v>189.2200012207031</v>
      </c>
      <c r="D3367">
        <v>188.05999755859381</v>
      </c>
      <c r="E3367">
        <v>189.1300048828125</v>
      </c>
      <c r="F3367">
        <v>160.34660339355469</v>
      </c>
      <c r="G3367">
        <f t="shared" si="521"/>
        <v>0.84244297805671442</v>
      </c>
      <c r="H3367">
        <v>89093000</v>
      </c>
      <c r="I3367">
        <f t="shared" si="528"/>
        <v>2.1338944168383553E-4</v>
      </c>
      <c r="J3367">
        <f t="shared" si="529"/>
        <v>0.28757640094489029</v>
      </c>
      <c r="K3367" s="7">
        <f t="shared" si="526"/>
        <v>1347.6599342294194</v>
      </c>
      <c r="L3367">
        <f t="shared" si="527"/>
        <v>99.925852323879454</v>
      </c>
      <c r="M3367">
        <f t="shared" si="522"/>
        <v>186.47999572753909</v>
      </c>
      <c r="N3367">
        <f t="shared" si="523"/>
        <v>189.2200012207031</v>
      </c>
      <c r="O3367" s="5">
        <f t="shared" si="520"/>
        <v>1.2636807105933746E-2</v>
      </c>
      <c r="P3367" s="5">
        <f t="shared" si="524"/>
        <v>1.8770093064653139E-2</v>
      </c>
      <c r="Q3367">
        <f t="shared" si="525"/>
        <v>96.715468705623877</v>
      </c>
    </row>
    <row r="3368" spans="1:17" x14ac:dyDescent="0.35">
      <c r="A3368" s="2">
        <v>41781</v>
      </c>
      <c r="B3368">
        <v>189.17999267578119</v>
      </c>
      <c r="C3368">
        <v>189.97999572753909</v>
      </c>
      <c r="D3368">
        <v>188.86000061035159</v>
      </c>
      <c r="E3368">
        <v>189.5899963378906</v>
      </c>
      <c r="F3368">
        <v>160.7366027832031</v>
      </c>
      <c r="G3368">
        <f t="shared" si="521"/>
        <v>0.24321442563442719</v>
      </c>
      <c r="H3368">
        <v>61549000</v>
      </c>
      <c r="I3368">
        <f t="shared" si="528"/>
        <v>1.9814733870641871E-4</v>
      </c>
      <c r="J3368">
        <f t="shared" si="529"/>
        <v>0.28440768842271436</v>
      </c>
      <c r="K3368" s="7">
        <f t="shared" si="526"/>
        <v>1435.3343844001947</v>
      </c>
      <c r="L3368">
        <f t="shared" si="527"/>
        <v>99.930378328969852</v>
      </c>
      <c r="M3368">
        <f t="shared" si="522"/>
        <v>186.7200012207031</v>
      </c>
      <c r="N3368">
        <f t="shared" si="523"/>
        <v>189.97999572753909</v>
      </c>
      <c r="O3368" s="5">
        <f t="shared" si="520"/>
        <v>9.4414714884624978E-3</v>
      </c>
      <c r="P3368" s="5">
        <f t="shared" si="524"/>
        <v>1.7458714186030531E-2</v>
      </c>
      <c r="Q3368">
        <f t="shared" si="525"/>
        <v>88.036808380176979</v>
      </c>
    </row>
    <row r="3369" spans="1:17" x14ac:dyDescent="0.35">
      <c r="A3369" s="2">
        <v>41782</v>
      </c>
      <c r="B3369">
        <v>189.75999450683591</v>
      </c>
      <c r="C3369">
        <v>190.47999572753909</v>
      </c>
      <c r="D3369">
        <v>189.5899963378906</v>
      </c>
      <c r="E3369">
        <v>190.3500061035156</v>
      </c>
      <c r="F3369">
        <v>161.3809814453125</v>
      </c>
      <c r="G3369">
        <f t="shared" si="521"/>
        <v>0.40087018318756507</v>
      </c>
      <c r="H3369">
        <v>61092800</v>
      </c>
      <c r="I3369">
        <f t="shared" si="528"/>
        <v>1.8399395737024593E-4</v>
      </c>
      <c r="J3369">
        <f t="shared" si="529"/>
        <v>0.29272643804877513</v>
      </c>
      <c r="K3369" s="7">
        <f t="shared" si="526"/>
        <v>1590.9568022374226</v>
      </c>
      <c r="L3369">
        <f t="shared" si="527"/>
        <v>99.937184225187863</v>
      </c>
      <c r="M3369">
        <f t="shared" si="522"/>
        <v>187.07000732421881</v>
      </c>
      <c r="N3369">
        <f t="shared" si="523"/>
        <v>190.47999572753909</v>
      </c>
      <c r="O3369" s="5">
        <f t="shared" si="520"/>
        <v>1.0611972413457129E-2</v>
      </c>
      <c r="P3369" s="5">
        <f t="shared" si="524"/>
        <v>1.287101061036933E-2</v>
      </c>
      <c r="Q3369">
        <f t="shared" si="525"/>
        <v>96.187974601411412</v>
      </c>
    </row>
    <row r="3370" spans="1:17" x14ac:dyDescent="0.35">
      <c r="A3370" s="2">
        <v>41786</v>
      </c>
      <c r="B3370">
        <v>191.05999755859381</v>
      </c>
      <c r="C3370">
        <v>191.58000183105469</v>
      </c>
      <c r="D3370">
        <v>190.94999694824219</v>
      </c>
      <c r="E3370">
        <v>191.52000427246091</v>
      </c>
      <c r="F3370">
        <v>162.3728332519531</v>
      </c>
      <c r="G3370">
        <f t="shared" si="521"/>
        <v>0.614656228752127</v>
      </c>
      <c r="H3370">
        <v>72010000</v>
      </c>
      <c r="I3370">
        <f t="shared" si="528"/>
        <v>1.7085153184379979E-4</v>
      </c>
      <c r="J3370">
        <f t="shared" si="529"/>
        <v>0.31572142309901452</v>
      </c>
      <c r="K3370" s="7">
        <f t="shared" si="526"/>
        <v>1847.9285476214598</v>
      </c>
      <c r="L3370">
        <f t="shared" si="527"/>
        <v>99.945914621671761</v>
      </c>
      <c r="M3370">
        <f t="shared" si="522"/>
        <v>187.07000732421881</v>
      </c>
      <c r="N3370">
        <f t="shared" si="523"/>
        <v>191.58000183105469</v>
      </c>
      <c r="O3370" s="5">
        <f t="shared" si="520"/>
        <v>6.0567480025222695E-3</v>
      </c>
      <c r="P3370" s="5">
        <f t="shared" si="524"/>
        <v>8.7197062013924399E-3</v>
      </c>
      <c r="Q3370">
        <f t="shared" si="525"/>
        <v>98.669675572712137</v>
      </c>
    </row>
    <row r="3371" spans="1:17" x14ac:dyDescent="0.35">
      <c r="A3371" s="2">
        <v>41787</v>
      </c>
      <c r="B3371">
        <v>191.52000427246091</v>
      </c>
      <c r="C3371">
        <v>191.82000732421881</v>
      </c>
      <c r="D3371">
        <v>191.05999755859381</v>
      </c>
      <c r="E3371">
        <v>191.3800048828125</v>
      </c>
      <c r="F3371">
        <v>162.2541809082031</v>
      </c>
      <c r="G3371">
        <f t="shared" si="521"/>
        <v>-7.3099094885797217E-2</v>
      </c>
      <c r="H3371">
        <v>66723000</v>
      </c>
      <c r="I3371">
        <f t="shared" si="528"/>
        <v>5.0627160694162732E-3</v>
      </c>
      <c r="J3371">
        <f t="shared" si="529"/>
        <v>0.29316989287765638</v>
      </c>
      <c r="K3371" s="7">
        <f t="shared" si="526"/>
        <v>57.907630777220064</v>
      </c>
      <c r="L3371">
        <f t="shared" si="527"/>
        <v>98.302427059438443</v>
      </c>
      <c r="M3371">
        <f t="shared" si="522"/>
        <v>188.05999755859381</v>
      </c>
      <c r="N3371">
        <f t="shared" si="523"/>
        <v>191.82000732421881</v>
      </c>
      <c r="O3371" s="5">
        <f t="shared" si="520"/>
        <v>7.9422561129237953E-3</v>
      </c>
      <c r="P3371" s="5">
        <f t="shared" si="524"/>
        <v>1.6041341765611995E-2</v>
      </c>
      <c r="Q3371">
        <f t="shared" si="525"/>
        <v>88.29783780273857</v>
      </c>
    </row>
    <row r="3372" spans="1:17" x14ac:dyDescent="0.35">
      <c r="A3372" s="2">
        <v>41788</v>
      </c>
      <c r="B3372">
        <v>191.82000732421881</v>
      </c>
      <c r="C3372">
        <v>192.3999938964844</v>
      </c>
      <c r="D3372">
        <v>191.33000183105469</v>
      </c>
      <c r="E3372">
        <v>192.3699951171875</v>
      </c>
      <c r="F3372">
        <v>163.09352111816409</v>
      </c>
      <c r="G3372">
        <f t="shared" si="521"/>
        <v>0.51729031723099783</v>
      </c>
      <c r="H3372">
        <v>64377000</v>
      </c>
      <c r="I3372">
        <f t="shared" si="528"/>
        <v>4.7010934930293968E-3</v>
      </c>
      <c r="J3372">
        <f t="shared" si="529"/>
        <v>0.30917849461718078</v>
      </c>
      <c r="K3372" s="7">
        <f t="shared" si="526"/>
        <v>65.767357121405681</v>
      </c>
      <c r="L3372">
        <f t="shared" si="527"/>
        <v>98.502262118625339</v>
      </c>
      <c r="M3372">
        <f t="shared" si="522"/>
        <v>188.86000061035159</v>
      </c>
      <c r="N3372">
        <f t="shared" si="523"/>
        <v>192.3999938964844</v>
      </c>
      <c r="O3372" s="5">
        <f t="shared" si="520"/>
        <v>2.2353170737898147E-3</v>
      </c>
      <c r="P3372" s="5">
        <f t="shared" si="524"/>
        <v>1.564698155651233E-2</v>
      </c>
      <c r="Q3372">
        <f t="shared" si="525"/>
        <v>99.152575248817072</v>
      </c>
    </row>
    <row r="3373" spans="1:17" x14ac:dyDescent="0.35">
      <c r="A3373" s="2">
        <v>41789</v>
      </c>
      <c r="B3373">
        <v>192.19000244140619</v>
      </c>
      <c r="C3373">
        <v>192.80000305175781</v>
      </c>
      <c r="D3373">
        <v>192.0299987792969</v>
      </c>
      <c r="E3373">
        <v>192.67999267578119</v>
      </c>
      <c r="F3373">
        <v>163.35630798339841</v>
      </c>
      <c r="G3373">
        <f t="shared" si="521"/>
        <v>0.16114652308685123</v>
      </c>
      <c r="H3373">
        <v>76316000</v>
      </c>
      <c r="I3373">
        <f t="shared" si="528"/>
        <v>4.3653011006701539E-3</v>
      </c>
      <c r="J3373">
        <f t="shared" si="529"/>
        <v>0.29860478236501437</v>
      </c>
      <c r="K3373" s="7">
        <f t="shared" si="526"/>
        <v>68.404166282864892</v>
      </c>
      <c r="L3373">
        <f t="shared" si="527"/>
        <v>98.559164307335124</v>
      </c>
      <c r="M3373">
        <f t="shared" si="522"/>
        <v>189.5899963378906</v>
      </c>
      <c r="N3373">
        <f t="shared" si="523"/>
        <v>192.80000305175781</v>
      </c>
      <c r="O3373" s="5">
        <f t="shared" si="520"/>
        <v>2.6469264324873801E-3</v>
      </c>
      <c r="P3373" s="5">
        <f t="shared" si="524"/>
        <v>1.505090961962658E-2</v>
      </c>
      <c r="Q3373">
        <f t="shared" si="525"/>
        <v>96.261366823372214</v>
      </c>
    </row>
    <row r="3374" spans="1:17" x14ac:dyDescent="0.35">
      <c r="A3374" s="2">
        <v>41792</v>
      </c>
      <c r="B3374">
        <v>192.94999694824219</v>
      </c>
      <c r="C3374">
        <v>192.99000549316409</v>
      </c>
      <c r="D3374">
        <v>191.9700012207031</v>
      </c>
      <c r="E3374">
        <v>192.8999938964844</v>
      </c>
      <c r="F3374">
        <v>163.54290771484381</v>
      </c>
      <c r="G3374">
        <f t="shared" si="521"/>
        <v>0.11417958743303565</v>
      </c>
      <c r="H3374">
        <v>64656000</v>
      </c>
      <c r="I3374">
        <f t="shared" si="528"/>
        <v>4.0534938791937144E-3</v>
      </c>
      <c r="J3374">
        <f t="shared" si="529"/>
        <v>0.2854315541555873</v>
      </c>
      <c r="K3374" s="7">
        <f t="shared" si="526"/>
        <v>70.416179883898792</v>
      </c>
      <c r="L3374">
        <f t="shared" si="527"/>
        <v>98.599757083582887</v>
      </c>
      <c r="M3374">
        <f t="shared" si="522"/>
        <v>190.94999694824219</v>
      </c>
      <c r="N3374">
        <f t="shared" si="523"/>
        <v>192.99000549316409</v>
      </c>
      <c r="O3374" s="5">
        <f t="shared" si="520"/>
        <v>8.0352675002652394E-3</v>
      </c>
      <c r="P3374" s="5">
        <f t="shared" si="524"/>
        <v>1.3996953304623203E-2</v>
      </c>
      <c r="Q3374">
        <f t="shared" si="525"/>
        <v>95.587685311233173</v>
      </c>
    </row>
    <row r="3375" spans="1:17" x14ac:dyDescent="0.35">
      <c r="A3375" s="2">
        <v>41793</v>
      </c>
      <c r="B3375">
        <v>192.42999267578119</v>
      </c>
      <c r="C3375">
        <v>192.8999938964844</v>
      </c>
      <c r="D3375">
        <v>192.25</v>
      </c>
      <c r="E3375">
        <v>192.80000305175781</v>
      </c>
      <c r="F3375">
        <v>163.4580993652344</v>
      </c>
      <c r="G3375">
        <f t="shared" si="521"/>
        <v>-5.1835587294133789E-2</v>
      </c>
      <c r="H3375">
        <v>65047000</v>
      </c>
      <c r="I3375">
        <f t="shared" si="528"/>
        <v>6.1416652527464255E-5</v>
      </c>
      <c r="J3375">
        <f t="shared" si="529"/>
        <v>0.26504358600161676</v>
      </c>
      <c r="K3375" s="7">
        <f t="shared" si="526"/>
        <v>4315.5003585240138</v>
      </c>
      <c r="L3375">
        <f t="shared" si="527"/>
        <v>99.976833084282617</v>
      </c>
      <c r="M3375">
        <f t="shared" si="522"/>
        <v>191.05999755859381</v>
      </c>
      <c r="N3375">
        <f t="shared" si="523"/>
        <v>192.99000549316409</v>
      </c>
      <c r="O3375" s="5">
        <f t="shared" si="520"/>
        <v>1.3381752023946168E-2</v>
      </c>
      <c r="P3375" s="5">
        <f t="shared" si="524"/>
        <v>1.0995825122566933E-2</v>
      </c>
      <c r="Q3375">
        <f t="shared" si="525"/>
        <v>90.155354389846977</v>
      </c>
    </row>
    <row r="3376" spans="1:17" x14ac:dyDescent="0.35">
      <c r="A3376" s="2">
        <v>41794</v>
      </c>
      <c r="B3376">
        <v>192.4700012207031</v>
      </c>
      <c r="C3376">
        <v>193.30000305175781</v>
      </c>
      <c r="D3376">
        <v>192.27000427246091</v>
      </c>
      <c r="E3376">
        <v>193.19000244140619</v>
      </c>
      <c r="F3376">
        <v>163.7886962890625</v>
      </c>
      <c r="G3376">
        <f t="shared" si="521"/>
        <v>0.20228183790208967</v>
      </c>
      <c r="H3376">
        <v>55529000</v>
      </c>
      <c r="I3376">
        <f t="shared" si="528"/>
        <v>5.7029748775502524E-5</v>
      </c>
      <c r="J3376">
        <f t="shared" si="529"/>
        <v>0.2605606039945077</v>
      </c>
      <c r="K3376" s="7">
        <f t="shared" si="526"/>
        <v>4568.8541434787649</v>
      </c>
      <c r="L3376">
        <f t="shared" si="527"/>
        <v>99.978117463520647</v>
      </c>
      <c r="M3376">
        <f t="shared" si="522"/>
        <v>191.33000183105469</v>
      </c>
      <c r="N3376">
        <f t="shared" si="523"/>
        <v>193.30000305175781</v>
      </c>
      <c r="O3376" s="5">
        <f t="shared" si="520"/>
        <v>1.237123743177845E-2</v>
      </c>
      <c r="P3376" s="5">
        <f t="shared" si="524"/>
        <v>1.8116405626775135E-3</v>
      </c>
      <c r="Q3376">
        <f t="shared" si="525"/>
        <v>94.416216132477402</v>
      </c>
    </row>
    <row r="3377" spans="1:17" x14ac:dyDescent="0.35">
      <c r="A3377" s="2">
        <v>41795</v>
      </c>
      <c r="B3377">
        <v>193.4100036621094</v>
      </c>
      <c r="C3377">
        <v>194.6499938964844</v>
      </c>
      <c r="D3377">
        <v>192.69999694824219</v>
      </c>
      <c r="E3377">
        <v>194.44999694824219</v>
      </c>
      <c r="F3377">
        <v>164.85697937011719</v>
      </c>
      <c r="G3377">
        <f t="shared" si="521"/>
        <v>0.65220481956261989</v>
      </c>
      <c r="H3377">
        <v>92103000</v>
      </c>
      <c r="I3377">
        <f t="shared" si="528"/>
        <v>5.2956195291538054E-5</v>
      </c>
      <c r="J3377">
        <f t="shared" si="529"/>
        <v>0.28853519082080142</v>
      </c>
      <c r="K3377" s="7">
        <f t="shared" si="526"/>
        <v>5448.5634632990123</v>
      </c>
      <c r="L3377">
        <f t="shared" si="527"/>
        <v>99.981649906332223</v>
      </c>
      <c r="M3377">
        <f t="shared" si="522"/>
        <v>191.9700012207031</v>
      </c>
      <c r="N3377">
        <f t="shared" si="523"/>
        <v>194.6499938964844</v>
      </c>
      <c r="O3377" s="5">
        <f t="shared" si="520"/>
        <v>5.9141639152584472E-3</v>
      </c>
      <c r="P3377" s="5">
        <f t="shared" si="524"/>
        <v>-1.6456264872807456E-3</v>
      </c>
      <c r="Q3377">
        <f t="shared" si="525"/>
        <v>92.537406909744263</v>
      </c>
    </row>
    <row r="3378" spans="1:17" x14ac:dyDescent="0.35">
      <c r="A3378" s="2">
        <v>41796</v>
      </c>
      <c r="B3378">
        <v>194.8699951171875</v>
      </c>
      <c r="C3378">
        <v>195.42999267578119</v>
      </c>
      <c r="D3378">
        <v>194.7799987792969</v>
      </c>
      <c r="E3378">
        <v>195.3800048828125</v>
      </c>
      <c r="F3378">
        <v>165.6454162597656</v>
      </c>
      <c r="G3378">
        <f t="shared" si="521"/>
        <v>0.47827613739580449</v>
      </c>
      <c r="H3378">
        <v>78696000</v>
      </c>
      <c r="I3378">
        <f t="shared" si="528"/>
        <v>4.9173609913571049E-5</v>
      </c>
      <c r="J3378">
        <f t="shared" si="529"/>
        <v>0.30208811557615878</v>
      </c>
      <c r="K3378" s="7">
        <f t="shared" si="526"/>
        <v>6143.2975148075875</v>
      </c>
      <c r="L3378">
        <f t="shared" si="527"/>
        <v>99.983724746440259</v>
      </c>
      <c r="M3378">
        <f t="shared" si="522"/>
        <v>191.9700012207031</v>
      </c>
      <c r="N3378">
        <f t="shared" si="523"/>
        <v>195.42999267578119</v>
      </c>
      <c r="O3378" s="5">
        <f t="shared" si="520"/>
        <v>-2.3544206283703196E-3</v>
      </c>
      <c r="P3378" s="5">
        <f t="shared" si="524"/>
        <v>-5.5789311569188899E-3</v>
      </c>
      <c r="Q3378">
        <f t="shared" si="525"/>
        <v>98.555262531202843</v>
      </c>
    </row>
    <row r="3379" spans="1:17" x14ac:dyDescent="0.35">
      <c r="A3379" s="2">
        <v>41799</v>
      </c>
      <c r="B3379">
        <v>195.3500061035156</v>
      </c>
      <c r="C3379">
        <v>196.05000305175781</v>
      </c>
      <c r="D3379">
        <v>195.16999816894531</v>
      </c>
      <c r="E3379">
        <v>195.58000183105469</v>
      </c>
      <c r="F3379">
        <v>165.81495666503909</v>
      </c>
      <c r="G3379">
        <f t="shared" si="521"/>
        <v>0.10236305826798614</v>
      </c>
      <c r="H3379">
        <v>65119000</v>
      </c>
      <c r="I3379">
        <f t="shared" si="528"/>
        <v>4.5661209205458833E-5</v>
      </c>
      <c r="J3379">
        <f t="shared" si="529"/>
        <v>0.28782204005414647</v>
      </c>
      <c r="K3379" s="7">
        <f t="shared" si="526"/>
        <v>6303.4257099730312</v>
      </c>
      <c r="L3379">
        <f t="shared" si="527"/>
        <v>99.984138126991994</v>
      </c>
      <c r="M3379">
        <f t="shared" si="522"/>
        <v>192.25</v>
      </c>
      <c r="N3379">
        <f t="shared" si="523"/>
        <v>196.05000305175781</v>
      </c>
      <c r="O3379" s="5">
        <f t="shared" si="520"/>
        <v>-1.0430557960031461E-2</v>
      </c>
      <c r="P3379" s="5">
        <f t="shared" si="524"/>
        <v>-3.8347478933345273E-3</v>
      </c>
      <c r="Q3379">
        <f t="shared" si="525"/>
        <v>87.631556756626523</v>
      </c>
    </row>
    <row r="3380" spans="1:17" x14ac:dyDescent="0.35">
      <c r="A3380" s="2">
        <v>41800</v>
      </c>
      <c r="B3380">
        <v>195.3399963378906</v>
      </c>
      <c r="C3380">
        <v>195.63999938964841</v>
      </c>
      <c r="D3380">
        <v>194.91999816894531</v>
      </c>
      <c r="E3380">
        <v>195.6000061035156</v>
      </c>
      <c r="F3380">
        <v>165.83195495605469</v>
      </c>
      <c r="G3380">
        <f t="shared" si="521"/>
        <v>1.0228178890288132E-2</v>
      </c>
      <c r="H3380">
        <v>57129000</v>
      </c>
      <c r="I3380">
        <f t="shared" si="528"/>
        <v>4.2399694262211771E-5</v>
      </c>
      <c r="J3380">
        <f t="shared" si="529"/>
        <v>0.26799390711387089</v>
      </c>
      <c r="K3380" s="7">
        <f t="shared" si="526"/>
        <v>6320.6565938075009</v>
      </c>
      <c r="L3380">
        <f t="shared" si="527"/>
        <v>99.984181361559891</v>
      </c>
      <c r="M3380">
        <f t="shared" si="522"/>
        <v>192.27000427246091</v>
      </c>
      <c r="N3380">
        <f t="shared" si="523"/>
        <v>196.05000305175781</v>
      </c>
      <c r="O3380" s="5">
        <f t="shared" si="520"/>
        <v>-7.5153434296169773E-3</v>
      </c>
      <c r="P3380" s="5">
        <f t="shared" si="524"/>
        <v>3.3741737358179472E-3</v>
      </c>
      <c r="Q3380">
        <f t="shared" si="525"/>
        <v>88.09531498510384</v>
      </c>
    </row>
    <row r="3381" spans="1:17" x14ac:dyDescent="0.35">
      <c r="A3381" s="2">
        <v>41801</v>
      </c>
      <c r="B3381">
        <v>194.8999938964844</v>
      </c>
      <c r="C3381">
        <v>195.1199951171875</v>
      </c>
      <c r="D3381">
        <v>194.47999572753909</v>
      </c>
      <c r="E3381">
        <v>194.91999816894531</v>
      </c>
      <c r="F3381">
        <v>165.25543212890619</v>
      </c>
      <c r="G3381">
        <f t="shared" si="521"/>
        <v>-0.3476523074393002</v>
      </c>
      <c r="H3381">
        <v>68772000</v>
      </c>
      <c r="I3381">
        <f t="shared" si="528"/>
        <v>2.4792936529563676E-2</v>
      </c>
      <c r="J3381">
        <f t="shared" si="529"/>
        <v>0.24885148517716585</v>
      </c>
      <c r="K3381" s="7">
        <f t="shared" si="526"/>
        <v>10.037192846455664</v>
      </c>
      <c r="L3381">
        <f t="shared" si="527"/>
        <v>90.939725218979689</v>
      </c>
      <c r="M3381">
        <f t="shared" si="522"/>
        <v>192.69999694824219</v>
      </c>
      <c r="N3381">
        <f t="shared" si="523"/>
        <v>196.05000305175781</v>
      </c>
      <c r="O3381" s="5">
        <f t="shared" si="520"/>
        <v>-3.2321202992545098E-3</v>
      </c>
      <c r="P3381" s="5">
        <f t="shared" si="524"/>
        <v>8.0032709483285717E-3</v>
      </c>
      <c r="Q3381">
        <f t="shared" si="525"/>
        <v>66.268572417625464</v>
      </c>
    </row>
    <row r="3382" spans="1:17" x14ac:dyDescent="0.35">
      <c r="A3382" s="2">
        <v>41802</v>
      </c>
      <c r="B3382">
        <v>194.69000244140619</v>
      </c>
      <c r="C3382">
        <v>194.80000305175781</v>
      </c>
      <c r="D3382">
        <v>193.11000061035159</v>
      </c>
      <c r="E3382">
        <v>193.53999328613281</v>
      </c>
      <c r="F3382">
        <v>164.08543395996091</v>
      </c>
      <c r="G3382">
        <f t="shared" si="521"/>
        <v>-0.70798527384367826</v>
      </c>
      <c r="H3382">
        <v>106350000</v>
      </c>
      <c r="I3382">
        <f t="shared" si="528"/>
        <v>2.7548364211382178E-2</v>
      </c>
      <c r="J3382">
        <f t="shared" si="529"/>
        <v>0.23107637909308257</v>
      </c>
      <c r="K3382" s="7">
        <f t="shared" si="526"/>
        <v>8.3880254130518779</v>
      </c>
      <c r="L3382">
        <f t="shared" si="527"/>
        <v>89.348132796810162</v>
      </c>
      <c r="M3382">
        <f t="shared" si="522"/>
        <v>193.11000061035159</v>
      </c>
      <c r="N3382">
        <f t="shared" si="523"/>
        <v>196.05000305175781</v>
      </c>
      <c r="O3382" s="5">
        <f t="shared" si="520"/>
        <v>6.6653332110780039E-3</v>
      </c>
      <c r="P3382" s="5">
        <f t="shared" si="524"/>
        <v>1.2400585091088467E-2</v>
      </c>
      <c r="Q3382">
        <f t="shared" si="525"/>
        <v>14.625589071808845</v>
      </c>
    </row>
    <row r="3383" spans="1:17" x14ac:dyDescent="0.35">
      <c r="A3383" s="2">
        <v>41803</v>
      </c>
      <c r="B3383">
        <v>193.91999816894531</v>
      </c>
      <c r="C3383">
        <v>194.32000732421881</v>
      </c>
      <c r="D3383">
        <v>193.30000305175781</v>
      </c>
      <c r="E3383">
        <v>194.1300048828125</v>
      </c>
      <c r="F3383">
        <v>164.58563232421881</v>
      </c>
      <c r="G3383">
        <f t="shared" si="521"/>
        <v>0.30485254580297744</v>
      </c>
      <c r="H3383">
        <v>82017000</v>
      </c>
      <c r="I3383">
        <f t="shared" si="528"/>
        <v>2.5580623910569165E-2</v>
      </c>
      <c r="J3383">
        <f t="shared" si="529"/>
        <v>0.23634610528664649</v>
      </c>
      <c r="K3383" s="7">
        <f t="shared" si="526"/>
        <v>9.2392627370200771</v>
      </c>
      <c r="L3383">
        <f t="shared" si="527"/>
        <v>90.233671840605297</v>
      </c>
      <c r="M3383">
        <f t="shared" si="522"/>
        <v>193.11000061035159</v>
      </c>
      <c r="N3383">
        <f t="shared" si="523"/>
        <v>196.05000305175781</v>
      </c>
      <c r="O3383" s="5">
        <f t="shared" si="520"/>
        <v>1.0971975328127085E-2</v>
      </c>
      <c r="P3383" s="5">
        <f t="shared" si="524"/>
        <v>9.0145776334595775E-3</v>
      </c>
      <c r="Q3383">
        <f t="shared" si="525"/>
        <v>34.693994062570731</v>
      </c>
    </row>
    <row r="3384" spans="1:17" x14ac:dyDescent="0.35">
      <c r="A3384" s="2">
        <v>41806</v>
      </c>
      <c r="B3384">
        <v>193.88999938964841</v>
      </c>
      <c r="C3384">
        <v>194.69999694824219</v>
      </c>
      <c r="D3384">
        <v>193.6600036621094</v>
      </c>
      <c r="E3384">
        <v>194.28999328613281</v>
      </c>
      <c r="F3384">
        <v>164.7213439941406</v>
      </c>
      <c r="G3384">
        <f t="shared" si="521"/>
        <v>8.2413021839097086E-2</v>
      </c>
      <c r="H3384">
        <v>87424000</v>
      </c>
      <c r="I3384">
        <f t="shared" si="528"/>
        <v>2.3753436488385654E-2</v>
      </c>
      <c r="J3384">
        <f t="shared" si="529"/>
        <v>0.22535088504039294</v>
      </c>
      <c r="K3384" s="7">
        <f t="shared" si="526"/>
        <v>9.4870855907766956</v>
      </c>
      <c r="L3384">
        <f t="shared" si="527"/>
        <v>90.464462301332873</v>
      </c>
      <c r="M3384">
        <f t="shared" si="522"/>
        <v>193.11000061035159</v>
      </c>
      <c r="N3384">
        <f t="shared" si="523"/>
        <v>195.63999938964841</v>
      </c>
      <c r="O3384" s="5">
        <f t="shared" si="520"/>
        <v>1.1271823135950394E-2</v>
      </c>
      <c r="P3384" s="5">
        <f t="shared" si="524"/>
        <v>2.1102664896671158E-3</v>
      </c>
      <c r="Q3384">
        <f t="shared" si="525"/>
        <v>46.640049214141754</v>
      </c>
    </row>
    <row r="3385" spans="1:17" x14ac:dyDescent="0.35">
      <c r="A3385" s="2">
        <v>41807</v>
      </c>
      <c r="B3385">
        <v>194.02000427246091</v>
      </c>
      <c r="C3385">
        <v>194.9700012207031</v>
      </c>
      <c r="D3385">
        <v>193.80999755859381</v>
      </c>
      <c r="E3385">
        <v>194.83000183105469</v>
      </c>
      <c r="F3385">
        <v>165.1790771484375</v>
      </c>
      <c r="G3385">
        <f t="shared" si="521"/>
        <v>0.27793945317945379</v>
      </c>
      <c r="H3385">
        <v>84834000</v>
      </c>
      <c r="I3385">
        <f t="shared" si="528"/>
        <v>2.2056762453500967E-2</v>
      </c>
      <c r="J3385">
        <f t="shared" si="529"/>
        <v>0.22910721133604015</v>
      </c>
      <c r="K3385" s="7">
        <f t="shared" si="526"/>
        <v>10.387164109829502</v>
      </c>
      <c r="L3385">
        <f t="shared" si="527"/>
        <v>91.21818224138184</v>
      </c>
      <c r="M3385">
        <f t="shared" si="522"/>
        <v>193.11000061035159</v>
      </c>
      <c r="N3385">
        <f t="shared" si="523"/>
        <v>195.1199951171875</v>
      </c>
      <c r="O3385" s="5">
        <f t="shared" si="520"/>
        <v>5.6972776262355839E-3</v>
      </c>
      <c r="P3385" s="5">
        <f t="shared" si="524"/>
        <v>3.849509792903234E-3</v>
      </c>
      <c r="Q3385">
        <f t="shared" si="525"/>
        <v>85.57243389737846</v>
      </c>
    </row>
    <row r="3386" spans="1:17" x14ac:dyDescent="0.35">
      <c r="A3386" s="2">
        <v>41808</v>
      </c>
      <c r="B3386">
        <v>194.83000183105469</v>
      </c>
      <c r="C3386">
        <v>196.3699951171875</v>
      </c>
      <c r="D3386">
        <v>194.3999938964844</v>
      </c>
      <c r="E3386">
        <v>196.25999450683591</v>
      </c>
      <c r="F3386">
        <v>166.39149475097659</v>
      </c>
      <c r="G3386">
        <f t="shared" si="521"/>
        <v>0.73396944122662822</v>
      </c>
      <c r="H3386">
        <v>105267000</v>
      </c>
      <c r="I3386">
        <f t="shared" si="528"/>
        <v>2.0481279421108039E-2</v>
      </c>
      <c r="J3386">
        <f t="shared" si="529"/>
        <v>0.26516879918536784</v>
      </c>
      <c r="K3386" s="7">
        <f t="shared" si="526"/>
        <v>12.946886458278795</v>
      </c>
      <c r="L3386">
        <f t="shared" si="527"/>
        <v>92.829940911963149</v>
      </c>
      <c r="M3386">
        <f t="shared" si="522"/>
        <v>193.11000061035159</v>
      </c>
      <c r="N3386">
        <f t="shared" si="523"/>
        <v>196.3699951171875</v>
      </c>
      <c r="O3386" s="5">
        <f t="shared" si="520"/>
        <v>-1.9361542579181806E-3</v>
      </c>
      <c r="P3386" s="5">
        <f t="shared" si="524"/>
        <v>-4.1780907387172833E-3</v>
      </c>
      <c r="Q3386">
        <f t="shared" si="525"/>
        <v>96.625742463033916</v>
      </c>
    </row>
    <row r="3387" spans="1:17" x14ac:dyDescent="0.35">
      <c r="A3387" s="2">
        <v>41809</v>
      </c>
      <c r="B3387">
        <v>196.42999267578119</v>
      </c>
      <c r="C3387">
        <v>196.6000061035156</v>
      </c>
      <c r="D3387">
        <v>195.80000305175781</v>
      </c>
      <c r="E3387">
        <v>196.47999572753909</v>
      </c>
      <c r="F3387">
        <v>166.5780029296875</v>
      </c>
      <c r="G3387">
        <f t="shared" si="521"/>
        <v>0.11209682403996959</v>
      </c>
      <c r="H3387">
        <v>85929000</v>
      </c>
      <c r="I3387">
        <f t="shared" si="528"/>
        <v>1.9018330891028893E-2</v>
      </c>
      <c r="J3387">
        <f t="shared" si="529"/>
        <v>0.25423508667498224</v>
      </c>
      <c r="K3387" s="7">
        <f t="shared" si="526"/>
        <v>13.367896905974387</v>
      </c>
      <c r="L3387">
        <f t="shared" si="527"/>
        <v>93.040039147384292</v>
      </c>
      <c r="M3387">
        <f t="shared" si="522"/>
        <v>193.30000305175781</v>
      </c>
      <c r="N3387">
        <f t="shared" si="523"/>
        <v>196.6000061035156</v>
      </c>
      <c r="O3387" s="5">
        <f t="shared" si="520"/>
        <v>-9.0594402382074904E-3</v>
      </c>
      <c r="P3387" s="5">
        <f t="shared" si="524"/>
        <v>-3.3590615720263811E-3</v>
      </c>
      <c r="Q3387">
        <f t="shared" si="525"/>
        <v>96.363325303212051</v>
      </c>
    </row>
    <row r="3388" spans="1:17" x14ac:dyDescent="0.35">
      <c r="A3388" s="2">
        <v>41810</v>
      </c>
      <c r="B3388">
        <v>196.0299987792969</v>
      </c>
      <c r="C3388">
        <v>196.1000061035156</v>
      </c>
      <c r="D3388">
        <v>195.69999694824219</v>
      </c>
      <c r="E3388">
        <v>195.94000244140619</v>
      </c>
      <c r="F3388">
        <v>166.9161682128906</v>
      </c>
      <c r="G3388">
        <f t="shared" si="521"/>
        <v>-0.27483372245269805</v>
      </c>
      <c r="H3388">
        <v>100587000</v>
      </c>
      <c r="I3388">
        <f t="shared" si="528"/>
        <v>1.971101490665888E-3</v>
      </c>
      <c r="J3388">
        <f t="shared" si="529"/>
        <v>0.23607543762676922</v>
      </c>
      <c r="K3388" s="7">
        <f t="shared" si="526"/>
        <v>119.76828120961795</v>
      </c>
      <c r="L3388">
        <f t="shared" si="527"/>
        <v>99.171968011812396</v>
      </c>
      <c r="M3388">
        <f t="shared" si="522"/>
        <v>193.6600036621094</v>
      </c>
      <c r="N3388">
        <f t="shared" si="523"/>
        <v>196.6000061035156</v>
      </c>
      <c r="O3388" s="5">
        <f t="shared" si="520"/>
        <v>-1.8373002238741938E-3</v>
      </c>
      <c r="P3388" s="5">
        <f t="shared" si="524"/>
        <v>-1.1227989076344207E-3</v>
      </c>
      <c r="Q3388">
        <f t="shared" si="525"/>
        <v>77.550914488570086</v>
      </c>
    </row>
    <row r="3389" spans="1:17" x14ac:dyDescent="0.35">
      <c r="A3389" s="2">
        <v>41813</v>
      </c>
      <c r="B3389">
        <v>195.99000549316409</v>
      </c>
      <c r="C3389">
        <v>196.05000305175781</v>
      </c>
      <c r="D3389">
        <v>195.52000427246091</v>
      </c>
      <c r="E3389">
        <v>195.8800048828125</v>
      </c>
      <c r="F3389">
        <v>166.8650817871094</v>
      </c>
      <c r="G3389">
        <f t="shared" si="521"/>
        <v>-3.0620372484498053E-2</v>
      </c>
      <c r="H3389">
        <v>70611000</v>
      </c>
      <c r="I3389">
        <f t="shared" si="528"/>
        <v>3.5686093613153641E-4</v>
      </c>
      <c r="J3389">
        <f t="shared" si="529"/>
        <v>0.21921290636771426</v>
      </c>
      <c r="K3389" s="7">
        <f t="shared" si="526"/>
        <v>614.28103827793007</v>
      </c>
      <c r="L3389">
        <f t="shared" si="527"/>
        <v>99.837472644565992</v>
      </c>
      <c r="M3389">
        <f t="shared" si="522"/>
        <v>193.80999755859381</v>
      </c>
      <c r="N3389">
        <f t="shared" si="523"/>
        <v>196.6000061035156</v>
      </c>
      <c r="O3389" s="5">
        <f t="shared" si="520"/>
        <v>-2.2462856362983215E-3</v>
      </c>
      <c r="P3389" s="5">
        <f t="shared" si="524"/>
        <v>5.870910086878958E-3</v>
      </c>
      <c r="Q3389">
        <f t="shared" si="525"/>
        <v>74.193583671505209</v>
      </c>
    </row>
    <row r="3390" spans="1:17" x14ac:dyDescent="0.35">
      <c r="A3390" s="2">
        <v>41814</v>
      </c>
      <c r="B3390">
        <v>195.5299987792969</v>
      </c>
      <c r="C3390">
        <v>196.5</v>
      </c>
      <c r="D3390">
        <v>194.47999572753909</v>
      </c>
      <c r="E3390">
        <v>194.69999694824219</v>
      </c>
      <c r="F3390">
        <v>165.8598937988281</v>
      </c>
      <c r="G3390">
        <f t="shared" si="521"/>
        <v>-0.60241367426770587</v>
      </c>
      <c r="H3390">
        <v>96237000</v>
      </c>
      <c r="I3390">
        <f t="shared" si="528"/>
        <v>4.2698177292713989E-2</v>
      </c>
      <c r="J3390">
        <f t="shared" si="529"/>
        <v>0.20355484162716325</v>
      </c>
      <c r="K3390" s="7">
        <f t="shared" si="526"/>
        <v>4.7672958082427987</v>
      </c>
      <c r="L3390">
        <f t="shared" si="527"/>
        <v>82.660851233419152</v>
      </c>
      <c r="M3390">
        <f t="shared" si="522"/>
        <v>194.3999938964844</v>
      </c>
      <c r="N3390">
        <f t="shared" si="523"/>
        <v>196.6000061035156</v>
      </c>
      <c r="O3390" s="5">
        <f t="shared" si="520"/>
        <v>5.7524930330345916E-3</v>
      </c>
      <c r="P3390" s="5">
        <f t="shared" si="524"/>
        <v>1.2994344216499717E-2</v>
      </c>
      <c r="Q3390">
        <f t="shared" si="525"/>
        <v>13.636426688860206</v>
      </c>
    </row>
    <row r="3391" spans="1:17" x14ac:dyDescent="0.35">
      <c r="A3391" s="2">
        <v>41815</v>
      </c>
      <c r="B3391">
        <v>194.28999328613281</v>
      </c>
      <c r="C3391">
        <v>195.7799987792969</v>
      </c>
      <c r="D3391">
        <v>194.25</v>
      </c>
      <c r="E3391">
        <v>195.58000183105469</v>
      </c>
      <c r="F3391">
        <v>166.6095275878906</v>
      </c>
      <c r="G3391">
        <f t="shared" si="521"/>
        <v>0.45197991607900995</v>
      </c>
      <c r="H3391">
        <v>82782000</v>
      </c>
      <c r="I3391">
        <f t="shared" si="528"/>
        <v>3.9648307486091557E-2</v>
      </c>
      <c r="J3391">
        <f t="shared" si="529"/>
        <v>0.22129948980229516</v>
      </c>
      <c r="K3391" s="7">
        <f t="shared" si="526"/>
        <v>5.5815620850883985</v>
      </c>
      <c r="L3391">
        <f t="shared" si="527"/>
        <v>84.806038641409117</v>
      </c>
      <c r="M3391">
        <f t="shared" si="522"/>
        <v>194.25</v>
      </c>
      <c r="N3391">
        <f t="shared" si="523"/>
        <v>196.6000061035156</v>
      </c>
      <c r="O3391" s="5">
        <f t="shared" si="520"/>
        <v>7.158164860298085E-4</v>
      </c>
      <c r="P3391" s="5">
        <f t="shared" si="524"/>
        <v>1.3396027674908686E-2</v>
      </c>
      <c r="Q3391">
        <f t="shared" si="525"/>
        <v>56.595675605480842</v>
      </c>
    </row>
    <row r="3392" spans="1:17" x14ac:dyDescent="0.35">
      <c r="A3392" s="2">
        <v>41816</v>
      </c>
      <c r="B3392">
        <v>195.61000061035159</v>
      </c>
      <c r="C3392">
        <v>195.6300048828125</v>
      </c>
      <c r="D3392">
        <v>194.1300048828125</v>
      </c>
      <c r="E3392">
        <v>195.44000244140619</v>
      </c>
      <c r="F3392">
        <v>166.490234375</v>
      </c>
      <c r="G3392">
        <f t="shared" si="521"/>
        <v>-7.1581648603024448E-2</v>
      </c>
      <c r="H3392">
        <v>84312000</v>
      </c>
      <c r="I3392">
        <f t="shared" si="528"/>
        <v>3.1703310622583268E-2</v>
      </c>
      <c r="J3392">
        <f t="shared" si="529"/>
        <v>0.20549238338784551</v>
      </c>
      <c r="K3392" s="7">
        <f t="shared" si="526"/>
        <v>6.4817326440812399</v>
      </c>
      <c r="L3392">
        <f t="shared" si="527"/>
        <v>86.634112075748988</v>
      </c>
      <c r="M3392">
        <f t="shared" si="522"/>
        <v>194.1300048828125</v>
      </c>
      <c r="N3392">
        <f t="shared" si="523"/>
        <v>196.5</v>
      </c>
      <c r="O3392" s="5">
        <f t="shared" si="520"/>
        <v>8.1354703132865466E-3</v>
      </c>
      <c r="P3392" s="5">
        <f t="shared" si="524"/>
        <v>1.0591445147214983E-2</v>
      </c>
      <c r="Q3392">
        <f t="shared" si="525"/>
        <v>55.274272469737497</v>
      </c>
    </row>
    <row r="3393" spans="1:17" x14ac:dyDescent="0.35">
      <c r="A3393" s="2">
        <v>41817</v>
      </c>
      <c r="B3393">
        <v>194.97999572753909</v>
      </c>
      <c r="C3393">
        <v>195.8800048828125</v>
      </c>
      <c r="D3393">
        <v>194.88999938964841</v>
      </c>
      <c r="E3393">
        <v>195.82000732421881</v>
      </c>
      <c r="F3393">
        <v>166.81402587890619</v>
      </c>
      <c r="G3393">
        <f t="shared" si="521"/>
        <v>0.19443557002949838</v>
      </c>
      <c r="H3393">
        <v>71445100</v>
      </c>
      <c r="I3393">
        <f t="shared" si="528"/>
        <v>2.9438788435255891E-2</v>
      </c>
      <c r="J3393">
        <f t="shared" si="529"/>
        <v>0.20470261100510642</v>
      </c>
      <c r="K3393" s="7">
        <f t="shared" si="526"/>
        <v>6.9534998512355415</v>
      </c>
      <c r="L3393">
        <f t="shared" si="527"/>
        <v>87.42691873132236</v>
      </c>
      <c r="M3393">
        <f t="shared" si="522"/>
        <v>194.1300048828125</v>
      </c>
      <c r="N3393">
        <f t="shared" si="523"/>
        <v>196.5</v>
      </c>
      <c r="O3393" s="5">
        <f t="shared" si="520"/>
        <v>7.2004307557080672E-3</v>
      </c>
      <c r="P3393" s="5">
        <f t="shared" si="524"/>
        <v>2.1448174509047686E-3</v>
      </c>
      <c r="Q3393">
        <f t="shared" si="525"/>
        <v>71.308266804019922</v>
      </c>
    </row>
    <row r="3394" spans="1:17" x14ac:dyDescent="0.35">
      <c r="A3394" s="2">
        <v>41820</v>
      </c>
      <c r="B3394">
        <v>195.69999694824219</v>
      </c>
      <c r="C3394">
        <v>196.16999816894531</v>
      </c>
      <c r="D3394">
        <v>195.5299987792969</v>
      </c>
      <c r="E3394">
        <v>195.7200012207031</v>
      </c>
      <c r="F3394">
        <v>166.7287902832031</v>
      </c>
      <c r="G3394">
        <f t="shared" si="521"/>
        <v>-5.1070421701154549E-2</v>
      </c>
      <c r="H3394">
        <v>70201200</v>
      </c>
      <c r="I3394">
        <f t="shared" si="528"/>
        <v>2.368813056836943E-2</v>
      </c>
      <c r="J3394">
        <f t="shared" si="529"/>
        <v>0.19008099593331312</v>
      </c>
      <c r="K3394" s="7">
        <f t="shared" si="526"/>
        <v>8.0243139231563827</v>
      </c>
      <c r="L3394">
        <f t="shared" si="527"/>
        <v>88.918825203609103</v>
      </c>
      <c r="M3394">
        <f t="shared" si="522"/>
        <v>194.1300048828125</v>
      </c>
      <c r="N3394">
        <f t="shared" si="523"/>
        <v>196.5</v>
      </c>
      <c r="O3394" s="5">
        <f t="shared" si="520"/>
        <v>1.267114097727054E-2</v>
      </c>
      <c r="P3394" s="5">
        <f t="shared" si="524"/>
        <v>7.1530445930546686E-3</v>
      </c>
      <c r="Q3394">
        <f t="shared" si="525"/>
        <v>67.088591295388966</v>
      </c>
    </row>
    <row r="3395" spans="1:17" x14ac:dyDescent="0.35">
      <c r="A3395" s="2">
        <v>41821</v>
      </c>
      <c r="B3395">
        <v>196.19999694824219</v>
      </c>
      <c r="C3395">
        <v>197.6300048828125</v>
      </c>
      <c r="D3395">
        <v>196.1300048828125</v>
      </c>
      <c r="E3395">
        <v>197.0299987792969</v>
      </c>
      <c r="F3395">
        <v>167.84474182128909</v>
      </c>
      <c r="G3395">
        <f t="shared" si="521"/>
        <v>0.66932227182882131</v>
      </c>
      <c r="H3395">
        <v>90470000</v>
      </c>
      <c r="I3395">
        <f t="shared" si="528"/>
        <v>2.1996121242057326E-2</v>
      </c>
      <c r="J3395">
        <f t="shared" si="529"/>
        <v>0.22431251564013513</v>
      </c>
      <c r="K3395" s="7">
        <f t="shared" si="526"/>
        <v>10.197821387310869</v>
      </c>
      <c r="L3395">
        <f t="shared" si="527"/>
        <v>91.06969145682946</v>
      </c>
      <c r="M3395">
        <f t="shared" si="522"/>
        <v>194.1300048828125</v>
      </c>
      <c r="N3395">
        <f t="shared" si="523"/>
        <v>197.6300048828125</v>
      </c>
      <c r="O3395" s="5">
        <f t="shared" ref="O3395:O3458" si="530">(E3398-E3395)/E3395</f>
        <v>2.4361555626697877E-3</v>
      </c>
      <c r="P3395" s="5">
        <f t="shared" si="524"/>
        <v>-3.5020171835823482E-3</v>
      </c>
      <c r="Q3395">
        <f t="shared" si="525"/>
        <v>82.856968470982949</v>
      </c>
    </row>
    <row r="3396" spans="1:17" x14ac:dyDescent="0.35">
      <c r="A3396" s="2">
        <v>41822</v>
      </c>
      <c r="B3396">
        <v>197.05000305175781</v>
      </c>
      <c r="C3396">
        <v>197.47999572753909</v>
      </c>
      <c r="D3396">
        <v>196.96000671386719</v>
      </c>
      <c r="E3396">
        <v>197.22999572753909</v>
      </c>
      <c r="F3396">
        <v>168.01512145996091</v>
      </c>
      <c r="G3396">
        <f t="shared" ref="G3396:G3459" si="531">PRODUCT(((E3396-E3395)/E3395),100)</f>
        <v>0.10150583641134465</v>
      </c>
      <c r="H3396">
        <v>52475000</v>
      </c>
      <c r="I3396">
        <f t="shared" si="528"/>
        <v>2.0424969724767515E-2</v>
      </c>
      <c r="J3396">
        <f t="shared" si="529"/>
        <v>0.2155406099809358</v>
      </c>
      <c r="K3396" s="7">
        <f t="shared" si="526"/>
        <v>10.552799484425634</v>
      </c>
      <c r="L3396">
        <f t="shared" si="527"/>
        <v>91.344089358184533</v>
      </c>
      <c r="M3396">
        <f t="shared" si="522"/>
        <v>194.1300048828125</v>
      </c>
      <c r="N3396">
        <f t="shared" si="523"/>
        <v>197.6300048828125</v>
      </c>
      <c r="O3396" s="5">
        <f t="shared" si="530"/>
        <v>-5.0194709517846848E-3</v>
      </c>
      <c r="P3396" s="5">
        <f t="shared" si="524"/>
        <v>-3.1435133124678685E-3</v>
      </c>
      <c r="Q3396">
        <f t="shared" si="525"/>
        <v>88.57116699218831</v>
      </c>
    </row>
    <row r="3397" spans="1:17" x14ac:dyDescent="0.35">
      <c r="A3397" s="2">
        <v>41823</v>
      </c>
      <c r="B3397">
        <v>197.78999328613281</v>
      </c>
      <c r="C3397">
        <v>198.28999328613281</v>
      </c>
      <c r="D3397">
        <v>197.63999938964841</v>
      </c>
      <c r="E3397">
        <v>198.19999694824219</v>
      </c>
      <c r="F3397">
        <v>168.8414306640625</v>
      </c>
      <c r="G3397">
        <f t="shared" si="531"/>
        <v>0.49181222010626247</v>
      </c>
      <c r="H3397">
        <v>52938800</v>
      </c>
      <c r="I3397">
        <f t="shared" si="528"/>
        <v>1.8966043315855548E-2</v>
      </c>
      <c r="J3397">
        <f t="shared" si="529"/>
        <v>0.23527429641845912</v>
      </c>
      <c r="K3397" s="7">
        <f t="shared" si="526"/>
        <v>12.405027896449578</v>
      </c>
      <c r="L3397">
        <f t="shared" si="527"/>
        <v>92.540112503123865</v>
      </c>
      <c r="M3397">
        <f t="shared" si="522"/>
        <v>194.88999938964841</v>
      </c>
      <c r="N3397">
        <f t="shared" si="523"/>
        <v>198.28999328613281</v>
      </c>
      <c r="O3397" s="5">
        <f t="shared" si="530"/>
        <v>-5.4490506946713955E-3</v>
      </c>
      <c r="P3397" s="5">
        <f t="shared" si="524"/>
        <v>-3.027199061376737E-3</v>
      </c>
      <c r="Q3397">
        <f t="shared" si="525"/>
        <v>97.353044133882676</v>
      </c>
    </row>
    <row r="3398" spans="1:17" x14ac:dyDescent="0.35">
      <c r="A3398" s="2">
        <v>41827</v>
      </c>
      <c r="B3398">
        <v>197.82000732421881</v>
      </c>
      <c r="C3398">
        <v>197.97999572753909</v>
      </c>
      <c r="D3398">
        <v>197.2200012207031</v>
      </c>
      <c r="E3398">
        <v>197.50999450683591</v>
      </c>
      <c r="F3398">
        <v>168.2536315917969</v>
      </c>
      <c r="G3398">
        <f t="shared" si="531"/>
        <v>-0.34813443593869742</v>
      </c>
      <c r="H3398">
        <v>61696000</v>
      </c>
      <c r="I3398">
        <f t="shared" si="528"/>
        <v>7.2554194880410927E-3</v>
      </c>
      <c r="J3398">
        <f t="shared" si="529"/>
        <v>0.21846898953142632</v>
      </c>
      <c r="K3398" s="7">
        <f t="shared" si="526"/>
        <v>30.111145177962861</v>
      </c>
      <c r="L3398">
        <f t="shared" si="527"/>
        <v>96.785717805372414</v>
      </c>
      <c r="M3398">
        <f t="shared" si="522"/>
        <v>195.5299987792969</v>
      </c>
      <c r="N3398">
        <f t="shared" si="523"/>
        <v>198.28999328613281</v>
      </c>
      <c r="O3398" s="5">
        <f t="shared" si="530"/>
        <v>-5.9237415902252902E-3</v>
      </c>
      <c r="P3398" s="5">
        <f t="shared" si="524"/>
        <v>-1.4176435982186577E-3</v>
      </c>
      <c r="Q3398">
        <f t="shared" si="525"/>
        <v>71.739118416177448</v>
      </c>
    </row>
    <row r="3399" spans="1:17" x14ac:dyDescent="0.35">
      <c r="A3399" s="2">
        <v>41828</v>
      </c>
      <c r="B3399">
        <v>197.1499938964844</v>
      </c>
      <c r="C3399">
        <v>197.2200012207031</v>
      </c>
      <c r="D3399">
        <v>195.75999450683591</v>
      </c>
      <c r="E3399">
        <v>196.24000549316409</v>
      </c>
      <c r="F3399">
        <v>167.17173767089841</v>
      </c>
      <c r="G3399">
        <f t="shared" si="531"/>
        <v>-0.64299987291421001</v>
      </c>
      <c r="H3399">
        <v>108143000</v>
      </c>
      <c r="I3399">
        <f t="shared" si="528"/>
        <v>3.9191387112119704E-2</v>
      </c>
      <c r="J3399">
        <f t="shared" si="529"/>
        <v>0.20286406170775301</v>
      </c>
      <c r="K3399" s="7">
        <f t="shared" si="526"/>
        <v>5.1762409206745961</v>
      </c>
      <c r="L3399">
        <f t="shared" si="527"/>
        <v>83.80892175607076</v>
      </c>
      <c r="M3399">
        <f t="shared" ref="M3399:M3462" si="532">MIN(D3395:D3399)</f>
        <v>195.75999450683591</v>
      </c>
      <c r="N3399">
        <f t="shared" ref="N3399:N3462" si="533">MAX(C3395:C3399)</f>
        <v>198.28999328613281</v>
      </c>
      <c r="O3399" s="5">
        <f t="shared" si="530"/>
        <v>1.8854214575548846E-3</v>
      </c>
      <c r="P3399" s="5">
        <f t="shared" ref="P3399:P3462" si="534">((E3405-E3399)/E3399)</f>
        <v>8.7647837981894676E-3</v>
      </c>
      <c r="Q3399">
        <f t="shared" ref="Q3399:Q3462" si="535">PRODUCT((E3399-M3399)/(N3399-M3399),100)</f>
        <v>18.972775412230781</v>
      </c>
    </row>
    <row r="3400" spans="1:17" x14ac:dyDescent="0.35">
      <c r="A3400" s="2">
        <v>41829</v>
      </c>
      <c r="B3400">
        <v>196.72999572753909</v>
      </c>
      <c r="C3400">
        <v>197.30000305175781</v>
      </c>
      <c r="D3400">
        <v>196.30999755859381</v>
      </c>
      <c r="E3400">
        <v>197.1199951171875</v>
      </c>
      <c r="F3400">
        <v>167.9214172363281</v>
      </c>
      <c r="G3400">
        <f t="shared" si="531"/>
        <v>0.44842519332994157</v>
      </c>
      <c r="H3400">
        <v>72992000</v>
      </c>
      <c r="I3400">
        <f t="shared" si="528"/>
        <v>3.6392002318396864E-2</v>
      </c>
      <c r="J3400">
        <f t="shared" si="529"/>
        <v>0.22040414253790933</v>
      </c>
      <c r="K3400" s="7">
        <f t="shared" si="526"/>
        <v>6.0563895498130025</v>
      </c>
      <c r="L3400">
        <f t="shared" si="527"/>
        <v>85.828446786551055</v>
      </c>
      <c r="M3400">
        <f t="shared" si="532"/>
        <v>195.75999450683591</v>
      </c>
      <c r="N3400">
        <f t="shared" si="533"/>
        <v>198.28999328613281</v>
      </c>
      <c r="O3400" s="5">
        <f t="shared" si="530"/>
        <v>2.4351207295978819E-3</v>
      </c>
      <c r="P3400" s="5">
        <f t="shared" si="534"/>
        <v>-7.1529445933786514E-3</v>
      </c>
      <c r="Q3400">
        <f t="shared" si="535"/>
        <v>53.754990772348933</v>
      </c>
    </row>
    <row r="3401" spans="1:17" x14ac:dyDescent="0.35">
      <c r="A3401" s="2">
        <v>41830</v>
      </c>
      <c r="B3401">
        <v>195.2200012207031</v>
      </c>
      <c r="C3401">
        <v>196.86000061035159</v>
      </c>
      <c r="D3401">
        <v>195.05999755859381</v>
      </c>
      <c r="E3401">
        <v>196.3399963378906</v>
      </c>
      <c r="F3401">
        <v>167.2569580078125</v>
      </c>
      <c r="G3401">
        <f t="shared" si="531"/>
        <v>-0.39569744248075672</v>
      </c>
      <c r="H3401">
        <v>99040000</v>
      </c>
      <c r="I3401">
        <f t="shared" si="528"/>
        <v>5.528470547028751E-3</v>
      </c>
      <c r="J3401">
        <f t="shared" si="529"/>
        <v>0.20466098949948724</v>
      </c>
      <c r="K3401" s="7">
        <f t="shared" si="526"/>
        <v>37.0194591358511</v>
      </c>
      <c r="L3401">
        <f t="shared" si="527"/>
        <v>97.36976794849501</v>
      </c>
      <c r="M3401">
        <f t="shared" si="532"/>
        <v>195.05999755859381</v>
      </c>
      <c r="N3401">
        <f t="shared" si="533"/>
        <v>198.28999328613281</v>
      </c>
      <c r="O3401" s="5">
        <f t="shared" si="530"/>
        <v>4.5329500165460588E-3</v>
      </c>
      <c r="P3401" s="5">
        <f t="shared" si="534"/>
        <v>6.9777447363240071E-3</v>
      </c>
      <c r="Q3401">
        <f t="shared" si="535"/>
        <v>39.628497597798521</v>
      </c>
    </row>
    <row r="3402" spans="1:17" x14ac:dyDescent="0.35">
      <c r="A3402" s="2">
        <v>41831</v>
      </c>
      <c r="B3402">
        <v>196.2200012207031</v>
      </c>
      <c r="C3402">
        <v>196.75</v>
      </c>
      <c r="D3402">
        <v>195.7799987792969</v>
      </c>
      <c r="E3402">
        <v>196.61000061035159</v>
      </c>
      <c r="F3402">
        <v>167.48698425292969</v>
      </c>
      <c r="G3402">
        <f t="shared" si="531"/>
        <v>0.13751873153564262</v>
      </c>
      <c r="H3402">
        <v>64243000</v>
      </c>
      <c r="I3402">
        <f t="shared" si="528"/>
        <v>5.1335797936695547E-3</v>
      </c>
      <c r="J3402">
        <f t="shared" si="529"/>
        <v>0.19986511393064119</v>
      </c>
      <c r="K3402" s="7">
        <f t="shared" si="526"/>
        <v>38.932893217536765</v>
      </c>
      <c r="L3402">
        <f t="shared" si="527"/>
        <v>97.4957987778335</v>
      </c>
      <c r="M3402">
        <f t="shared" si="532"/>
        <v>195.05999755859381</v>
      </c>
      <c r="N3402">
        <f t="shared" si="533"/>
        <v>197.97999572753909</v>
      </c>
      <c r="O3402" s="5">
        <f t="shared" si="530"/>
        <v>6.8664162520963761E-3</v>
      </c>
      <c r="P3402" s="5">
        <f t="shared" si="534"/>
        <v>3.712912493122545E-3</v>
      </c>
      <c r="Q3402">
        <f t="shared" si="535"/>
        <v>53.082329579598742</v>
      </c>
    </row>
    <row r="3403" spans="1:17" x14ac:dyDescent="0.35">
      <c r="A3403" s="2">
        <v>41834</v>
      </c>
      <c r="B3403">
        <v>197.61000061035159</v>
      </c>
      <c r="C3403">
        <v>197.86000061035159</v>
      </c>
      <c r="D3403">
        <v>197.44000244140619</v>
      </c>
      <c r="E3403">
        <v>197.6000061035156</v>
      </c>
      <c r="F3403">
        <v>168.3302917480469</v>
      </c>
      <c r="G3403">
        <f t="shared" si="531"/>
        <v>0.50353770921654806</v>
      </c>
      <c r="H3403">
        <v>58658000</v>
      </c>
      <c r="I3403">
        <f t="shared" si="528"/>
        <v>4.766895522693158E-3</v>
      </c>
      <c r="J3403">
        <f t="shared" si="529"/>
        <v>0.22155601359392024</v>
      </c>
      <c r="K3403" s="7">
        <f t="shared" si="526"/>
        <v>46.478051079405134</v>
      </c>
      <c r="L3403">
        <f t="shared" si="527"/>
        <v>97.893763587036162</v>
      </c>
      <c r="M3403">
        <f t="shared" si="532"/>
        <v>195.05999755859381</v>
      </c>
      <c r="N3403">
        <f t="shared" si="533"/>
        <v>197.86000061035159</v>
      </c>
      <c r="O3403" s="5">
        <f t="shared" si="530"/>
        <v>-9.5647739436723785E-3</v>
      </c>
      <c r="P3403" s="5">
        <f t="shared" si="534"/>
        <v>3.0363908208194948E-3</v>
      </c>
      <c r="Q3403">
        <f t="shared" si="535"/>
        <v>90.714492019114928</v>
      </c>
    </row>
    <row r="3404" spans="1:17" x14ac:dyDescent="0.35">
      <c r="A3404" s="2">
        <v>41835</v>
      </c>
      <c r="B3404">
        <v>197.7200012207031</v>
      </c>
      <c r="C3404">
        <v>198.1000061035156</v>
      </c>
      <c r="D3404">
        <v>196.36000061035159</v>
      </c>
      <c r="E3404">
        <v>197.22999572753909</v>
      </c>
      <c r="F3404">
        <v>168.01512145996091</v>
      </c>
      <c r="G3404">
        <f t="shared" si="531"/>
        <v>-0.18725220877911836</v>
      </c>
      <c r="H3404">
        <v>111307000</v>
      </c>
      <c r="I3404">
        <f t="shared" si="528"/>
        <v>8.9487547845790941E-3</v>
      </c>
      <c r="J3404">
        <f t="shared" si="529"/>
        <v>0.20573058405149736</v>
      </c>
      <c r="K3404" s="7">
        <f t="shared" si="526"/>
        <v>22.989856019523717</v>
      </c>
      <c r="L3404">
        <f t="shared" si="527"/>
        <v>95.831571480936915</v>
      </c>
      <c r="M3404">
        <f t="shared" si="532"/>
        <v>195.05999755859381</v>
      </c>
      <c r="N3404">
        <f t="shared" si="533"/>
        <v>198.1000061035156</v>
      </c>
      <c r="O3404" s="5">
        <f t="shared" si="530"/>
        <v>2.4337625955800444E-3</v>
      </c>
      <c r="P3404" s="5">
        <f t="shared" si="534"/>
        <v>7.1490325642817034E-3</v>
      </c>
      <c r="Q3404">
        <f t="shared" si="535"/>
        <v>71.381318074588222</v>
      </c>
    </row>
    <row r="3405" spans="1:17" x14ac:dyDescent="0.35">
      <c r="A3405" s="2">
        <v>41836</v>
      </c>
      <c r="B3405">
        <v>198.11000061035159</v>
      </c>
      <c r="C3405">
        <v>198.25999450683591</v>
      </c>
      <c r="D3405">
        <v>197.41999816894531</v>
      </c>
      <c r="E3405">
        <v>197.96000671386719</v>
      </c>
      <c r="F3405">
        <v>168.636962890625</v>
      </c>
      <c r="G3405">
        <f t="shared" si="531"/>
        <v>0.37013182687310969</v>
      </c>
      <c r="H3405">
        <v>79986400</v>
      </c>
      <c r="I3405">
        <f t="shared" si="528"/>
        <v>8.3095580142520161E-3</v>
      </c>
      <c r="J3405">
        <f t="shared" si="529"/>
        <v>0.2174735299673268</v>
      </c>
      <c r="K3405" s="7">
        <f t="shared" si="526"/>
        <v>26.171491864468639</v>
      </c>
      <c r="L3405">
        <f t="shared" si="527"/>
        <v>96.319672085036785</v>
      </c>
      <c r="M3405">
        <f t="shared" si="532"/>
        <v>195.05999755859381</v>
      </c>
      <c r="N3405">
        <f t="shared" si="533"/>
        <v>198.25999450683591</v>
      </c>
      <c r="O3405" s="5">
        <f t="shared" si="530"/>
        <v>-3.1319981559343869E-3</v>
      </c>
      <c r="P3405" s="5">
        <f t="shared" si="534"/>
        <v>3.4854877713483227E-3</v>
      </c>
      <c r="Q3405">
        <f t="shared" si="535"/>
        <v>90.625372529385757</v>
      </c>
    </row>
    <row r="3406" spans="1:17" x14ac:dyDescent="0.35">
      <c r="A3406" s="2">
        <v>41837</v>
      </c>
      <c r="B3406">
        <v>197.3500061035156</v>
      </c>
      <c r="C3406">
        <v>198.1000061035156</v>
      </c>
      <c r="D3406">
        <v>195.42999267578119</v>
      </c>
      <c r="E3406">
        <v>195.71000671386719</v>
      </c>
      <c r="F3406">
        <v>166.72026062011719</v>
      </c>
      <c r="G3406">
        <f t="shared" si="531"/>
        <v>-1.1365932126139833</v>
      </c>
      <c r="H3406">
        <v>145398000</v>
      </c>
      <c r="I3406">
        <f t="shared" si="528"/>
        <v>7.3469211316336214E-2</v>
      </c>
      <c r="J3406">
        <f t="shared" si="529"/>
        <v>0.20193970639823203</v>
      </c>
      <c r="K3406" s="7">
        <f t="shared" si="526"/>
        <v>2.7486303824433436</v>
      </c>
      <c r="L3406">
        <f t="shared" si="527"/>
        <v>73.323590272236885</v>
      </c>
      <c r="M3406">
        <f t="shared" si="532"/>
        <v>195.42999267578119</v>
      </c>
      <c r="N3406">
        <f t="shared" si="533"/>
        <v>198.25999450683591</v>
      </c>
      <c r="O3406" s="5">
        <f t="shared" si="530"/>
        <v>1.2722856006108193E-2</v>
      </c>
      <c r="P3406" s="5">
        <f t="shared" si="534"/>
        <v>1.0270269469534944E-2</v>
      </c>
      <c r="Q3406">
        <f t="shared" si="535"/>
        <v>9.8944825764171203</v>
      </c>
    </row>
    <row r="3407" spans="1:17" x14ac:dyDescent="0.35">
      <c r="A3407" s="2">
        <v>41838</v>
      </c>
      <c r="B3407">
        <v>196.3500061035156</v>
      </c>
      <c r="C3407">
        <v>197.9100036621094</v>
      </c>
      <c r="D3407">
        <v>196.24000549316409</v>
      </c>
      <c r="E3407">
        <v>197.71000671386719</v>
      </c>
      <c r="F3407">
        <v>168.42402648925781</v>
      </c>
      <c r="G3407">
        <f t="shared" si="531"/>
        <v>1.0219201529761577</v>
      </c>
      <c r="H3407">
        <v>124330000</v>
      </c>
      <c r="I3407">
        <f t="shared" si="528"/>
        <v>6.8221410508026478E-2</v>
      </c>
      <c r="J3407">
        <f t="shared" si="529"/>
        <v>0.2605097382966553</v>
      </c>
      <c r="K3407" s="7">
        <f t="shared" si="526"/>
        <v>3.8185920865122753</v>
      </c>
      <c r="L3407">
        <f t="shared" si="527"/>
        <v>79.247050133189305</v>
      </c>
      <c r="M3407">
        <f t="shared" si="532"/>
        <v>195.42999267578119</v>
      </c>
      <c r="N3407">
        <f t="shared" si="533"/>
        <v>198.25999450683591</v>
      </c>
      <c r="O3407" s="5">
        <f t="shared" si="530"/>
        <v>4.7038219827038874E-3</v>
      </c>
      <c r="P3407" s="5">
        <f t="shared" si="534"/>
        <v>4.5519364136621996E-4</v>
      </c>
      <c r="Q3407">
        <f t="shared" si="535"/>
        <v>80.565814942821206</v>
      </c>
    </row>
    <row r="3408" spans="1:17" x14ac:dyDescent="0.35">
      <c r="A3408" s="2">
        <v>41841</v>
      </c>
      <c r="B3408">
        <v>197.0899963378906</v>
      </c>
      <c r="C3408">
        <v>197.5</v>
      </c>
      <c r="D3408">
        <v>196.42999267578119</v>
      </c>
      <c r="E3408">
        <v>197.3399963378906</v>
      </c>
      <c r="F3408">
        <v>168.1087951660156</v>
      </c>
      <c r="G3408">
        <f t="shared" si="531"/>
        <v>-0.1871480266105513</v>
      </c>
      <c r="H3408">
        <v>67592000</v>
      </c>
      <c r="I3408">
        <f t="shared" si="528"/>
        <v>4.9980736428128066E-2</v>
      </c>
      <c r="J3408">
        <f t="shared" si="529"/>
        <v>0.24190189984689422</v>
      </c>
      <c r="K3408" s="7">
        <f t="shared" ref="K3408:K3471" si="536">J3408/I3408</f>
        <v>4.8399026731978507</v>
      </c>
      <c r="L3408">
        <f t="shared" ref="L3408:L3471" si="537">(100-(100/(SUM(1,K3408))))</f>
        <v>82.876426955033253</v>
      </c>
      <c r="M3408">
        <f t="shared" si="532"/>
        <v>195.42999267578119</v>
      </c>
      <c r="N3408">
        <f t="shared" si="533"/>
        <v>198.25999450683591</v>
      </c>
      <c r="O3408" s="5">
        <f t="shared" si="530"/>
        <v>6.6382769986009097E-3</v>
      </c>
      <c r="P3408" s="5">
        <f t="shared" si="534"/>
        <v>-1.9762815287613675E-3</v>
      </c>
      <c r="Q3408">
        <f t="shared" si="535"/>
        <v>67.491251812991322</v>
      </c>
    </row>
    <row r="3409" spans="1:17" x14ac:dyDescent="0.35">
      <c r="A3409" s="2">
        <v>41842</v>
      </c>
      <c r="B3409">
        <v>198.00999450683591</v>
      </c>
      <c r="C3409">
        <v>198.55999755859381</v>
      </c>
      <c r="D3409">
        <v>197.8699951171875</v>
      </c>
      <c r="E3409">
        <v>198.19999694824219</v>
      </c>
      <c r="F3409">
        <v>168.8414306640625</v>
      </c>
      <c r="G3409">
        <f t="shared" si="531"/>
        <v>0.43579640534657549</v>
      </c>
      <c r="H3409">
        <v>67678000</v>
      </c>
      <c r="I3409">
        <f t="shared" ref="I3409:I3472" si="538">ABS(IF(G3409&lt;0,(SUM(PRODUCT(I3408,13),G3409))/14,(SUM(PRODUCT(I3408,13),0))/14))</f>
        <v>4.6410683826118918E-2</v>
      </c>
      <c r="J3409">
        <f t="shared" ref="J3409:J3472" si="539">IF(G3409&gt;0,(SUM(PRODUCT(J3408,13),G3409))/14,(SUM(PRODUCT(J3408,13),0))/14)</f>
        <v>0.25575150738258573</v>
      </c>
      <c r="K3409" s="7">
        <f t="shared" si="536"/>
        <v>5.5106170885302577</v>
      </c>
      <c r="L3409">
        <f t="shared" si="537"/>
        <v>84.640472839944806</v>
      </c>
      <c r="M3409">
        <f t="shared" si="532"/>
        <v>195.42999267578119</v>
      </c>
      <c r="N3409">
        <f t="shared" si="533"/>
        <v>198.55999755859381</v>
      </c>
      <c r="O3409" s="5">
        <f t="shared" si="530"/>
        <v>-2.421774646467006E-3</v>
      </c>
      <c r="P3409" s="5">
        <f t="shared" si="534"/>
        <v>-6.1554048410085846E-3</v>
      </c>
      <c r="Q3409">
        <f t="shared" si="535"/>
        <v>88.498400998399589</v>
      </c>
    </row>
    <row r="3410" spans="1:17" x14ac:dyDescent="0.35">
      <c r="A3410" s="2">
        <v>41843</v>
      </c>
      <c r="B3410">
        <v>198.5</v>
      </c>
      <c r="C3410">
        <v>198.8500061035156</v>
      </c>
      <c r="D3410">
        <v>198.1000061035156</v>
      </c>
      <c r="E3410">
        <v>198.63999938964841</v>
      </c>
      <c r="F3410">
        <v>169.21623229980469</v>
      </c>
      <c r="G3410">
        <f t="shared" si="531"/>
        <v>0.22199921704394551</v>
      </c>
      <c r="H3410">
        <v>65612000</v>
      </c>
      <c r="I3410">
        <f t="shared" si="538"/>
        <v>4.3095634981396139E-2</v>
      </c>
      <c r="J3410">
        <f t="shared" si="539"/>
        <v>0.25334062950125424</v>
      </c>
      <c r="K3410" s="7">
        <f t="shared" si="536"/>
        <v>5.8785682032674149</v>
      </c>
      <c r="L3410">
        <f t="shared" si="537"/>
        <v>85.462090794927548</v>
      </c>
      <c r="M3410">
        <f t="shared" si="532"/>
        <v>195.42999267578119</v>
      </c>
      <c r="N3410">
        <f t="shared" si="533"/>
        <v>198.8500061035156</v>
      </c>
      <c r="O3410" s="5">
        <f t="shared" si="530"/>
        <v>-4.2287371147382855E-3</v>
      </c>
      <c r="P3410" s="5">
        <f t="shared" si="534"/>
        <v>-2.7940007394336691E-2</v>
      </c>
      <c r="Q3410">
        <f t="shared" si="535"/>
        <v>93.859476920056807</v>
      </c>
    </row>
    <row r="3411" spans="1:17" x14ac:dyDescent="0.35">
      <c r="A3411" s="2">
        <v>41844</v>
      </c>
      <c r="B3411">
        <v>198.83000183105469</v>
      </c>
      <c r="C3411">
        <v>199.05999755859381</v>
      </c>
      <c r="D3411">
        <v>198.44999694824219</v>
      </c>
      <c r="E3411">
        <v>198.6499938964844</v>
      </c>
      <c r="F3411">
        <v>169.22477722167969</v>
      </c>
      <c r="G3411">
        <f t="shared" si="531"/>
        <v>5.0314674117519055E-3</v>
      </c>
      <c r="H3411">
        <v>56888000</v>
      </c>
      <c r="I3411">
        <f t="shared" si="538"/>
        <v>4.0017375339867843E-2</v>
      </c>
      <c r="J3411">
        <f t="shared" si="539"/>
        <v>0.2356042607805755</v>
      </c>
      <c r="K3411" s="7">
        <f t="shared" si="536"/>
        <v>5.8875490653644045</v>
      </c>
      <c r="L3411">
        <f t="shared" si="537"/>
        <v>85.4810471691777</v>
      </c>
      <c r="M3411">
        <f t="shared" si="532"/>
        <v>196.24000549316409</v>
      </c>
      <c r="N3411">
        <f t="shared" si="533"/>
        <v>199.05999755859381</v>
      </c>
      <c r="O3411" s="5">
        <f t="shared" si="530"/>
        <v>-8.5577498136147762E-3</v>
      </c>
      <c r="P3411" s="5">
        <f t="shared" si="534"/>
        <v>-3.0958943294451532E-2</v>
      </c>
      <c r="Q3411">
        <f t="shared" si="535"/>
        <v>85.46082213720959</v>
      </c>
    </row>
    <row r="3412" spans="1:17" x14ac:dyDescent="0.35">
      <c r="A3412" s="2">
        <v>41845</v>
      </c>
      <c r="B3412">
        <v>198.0899963378906</v>
      </c>
      <c r="C3412">
        <v>198.25999450683591</v>
      </c>
      <c r="D3412">
        <v>197.33000183105469</v>
      </c>
      <c r="E3412">
        <v>197.7200012207031</v>
      </c>
      <c r="F3412">
        <v>168.43254089355469</v>
      </c>
      <c r="G3412">
        <f t="shared" si="531"/>
        <v>-0.46815640793118862</v>
      </c>
      <c r="H3412">
        <v>76837000</v>
      </c>
      <c r="I3412">
        <f t="shared" si="538"/>
        <v>3.7192479633638064E-3</v>
      </c>
      <c r="J3412">
        <f t="shared" si="539"/>
        <v>0.21877538501053437</v>
      </c>
      <c r="K3412" s="7">
        <f t="shared" si="536"/>
        <v>58.822478943476234</v>
      </c>
      <c r="L3412">
        <f t="shared" si="537"/>
        <v>98.328387559892235</v>
      </c>
      <c r="M3412">
        <f t="shared" si="532"/>
        <v>196.42999267578119</v>
      </c>
      <c r="N3412">
        <f t="shared" si="533"/>
        <v>199.05999755859381</v>
      </c>
      <c r="O3412" s="5">
        <f t="shared" si="530"/>
        <v>-3.7426941563589284E-3</v>
      </c>
      <c r="P3412" s="5">
        <f t="shared" si="534"/>
        <v>-1.9370836573986683E-2</v>
      </c>
      <c r="Q3412">
        <f t="shared" si="535"/>
        <v>49.049663495009405</v>
      </c>
    </row>
    <row r="3413" spans="1:17" x14ac:dyDescent="0.35">
      <c r="A3413" s="2">
        <v>41848</v>
      </c>
      <c r="B3413">
        <v>197.75999450683591</v>
      </c>
      <c r="C3413">
        <v>198.0899963378906</v>
      </c>
      <c r="D3413">
        <v>196.6199951171875</v>
      </c>
      <c r="E3413">
        <v>197.80000305175781</v>
      </c>
      <c r="F3413">
        <v>168.5007019042969</v>
      </c>
      <c r="G3413">
        <f t="shared" si="531"/>
        <v>4.0462184180048953E-2</v>
      </c>
      <c r="H3413">
        <v>69259000</v>
      </c>
      <c r="I3413">
        <f t="shared" si="538"/>
        <v>3.453587394552106E-3</v>
      </c>
      <c r="J3413">
        <f t="shared" si="539"/>
        <v>0.20603872780835683</v>
      </c>
      <c r="K3413" s="7">
        <f t="shared" si="536"/>
        <v>59.659335140432397</v>
      </c>
      <c r="L3413">
        <f t="shared" si="537"/>
        <v>98.351449125373861</v>
      </c>
      <c r="M3413">
        <f t="shared" si="532"/>
        <v>196.6199951171875</v>
      </c>
      <c r="N3413">
        <f t="shared" si="533"/>
        <v>199.05999755859381</v>
      </c>
      <c r="O3413" s="5">
        <f t="shared" si="530"/>
        <v>-2.381196481900337E-2</v>
      </c>
      <c r="P3413" s="5">
        <f t="shared" si="534"/>
        <v>-2.9272034659204971E-2</v>
      </c>
      <c r="Q3413">
        <f t="shared" si="535"/>
        <v>48.360932536207187</v>
      </c>
    </row>
    <row r="3414" spans="1:17" x14ac:dyDescent="0.35">
      <c r="A3414" s="2">
        <v>41849</v>
      </c>
      <c r="B3414">
        <v>198.16999816894531</v>
      </c>
      <c r="C3414">
        <v>198.44999694824219</v>
      </c>
      <c r="D3414">
        <v>196.91999816894531</v>
      </c>
      <c r="E3414">
        <v>196.94999694824219</v>
      </c>
      <c r="F3414">
        <v>167.77659606933591</v>
      </c>
      <c r="G3414">
        <f t="shared" si="531"/>
        <v>-0.42973007603705959</v>
      </c>
      <c r="H3414">
        <v>80466000</v>
      </c>
      <c r="I3414">
        <f t="shared" si="538"/>
        <v>2.7488102850563016E-2</v>
      </c>
      <c r="J3414">
        <f t="shared" si="539"/>
        <v>0.19132167582204565</v>
      </c>
      <c r="K3414" s="7">
        <f t="shared" si="536"/>
        <v>6.9601629789495263</v>
      </c>
      <c r="L3414">
        <f t="shared" si="537"/>
        <v>87.437443144763776</v>
      </c>
      <c r="M3414">
        <f t="shared" si="532"/>
        <v>196.6199951171875</v>
      </c>
      <c r="N3414">
        <f t="shared" si="533"/>
        <v>199.05999755859381</v>
      </c>
      <c r="O3414" s="5">
        <f t="shared" si="530"/>
        <v>-2.259455200403802E-2</v>
      </c>
      <c r="P3414" s="5">
        <f t="shared" si="534"/>
        <v>-2.477781010225568E-2</v>
      </c>
      <c r="Q3414">
        <f t="shared" si="535"/>
        <v>13.524651674712645</v>
      </c>
    </row>
    <row r="3415" spans="1:17" x14ac:dyDescent="0.35">
      <c r="A3415" s="2">
        <v>41850</v>
      </c>
      <c r="B3415">
        <v>197.6499938964844</v>
      </c>
      <c r="C3415">
        <v>197.9100036621094</v>
      </c>
      <c r="D3415">
        <v>196.1600036621094</v>
      </c>
      <c r="E3415">
        <v>196.97999572753909</v>
      </c>
      <c r="F3415">
        <v>167.8021545410156</v>
      </c>
      <c r="G3415">
        <f t="shared" si="531"/>
        <v>1.5231672892478898E-2</v>
      </c>
      <c r="H3415">
        <v>104222000</v>
      </c>
      <c r="I3415">
        <f t="shared" si="538"/>
        <v>2.5524666932665658E-2</v>
      </c>
      <c r="J3415">
        <f t="shared" si="539"/>
        <v>0.17874381846993376</v>
      </c>
      <c r="K3415" s="7">
        <f t="shared" si="536"/>
        <v>7.0027874973437205</v>
      </c>
      <c r="L3415">
        <f t="shared" si="537"/>
        <v>87.504353947522418</v>
      </c>
      <c r="M3415">
        <f t="shared" si="532"/>
        <v>196.1600036621094</v>
      </c>
      <c r="N3415">
        <f t="shared" si="533"/>
        <v>199.05999755859381</v>
      </c>
      <c r="O3415" s="5">
        <f t="shared" si="530"/>
        <v>-1.5686853512601028E-2</v>
      </c>
      <c r="P3415" s="5">
        <f t="shared" si="534"/>
        <v>-3.0206097458100101E-2</v>
      </c>
      <c r="Q3415">
        <f t="shared" si="535"/>
        <v>28.275647973733502</v>
      </c>
    </row>
    <row r="3416" spans="1:17" x14ac:dyDescent="0.35">
      <c r="A3416" s="2">
        <v>41851</v>
      </c>
      <c r="B3416">
        <v>195.61000061035159</v>
      </c>
      <c r="C3416">
        <v>195.7799987792969</v>
      </c>
      <c r="D3416">
        <v>192.9700012207031</v>
      </c>
      <c r="E3416">
        <v>193.0899963378906</v>
      </c>
      <c r="F3416">
        <v>164.48835754394531</v>
      </c>
      <c r="G3416">
        <f t="shared" si="531"/>
        <v>-1.9748195116366565</v>
      </c>
      <c r="H3416">
        <v>183479000</v>
      </c>
      <c r="I3416">
        <f t="shared" si="538"/>
        <v>0.11735706010800021</v>
      </c>
      <c r="J3416">
        <f t="shared" si="539"/>
        <v>0.16597640286493848</v>
      </c>
      <c r="K3416" s="7">
        <f t="shared" si="536"/>
        <v>1.4142856229714287</v>
      </c>
      <c r="L3416">
        <f t="shared" si="537"/>
        <v>58.579880090192866</v>
      </c>
      <c r="M3416">
        <f t="shared" si="532"/>
        <v>192.9700012207031</v>
      </c>
      <c r="N3416">
        <f t="shared" si="533"/>
        <v>198.44999694824219</v>
      </c>
      <c r="O3416" s="5">
        <f t="shared" si="530"/>
        <v>-5.5932562615246973E-3</v>
      </c>
      <c r="P3416" s="5">
        <f t="shared" si="534"/>
        <v>7.7688724490414024E-4</v>
      </c>
      <c r="Q3416">
        <f t="shared" si="535"/>
        <v>2.1896936266661355</v>
      </c>
    </row>
    <row r="3417" spans="1:17" x14ac:dyDescent="0.35">
      <c r="A3417" s="2">
        <v>41852</v>
      </c>
      <c r="B3417">
        <v>192.55999755859381</v>
      </c>
      <c r="C3417">
        <v>193.75999450683591</v>
      </c>
      <c r="D3417">
        <v>191.57000732421881</v>
      </c>
      <c r="E3417">
        <v>192.5</v>
      </c>
      <c r="F3417">
        <v>163.98570251464841</v>
      </c>
      <c r="G3417">
        <f t="shared" si="531"/>
        <v>-0.3055551033613127</v>
      </c>
      <c r="H3417">
        <v>189261000</v>
      </c>
      <c r="I3417">
        <f t="shared" si="538"/>
        <v>8.7149048431620718E-2</v>
      </c>
      <c r="J3417">
        <f t="shared" si="539"/>
        <v>0.15412094551744288</v>
      </c>
      <c r="K3417" s="7">
        <f t="shared" si="536"/>
        <v>1.7684753682465042</v>
      </c>
      <c r="L3417">
        <f t="shared" si="537"/>
        <v>63.879035678999749</v>
      </c>
      <c r="M3417">
        <f t="shared" si="532"/>
        <v>191.57000732421881</v>
      </c>
      <c r="N3417">
        <f t="shared" si="533"/>
        <v>198.44999694824219</v>
      </c>
      <c r="O3417" s="5">
        <f t="shared" si="530"/>
        <v>-2.2337281858763281E-3</v>
      </c>
      <c r="P3417" s="5">
        <f t="shared" si="534"/>
        <v>6.7532626065340906E-3</v>
      </c>
      <c r="Q3417">
        <f t="shared" si="535"/>
        <v>13.517355789809148</v>
      </c>
    </row>
    <row r="3418" spans="1:17" x14ac:dyDescent="0.35">
      <c r="A3418" s="2">
        <v>41855</v>
      </c>
      <c r="B3418">
        <v>192.8699951171875</v>
      </c>
      <c r="C3418">
        <v>194.30000305175781</v>
      </c>
      <c r="D3418">
        <v>192.05000305175781</v>
      </c>
      <c r="E3418">
        <v>193.88999938964841</v>
      </c>
      <c r="F3418">
        <v>165.1698913574219</v>
      </c>
      <c r="G3418">
        <f t="shared" si="531"/>
        <v>0.72207760501216056</v>
      </c>
      <c r="H3418">
        <v>91340000</v>
      </c>
      <c r="I3418">
        <f t="shared" si="538"/>
        <v>8.0924116400790669E-2</v>
      </c>
      <c r="J3418">
        <f t="shared" si="539"/>
        <v>0.19468927833849414</v>
      </c>
      <c r="K3418" s="7">
        <f t="shared" si="536"/>
        <v>2.4058251976983209</v>
      </c>
      <c r="L3418">
        <f t="shared" si="537"/>
        <v>70.638540090788965</v>
      </c>
      <c r="M3418">
        <f t="shared" si="532"/>
        <v>191.57000732421881</v>
      </c>
      <c r="N3418">
        <f t="shared" si="533"/>
        <v>198.44999694824219</v>
      </c>
      <c r="O3418" s="5">
        <f t="shared" si="530"/>
        <v>-1.4750634995897566E-2</v>
      </c>
      <c r="P3418" s="5">
        <f t="shared" si="534"/>
        <v>-1.8567260378810734E-3</v>
      </c>
      <c r="Q3418">
        <f t="shared" si="535"/>
        <v>33.720865760156236</v>
      </c>
    </row>
    <row r="3419" spans="1:17" x14ac:dyDescent="0.35">
      <c r="A3419" s="2">
        <v>41856</v>
      </c>
      <c r="B3419">
        <v>193.1000061035156</v>
      </c>
      <c r="C3419">
        <v>193.6000061035156</v>
      </c>
      <c r="D3419">
        <v>191.30999755859381</v>
      </c>
      <c r="E3419">
        <v>192.00999450683591</v>
      </c>
      <c r="F3419">
        <v>163.56831359863281</v>
      </c>
      <c r="G3419">
        <f t="shared" si="531"/>
        <v>-0.96962447198443369</v>
      </c>
      <c r="H3419">
        <v>152690000</v>
      </c>
      <c r="I3419">
        <f t="shared" si="538"/>
        <v>5.8849315161317939E-3</v>
      </c>
      <c r="J3419">
        <f t="shared" si="539"/>
        <v>0.18078290131431599</v>
      </c>
      <c r="K3419" s="7">
        <f t="shared" si="536"/>
        <v>30.719627037078222</v>
      </c>
      <c r="L3419">
        <f t="shared" si="537"/>
        <v>96.84737781175339</v>
      </c>
      <c r="M3419">
        <f t="shared" si="532"/>
        <v>191.30999755859381</v>
      </c>
      <c r="N3419">
        <f t="shared" si="533"/>
        <v>197.9100036621094</v>
      </c>
      <c r="O3419" s="5">
        <f t="shared" si="530"/>
        <v>6.4059737592690319E-3</v>
      </c>
      <c r="P3419" s="5">
        <f t="shared" si="534"/>
        <v>1.4738825644588695E-2</v>
      </c>
      <c r="Q3419">
        <f t="shared" si="535"/>
        <v>10.606004559135753</v>
      </c>
    </row>
    <row r="3420" spans="1:17" x14ac:dyDescent="0.35">
      <c r="A3420" s="2">
        <v>41857</v>
      </c>
      <c r="B3420">
        <v>191.11000061035159</v>
      </c>
      <c r="C3420">
        <v>192.88999938964841</v>
      </c>
      <c r="D3420">
        <v>191.08000183105469</v>
      </c>
      <c r="E3420">
        <v>192.07000732421881</v>
      </c>
      <c r="F3420">
        <v>163.61946105957031</v>
      </c>
      <c r="G3420">
        <f t="shared" si="531"/>
        <v>3.1255048747351119E-2</v>
      </c>
      <c r="H3420">
        <v>94818000</v>
      </c>
      <c r="I3420">
        <f t="shared" si="538"/>
        <v>5.4645792649795225E-3</v>
      </c>
      <c r="J3420">
        <f t="shared" si="539"/>
        <v>0.17010234041667566</v>
      </c>
      <c r="K3420" s="7">
        <f t="shared" si="536"/>
        <v>31.128167818298284</v>
      </c>
      <c r="L3420">
        <f t="shared" si="537"/>
        <v>96.887466457298387</v>
      </c>
      <c r="M3420">
        <f t="shared" si="532"/>
        <v>191.08000183105469</v>
      </c>
      <c r="N3420">
        <f t="shared" si="533"/>
        <v>195.7799987792969</v>
      </c>
      <c r="O3420" s="5">
        <f t="shared" si="530"/>
        <v>9.0071102284008924E-3</v>
      </c>
      <c r="P3420" s="5">
        <f t="shared" si="534"/>
        <v>1.921167825223391E-2</v>
      </c>
      <c r="Q3420">
        <f t="shared" si="535"/>
        <v>21.063960340109972</v>
      </c>
    </row>
    <row r="3421" spans="1:17" x14ac:dyDescent="0.35">
      <c r="A3421" s="2">
        <v>41858</v>
      </c>
      <c r="B3421">
        <v>192.94000244140619</v>
      </c>
      <c r="C3421">
        <v>193.1300048828125</v>
      </c>
      <c r="D3421">
        <v>190.55000305175781</v>
      </c>
      <c r="E3421">
        <v>191.0299987792969</v>
      </c>
      <c r="F3421">
        <v>162.7334899902344</v>
      </c>
      <c r="G3421">
        <f t="shared" si="531"/>
        <v>-0.54147368421054098</v>
      </c>
      <c r="H3421">
        <v>135733000</v>
      </c>
      <c r="I3421">
        <f t="shared" si="538"/>
        <v>3.3602439554700513E-2</v>
      </c>
      <c r="J3421">
        <f t="shared" si="539"/>
        <v>0.15795217324405594</v>
      </c>
      <c r="K3421" s="7">
        <f t="shared" si="536"/>
        <v>4.7006162450476197</v>
      </c>
      <c r="L3421">
        <f t="shared" si="537"/>
        <v>82.458036868053611</v>
      </c>
      <c r="M3421">
        <f t="shared" si="532"/>
        <v>190.55000305175781</v>
      </c>
      <c r="N3421">
        <f t="shared" si="533"/>
        <v>194.30000305175781</v>
      </c>
      <c r="O3421" s="5">
        <f t="shared" si="530"/>
        <v>1.3086949777392451E-2</v>
      </c>
      <c r="P3421" s="5">
        <f t="shared" si="534"/>
        <v>2.4551130562612336E-2</v>
      </c>
      <c r="Q3421">
        <f t="shared" si="535"/>
        <v>12.799886067709091</v>
      </c>
    </row>
    <row r="3422" spans="1:17" x14ac:dyDescent="0.35">
      <c r="A3422" s="2">
        <v>41859</v>
      </c>
      <c r="B3422">
        <v>191.46000671386719</v>
      </c>
      <c r="C3422">
        <v>193.3699951171875</v>
      </c>
      <c r="D3422">
        <v>190.94999694824219</v>
      </c>
      <c r="E3422">
        <v>193.24000549316409</v>
      </c>
      <c r="F3422">
        <v>164.61613464355469</v>
      </c>
      <c r="G3422">
        <f t="shared" si="531"/>
        <v>1.1568898748832006</v>
      </c>
      <c r="H3422">
        <v>117014000</v>
      </c>
      <c r="I3422">
        <f t="shared" si="538"/>
        <v>3.1202265300793335E-2</v>
      </c>
      <c r="J3422">
        <f t="shared" si="539"/>
        <v>0.22930486621828056</v>
      </c>
      <c r="K3422" s="7">
        <f t="shared" si="536"/>
        <v>7.3489813642617277</v>
      </c>
      <c r="L3422">
        <f t="shared" si="537"/>
        <v>88.022490931881165</v>
      </c>
      <c r="M3422">
        <f t="shared" si="532"/>
        <v>190.55000305175781</v>
      </c>
      <c r="N3422">
        <f t="shared" si="533"/>
        <v>194.30000305175781</v>
      </c>
      <c r="O3422" s="5">
        <f t="shared" si="530"/>
        <v>8.2798116292907356E-3</v>
      </c>
      <c r="P3422" s="5">
        <f t="shared" si="534"/>
        <v>2.1320611674963161E-2</v>
      </c>
      <c r="Q3422">
        <f t="shared" si="535"/>
        <v>71.733398437500767</v>
      </c>
    </row>
    <row r="3423" spans="1:17" x14ac:dyDescent="0.35">
      <c r="A3423" s="2">
        <v>41862</v>
      </c>
      <c r="B3423">
        <v>193.9700012207031</v>
      </c>
      <c r="C3423">
        <v>194.6600036621094</v>
      </c>
      <c r="D3423">
        <v>193.71000671386719</v>
      </c>
      <c r="E3423">
        <v>193.80000305175781</v>
      </c>
      <c r="F3423">
        <v>165.09318542480469</v>
      </c>
      <c r="G3423">
        <f t="shared" si="531"/>
        <v>0.28979380183961528</v>
      </c>
      <c r="H3423">
        <v>74544000</v>
      </c>
      <c r="I3423">
        <f t="shared" si="538"/>
        <v>2.897353206502238E-2</v>
      </c>
      <c r="J3423">
        <f t="shared" si="539"/>
        <v>0.2336255044769473</v>
      </c>
      <c r="K3423" s="7">
        <f t="shared" si="536"/>
        <v>8.0634112524715693</v>
      </c>
      <c r="L3423">
        <f t="shared" si="537"/>
        <v>88.966626669099867</v>
      </c>
      <c r="M3423">
        <f t="shared" si="532"/>
        <v>190.55000305175781</v>
      </c>
      <c r="N3423">
        <f t="shared" si="533"/>
        <v>194.6600036621094</v>
      </c>
      <c r="O3423" s="5">
        <f t="shared" si="530"/>
        <v>1.011347484114665E-2</v>
      </c>
      <c r="P3423" s="5">
        <f t="shared" si="534"/>
        <v>2.3684191257028798E-2</v>
      </c>
      <c r="Q3423">
        <f t="shared" si="535"/>
        <v>79.075414047736075</v>
      </c>
    </row>
    <row r="3424" spans="1:17" x14ac:dyDescent="0.35">
      <c r="A3424" s="2">
        <v>41863</v>
      </c>
      <c r="B3424">
        <v>193.61000061035159</v>
      </c>
      <c r="C3424">
        <v>194.1499938964844</v>
      </c>
      <c r="D3424">
        <v>192.94000244140619</v>
      </c>
      <c r="E3424">
        <v>193.5299987792969</v>
      </c>
      <c r="F3424">
        <v>164.86317443847659</v>
      </c>
      <c r="G3424">
        <f t="shared" si="531"/>
        <v>-0.13932108782722749</v>
      </c>
      <c r="H3424">
        <v>73632000</v>
      </c>
      <c r="I3424">
        <f t="shared" si="538"/>
        <v>1.695248778700453E-2</v>
      </c>
      <c r="J3424">
        <f t="shared" si="539"/>
        <v>0.21693796844287963</v>
      </c>
      <c r="K3424" s="7">
        <f t="shared" si="536"/>
        <v>12.796821986751723</v>
      </c>
      <c r="L3424">
        <f t="shared" si="537"/>
        <v>92.751954029991538</v>
      </c>
      <c r="M3424">
        <f t="shared" si="532"/>
        <v>190.55000305175781</v>
      </c>
      <c r="N3424">
        <f t="shared" si="533"/>
        <v>194.6600036621094</v>
      </c>
      <c r="O3424" s="5">
        <f t="shared" si="530"/>
        <v>1.1316087713634973E-2</v>
      </c>
      <c r="P3424" s="5">
        <f t="shared" si="534"/>
        <v>2.7850976198244108E-2</v>
      </c>
      <c r="Q3424">
        <f t="shared" si="535"/>
        <v>72.50596800481172</v>
      </c>
    </row>
    <row r="3425" spans="1:17" x14ac:dyDescent="0.35">
      <c r="A3425" s="2">
        <v>41864</v>
      </c>
      <c r="B3425">
        <v>194.28999328613281</v>
      </c>
      <c r="C3425">
        <v>195.05999755859381</v>
      </c>
      <c r="D3425">
        <v>193.96000671386719</v>
      </c>
      <c r="E3425">
        <v>194.8399963378906</v>
      </c>
      <c r="F3425">
        <v>165.97911071777341</v>
      </c>
      <c r="G3425">
        <f t="shared" si="531"/>
        <v>0.67689638136546704</v>
      </c>
      <c r="H3425">
        <v>69047000</v>
      </c>
      <c r="I3425">
        <f t="shared" si="538"/>
        <v>1.574159580221849E-2</v>
      </c>
      <c r="J3425">
        <f t="shared" si="539"/>
        <v>0.249792140794493</v>
      </c>
      <c r="K3425" s="7">
        <f t="shared" si="536"/>
        <v>15.868285778198508</v>
      </c>
      <c r="L3425">
        <f t="shared" si="537"/>
        <v>94.071715329292942</v>
      </c>
      <c r="M3425">
        <f t="shared" si="532"/>
        <v>190.55000305175781</v>
      </c>
      <c r="N3425">
        <f t="shared" si="533"/>
        <v>195.05999755859381</v>
      </c>
      <c r="O3425" s="5">
        <f t="shared" si="530"/>
        <v>1.2933711352010165E-2</v>
      </c>
      <c r="P3425" s="5">
        <f t="shared" si="534"/>
        <v>2.3917079396922423E-2</v>
      </c>
      <c r="Q3425">
        <f t="shared" si="535"/>
        <v>95.121918211435855</v>
      </c>
    </row>
    <row r="3426" spans="1:17" x14ac:dyDescent="0.35">
      <c r="A3426" s="2">
        <v>41865</v>
      </c>
      <c r="B3426">
        <v>195.1600036621094</v>
      </c>
      <c r="C3426">
        <v>195.75999450683591</v>
      </c>
      <c r="D3426">
        <v>194.97999572753909</v>
      </c>
      <c r="E3426">
        <v>195.75999450683591</v>
      </c>
      <c r="F3426">
        <v>166.7628479003906</v>
      </c>
      <c r="G3426">
        <f t="shared" si="531"/>
        <v>0.47218137252982495</v>
      </c>
      <c r="H3426">
        <v>57371000</v>
      </c>
      <c r="I3426">
        <f t="shared" si="538"/>
        <v>1.4617196102060026E-2</v>
      </c>
      <c r="J3426">
        <f t="shared" si="539"/>
        <v>0.2656770859184453</v>
      </c>
      <c r="K3426" s="7">
        <f t="shared" si="536"/>
        <v>18.175653118658165</v>
      </c>
      <c r="L3426">
        <f t="shared" si="537"/>
        <v>94.785053766815452</v>
      </c>
      <c r="M3426">
        <f t="shared" si="532"/>
        <v>190.94999694824219</v>
      </c>
      <c r="N3426">
        <f t="shared" si="533"/>
        <v>195.75999450683591</v>
      </c>
      <c r="O3426" s="5">
        <f t="shared" si="530"/>
        <v>1.3434843464509091E-2</v>
      </c>
      <c r="P3426" s="5">
        <f t="shared" si="534"/>
        <v>1.7521495866462688E-2</v>
      </c>
      <c r="Q3426">
        <f t="shared" si="535"/>
        <v>100</v>
      </c>
    </row>
    <row r="3427" spans="1:17" x14ac:dyDescent="0.35">
      <c r="A3427" s="2">
        <v>41866</v>
      </c>
      <c r="B3427">
        <v>196.4700012207031</v>
      </c>
      <c r="C3427">
        <v>196.6499938964844</v>
      </c>
      <c r="D3427">
        <v>194.30999755859381</v>
      </c>
      <c r="E3427">
        <v>195.7200012207031</v>
      </c>
      <c r="F3427">
        <v>166.7287902832031</v>
      </c>
      <c r="G3427">
        <f t="shared" si="531"/>
        <v>-2.0429754421256864E-2</v>
      </c>
      <c r="H3427">
        <v>139951000</v>
      </c>
      <c r="I3427">
        <f t="shared" si="538"/>
        <v>1.2113842493251677E-2</v>
      </c>
      <c r="J3427">
        <f t="shared" si="539"/>
        <v>0.24670015120998492</v>
      </c>
      <c r="K3427" s="7">
        <f t="shared" si="536"/>
        <v>20.365144366654551</v>
      </c>
      <c r="L3427">
        <f t="shared" si="537"/>
        <v>95.319479321840006</v>
      </c>
      <c r="M3427">
        <f t="shared" si="532"/>
        <v>192.94000244140619</v>
      </c>
      <c r="N3427">
        <f t="shared" si="533"/>
        <v>196.6499938964844</v>
      </c>
      <c r="O3427" s="5">
        <f t="shared" si="530"/>
        <v>1.6349871900081119E-2</v>
      </c>
      <c r="P3427" s="5">
        <f t="shared" si="534"/>
        <v>2.2889820660113507E-2</v>
      </c>
      <c r="Q3427">
        <f t="shared" si="535"/>
        <v>74.932754238332834</v>
      </c>
    </row>
    <row r="3428" spans="1:17" x14ac:dyDescent="0.35">
      <c r="A3428" s="2">
        <v>41869</v>
      </c>
      <c r="B3428">
        <v>196.80000305175781</v>
      </c>
      <c r="C3428">
        <v>197.44999694824219</v>
      </c>
      <c r="D3428">
        <v>196.69000244140619</v>
      </c>
      <c r="E3428">
        <v>197.36000061035159</v>
      </c>
      <c r="F3428">
        <v>168.12583923339841</v>
      </c>
      <c r="G3428">
        <f t="shared" si="531"/>
        <v>0.83793142214379712</v>
      </c>
      <c r="H3428">
        <v>75424000</v>
      </c>
      <c r="I3428">
        <f t="shared" si="538"/>
        <v>1.1248568029447986E-2</v>
      </c>
      <c r="J3428">
        <f t="shared" si="539"/>
        <v>0.2889309562766858</v>
      </c>
      <c r="K3428" s="7">
        <f t="shared" si="536"/>
        <v>25.686021146894806</v>
      </c>
      <c r="L3428">
        <f t="shared" si="537"/>
        <v>96.252719749806687</v>
      </c>
      <c r="M3428">
        <f t="shared" si="532"/>
        <v>192.94000244140619</v>
      </c>
      <c r="N3428">
        <f t="shared" si="533"/>
        <v>197.44999694824219</v>
      </c>
      <c r="O3428" s="5">
        <f t="shared" si="530"/>
        <v>1.084312618073718E-2</v>
      </c>
      <c r="P3428" s="5">
        <f t="shared" si="534"/>
        <v>1.5048648214015657E-2</v>
      </c>
      <c r="Q3428">
        <f t="shared" si="535"/>
        <v>98.004513359069833</v>
      </c>
    </row>
    <row r="3429" spans="1:17" x14ac:dyDescent="0.35">
      <c r="A3429" s="2">
        <v>41870</v>
      </c>
      <c r="B3429">
        <v>197.8399963378906</v>
      </c>
      <c r="C3429">
        <v>198.53999328613281</v>
      </c>
      <c r="D3429">
        <v>197.44000244140619</v>
      </c>
      <c r="E3429">
        <v>198.38999938964841</v>
      </c>
      <c r="F3429">
        <v>169.0032958984375</v>
      </c>
      <c r="G3429">
        <f t="shared" si="531"/>
        <v>0.52188831379786405</v>
      </c>
      <c r="H3429">
        <v>59135000</v>
      </c>
      <c r="I3429">
        <f t="shared" si="538"/>
        <v>1.0445098884487415E-2</v>
      </c>
      <c r="J3429">
        <f t="shared" si="539"/>
        <v>0.30557076752819856</v>
      </c>
      <c r="K3429" s="7">
        <f t="shared" si="536"/>
        <v>29.254942524480867</v>
      </c>
      <c r="L3429">
        <f t="shared" si="537"/>
        <v>96.694754917511915</v>
      </c>
      <c r="M3429">
        <f t="shared" si="532"/>
        <v>193.96000671386719</v>
      </c>
      <c r="N3429">
        <f t="shared" si="533"/>
        <v>198.53999328613281</v>
      </c>
      <c r="O3429" s="5">
        <f t="shared" si="530"/>
        <v>4.0324767085992879E-3</v>
      </c>
      <c r="P3429" s="5">
        <f t="shared" si="534"/>
        <v>9.3754756594280324E-3</v>
      </c>
      <c r="Q3429">
        <f t="shared" si="535"/>
        <v>96.725014492559865</v>
      </c>
    </row>
    <row r="3430" spans="1:17" x14ac:dyDescent="0.35">
      <c r="A3430" s="2">
        <v>41871</v>
      </c>
      <c r="B3430">
        <v>198.1199951171875</v>
      </c>
      <c r="C3430">
        <v>199.1600036621094</v>
      </c>
      <c r="D3430">
        <v>198.08000183105469</v>
      </c>
      <c r="E3430">
        <v>198.91999816894531</v>
      </c>
      <c r="F3430">
        <v>169.45475769042969</v>
      </c>
      <c r="G3430">
        <f t="shared" si="531"/>
        <v>0.26714994754143728</v>
      </c>
      <c r="H3430">
        <v>72763000</v>
      </c>
      <c r="I3430">
        <f t="shared" si="538"/>
        <v>9.699020392738315E-3</v>
      </c>
      <c r="J3430">
        <f t="shared" si="539"/>
        <v>0.30282642324342995</v>
      </c>
      <c r="K3430" s="7">
        <f t="shared" si="536"/>
        <v>31.222372052146316</v>
      </c>
      <c r="L3430">
        <f t="shared" si="537"/>
        <v>96.896566154776949</v>
      </c>
      <c r="M3430">
        <f t="shared" si="532"/>
        <v>194.30999755859381</v>
      </c>
      <c r="N3430">
        <f t="shared" si="533"/>
        <v>199.1600036621094</v>
      </c>
      <c r="O3430" s="5">
        <f t="shared" si="530"/>
        <v>6.4347415598192169E-3</v>
      </c>
      <c r="P3430" s="5">
        <f t="shared" si="534"/>
        <v>6.1331250348541323E-3</v>
      </c>
      <c r="Q3430">
        <f t="shared" si="535"/>
        <v>95.05143935818721</v>
      </c>
    </row>
    <row r="3431" spans="1:17" x14ac:dyDescent="0.35">
      <c r="A3431" s="2">
        <v>41872</v>
      </c>
      <c r="B3431">
        <v>199.0899963378906</v>
      </c>
      <c r="C3431">
        <v>199.75999450683591</v>
      </c>
      <c r="D3431">
        <v>198.92999267578119</v>
      </c>
      <c r="E3431">
        <v>199.5</v>
      </c>
      <c r="F3431">
        <v>169.94889831542969</v>
      </c>
      <c r="G3431">
        <f t="shared" si="531"/>
        <v>0.29157542549446663</v>
      </c>
      <c r="H3431">
        <v>67791000</v>
      </c>
      <c r="I3431">
        <f t="shared" si="538"/>
        <v>9.0062332218284347E-3</v>
      </c>
      <c r="J3431">
        <f t="shared" si="539"/>
        <v>0.30202278054707543</v>
      </c>
      <c r="K3431" s="7">
        <f t="shared" si="536"/>
        <v>33.534861146507055</v>
      </c>
      <c r="L3431">
        <f t="shared" si="537"/>
        <v>97.104375211593563</v>
      </c>
      <c r="M3431">
        <f t="shared" si="532"/>
        <v>194.30999755859381</v>
      </c>
      <c r="N3431">
        <f t="shared" si="533"/>
        <v>199.75999450683591</v>
      </c>
      <c r="O3431" s="5">
        <f t="shared" si="530"/>
        <v>4.1604101807252505E-3</v>
      </c>
      <c r="P3431" s="5">
        <f t="shared" si="534"/>
        <v>6.0651965607377819E-3</v>
      </c>
      <c r="Q3431">
        <f t="shared" si="535"/>
        <v>95.229455918874038</v>
      </c>
    </row>
    <row r="3432" spans="1:17" x14ac:dyDescent="0.35">
      <c r="A3432" s="2">
        <v>41873</v>
      </c>
      <c r="B3432">
        <v>199.3399963378906</v>
      </c>
      <c r="C3432">
        <v>199.69000244140619</v>
      </c>
      <c r="D3432">
        <v>198.74000549316409</v>
      </c>
      <c r="E3432">
        <v>199.19000244140619</v>
      </c>
      <c r="F3432">
        <v>169.68473815917969</v>
      </c>
      <c r="G3432">
        <f t="shared" si="531"/>
        <v>-0.15538724741544205</v>
      </c>
      <c r="H3432">
        <v>76107000</v>
      </c>
      <c r="I3432">
        <f t="shared" si="538"/>
        <v>2.7361582522623137E-3</v>
      </c>
      <c r="J3432">
        <f t="shared" si="539"/>
        <v>0.28044972479371288</v>
      </c>
      <c r="K3432" s="7">
        <f t="shared" si="536"/>
        <v>102.49762584522701</v>
      </c>
      <c r="L3432">
        <f t="shared" si="537"/>
        <v>99.033794261623527</v>
      </c>
      <c r="M3432">
        <f t="shared" si="532"/>
        <v>196.69000244140619</v>
      </c>
      <c r="N3432">
        <f t="shared" si="533"/>
        <v>199.75999450683591</v>
      </c>
      <c r="O3432" s="5">
        <f t="shared" si="530"/>
        <v>5.321539964866541E-3</v>
      </c>
      <c r="P3432" s="5">
        <f t="shared" si="534"/>
        <v>7.1288626514430858E-3</v>
      </c>
      <c r="Q3432">
        <f t="shared" si="535"/>
        <v>81.433435224532658</v>
      </c>
    </row>
    <row r="3433" spans="1:17" x14ac:dyDescent="0.35">
      <c r="A3433" s="2">
        <v>41876</v>
      </c>
      <c r="B3433">
        <v>200.13999938964841</v>
      </c>
      <c r="C3433">
        <v>200.5899963378906</v>
      </c>
      <c r="D3433">
        <v>199.1499938964844</v>
      </c>
      <c r="E3433">
        <v>200.19999694824219</v>
      </c>
      <c r="F3433">
        <v>170.5451965332031</v>
      </c>
      <c r="G3433">
        <f t="shared" si="531"/>
        <v>0.50705080298048322</v>
      </c>
      <c r="H3433">
        <v>63855000</v>
      </c>
      <c r="I3433">
        <f t="shared" si="538"/>
        <v>2.54071837710072E-3</v>
      </c>
      <c r="J3433">
        <f t="shared" si="539"/>
        <v>0.29663551609276789</v>
      </c>
      <c r="K3433" s="7">
        <f t="shared" si="536"/>
        <v>116.75261562490307</v>
      </c>
      <c r="L3433">
        <f t="shared" si="537"/>
        <v>99.150761964230611</v>
      </c>
      <c r="M3433">
        <f t="shared" si="532"/>
        <v>197.44000244140619</v>
      </c>
      <c r="N3433">
        <f t="shared" si="533"/>
        <v>200.5899963378906</v>
      </c>
      <c r="O3433" s="5">
        <f t="shared" si="530"/>
        <v>-2.9968810943233743E-4</v>
      </c>
      <c r="P3433" s="5">
        <f t="shared" si="534"/>
        <v>1.4985167648897239E-3</v>
      </c>
      <c r="Q3433">
        <f t="shared" si="535"/>
        <v>87.619043005649203</v>
      </c>
    </row>
    <row r="3434" spans="1:17" x14ac:dyDescent="0.35">
      <c r="A3434" s="2">
        <v>41877</v>
      </c>
      <c r="B3434">
        <v>200.33000183105469</v>
      </c>
      <c r="C3434">
        <v>200.82000732421881</v>
      </c>
      <c r="D3434">
        <v>200.2799987792969</v>
      </c>
      <c r="E3434">
        <v>200.33000183105469</v>
      </c>
      <c r="F3434">
        <v>170.65596008300781</v>
      </c>
      <c r="G3434">
        <f t="shared" si="531"/>
        <v>6.4937504892225453E-2</v>
      </c>
      <c r="H3434">
        <v>47298000</v>
      </c>
      <c r="I3434">
        <f t="shared" si="538"/>
        <v>2.3592384930220972E-3</v>
      </c>
      <c r="J3434">
        <f t="shared" si="539"/>
        <v>0.28008565814987202</v>
      </c>
      <c r="K3434" s="7">
        <f t="shared" si="536"/>
        <v>118.71867086701042</v>
      </c>
      <c r="L3434">
        <f t="shared" si="537"/>
        <v>99.164708401155863</v>
      </c>
      <c r="M3434">
        <f t="shared" si="532"/>
        <v>198.08000183105469</v>
      </c>
      <c r="N3434">
        <f t="shared" si="533"/>
        <v>200.82000732421881</v>
      </c>
      <c r="O3434" s="5">
        <f t="shared" si="530"/>
        <v>1.8968945207366965E-3</v>
      </c>
      <c r="P3434" s="5">
        <f t="shared" si="534"/>
        <v>-5.9898725148865167E-4</v>
      </c>
      <c r="Q3434">
        <f t="shared" si="535"/>
        <v>82.1166236933975</v>
      </c>
    </row>
    <row r="3435" spans="1:17" x14ac:dyDescent="0.35">
      <c r="A3435" s="2">
        <v>41878</v>
      </c>
      <c r="B3435">
        <v>200.42999267578119</v>
      </c>
      <c r="C3435">
        <v>200.57000732421881</v>
      </c>
      <c r="D3435">
        <v>199.94000244140619</v>
      </c>
      <c r="E3435">
        <v>200.25</v>
      </c>
      <c r="F3435">
        <v>170.5877685546875</v>
      </c>
      <c r="G3435">
        <f t="shared" si="531"/>
        <v>-3.9935022374809268E-2</v>
      </c>
      <c r="H3435">
        <v>47874000</v>
      </c>
      <c r="I3435">
        <f t="shared" si="538"/>
        <v>6.6178014039442888E-4</v>
      </c>
      <c r="J3435">
        <f t="shared" si="539"/>
        <v>0.26007953971059544</v>
      </c>
      <c r="K3435" s="7">
        <f t="shared" si="536"/>
        <v>392.9999161890608</v>
      </c>
      <c r="L3435">
        <f t="shared" si="537"/>
        <v>99.746192839411634</v>
      </c>
      <c r="M3435">
        <f t="shared" si="532"/>
        <v>198.74000549316409</v>
      </c>
      <c r="N3435">
        <f t="shared" si="533"/>
        <v>200.82000732421881</v>
      </c>
      <c r="O3435" s="5">
        <f t="shared" si="530"/>
        <v>1.7977558569367835E-3</v>
      </c>
      <c r="P3435" s="5">
        <f t="shared" si="534"/>
        <v>4.2946347583100669E-3</v>
      </c>
      <c r="Q3435">
        <f t="shared" si="535"/>
        <v>72.59582584454887</v>
      </c>
    </row>
    <row r="3436" spans="1:17" x14ac:dyDescent="0.35">
      <c r="A3436" s="2">
        <v>41879</v>
      </c>
      <c r="B3436">
        <v>199.5899963378906</v>
      </c>
      <c r="C3436">
        <v>200.27000427246091</v>
      </c>
      <c r="D3436">
        <v>199.38999938964841</v>
      </c>
      <c r="E3436">
        <v>200.13999938964841</v>
      </c>
      <c r="F3436">
        <v>170.49412536621091</v>
      </c>
      <c r="G3436">
        <f t="shared" si="531"/>
        <v>-5.493164062501419E-2</v>
      </c>
      <c r="H3436">
        <v>58330000</v>
      </c>
      <c r="I3436">
        <f t="shared" si="538"/>
        <v>3.3091784857061865E-3</v>
      </c>
      <c r="J3436">
        <f t="shared" si="539"/>
        <v>0.24150242973126718</v>
      </c>
      <c r="K3436" s="7">
        <f t="shared" si="536"/>
        <v>72.97957205222491</v>
      </c>
      <c r="L3436">
        <f t="shared" si="537"/>
        <v>98.648275500574584</v>
      </c>
      <c r="M3436">
        <f t="shared" si="532"/>
        <v>198.74000549316409</v>
      </c>
      <c r="N3436">
        <f t="shared" si="533"/>
        <v>200.82000732421881</v>
      </c>
      <c r="O3436" s="5">
        <f t="shared" si="530"/>
        <v>1.7987439364917416E-3</v>
      </c>
      <c r="P3436" s="5">
        <f t="shared" si="534"/>
        <v>2.2484108604702139E-3</v>
      </c>
      <c r="Q3436">
        <f t="shared" si="535"/>
        <v>67.30733961779336</v>
      </c>
    </row>
    <row r="3437" spans="1:17" x14ac:dyDescent="0.35">
      <c r="A3437" s="2">
        <v>41880</v>
      </c>
      <c r="B3437">
        <v>200.44999694824219</v>
      </c>
      <c r="C3437">
        <v>200.72999572753909</v>
      </c>
      <c r="D3437">
        <v>199.82000732421881</v>
      </c>
      <c r="E3437">
        <v>200.71000671386719</v>
      </c>
      <c r="F3437">
        <v>170.97962951660159</v>
      </c>
      <c r="G3437">
        <f t="shared" si="531"/>
        <v>0.28480429996856499</v>
      </c>
      <c r="H3437">
        <v>65907000</v>
      </c>
      <c r="I3437">
        <f t="shared" si="538"/>
        <v>3.0728085938700302E-3</v>
      </c>
      <c r="J3437">
        <f t="shared" si="539"/>
        <v>0.24459542046250274</v>
      </c>
      <c r="K3437" s="7">
        <f t="shared" si="536"/>
        <v>79.59995326440054</v>
      </c>
      <c r="L3437">
        <f t="shared" si="537"/>
        <v>98.759304491505603</v>
      </c>
      <c r="M3437">
        <f t="shared" si="532"/>
        <v>199.1499938964844</v>
      </c>
      <c r="N3437">
        <f t="shared" si="533"/>
        <v>200.82000732421881</v>
      </c>
      <c r="O3437" s="5">
        <f t="shared" si="530"/>
        <v>-2.4911563114678259E-3</v>
      </c>
      <c r="P3437" s="5">
        <f t="shared" si="534"/>
        <v>-6.9254115049179792E-3</v>
      </c>
      <c r="Q3437">
        <f t="shared" si="535"/>
        <v>93.413190066330785</v>
      </c>
    </row>
    <row r="3438" spans="1:17" x14ac:dyDescent="0.35">
      <c r="A3438" s="2">
        <v>41884</v>
      </c>
      <c r="B3438">
        <v>200.9700012207031</v>
      </c>
      <c r="C3438">
        <v>201</v>
      </c>
      <c r="D3438">
        <v>199.86000061035159</v>
      </c>
      <c r="E3438">
        <v>200.61000061035159</v>
      </c>
      <c r="F3438">
        <v>170.89439392089841</v>
      </c>
      <c r="G3438">
        <f t="shared" si="531"/>
        <v>-4.9826167191636635E-2</v>
      </c>
      <c r="H3438">
        <v>72426000</v>
      </c>
      <c r="I3438">
        <f t="shared" si="538"/>
        <v>7.056896765233031E-4</v>
      </c>
      <c r="J3438">
        <f t="shared" si="539"/>
        <v>0.22712431900089539</v>
      </c>
      <c r="K3438" s="7">
        <f t="shared" si="536"/>
        <v>321.84730279725915</v>
      </c>
      <c r="L3438">
        <f t="shared" si="537"/>
        <v>99.690256046330362</v>
      </c>
      <c r="M3438">
        <f t="shared" si="532"/>
        <v>199.38999938964841</v>
      </c>
      <c r="N3438">
        <f t="shared" si="533"/>
        <v>201</v>
      </c>
      <c r="O3438" s="5">
        <f t="shared" si="530"/>
        <v>2.4923981779510535E-3</v>
      </c>
      <c r="P3438" s="5">
        <f t="shared" si="534"/>
        <v>-2.6917565649263058E-3</v>
      </c>
      <c r="Q3438">
        <f t="shared" si="535"/>
        <v>75.776444608723395</v>
      </c>
    </row>
    <row r="3439" spans="1:17" x14ac:dyDescent="0.35">
      <c r="A3439" s="2">
        <v>41885</v>
      </c>
      <c r="B3439">
        <v>201.3800048828125</v>
      </c>
      <c r="C3439">
        <v>201.4100036621094</v>
      </c>
      <c r="D3439">
        <v>200.2200012207031</v>
      </c>
      <c r="E3439">
        <v>200.5</v>
      </c>
      <c r="F3439">
        <v>170.80073547363281</v>
      </c>
      <c r="G3439">
        <f t="shared" si="531"/>
        <v>-5.4833064162761798E-2</v>
      </c>
      <c r="H3439">
        <v>57462000</v>
      </c>
      <c r="I3439">
        <f t="shared" si="538"/>
        <v>3.2613641691399188E-3</v>
      </c>
      <c r="J3439">
        <f t="shared" si="539"/>
        <v>0.2109011533579743</v>
      </c>
      <c r="K3439" s="7">
        <f t="shared" si="536"/>
        <v>64.666545169530323</v>
      </c>
      <c r="L3439">
        <f t="shared" si="537"/>
        <v>98.477154542821893</v>
      </c>
      <c r="M3439">
        <f t="shared" si="532"/>
        <v>199.38999938964841</v>
      </c>
      <c r="N3439">
        <f t="shared" si="533"/>
        <v>201.4100036621094</v>
      </c>
      <c r="O3439" s="5">
        <f t="shared" si="530"/>
        <v>4.4885954060147918E-4</v>
      </c>
      <c r="P3439" s="5">
        <f t="shared" si="534"/>
        <v>-9.9749101367674559E-4</v>
      </c>
      <c r="Q3439">
        <f t="shared" si="535"/>
        <v>54.950409040435567</v>
      </c>
    </row>
    <row r="3440" spans="1:17" x14ac:dyDescent="0.35">
      <c r="A3440" s="2">
        <v>41886</v>
      </c>
      <c r="B3440">
        <v>200.8399963378906</v>
      </c>
      <c r="C3440">
        <v>201.58000183105469</v>
      </c>
      <c r="D3440">
        <v>199.6600036621094</v>
      </c>
      <c r="E3440">
        <v>200.21000671386719</v>
      </c>
      <c r="F3440">
        <v>170.55369567871091</v>
      </c>
      <c r="G3440">
        <f t="shared" si="531"/>
        <v>-0.14463505542783667</v>
      </c>
      <c r="H3440">
        <v>85236000</v>
      </c>
      <c r="I3440">
        <f t="shared" si="538"/>
        <v>7.3026658020726937E-3</v>
      </c>
      <c r="J3440">
        <f t="shared" si="539"/>
        <v>0.19583678526097614</v>
      </c>
      <c r="K3440" s="7">
        <f t="shared" si="536"/>
        <v>26.817163836991195</v>
      </c>
      <c r="L3440">
        <f t="shared" si="537"/>
        <v>96.405097205955258</v>
      </c>
      <c r="M3440">
        <f t="shared" si="532"/>
        <v>199.38999938964841</v>
      </c>
      <c r="N3440">
        <f t="shared" si="533"/>
        <v>201.58000183105469</v>
      </c>
      <c r="O3440" s="5">
        <f t="shared" si="530"/>
        <v>-4.4453292033516346E-3</v>
      </c>
      <c r="P3440" s="5">
        <f t="shared" si="534"/>
        <v>-5.394344912031228E-3</v>
      </c>
      <c r="Q3440">
        <f t="shared" si="535"/>
        <v>37.443215072044509</v>
      </c>
    </row>
    <row r="3441" spans="1:17" x14ac:dyDescent="0.35">
      <c r="A3441" s="2">
        <v>41887</v>
      </c>
      <c r="B3441">
        <v>200.16999816894531</v>
      </c>
      <c r="C3441">
        <v>201.19000244140619</v>
      </c>
      <c r="D3441">
        <v>199.4100036621094</v>
      </c>
      <c r="E3441">
        <v>201.11000061035159</v>
      </c>
      <c r="F3441">
        <v>171.32035827636719</v>
      </c>
      <c r="G3441">
        <f t="shared" si="531"/>
        <v>0.44952493197337617</v>
      </c>
      <c r="H3441">
        <v>102177000</v>
      </c>
      <c r="I3441">
        <f t="shared" si="538"/>
        <v>6.7810468162103578E-3</v>
      </c>
      <c r="J3441">
        <f t="shared" si="539"/>
        <v>0.21395736716900471</v>
      </c>
      <c r="K3441" s="7">
        <f t="shared" si="536"/>
        <v>31.552262204934383</v>
      </c>
      <c r="L3441">
        <f t="shared" si="537"/>
        <v>96.928016880349361</v>
      </c>
      <c r="M3441">
        <f t="shared" si="532"/>
        <v>199.4100036621094</v>
      </c>
      <c r="N3441">
        <f t="shared" si="533"/>
        <v>201.58000183105469</v>
      </c>
      <c r="O3441" s="5">
        <f t="shared" si="530"/>
        <v>-5.1712658891974227E-3</v>
      </c>
      <c r="P3441" s="5">
        <f t="shared" si="534"/>
        <v>-1.0591242983183919E-2</v>
      </c>
      <c r="Q3441">
        <f t="shared" si="535"/>
        <v>78.340939295283448</v>
      </c>
    </row>
    <row r="3442" spans="1:17" x14ac:dyDescent="0.35">
      <c r="A3442" s="2">
        <v>41890</v>
      </c>
      <c r="B3442">
        <v>200.91999816894531</v>
      </c>
      <c r="C3442">
        <v>201.21000671386719</v>
      </c>
      <c r="D3442">
        <v>200</v>
      </c>
      <c r="E3442">
        <v>200.5899963378906</v>
      </c>
      <c r="F3442">
        <v>170.87742614746091</v>
      </c>
      <c r="G3442">
        <f t="shared" si="531"/>
        <v>-0.25856708810244444</v>
      </c>
      <c r="H3442">
        <v>64146000</v>
      </c>
      <c r="I3442">
        <f t="shared" si="538"/>
        <v>1.2172391392264986E-2</v>
      </c>
      <c r="J3442">
        <f t="shared" si="539"/>
        <v>0.19867469808550436</v>
      </c>
      <c r="K3442" s="7">
        <f t="shared" si="536"/>
        <v>16.32174744329642</v>
      </c>
      <c r="L3442">
        <f t="shared" si="537"/>
        <v>94.226910401080787</v>
      </c>
      <c r="M3442">
        <f t="shared" si="532"/>
        <v>199.4100036621094</v>
      </c>
      <c r="N3442">
        <f t="shared" si="533"/>
        <v>201.58000183105469</v>
      </c>
      <c r="O3442" s="5">
        <f t="shared" si="530"/>
        <v>-1.4457016373054571E-3</v>
      </c>
      <c r="P3442" s="5">
        <f t="shared" si="534"/>
        <v>-5.4838532508974882E-4</v>
      </c>
      <c r="Q3442">
        <f t="shared" si="535"/>
        <v>54.377588546755419</v>
      </c>
    </row>
    <row r="3443" spans="1:17" x14ac:dyDescent="0.35">
      <c r="A3443" s="2">
        <v>41891</v>
      </c>
      <c r="B3443">
        <v>200.4100036621094</v>
      </c>
      <c r="C3443">
        <v>200.55000305175781</v>
      </c>
      <c r="D3443">
        <v>198.9100036621094</v>
      </c>
      <c r="E3443">
        <v>199.32000732421881</v>
      </c>
      <c r="F3443">
        <v>169.79551696777341</v>
      </c>
      <c r="G3443">
        <f t="shared" si="531"/>
        <v>-0.63312679438535602</v>
      </c>
      <c r="H3443">
        <v>88591000</v>
      </c>
      <c r="I3443">
        <f t="shared" si="538"/>
        <v>3.3920407591850797E-2</v>
      </c>
      <c r="J3443">
        <f t="shared" si="539"/>
        <v>0.18448364822225405</v>
      </c>
      <c r="K3443" s="7">
        <f t="shared" si="536"/>
        <v>5.4387214458642088</v>
      </c>
      <c r="L3443">
        <f t="shared" si="537"/>
        <v>84.468966262823329</v>
      </c>
      <c r="M3443">
        <f t="shared" si="532"/>
        <v>198.9100036621094</v>
      </c>
      <c r="N3443">
        <f t="shared" si="533"/>
        <v>201.58000183105469</v>
      </c>
      <c r="O3443" s="5">
        <f t="shared" si="530"/>
        <v>-9.5325323311494872E-4</v>
      </c>
      <c r="P3443" s="5">
        <f t="shared" si="534"/>
        <v>7.1743559263227003E-3</v>
      </c>
      <c r="Q3443">
        <f t="shared" si="535"/>
        <v>15.355952932033848</v>
      </c>
    </row>
    <row r="3444" spans="1:17" x14ac:dyDescent="0.35">
      <c r="A3444" s="2">
        <v>41892</v>
      </c>
      <c r="B3444">
        <v>199.42999267578119</v>
      </c>
      <c r="C3444">
        <v>200.19999694824219</v>
      </c>
      <c r="D3444">
        <v>198.77000427246091</v>
      </c>
      <c r="E3444">
        <v>200.07000732421881</v>
      </c>
      <c r="F3444">
        <v>170.43449401855469</v>
      </c>
      <c r="G3444">
        <f t="shared" si="531"/>
        <v>0.37627933596251162</v>
      </c>
      <c r="H3444">
        <v>67251000</v>
      </c>
      <c r="I3444">
        <f t="shared" si="538"/>
        <v>3.1497521335290025E-2</v>
      </c>
      <c r="J3444">
        <f t="shared" si="539"/>
        <v>0.19818334020370099</v>
      </c>
      <c r="K3444" s="7">
        <f t="shared" si="536"/>
        <v>6.2920297154193872</v>
      </c>
      <c r="L3444">
        <f t="shared" si="537"/>
        <v>86.286397079739729</v>
      </c>
      <c r="M3444">
        <f t="shared" si="532"/>
        <v>198.77000427246091</v>
      </c>
      <c r="N3444">
        <f t="shared" si="533"/>
        <v>201.58000183105469</v>
      </c>
      <c r="O3444" s="5">
        <f t="shared" si="530"/>
        <v>-5.4481509310554625E-3</v>
      </c>
      <c r="P3444" s="5">
        <f t="shared" si="534"/>
        <v>8.7469382512896012E-3</v>
      </c>
      <c r="Q3444">
        <f t="shared" si="535"/>
        <v>46.263493994224859</v>
      </c>
    </row>
    <row r="3445" spans="1:17" x14ac:dyDescent="0.35">
      <c r="A3445" s="2">
        <v>41893</v>
      </c>
      <c r="B3445">
        <v>199.27000427246091</v>
      </c>
      <c r="C3445">
        <v>200.33000183105469</v>
      </c>
      <c r="D3445">
        <v>199.1199951171875</v>
      </c>
      <c r="E3445">
        <v>200.30000305175781</v>
      </c>
      <c r="F3445">
        <v>170.63037109375</v>
      </c>
      <c r="G3445">
        <f t="shared" si="531"/>
        <v>0.11495762439109197</v>
      </c>
      <c r="H3445">
        <v>66774400</v>
      </c>
      <c r="I3445">
        <f t="shared" si="538"/>
        <v>2.9247698382769308E-2</v>
      </c>
      <c r="J3445">
        <f t="shared" si="539"/>
        <v>0.19223864621708606</v>
      </c>
      <c r="K3445" s="7">
        <f t="shared" si="536"/>
        <v>6.5727786064129949</v>
      </c>
      <c r="L3445">
        <f t="shared" si="537"/>
        <v>86.794807401960071</v>
      </c>
      <c r="M3445">
        <f t="shared" si="532"/>
        <v>198.77000427246091</v>
      </c>
      <c r="N3445">
        <f t="shared" si="533"/>
        <v>201.21000671386719</v>
      </c>
      <c r="O3445" s="5">
        <f t="shared" si="530"/>
        <v>8.9861544203156127E-4</v>
      </c>
      <c r="P3445" s="5">
        <f t="shared" si="534"/>
        <v>1.9969739909640239E-3</v>
      </c>
      <c r="Q3445">
        <f t="shared" si="535"/>
        <v>62.704805263026678</v>
      </c>
    </row>
    <row r="3446" spans="1:17" x14ac:dyDescent="0.35">
      <c r="A3446" s="2">
        <v>41894</v>
      </c>
      <c r="B3446">
        <v>200.1000061035156</v>
      </c>
      <c r="C3446">
        <v>200.1199951171875</v>
      </c>
      <c r="D3446">
        <v>198.55999755859381</v>
      </c>
      <c r="E3446">
        <v>199.1300048828125</v>
      </c>
      <c r="F3446">
        <v>169.63368225097659</v>
      </c>
      <c r="G3446">
        <f t="shared" si="531"/>
        <v>-0.58412289122281402</v>
      </c>
      <c r="H3446">
        <v>117409300</v>
      </c>
      <c r="I3446">
        <f t="shared" si="538"/>
        <v>1.4564486589058071E-2</v>
      </c>
      <c r="J3446">
        <f t="shared" si="539"/>
        <v>0.17850731434443706</v>
      </c>
      <c r="K3446" s="7">
        <f t="shared" si="536"/>
        <v>12.256341015037568</v>
      </c>
      <c r="L3446">
        <f t="shared" si="537"/>
        <v>92.456440288721964</v>
      </c>
      <c r="M3446">
        <f t="shared" si="532"/>
        <v>198.55999755859381</v>
      </c>
      <c r="N3446">
        <f t="shared" si="533"/>
        <v>201.21000671386719</v>
      </c>
      <c r="O3446" s="5">
        <f t="shared" si="530"/>
        <v>8.1353642216845379E-3</v>
      </c>
      <c r="P3446" s="5">
        <f t="shared" si="534"/>
        <v>1.0038172641871277E-4</v>
      </c>
      <c r="Q3446">
        <f t="shared" si="535"/>
        <v>21.509636035951356</v>
      </c>
    </row>
    <row r="3447" spans="1:17" x14ac:dyDescent="0.35">
      <c r="A3447" s="2">
        <v>41897</v>
      </c>
      <c r="B3447">
        <v>199.1600036621094</v>
      </c>
      <c r="C3447">
        <v>199.32000732421881</v>
      </c>
      <c r="D3447">
        <v>198.3800048828125</v>
      </c>
      <c r="E3447">
        <v>198.97999572753909</v>
      </c>
      <c r="F3447">
        <v>169.5058898925781</v>
      </c>
      <c r="G3447">
        <f t="shared" si="531"/>
        <v>-7.5332271177158405E-2</v>
      </c>
      <c r="H3447">
        <v>76401000</v>
      </c>
      <c r="I3447">
        <f t="shared" si="538"/>
        <v>8.1432896057568958E-3</v>
      </c>
      <c r="J3447">
        <f t="shared" si="539"/>
        <v>0.16575679189126299</v>
      </c>
      <c r="K3447" s="7">
        <f t="shared" si="536"/>
        <v>20.355016205500206</v>
      </c>
      <c r="L3447">
        <f t="shared" si="537"/>
        <v>95.317259465518745</v>
      </c>
      <c r="M3447">
        <f t="shared" si="532"/>
        <v>198.3800048828125</v>
      </c>
      <c r="N3447">
        <f t="shared" si="533"/>
        <v>200.55000305175781</v>
      </c>
      <c r="O3447" s="5">
        <f t="shared" si="530"/>
        <v>1.4272849822393753E-2</v>
      </c>
      <c r="P3447" s="5">
        <f t="shared" si="534"/>
        <v>-4.8748680346309423E-3</v>
      </c>
      <c r="Q3447">
        <f t="shared" si="535"/>
        <v>27.649371013902989</v>
      </c>
    </row>
    <row r="3448" spans="1:17" x14ac:dyDescent="0.35">
      <c r="A3448" s="2">
        <v>41898</v>
      </c>
      <c r="B3448">
        <v>198.61000061035159</v>
      </c>
      <c r="C3448">
        <v>200.8399963378906</v>
      </c>
      <c r="D3448">
        <v>198.5</v>
      </c>
      <c r="E3448">
        <v>200.47999572753909</v>
      </c>
      <c r="F3448">
        <v>170.78367614746091</v>
      </c>
      <c r="G3448">
        <f t="shared" si="531"/>
        <v>0.75384462368465011</v>
      </c>
      <c r="H3448">
        <v>116201000</v>
      </c>
      <c r="I3448">
        <f t="shared" si="538"/>
        <v>7.5616260624885457E-3</v>
      </c>
      <c r="J3448">
        <f t="shared" si="539"/>
        <v>0.20776306559079066</v>
      </c>
      <c r="K3448" s="7">
        <f t="shared" si="536"/>
        <v>27.475977240061436</v>
      </c>
      <c r="L3448">
        <f t="shared" si="537"/>
        <v>96.488268017741106</v>
      </c>
      <c r="M3448">
        <f t="shared" si="532"/>
        <v>198.3800048828125</v>
      </c>
      <c r="N3448">
        <f t="shared" si="533"/>
        <v>200.8399963378906</v>
      </c>
      <c r="O3448" s="5">
        <f t="shared" si="530"/>
        <v>1.0973724331184028E-3</v>
      </c>
      <c r="P3448" s="5">
        <f t="shared" si="534"/>
        <v>-4.5889773970047417E-3</v>
      </c>
      <c r="Q3448">
        <f t="shared" si="535"/>
        <v>85.365778014864006</v>
      </c>
    </row>
    <row r="3449" spans="1:17" x14ac:dyDescent="0.35">
      <c r="A3449" s="2">
        <v>41899</v>
      </c>
      <c r="B3449">
        <v>200.77000427246091</v>
      </c>
      <c r="C3449">
        <v>201.67999267578119</v>
      </c>
      <c r="D3449">
        <v>199.75</v>
      </c>
      <c r="E3449">
        <v>200.75</v>
      </c>
      <c r="F3449">
        <v>171.01368713378909</v>
      </c>
      <c r="G3449">
        <f t="shared" si="531"/>
        <v>0.13467890972416843</v>
      </c>
      <c r="H3449">
        <v>151266000</v>
      </c>
      <c r="I3449">
        <f t="shared" si="538"/>
        <v>7.0215099151679358E-3</v>
      </c>
      <c r="J3449">
        <f t="shared" si="539"/>
        <v>0.20254276874317481</v>
      </c>
      <c r="K3449" s="7">
        <f t="shared" si="536"/>
        <v>28.846041832916864</v>
      </c>
      <c r="L3449">
        <f t="shared" si="537"/>
        <v>96.64947196148097</v>
      </c>
      <c r="M3449">
        <f t="shared" si="532"/>
        <v>198.3800048828125</v>
      </c>
      <c r="N3449">
        <f t="shared" si="533"/>
        <v>201.67999267578119</v>
      </c>
      <c r="O3449" s="5">
        <f t="shared" si="530"/>
        <v>-7.970142483265736E-3</v>
      </c>
      <c r="P3449" s="5">
        <f t="shared" si="534"/>
        <v>-2.1967639661815211E-2</v>
      </c>
      <c r="Q3449">
        <f t="shared" si="535"/>
        <v>71.818299517266851</v>
      </c>
    </row>
    <row r="3450" spans="1:17" x14ac:dyDescent="0.35">
      <c r="A3450" s="2">
        <v>41900</v>
      </c>
      <c r="B3450">
        <v>201.36000061035159</v>
      </c>
      <c r="C3450">
        <v>201.8500061035156</v>
      </c>
      <c r="D3450">
        <v>201.1000061035156</v>
      </c>
      <c r="E3450">
        <v>201.82000732421881</v>
      </c>
      <c r="F3450">
        <v>171.92524719238281</v>
      </c>
      <c r="G3450">
        <f t="shared" si="531"/>
        <v>0.53300489375781157</v>
      </c>
      <c r="H3450">
        <v>94990000</v>
      </c>
      <c r="I3450">
        <f t="shared" si="538"/>
        <v>6.5199734926559404E-3</v>
      </c>
      <c r="J3450">
        <f t="shared" si="539"/>
        <v>0.22614720624422027</v>
      </c>
      <c r="K3450" s="7">
        <f t="shared" si="536"/>
        <v>34.685295346515005</v>
      </c>
      <c r="L3450">
        <f t="shared" si="537"/>
        <v>97.197725308730952</v>
      </c>
      <c r="M3450">
        <f t="shared" si="532"/>
        <v>198.3800048828125</v>
      </c>
      <c r="N3450">
        <f t="shared" si="533"/>
        <v>201.8500061035156</v>
      </c>
      <c r="O3450" s="5">
        <f t="shared" si="530"/>
        <v>-1.8878271128303981E-2</v>
      </c>
      <c r="P3450" s="5">
        <f t="shared" si="534"/>
        <v>-1.9423314267534436E-2</v>
      </c>
      <c r="Q3450">
        <f t="shared" si="535"/>
        <v>99.135482168772512</v>
      </c>
    </row>
    <row r="3451" spans="1:17" x14ac:dyDescent="0.35">
      <c r="A3451" s="2">
        <v>41901</v>
      </c>
      <c r="B3451">
        <v>201.52000427246091</v>
      </c>
      <c r="C3451">
        <v>201.8999938964844</v>
      </c>
      <c r="D3451">
        <v>200.28999328613281</v>
      </c>
      <c r="E3451">
        <v>200.69999694824219</v>
      </c>
      <c r="F3451">
        <v>171.77024841308591</v>
      </c>
      <c r="G3451">
        <f t="shared" si="531"/>
        <v>-0.55495507646937636</v>
      </c>
      <c r="H3451">
        <v>121649000</v>
      </c>
      <c r="I3451">
        <f t="shared" si="538"/>
        <v>3.3585387218917795E-2</v>
      </c>
      <c r="J3451">
        <f t="shared" si="539"/>
        <v>0.20999383436963309</v>
      </c>
      <c r="K3451" s="7">
        <f t="shared" si="536"/>
        <v>6.2525357531488845</v>
      </c>
      <c r="L3451">
        <f t="shared" si="537"/>
        <v>86.21171912781233</v>
      </c>
      <c r="M3451">
        <f t="shared" si="532"/>
        <v>198.3800048828125</v>
      </c>
      <c r="N3451">
        <f t="shared" si="533"/>
        <v>201.8999938964844</v>
      </c>
      <c r="O3451" s="5">
        <f t="shared" si="530"/>
        <v>-5.6801166267200845E-3</v>
      </c>
      <c r="P3451" s="5">
        <f t="shared" si="534"/>
        <v>-1.5744911361031545E-2</v>
      </c>
      <c r="Q3451">
        <f t="shared" si="535"/>
        <v>65.909071205014087</v>
      </c>
    </row>
    <row r="3452" spans="1:17" x14ac:dyDescent="0.35">
      <c r="A3452" s="2">
        <v>41904</v>
      </c>
      <c r="B3452">
        <v>200.3500061035156</v>
      </c>
      <c r="C3452">
        <v>200.3800048828125</v>
      </c>
      <c r="D3452">
        <v>198.72999572753909</v>
      </c>
      <c r="E3452">
        <v>199.1499938964844</v>
      </c>
      <c r="F3452">
        <v>170.44371032714841</v>
      </c>
      <c r="G3452">
        <f t="shared" si="531"/>
        <v>-0.77229849293794905</v>
      </c>
      <c r="H3452">
        <v>125553000</v>
      </c>
      <c r="I3452">
        <f t="shared" si="538"/>
        <v>2.3977747078001266E-2</v>
      </c>
      <c r="J3452">
        <f t="shared" si="539"/>
        <v>0.19499427477180215</v>
      </c>
      <c r="K3452" s="7">
        <f t="shared" si="536"/>
        <v>8.1323017603560626</v>
      </c>
      <c r="L3452">
        <f t="shared" si="537"/>
        <v>89.049858116372505</v>
      </c>
      <c r="M3452">
        <f t="shared" si="532"/>
        <v>198.5</v>
      </c>
      <c r="N3452">
        <f t="shared" si="533"/>
        <v>201.8999938964844</v>
      </c>
      <c r="O3452" s="5">
        <f t="shared" si="530"/>
        <v>-1.4109955534592721E-2</v>
      </c>
      <c r="P3452" s="5">
        <f t="shared" si="534"/>
        <v>-1.0695403913146165E-2</v>
      </c>
      <c r="Q3452">
        <f t="shared" si="535"/>
        <v>19.117501862473858</v>
      </c>
    </row>
    <row r="3453" spans="1:17" x14ac:dyDescent="0.35">
      <c r="A3453" s="2">
        <v>41905</v>
      </c>
      <c r="B3453">
        <v>198.42999267578119</v>
      </c>
      <c r="C3453">
        <v>199.25999450683591</v>
      </c>
      <c r="D3453">
        <v>197.94999694824219</v>
      </c>
      <c r="E3453">
        <v>198.00999450683591</v>
      </c>
      <c r="F3453">
        <v>169.46806335449219</v>
      </c>
      <c r="G3453">
        <f t="shared" si="531"/>
        <v>-0.57243255063369536</v>
      </c>
      <c r="H3453">
        <v>111393000</v>
      </c>
      <c r="I3453">
        <f t="shared" si="538"/>
        <v>1.8622988472834206E-2</v>
      </c>
      <c r="J3453">
        <f t="shared" si="539"/>
        <v>0.18106611228810202</v>
      </c>
      <c r="K3453" s="7">
        <f t="shared" si="536"/>
        <v>9.7227205264196694</v>
      </c>
      <c r="L3453">
        <f t="shared" si="537"/>
        <v>90.674008545349068</v>
      </c>
      <c r="M3453">
        <f t="shared" si="532"/>
        <v>197.94999694824219</v>
      </c>
      <c r="N3453">
        <f t="shared" si="533"/>
        <v>201.8999938964844</v>
      </c>
      <c r="O3453" s="5">
        <f t="shared" si="530"/>
        <v>-5.5553059645031247E-4</v>
      </c>
      <c r="P3453" s="5">
        <f t="shared" si="534"/>
        <v>-1.8483856900435188E-2</v>
      </c>
      <c r="Q3453">
        <f t="shared" si="535"/>
        <v>1.5189267075363446</v>
      </c>
    </row>
    <row r="3454" spans="1:17" x14ac:dyDescent="0.35">
      <c r="A3454" s="2">
        <v>41906</v>
      </c>
      <c r="B3454">
        <v>198.03999328613281</v>
      </c>
      <c r="C3454">
        <v>199.69000244140619</v>
      </c>
      <c r="D3454">
        <v>197.52000427246091</v>
      </c>
      <c r="E3454">
        <v>199.55999755859381</v>
      </c>
      <c r="F3454">
        <v>170.7946472167969</v>
      </c>
      <c r="G3454">
        <f t="shared" si="531"/>
        <v>0.78279031097310947</v>
      </c>
      <c r="H3454">
        <v>107276000</v>
      </c>
      <c r="I3454">
        <f t="shared" si="538"/>
        <v>1.7292775010488905E-2</v>
      </c>
      <c r="J3454">
        <f t="shared" si="539"/>
        <v>0.22404641219417396</v>
      </c>
      <c r="K3454" s="7">
        <f t="shared" si="536"/>
        <v>12.956070501020164</v>
      </c>
      <c r="L3454">
        <f t="shared" si="537"/>
        <v>92.83465929806745</v>
      </c>
      <c r="M3454">
        <f t="shared" si="532"/>
        <v>197.52000427246091</v>
      </c>
      <c r="N3454">
        <f t="shared" si="533"/>
        <v>201.8999938964844</v>
      </c>
      <c r="O3454" s="5">
        <f t="shared" si="530"/>
        <v>-1.0122290525023137E-2</v>
      </c>
      <c r="P3454" s="5">
        <f t="shared" si="534"/>
        <v>-2.5957069248111128E-2</v>
      </c>
      <c r="Q3454">
        <f t="shared" si="535"/>
        <v>46.575299515411714</v>
      </c>
    </row>
    <row r="3455" spans="1:17" x14ac:dyDescent="0.35">
      <c r="A3455" s="2">
        <v>41907</v>
      </c>
      <c r="B3455">
        <v>199.03999328613281</v>
      </c>
      <c r="C3455">
        <v>199.05000305175781</v>
      </c>
      <c r="D3455">
        <v>196.27000427246091</v>
      </c>
      <c r="E3455">
        <v>196.3399963378906</v>
      </c>
      <c r="F3455">
        <v>168.03880310058591</v>
      </c>
      <c r="G3455">
        <f t="shared" si="531"/>
        <v>-1.6135504410185062</v>
      </c>
      <c r="H3455">
        <v>150300000</v>
      </c>
      <c r="I3455">
        <f t="shared" si="538"/>
        <v>9.9196026134439313E-2</v>
      </c>
      <c r="J3455">
        <f t="shared" si="539"/>
        <v>0.20804309703744722</v>
      </c>
      <c r="K3455" s="7">
        <f t="shared" si="536"/>
        <v>2.0972926552066578</v>
      </c>
      <c r="L3455">
        <f t="shared" si="537"/>
        <v>67.713738696310628</v>
      </c>
      <c r="M3455">
        <f t="shared" si="532"/>
        <v>196.27000427246091</v>
      </c>
      <c r="N3455">
        <f t="shared" si="533"/>
        <v>201.8999938964844</v>
      </c>
      <c r="O3455" s="5">
        <f t="shared" si="530"/>
        <v>3.4634203282761363E-3</v>
      </c>
      <c r="P3455" s="5">
        <f t="shared" si="534"/>
        <v>9.1681744895486558E-4</v>
      </c>
      <c r="Q3455">
        <f t="shared" si="535"/>
        <v>1.2432006114367826</v>
      </c>
    </row>
    <row r="3456" spans="1:17" x14ac:dyDescent="0.35">
      <c r="A3456" s="2">
        <v>41908</v>
      </c>
      <c r="B3456">
        <v>196.69999694824219</v>
      </c>
      <c r="C3456">
        <v>198.38999938964841</v>
      </c>
      <c r="D3456">
        <v>196.41999816894531</v>
      </c>
      <c r="E3456">
        <v>197.8999938964844</v>
      </c>
      <c r="F3456">
        <v>169.37391662597659</v>
      </c>
      <c r="G3456">
        <f t="shared" si="531"/>
        <v>0.79453885488982834</v>
      </c>
      <c r="H3456">
        <v>103547000</v>
      </c>
      <c r="I3456">
        <f t="shared" si="538"/>
        <v>9.2110595696265077E-2</v>
      </c>
      <c r="J3456">
        <f t="shared" si="539"/>
        <v>0.24993565116976016</v>
      </c>
      <c r="K3456" s="7">
        <f t="shared" si="536"/>
        <v>2.7134299727462801</v>
      </c>
      <c r="L3456">
        <f t="shared" si="537"/>
        <v>73.070718787233616</v>
      </c>
      <c r="M3456">
        <f t="shared" si="532"/>
        <v>196.27000427246091</v>
      </c>
      <c r="N3456">
        <f t="shared" si="533"/>
        <v>200.3800048828125</v>
      </c>
      <c r="O3456" s="5">
        <f t="shared" si="530"/>
        <v>-1.7938291573802168E-2</v>
      </c>
      <c r="P3456" s="5">
        <f t="shared" si="534"/>
        <v>-8.1354252653172612E-3</v>
      </c>
      <c r="Q3456">
        <f t="shared" si="535"/>
        <v>39.659109050206602</v>
      </c>
    </row>
    <row r="3457" spans="1:17" x14ac:dyDescent="0.35">
      <c r="A3457" s="2">
        <v>41911</v>
      </c>
      <c r="B3457">
        <v>196.19999694824219</v>
      </c>
      <c r="C3457">
        <v>197.88999938964841</v>
      </c>
      <c r="D3457">
        <v>196.05000305175781</v>
      </c>
      <c r="E3457">
        <v>197.53999328613281</v>
      </c>
      <c r="F3457">
        <v>169.0657653808594</v>
      </c>
      <c r="G3457">
        <f t="shared" si="531"/>
        <v>-0.18191036960814486</v>
      </c>
      <c r="H3457">
        <v>95112000</v>
      </c>
      <c r="I3457">
        <f t="shared" si="538"/>
        <v>7.253766960309295E-2</v>
      </c>
      <c r="J3457">
        <f t="shared" si="539"/>
        <v>0.23208310465763443</v>
      </c>
      <c r="K3457" s="7">
        <f t="shared" si="536"/>
        <v>3.1994838809618802</v>
      </c>
      <c r="L3457">
        <f t="shared" si="537"/>
        <v>76.187549986000832</v>
      </c>
      <c r="M3457">
        <f t="shared" si="532"/>
        <v>196.05000305175781</v>
      </c>
      <c r="N3457">
        <f t="shared" si="533"/>
        <v>199.69000244140619</v>
      </c>
      <c r="O3457" s="5">
        <f t="shared" si="530"/>
        <v>-1.599670198805328E-2</v>
      </c>
      <c r="P3457" s="5">
        <f t="shared" si="534"/>
        <v>-2.16664924813347E-2</v>
      </c>
      <c r="Q3457">
        <f t="shared" si="535"/>
        <v>40.933804511404908</v>
      </c>
    </row>
    <row r="3458" spans="1:17" x14ac:dyDescent="0.35">
      <c r="A3458" s="2">
        <v>41912</v>
      </c>
      <c r="B3458">
        <v>197.69000244140619</v>
      </c>
      <c r="C3458">
        <v>198.30000305175781</v>
      </c>
      <c r="D3458">
        <v>196.61000061035159</v>
      </c>
      <c r="E3458">
        <v>197.02000427246091</v>
      </c>
      <c r="F3458">
        <v>168.6207580566406</v>
      </c>
      <c r="G3458">
        <f t="shared" si="531"/>
        <v>-0.26323227262578142</v>
      </c>
      <c r="H3458">
        <v>131302000</v>
      </c>
      <c r="I3458">
        <f t="shared" si="538"/>
        <v>4.8554102301030501E-2</v>
      </c>
      <c r="J3458">
        <f t="shared" si="539"/>
        <v>0.21550574003923198</v>
      </c>
      <c r="K3458" s="7">
        <f t="shared" si="536"/>
        <v>4.4384661609665503</v>
      </c>
      <c r="L3458">
        <f t="shared" si="537"/>
        <v>81.612462587755161</v>
      </c>
      <c r="M3458">
        <f t="shared" si="532"/>
        <v>196.05000305175781</v>
      </c>
      <c r="N3458">
        <f t="shared" si="533"/>
        <v>199.69000244140619</v>
      </c>
      <c r="O3458" s="5">
        <f t="shared" si="530"/>
        <v>-2.5378133649238228E-3</v>
      </c>
      <c r="P3458" s="5">
        <f t="shared" si="534"/>
        <v>-1.9287629406757472E-3</v>
      </c>
      <c r="Q3458">
        <f t="shared" si="535"/>
        <v>26.648389652526767</v>
      </c>
    </row>
    <row r="3459" spans="1:17" x14ac:dyDescent="0.35">
      <c r="A3459" s="2">
        <v>41913</v>
      </c>
      <c r="B3459">
        <v>196.69999694824219</v>
      </c>
      <c r="C3459">
        <v>196.77000427246091</v>
      </c>
      <c r="D3459">
        <v>193.9100036621094</v>
      </c>
      <c r="E3459">
        <v>194.3500061035156</v>
      </c>
      <c r="F3459">
        <v>166.33561706542969</v>
      </c>
      <c r="G3459">
        <f t="shared" si="531"/>
        <v>-1.3551914074943099</v>
      </c>
      <c r="H3459">
        <v>177798000</v>
      </c>
      <c r="I3459">
        <f t="shared" si="538"/>
        <v>5.1713434112922382E-2</v>
      </c>
      <c r="J3459">
        <f t="shared" si="539"/>
        <v>0.20011247289357256</v>
      </c>
      <c r="K3459" s="7">
        <f t="shared" si="536"/>
        <v>3.8696419281806613</v>
      </c>
      <c r="L3459">
        <f t="shared" si="537"/>
        <v>79.464609210525495</v>
      </c>
      <c r="M3459">
        <f t="shared" si="532"/>
        <v>193.9100036621094</v>
      </c>
      <c r="N3459">
        <f t="shared" si="533"/>
        <v>199.05000305175781</v>
      </c>
      <c r="O3459" s="5">
        <f t="shared" ref="O3459:O3522" si="540">(E3462-E3459)/E3459</f>
        <v>9.981924989412817E-3</v>
      </c>
      <c r="P3459" s="5">
        <f t="shared" si="534"/>
        <v>-8.2840265489571418E-3</v>
      </c>
      <c r="Q3459">
        <f t="shared" si="535"/>
        <v>8.560359798725397</v>
      </c>
    </row>
    <row r="3460" spans="1:17" x14ac:dyDescent="0.35">
      <c r="A3460" s="2">
        <v>41914</v>
      </c>
      <c r="B3460">
        <v>194.17999267578119</v>
      </c>
      <c r="C3460">
        <v>195.05999755859381</v>
      </c>
      <c r="D3460">
        <v>192.3500061035156</v>
      </c>
      <c r="E3460">
        <v>194.3800048828125</v>
      </c>
      <c r="F3460">
        <v>166.36126708984381</v>
      </c>
      <c r="G3460">
        <f t="shared" ref="G3460:G3523" si="541">PRODUCT(((E3460-E3459)/E3459),100)</f>
        <v>1.5435440367789509E-2</v>
      </c>
      <c r="H3460">
        <v>157285000</v>
      </c>
      <c r="I3460">
        <f t="shared" si="538"/>
        <v>4.8019617390570778E-2</v>
      </c>
      <c r="J3460">
        <f t="shared" si="539"/>
        <v>0.18692125628458806</v>
      </c>
      <c r="K3460" s="7">
        <f t="shared" si="536"/>
        <v>3.8926019498292019</v>
      </c>
      <c r="L3460">
        <f t="shared" si="537"/>
        <v>79.560977773086378</v>
      </c>
      <c r="M3460">
        <f t="shared" si="532"/>
        <v>192.3500061035156</v>
      </c>
      <c r="N3460">
        <f t="shared" si="533"/>
        <v>198.38999938964841</v>
      </c>
      <c r="O3460" s="5">
        <f t="shared" si="540"/>
        <v>-5.761962896604622E-3</v>
      </c>
      <c r="P3460" s="5">
        <f t="shared" si="534"/>
        <v>-1.9755178002977967E-2</v>
      </c>
      <c r="Q3460">
        <f t="shared" si="535"/>
        <v>33.609288671852774</v>
      </c>
    </row>
    <row r="3461" spans="1:17" x14ac:dyDescent="0.35">
      <c r="A3461" s="2">
        <v>41915</v>
      </c>
      <c r="B3461">
        <v>195.67999267578119</v>
      </c>
      <c r="C3461">
        <v>196.94000244140619</v>
      </c>
      <c r="D3461">
        <v>195.08000183105469</v>
      </c>
      <c r="E3461">
        <v>196.52000427246091</v>
      </c>
      <c r="F3461">
        <v>168.19285583496091</v>
      </c>
      <c r="G3461">
        <f t="shared" si="541"/>
        <v>1.1009359686653821</v>
      </c>
      <c r="H3461">
        <v>121569000</v>
      </c>
      <c r="I3461">
        <f t="shared" si="538"/>
        <v>4.4589644719815726E-2</v>
      </c>
      <c r="J3461">
        <f t="shared" si="539"/>
        <v>0.25220802145464477</v>
      </c>
      <c r="K3461" s="7">
        <f t="shared" si="536"/>
        <v>5.656201636936637</v>
      </c>
      <c r="L3461">
        <f t="shared" si="537"/>
        <v>84.976416663059098</v>
      </c>
      <c r="M3461">
        <f t="shared" si="532"/>
        <v>192.3500061035156</v>
      </c>
      <c r="N3461">
        <f t="shared" si="533"/>
        <v>198.30000305175781</v>
      </c>
      <c r="O3461" s="5">
        <f t="shared" si="540"/>
        <v>6.1060001312199935E-4</v>
      </c>
      <c r="P3461" s="5">
        <f t="shared" si="534"/>
        <v>-4.63566070236857E-2</v>
      </c>
      <c r="Q3461">
        <f t="shared" si="535"/>
        <v>70.084038785553304</v>
      </c>
    </row>
    <row r="3462" spans="1:17" x14ac:dyDescent="0.35">
      <c r="A3462" s="2">
        <v>41918</v>
      </c>
      <c r="B3462">
        <v>197.3399963378906</v>
      </c>
      <c r="C3462">
        <v>197.6000061035156</v>
      </c>
      <c r="D3462">
        <v>195.58000183105469</v>
      </c>
      <c r="E3462">
        <v>196.28999328613281</v>
      </c>
      <c r="F3462">
        <v>167.99603271484381</v>
      </c>
      <c r="G3462">
        <f t="shared" si="541"/>
        <v>-0.11704202184384385</v>
      </c>
      <c r="H3462">
        <v>104778000</v>
      </c>
      <c r="I3462">
        <f t="shared" si="538"/>
        <v>3.3044525679554335E-2</v>
      </c>
      <c r="J3462">
        <f t="shared" si="539"/>
        <v>0.23419316277931301</v>
      </c>
      <c r="K3462" s="7">
        <f t="shared" si="536"/>
        <v>7.0872000115957343</v>
      </c>
      <c r="L3462">
        <f t="shared" si="537"/>
        <v>87.634780906047055</v>
      </c>
      <c r="M3462">
        <f t="shared" si="532"/>
        <v>192.3500061035156</v>
      </c>
      <c r="N3462">
        <f t="shared" si="533"/>
        <v>198.30000305175781</v>
      </c>
      <c r="O3462" s="5">
        <f t="shared" si="540"/>
        <v>-1.8085424190696711E-2</v>
      </c>
      <c r="P3462" s="5">
        <f t="shared" si="534"/>
        <v>-4.3761763878451758E-2</v>
      </c>
      <c r="Q3462">
        <f t="shared" si="535"/>
        <v>66.218305940160022</v>
      </c>
    </row>
    <row r="3463" spans="1:17" x14ac:dyDescent="0.35">
      <c r="A3463" s="2">
        <v>41919</v>
      </c>
      <c r="B3463">
        <v>195.2799987792969</v>
      </c>
      <c r="C3463">
        <v>195.7200012207031</v>
      </c>
      <c r="D3463">
        <v>193.2200012207031</v>
      </c>
      <c r="E3463">
        <v>193.25999450683591</v>
      </c>
      <c r="F3463">
        <v>165.40277099609381</v>
      </c>
      <c r="G3463">
        <f t="shared" si="541"/>
        <v>-1.5436338493730857</v>
      </c>
      <c r="H3463">
        <v>147913000</v>
      </c>
      <c r="I3463">
        <f t="shared" si="538"/>
        <v>7.957535825277709E-2</v>
      </c>
      <c r="J3463">
        <f t="shared" si="539"/>
        <v>0.21746507972364779</v>
      </c>
      <c r="K3463" s="7">
        <f t="shared" si="536"/>
        <v>2.7328193614014737</v>
      </c>
      <c r="L3463">
        <f t="shared" si="537"/>
        <v>73.210597589041825</v>
      </c>
      <c r="M3463">
        <f t="shared" ref="M3463:M3526" si="542">MIN(D3459:D3463)</f>
        <v>192.3500061035156</v>
      </c>
      <c r="N3463">
        <f t="shared" ref="N3463:N3526" si="543">MAX(C3459:C3463)</f>
        <v>197.6000061035156</v>
      </c>
      <c r="O3463" s="5">
        <f t="shared" si="540"/>
        <v>-1.4074310762783789E-2</v>
      </c>
      <c r="P3463" s="5">
        <f t="shared" ref="P3463:P3526" si="544">((E3469-E3463)/E3463)</f>
        <v>-3.5341001889623504E-2</v>
      </c>
      <c r="Q3463">
        <f t="shared" ref="Q3463:Q3526" si="545">PRODUCT((E3463-M3463)/(N3463-M3463),100)</f>
        <v>17.333112444196427</v>
      </c>
    </row>
    <row r="3464" spans="1:17" x14ac:dyDescent="0.35">
      <c r="A3464" s="2">
        <v>41920</v>
      </c>
      <c r="B3464">
        <v>193.3699951171875</v>
      </c>
      <c r="C3464">
        <v>196.91999816894531</v>
      </c>
      <c r="D3464">
        <v>192.36000061035159</v>
      </c>
      <c r="E3464">
        <v>196.63999938964841</v>
      </c>
      <c r="F3464">
        <v>168.29551696777341</v>
      </c>
      <c r="G3464">
        <f t="shared" si="541"/>
        <v>1.748941829082451</v>
      </c>
      <c r="H3464">
        <v>186461000</v>
      </c>
      <c r="I3464">
        <f t="shared" si="538"/>
        <v>7.389140409186444E-2</v>
      </c>
      <c r="J3464">
        <f t="shared" si="539"/>
        <v>0.32685627610641943</v>
      </c>
      <c r="K3464" s="7">
        <f t="shared" si="536"/>
        <v>4.4234681980066313</v>
      </c>
      <c r="L3464">
        <f t="shared" si="537"/>
        <v>81.561614017252921</v>
      </c>
      <c r="M3464">
        <f t="shared" si="542"/>
        <v>192.3500061035156</v>
      </c>
      <c r="N3464">
        <f t="shared" si="543"/>
        <v>197.6000061035156</v>
      </c>
      <c r="O3464" s="5">
        <f t="shared" si="540"/>
        <v>-4.6938546359784492E-2</v>
      </c>
      <c r="P3464" s="5">
        <f t="shared" si="544"/>
        <v>-5.2735939530995549E-2</v>
      </c>
      <c r="Q3464">
        <f t="shared" si="545"/>
        <v>81.71415783110119</v>
      </c>
    </row>
    <row r="3465" spans="1:17" x14ac:dyDescent="0.35">
      <c r="A3465" s="2">
        <v>41921</v>
      </c>
      <c r="B3465">
        <v>196.33000183105469</v>
      </c>
      <c r="C3465">
        <v>196.6000061035156</v>
      </c>
      <c r="D3465">
        <v>192.58000183105469</v>
      </c>
      <c r="E3465">
        <v>192.74000549316409</v>
      </c>
      <c r="F3465">
        <v>164.9576721191406</v>
      </c>
      <c r="G3465">
        <f t="shared" si="541"/>
        <v>-1.9833166744251032</v>
      </c>
      <c r="H3465">
        <v>210705000</v>
      </c>
      <c r="I3465">
        <f t="shared" si="538"/>
        <v>7.3052030087918968E-2</v>
      </c>
      <c r="J3465">
        <f t="shared" si="539"/>
        <v>0.30350939924167519</v>
      </c>
      <c r="K3465" s="7">
        <f t="shared" si="536"/>
        <v>4.1547017773003443</v>
      </c>
      <c r="L3465">
        <f t="shared" si="537"/>
        <v>80.600235606186189</v>
      </c>
      <c r="M3465">
        <f t="shared" si="542"/>
        <v>192.36000061035159</v>
      </c>
      <c r="N3465">
        <f t="shared" si="543"/>
        <v>197.6000061035156</v>
      </c>
      <c r="O3465" s="5">
        <f t="shared" si="540"/>
        <v>-2.6149260149837743E-2</v>
      </c>
      <c r="P3465" s="5">
        <f t="shared" si="544"/>
        <v>-2.2154218899887074E-2</v>
      </c>
      <c r="Q3465">
        <f t="shared" si="545"/>
        <v>7.2519939780262801</v>
      </c>
    </row>
    <row r="3466" spans="1:17" x14ac:dyDescent="0.35">
      <c r="A3466" s="2">
        <v>41922</v>
      </c>
      <c r="B3466">
        <v>192.69000244140619</v>
      </c>
      <c r="C3466">
        <v>193.6499938964844</v>
      </c>
      <c r="D3466">
        <v>190.49000549316409</v>
      </c>
      <c r="E3466">
        <v>190.53999328613281</v>
      </c>
      <c r="F3466">
        <v>163.07478332519531</v>
      </c>
      <c r="G3466">
        <f t="shared" si="541"/>
        <v>-1.1414403571288194</v>
      </c>
      <c r="H3466">
        <v>221909000</v>
      </c>
      <c r="I3466">
        <f t="shared" si="538"/>
        <v>1.3697426141848061E-2</v>
      </c>
      <c r="J3466">
        <f t="shared" si="539"/>
        <v>0.28183015643869841</v>
      </c>
      <c r="K3466" s="7">
        <f t="shared" si="536"/>
        <v>20.575409826643078</v>
      </c>
      <c r="L3466">
        <f t="shared" si="537"/>
        <v>95.365093835830095</v>
      </c>
      <c r="M3466">
        <f t="shared" si="542"/>
        <v>190.49000549316409</v>
      </c>
      <c r="N3466">
        <f t="shared" si="543"/>
        <v>197.6000061035156</v>
      </c>
      <c r="O3466" s="5">
        <f t="shared" si="540"/>
        <v>-2.1570277921547185E-2</v>
      </c>
      <c r="P3466" s="5">
        <f t="shared" si="544"/>
        <v>-1.2595268333751228E-3</v>
      </c>
      <c r="Q3466">
        <f t="shared" si="545"/>
        <v>0.70306313189261838</v>
      </c>
    </row>
    <row r="3467" spans="1:17" x14ac:dyDescent="0.35">
      <c r="A3467" s="2">
        <v>41925</v>
      </c>
      <c r="B3467">
        <v>190.46000671386719</v>
      </c>
      <c r="C3467">
        <v>191.1499938964844</v>
      </c>
      <c r="D3467">
        <v>187.30000305175781</v>
      </c>
      <c r="E3467">
        <v>187.4100036621094</v>
      </c>
      <c r="F3467">
        <v>160.39599609375</v>
      </c>
      <c r="G3467">
        <f t="shared" si="541"/>
        <v>-1.6426943079205014</v>
      </c>
      <c r="H3467">
        <v>230939000</v>
      </c>
      <c r="I3467">
        <f t="shared" si="538"/>
        <v>0.10461626914831976</v>
      </c>
      <c r="J3467">
        <f t="shared" si="539"/>
        <v>0.26169943097879139</v>
      </c>
      <c r="K3467" s="7">
        <f t="shared" si="536"/>
        <v>2.5015175279073172</v>
      </c>
      <c r="L3467">
        <f t="shared" si="537"/>
        <v>71.440954042641891</v>
      </c>
      <c r="M3467">
        <f t="shared" si="542"/>
        <v>187.30000305175781</v>
      </c>
      <c r="N3467">
        <f t="shared" si="543"/>
        <v>196.91999816894531</v>
      </c>
      <c r="O3467" s="5">
        <f t="shared" si="540"/>
        <v>-6.0829164258694246E-3</v>
      </c>
      <c r="P3467" s="5">
        <f t="shared" si="544"/>
        <v>3.5537076633950913E-2</v>
      </c>
      <c r="Q3467">
        <f t="shared" si="545"/>
        <v>1.1434580684459918</v>
      </c>
    </row>
    <row r="3468" spans="1:17" x14ac:dyDescent="0.35">
      <c r="A3468" s="2">
        <v>41926</v>
      </c>
      <c r="B3468">
        <v>188.41999816894531</v>
      </c>
      <c r="C3468">
        <v>189.82000732421881</v>
      </c>
      <c r="D3468">
        <v>187.03999328613281</v>
      </c>
      <c r="E3468">
        <v>187.69999694824219</v>
      </c>
      <c r="F3468">
        <v>160.64414978027341</v>
      </c>
      <c r="G3468">
        <f t="shared" si="541"/>
        <v>0.15473735684655715</v>
      </c>
      <c r="H3468">
        <v>215847000</v>
      </c>
      <c r="I3468">
        <f t="shared" si="538"/>
        <v>9.7143678494868352E-2</v>
      </c>
      <c r="J3468">
        <f t="shared" si="539"/>
        <v>0.25405928282648893</v>
      </c>
      <c r="K3468" s="7">
        <f t="shared" si="536"/>
        <v>2.6152940341857622</v>
      </c>
      <c r="L3468">
        <f t="shared" si="537"/>
        <v>72.339732521224363</v>
      </c>
      <c r="M3468">
        <f t="shared" si="542"/>
        <v>187.03999328613281</v>
      </c>
      <c r="N3468">
        <f t="shared" si="543"/>
        <v>196.91999816894531</v>
      </c>
      <c r="O3468" s="5">
        <f t="shared" si="540"/>
        <v>4.1023137185944433E-3</v>
      </c>
      <c r="P3468" s="5">
        <f t="shared" si="544"/>
        <v>2.6585005723468325E-2</v>
      </c>
      <c r="Q3468">
        <f t="shared" si="545"/>
        <v>6.6801957077727128</v>
      </c>
    </row>
    <row r="3469" spans="1:17" x14ac:dyDescent="0.35">
      <c r="A3469" s="2">
        <v>41927</v>
      </c>
      <c r="B3469">
        <v>185.1600036621094</v>
      </c>
      <c r="C3469">
        <v>187.69000244140619</v>
      </c>
      <c r="D3469">
        <v>181.91999816894531</v>
      </c>
      <c r="E3469">
        <v>186.42999267578119</v>
      </c>
      <c r="F3469">
        <v>159.5572204589844</v>
      </c>
      <c r="G3469">
        <f t="shared" si="541"/>
        <v>-0.67661390149686307</v>
      </c>
      <c r="H3469">
        <v>380715000</v>
      </c>
      <c r="I3469">
        <f t="shared" si="538"/>
        <v>4.1875279924030395E-2</v>
      </c>
      <c r="J3469">
        <f t="shared" si="539"/>
        <v>0.23591219119602544</v>
      </c>
      <c r="K3469" s="7">
        <f t="shared" si="536"/>
        <v>5.6336863090590521</v>
      </c>
      <c r="L3469">
        <f t="shared" si="537"/>
        <v>84.925425270194239</v>
      </c>
      <c r="M3469">
        <f t="shared" si="542"/>
        <v>181.91999816894531</v>
      </c>
      <c r="N3469">
        <f t="shared" si="543"/>
        <v>196.6000061035156</v>
      </c>
      <c r="O3469" s="5">
        <f t="shared" si="540"/>
        <v>2.0758518092670427E-2</v>
      </c>
      <c r="P3469" s="5">
        <f t="shared" si="544"/>
        <v>4.5593522147384713E-2</v>
      </c>
      <c r="Q3469">
        <f t="shared" si="545"/>
        <v>30.72201681999907</v>
      </c>
    </row>
    <row r="3470" spans="1:17" x14ac:dyDescent="0.35">
      <c r="A3470" s="2">
        <v>41928</v>
      </c>
      <c r="B3470">
        <v>183.05999755859381</v>
      </c>
      <c r="C3470">
        <v>187.58000183105469</v>
      </c>
      <c r="D3470">
        <v>182.88999938964841</v>
      </c>
      <c r="E3470">
        <v>186.27000427246091</v>
      </c>
      <c r="F3470">
        <v>159.4202880859375</v>
      </c>
      <c r="G3470">
        <f t="shared" si="541"/>
        <v>-8.5816880118918706E-2</v>
      </c>
      <c r="H3470">
        <v>270391000</v>
      </c>
      <c r="I3470">
        <f t="shared" si="538"/>
        <v>3.2754411349534031E-2</v>
      </c>
      <c r="J3470">
        <f t="shared" si="539"/>
        <v>0.21906132039630935</v>
      </c>
      <c r="K3470" s="7">
        <f t="shared" si="536"/>
        <v>6.6879944218391749</v>
      </c>
      <c r="L3470">
        <f t="shared" si="537"/>
        <v>86.992706483249847</v>
      </c>
      <c r="M3470">
        <f t="shared" si="542"/>
        <v>181.91999816894531</v>
      </c>
      <c r="N3470">
        <f t="shared" si="543"/>
        <v>193.6499938964844</v>
      </c>
      <c r="O3470" s="5">
        <f t="shared" si="540"/>
        <v>4.1874713442045533E-2</v>
      </c>
      <c r="P3470" s="5">
        <f t="shared" si="544"/>
        <v>5.4544414936819691E-2</v>
      </c>
      <c r="Q3470">
        <f t="shared" si="545"/>
        <v>37.084464517773625</v>
      </c>
    </row>
    <row r="3471" spans="1:17" x14ac:dyDescent="0.35">
      <c r="A3471" s="2">
        <v>41929</v>
      </c>
      <c r="B3471">
        <v>188.41999816894531</v>
      </c>
      <c r="C3471">
        <v>189.75</v>
      </c>
      <c r="D3471">
        <v>187.6199951171875</v>
      </c>
      <c r="E3471">
        <v>188.4700012207031</v>
      </c>
      <c r="F3471">
        <v>161.30317687988281</v>
      </c>
      <c r="G3471">
        <f t="shared" si="541"/>
        <v>1.181079560734968</v>
      </c>
      <c r="H3471">
        <v>214625000</v>
      </c>
      <c r="I3471">
        <f t="shared" si="538"/>
        <v>3.0414810538853029E-2</v>
      </c>
      <c r="J3471">
        <f t="shared" si="539"/>
        <v>0.28777690899192787</v>
      </c>
      <c r="K3471" s="7">
        <f t="shared" si="536"/>
        <v>9.4617360389048208</v>
      </c>
      <c r="L3471">
        <f t="shared" si="537"/>
        <v>90.441356995806174</v>
      </c>
      <c r="M3471">
        <f t="shared" si="542"/>
        <v>181.91999816894531</v>
      </c>
      <c r="N3471">
        <f t="shared" si="543"/>
        <v>191.1499938964844</v>
      </c>
      <c r="O3471" s="5">
        <f t="shared" si="540"/>
        <v>2.239083776394403E-2</v>
      </c>
      <c r="P3471" s="5">
        <f t="shared" si="544"/>
        <v>4.0802262384458318E-2</v>
      </c>
      <c r="Q3471">
        <f t="shared" si="545"/>
        <v>70.964312932614448</v>
      </c>
    </row>
    <row r="3472" spans="1:17" x14ac:dyDescent="0.35">
      <c r="A3472" s="2">
        <v>41932</v>
      </c>
      <c r="B3472">
        <v>188.1300048828125</v>
      </c>
      <c r="C3472">
        <v>190.44999694824219</v>
      </c>
      <c r="D3472">
        <v>188.07000732421881</v>
      </c>
      <c r="E3472">
        <v>190.30000305175781</v>
      </c>
      <c r="F3472">
        <v>162.86933898925781</v>
      </c>
      <c r="G3472">
        <f t="shared" si="541"/>
        <v>0.97097777853343248</v>
      </c>
      <c r="H3472">
        <v>130011000</v>
      </c>
      <c r="I3472">
        <f t="shared" si="538"/>
        <v>2.8242324071792096E-2</v>
      </c>
      <c r="J3472">
        <f t="shared" si="539"/>
        <v>0.33657697110203533</v>
      </c>
      <c r="K3472" s="7">
        <f t="shared" ref="K3472:K3535" si="546">J3472/I3472</f>
        <v>11.917467211496312</v>
      </c>
      <c r="L3472">
        <f t="shared" ref="L3472:L3535" si="547">(100-(100/(SUM(1,K3472))))</f>
        <v>92.258544313470225</v>
      </c>
      <c r="M3472">
        <f t="shared" si="542"/>
        <v>181.91999816894531</v>
      </c>
      <c r="N3472">
        <f t="shared" si="543"/>
        <v>190.44999694824219</v>
      </c>
      <c r="O3472" s="5">
        <f t="shared" si="540"/>
        <v>2.4329950340379741E-2</v>
      </c>
      <c r="P3472" s="5">
        <f t="shared" si="544"/>
        <v>4.2616923175486404E-2</v>
      </c>
      <c r="Q3472">
        <f t="shared" si="545"/>
        <v>98.241571888047346</v>
      </c>
    </row>
    <row r="3473" spans="1:17" x14ac:dyDescent="0.35">
      <c r="A3473" s="2">
        <v>41933</v>
      </c>
      <c r="B3473">
        <v>191.67999267578119</v>
      </c>
      <c r="C3473">
        <v>194.19999694824219</v>
      </c>
      <c r="D3473">
        <v>191.47999572753909</v>
      </c>
      <c r="E3473">
        <v>194.07000732421881</v>
      </c>
      <c r="F3473">
        <v>166.09599304199219</v>
      </c>
      <c r="G3473">
        <f t="shared" si="541"/>
        <v>1.9810847146626835</v>
      </c>
      <c r="H3473">
        <v>154949000</v>
      </c>
      <c r="I3473">
        <f t="shared" ref="I3473:I3536" si="548">ABS(IF(G3473&lt;0,(SUM(PRODUCT(I3472,13),G3473))/14,(SUM(PRODUCT(I3472,13),0))/14))</f>
        <v>2.6225015209521231E-2</v>
      </c>
      <c r="J3473">
        <f t="shared" ref="J3473:J3536" si="549">IF(G3473&gt;0,(SUM(PRODUCT(J3472,13),G3473))/14,(SUM(PRODUCT(J3472,13),0))/14)</f>
        <v>0.45404180992779597</v>
      </c>
      <c r="K3473" s="7">
        <f t="shared" si="546"/>
        <v>17.313309689252417</v>
      </c>
      <c r="L3473">
        <f t="shared" si="547"/>
        <v>94.539490583797246</v>
      </c>
      <c r="M3473">
        <f t="shared" si="542"/>
        <v>181.91999816894531</v>
      </c>
      <c r="N3473">
        <f t="shared" si="543"/>
        <v>194.19999694824219</v>
      </c>
      <c r="O3473" s="5">
        <f t="shared" si="540"/>
        <v>1.2160484683342793E-2</v>
      </c>
      <c r="P3473" s="5">
        <f t="shared" si="544"/>
        <v>2.0817195515345437E-2</v>
      </c>
      <c r="Q3473">
        <f t="shared" si="545"/>
        <v>98.941452467873745</v>
      </c>
    </row>
    <row r="3474" spans="1:17" x14ac:dyDescent="0.35">
      <c r="A3474" s="2">
        <v>41934</v>
      </c>
      <c r="B3474">
        <v>194.4100036621094</v>
      </c>
      <c r="C3474">
        <v>194.9100036621094</v>
      </c>
      <c r="D3474">
        <v>192.61000061035159</v>
      </c>
      <c r="E3474">
        <v>192.69000244140619</v>
      </c>
      <c r="F3474">
        <v>164.9149169921875</v>
      </c>
      <c r="G3474">
        <f t="shared" si="541"/>
        <v>-0.71108611878760775</v>
      </c>
      <c r="H3474">
        <v>151822000</v>
      </c>
      <c r="I3474">
        <f t="shared" si="548"/>
        <v>2.6440065790273696E-2</v>
      </c>
      <c r="J3474">
        <f t="shared" si="549"/>
        <v>0.42161025207581054</v>
      </c>
      <c r="K3474" s="7">
        <f t="shared" si="546"/>
        <v>15.945885135842024</v>
      </c>
      <c r="L3474">
        <f t="shared" si="547"/>
        <v>94.098862396482829</v>
      </c>
      <c r="M3474">
        <f t="shared" si="542"/>
        <v>182.88999938964841</v>
      </c>
      <c r="N3474">
        <f t="shared" si="543"/>
        <v>194.9100036621094</v>
      </c>
      <c r="O3474" s="5">
        <f t="shared" si="540"/>
        <v>1.8008205805894781E-2</v>
      </c>
      <c r="P3474" s="5">
        <f t="shared" si="544"/>
        <v>3.4718990900633906E-2</v>
      </c>
      <c r="Q3474">
        <f t="shared" si="545"/>
        <v>81.530778439160372</v>
      </c>
    </row>
    <row r="3475" spans="1:17" x14ac:dyDescent="0.35">
      <c r="A3475" s="2">
        <v>41935</v>
      </c>
      <c r="B3475">
        <v>194.6199951171875</v>
      </c>
      <c r="C3475">
        <v>196.19999694824219</v>
      </c>
      <c r="D3475">
        <v>194.25999450683591</v>
      </c>
      <c r="E3475">
        <v>194.92999267578119</v>
      </c>
      <c r="F3475">
        <v>166.8320007324219</v>
      </c>
      <c r="G3475">
        <f t="shared" si="541"/>
        <v>1.1624838891452831</v>
      </c>
      <c r="H3475">
        <v>154944000</v>
      </c>
      <c r="I3475">
        <f t="shared" si="548"/>
        <v>2.4551489662397005E-2</v>
      </c>
      <c r="J3475">
        <f t="shared" si="549"/>
        <v>0.47452979758077291</v>
      </c>
      <c r="K3475" s="7">
        <f t="shared" si="546"/>
        <v>19.327943196357712</v>
      </c>
      <c r="L3475">
        <f t="shared" si="547"/>
        <v>95.080663152486693</v>
      </c>
      <c r="M3475">
        <f t="shared" si="542"/>
        <v>187.6199951171875</v>
      </c>
      <c r="N3475">
        <f t="shared" si="543"/>
        <v>196.19999694824219</v>
      </c>
      <c r="O3475" s="5">
        <f t="shared" si="540"/>
        <v>1.7852619489481875E-2</v>
      </c>
      <c r="P3475" s="5">
        <f t="shared" si="544"/>
        <v>3.4525271837063845E-2</v>
      </c>
      <c r="Q3475">
        <f t="shared" si="545"/>
        <v>85.198088561423063</v>
      </c>
    </row>
    <row r="3476" spans="1:17" x14ac:dyDescent="0.35">
      <c r="A3476" s="2">
        <v>41936</v>
      </c>
      <c r="B3476">
        <v>195.25</v>
      </c>
      <c r="C3476">
        <v>196.49000549316409</v>
      </c>
      <c r="D3476">
        <v>194.49000549316409</v>
      </c>
      <c r="E3476">
        <v>196.42999267578119</v>
      </c>
      <c r="F3476">
        <v>168.11576843261719</v>
      </c>
      <c r="G3476">
        <f t="shared" si="541"/>
        <v>0.76950703142686028</v>
      </c>
      <c r="H3476">
        <v>117927000</v>
      </c>
      <c r="I3476">
        <f t="shared" si="548"/>
        <v>2.2797811829368648E-2</v>
      </c>
      <c r="J3476">
        <f t="shared" si="549"/>
        <v>0.49559959999835057</v>
      </c>
      <c r="K3476" s="7">
        <f t="shared" si="546"/>
        <v>21.738910896698787</v>
      </c>
      <c r="L3476">
        <f t="shared" si="547"/>
        <v>95.602251996399801</v>
      </c>
      <c r="M3476">
        <f t="shared" si="542"/>
        <v>188.07000732421881</v>
      </c>
      <c r="N3476">
        <f t="shared" si="543"/>
        <v>196.49000549316409</v>
      </c>
      <c r="O3476" s="5">
        <f t="shared" si="540"/>
        <v>8.5527057843113891E-3</v>
      </c>
      <c r="P3476" s="5">
        <f t="shared" si="544"/>
        <v>2.718531688535827E-2</v>
      </c>
      <c r="Q3476">
        <f t="shared" si="545"/>
        <v>99.287258545919428</v>
      </c>
    </row>
    <row r="3477" spans="1:17" x14ac:dyDescent="0.35">
      <c r="A3477" s="2">
        <v>41939</v>
      </c>
      <c r="B3477">
        <v>195.72999572753909</v>
      </c>
      <c r="C3477">
        <v>196.44999694824219</v>
      </c>
      <c r="D3477">
        <v>195.0299987792969</v>
      </c>
      <c r="E3477">
        <v>196.1600036621094</v>
      </c>
      <c r="F3477">
        <v>167.8847351074219</v>
      </c>
      <c r="G3477">
        <f t="shared" si="541"/>
        <v>-0.13744795791822986</v>
      </c>
      <c r="H3477">
        <v>82954000</v>
      </c>
      <c r="I3477">
        <f t="shared" si="548"/>
        <v>1.1351685418825896E-2</v>
      </c>
      <c r="J3477">
        <f t="shared" si="549"/>
        <v>0.46019962856989693</v>
      </c>
      <c r="K3477" s="7">
        <f t="shared" si="546"/>
        <v>40.540202762022574</v>
      </c>
      <c r="L3477">
        <f t="shared" si="547"/>
        <v>97.592693502896836</v>
      </c>
      <c r="M3477">
        <f t="shared" si="542"/>
        <v>191.47999572753909</v>
      </c>
      <c r="N3477">
        <f t="shared" si="543"/>
        <v>196.49000549316409</v>
      </c>
      <c r="O3477" s="5">
        <f t="shared" si="540"/>
        <v>1.6415177205286104E-2</v>
      </c>
      <c r="P3477" s="5">
        <f t="shared" si="544"/>
        <v>2.5030605477388803E-2</v>
      </c>
      <c r="Q3477">
        <f t="shared" si="545"/>
        <v>93.413149943959851</v>
      </c>
    </row>
    <row r="3478" spans="1:17" x14ac:dyDescent="0.35">
      <c r="A3478" s="2">
        <v>41940</v>
      </c>
      <c r="B3478">
        <v>196.82000732421881</v>
      </c>
      <c r="C3478">
        <v>198.41999816894531</v>
      </c>
      <c r="D3478">
        <v>196.72999572753909</v>
      </c>
      <c r="E3478">
        <v>198.4100036621094</v>
      </c>
      <c r="F3478">
        <v>169.81040954589841</v>
      </c>
      <c r="G3478">
        <f t="shared" si="541"/>
        <v>1.1470228170854251</v>
      </c>
      <c r="H3478">
        <v>106736000</v>
      </c>
      <c r="I3478">
        <f t="shared" si="548"/>
        <v>1.0540850746052616E-2</v>
      </c>
      <c r="J3478">
        <f t="shared" si="549"/>
        <v>0.50925842774957752</v>
      </c>
      <c r="K3478" s="7">
        <f t="shared" si="546"/>
        <v>48.312839259230273</v>
      </c>
      <c r="L3478">
        <f t="shared" si="547"/>
        <v>97.972130554594216</v>
      </c>
      <c r="M3478">
        <f t="shared" si="542"/>
        <v>192.61000061035159</v>
      </c>
      <c r="N3478">
        <f t="shared" si="543"/>
        <v>198.41999816894531</v>
      </c>
      <c r="O3478" s="5">
        <f t="shared" si="540"/>
        <v>1.6380222468695294E-2</v>
      </c>
      <c r="P3478" s="5">
        <f t="shared" si="544"/>
        <v>1.9807432101427398E-2</v>
      </c>
      <c r="Q3478">
        <f t="shared" si="545"/>
        <v>99.827977434842012</v>
      </c>
    </row>
    <row r="3479" spans="1:17" x14ac:dyDescent="0.35">
      <c r="A3479" s="2">
        <v>41941</v>
      </c>
      <c r="B3479">
        <v>198.55000305175781</v>
      </c>
      <c r="C3479">
        <v>199.1199951171875</v>
      </c>
      <c r="D3479">
        <v>196.80000305175781</v>
      </c>
      <c r="E3479">
        <v>198.11000061035159</v>
      </c>
      <c r="F3479">
        <v>169.55363464355469</v>
      </c>
      <c r="G3479">
        <f t="shared" si="541"/>
        <v>-0.1512035916640147</v>
      </c>
      <c r="H3479">
        <v>142557000</v>
      </c>
      <c r="I3479">
        <f t="shared" si="548"/>
        <v>1.0123237118093351E-3</v>
      </c>
      <c r="J3479">
        <f t="shared" si="549"/>
        <v>0.47288282576746482</v>
      </c>
      <c r="K3479" s="7">
        <f t="shared" si="546"/>
        <v>467.12609835274645</v>
      </c>
      <c r="L3479">
        <f t="shared" si="547"/>
        <v>99.786382343663632</v>
      </c>
      <c r="M3479">
        <f t="shared" si="542"/>
        <v>194.25999450683591</v>
      </c>
      <c r="N3479">
        <f t="shared" si="543"/>
        <v>199.1199951171875</v>
      </c>
      <c r="O3479" s="5">
        <f t="shared" si="540"/>
        <v>1.8474603254925621E-2</v>
      </c>
      <c r="P3479" s="5">
        <f t="shared" si="544"/>
        <v>2.5440377924411881E-2</v>
      </c>
      <c r="Q3479">
        <f t="shared" si="545"/>
        <v>79.218222633868308</v>
      </c>
    </row>
    <row r="3480" spans="1:17" x14ac:dyDescent="0.35">
      <c r="A3480" s="2">
        <v>41942</v>
      </c>
      <c r="B3480">
        <v>197.58000183105469</v>
      </c>
      <c r="C3480">
        <v>199.94999694824219</v>
      </c>
      <c r="D3480">
        <v>197.3999938964844</v>
      </c>
      <c r="E3480">
        <v>199.3800048828125</v>
      </c>
      <c r="F3480">
        <v>170.6405944824219</v>
      </c>
      <c r="G3480">
        <f t="shared" si="541"/>
        <v>0.64106015271727235</v>
      </c>
      <c r="H3480">
        <v>113330000</v>
      </c>
      <c r="I3480">
        <f t="shared" si="548"/>
        <v>9.4001487525152542E-4</v>
      </c>
      <c r="J3480">
        <f t="shared" si="549"/>
        <v>0.48489549197816534</v>
      </c>
      <c r="K3480" s="7">
        <f t="shared" si="546"/>
        <v>515.83810506021928</v>
      </c>
      <c r="L3480">
        <f t="shared" si="547"/>
        <v>99.80651581409937</v>
      </c>
      <c r="M3480">
        <f t="shared" si="542"/>
        <v>194.49000549316409</v>
      </c>
      <c r="N3480">
        <f t="shared" si="543"/>
        <v>199.94999694824219</v>
      </c>
      <c r="O3480" s="5">
        <f t="shared" si="540"/>
        <v>8.4762884944236099E-3</v>
      </c>
      <c r="P3480" s="5">
        <f t="shared" si="544"/>
        <v>1.986152752581995E-2</v>
      </c>
      <c r="Q3480">
        <f t="shared" si="545"/>
        <v>89.560568544488049</v>
      </c>
    </row>
    <row r="3481" spans="1:17" x14ac:dyDescent="0.35">
      <c r="A3481" s="2">
        <v>41943</v>
      </c>
      <c r="B3481">
        <v>201.7799987792969</v>
      </c>
      <c r="C3481">
        <v>201.82000732421881</v>
      </c>
      <c r="D3481">
        <v>200.77000427246091</v>
      </c>
      <c r="E3481">
        <v>201.6600036621094</v>
      </c>
      <c r="F3481">
        <v>172.59193420410159</v>
      </c>
      <c r="G3481">
        <f t="shared" si="541"/>
        <v>1.1435443492124471</v>
      </c>
      <c r="H3481">
        <v>146903000</v>
      </c>
      <c r="I3481">
        <f t="shared" si="548"/>
        <v>8.7287095559070225E-4</v>
      </c>
      <c r="J3481">
        <f t="shared" si="549"/>
        <v>0.53194183892347113</v>
      </c>
      <c r="K3481" s="7">
        <f t="shared" si="546"/>
        <v>609.41635818720476</v>
      </c>
      <c r="L3481">
        <f t="shared" si="547"/>
        <v>99.836177391613532</v>
      </c>
      <c r="M3481">
        <f t="shared" si="542"/>
        <v>195.0299987792969</v>
      </c>
      <c r="N3481">
        <f t="shared" si="543"/>
        <v>201.82000732421881</v>
      </c>
      <c r="O3481" s="5">
        <f t="shared" si="540"/>
        <v>3.3719759170517129E-3</v>
      </c>
      <c r="P3481" s="5">
        <f t="shared" si="544"/>
        <v>1.150447299067266E-2</v>
      </c>
      <c r="Q3481">
        <f t="shared" si="545"/>
        <v>97.643542551517598</v>
      </c>
    </row>
    <row r="3482" spans="1:17" x14ac:dyDescent="0.35">
      <c r="A3482" s="2">
        <v>41946</v>
      </c>
      <c r="B3482">
        <v>201.91999816894531</v>
      </c>
      <c r="C3482">
        <v>202.44999694824219</v>
      </c>
      <c r="D3482">
        <v>201.30999755859381</v>
      </c>
      <c r="E3482">
        <v>201.77000427246091</v>
      </c>
      <c r="F3482">
        <v>172.68608093261719</v>
      </c>
      <c r="G3482">
        <f t="shared" si="541"/>
        <v>5.4547559433657813E-2</v>
      </c>
      <c r="H3482">
        <v>93600000</v>
      </c>
      <c r="I3482">
        <f t="shared" si="548"/>
        <v>8.1052303019136639E-4</v>
      </c>
      <c r="J3482">
        <f t="shared" si="549"/>
        <v>0.4978422475313416</v>
      </c>
      <c r="K3482" s="7">
        <f t="shared" si="546"/>
        <v>614.22344459947044</v>
      </c>
      <c r="L3482">
        <f t="shared" si="547"/>
        <v>99.837457429690275</v>
      </c>
      <c r="M3482">
        <f t="shared" si="542"/>
        <v>196.72999572753909</v>
      </c>
      <c r="N3482">
        <f t="shared" si="543"/>
        <v>202.44999694824219</v>
      </c>
      <c r="O3482" s="5">
        <f t="shared" si="540"/>
        <v>6.8394191148453366E-3</v>
      </c>
      <c r="P3482" s="5">
        <f t="shared" si="544"/>
        <v>1.1944235279223897E-2</v>
      </c>
      <c r="Q3482">
        <f t="shared" si="545"/>
        <v>88.112018694679676</v>
      </c>
    </row>
    <row r="3483" spans="1:17" x14ac:dyDescent="0.35">
      <c r="A3483" s="2">
        <v>41947</v>
      </c>
      <c r="B3483">
        <v>201.22999572753909</v>
      </c>
      <c r="C3483">
        <v>201.6000061035156</v>
      </c>
      <c r="D3483">
        <v>200.05999755859381</v>
      </c>
      <c r="E3483">
        <v>201.07000732421881</v>
      </c>
      <c r="F3483">
        <v>172.0869445800781</v>
      </c>
      <c r="G3483">
        <f t="shared" si="541"/>
        <v>-0.34692815255971282</v>
      </c>
      <c r="H3483">
        <v>93343000</v>
      </c>
      <c r="I3483">
        <f t="shared" si="548"/>
        <v>2.4027953797658933E-2</v>
      </c>
      <c r="J3483">
        <f t="shared" si="549"/>
        <v>0.46228208699338863</v>
      </c>
      <c r="K3483" s="7">
        <f t="shared" si="546"/>
        <v>19.239344760119742</v>
      </c>
      <c r="L3483">
        <f t="shared" si="547"/>
        <v>95.059128584189978</v>
      </c>
      <c r="M3483">
        <f t="shared" si="542"/>
        <v>196.80000305175781</v>
      </c>
      <c r="N3483">
        <f t="shared" si="543"/>
        <v>202.44999694824219</v>
      </c>
      <c r="O3483" s="5">
        <f t="shared" si="540"/>
        <v>1.1289545586038134E-2</v>
      </c>
      <c r="P3483" s="5">
        <f t="shared" si="544"/>
        <v>1.4373100335090511E-2</v>
      </c>
      <c r="Q3483">
        <f t="shared" si="545"/>
        <v>75.575378499398767</v>
      </c>
    </row>
    <row r="3484" spans="1:17" x14ac:dyDescent="0.35">
      <c r="A3484" s="2">
        <v>41948</v>
      </c>
      <c r="B3484">
        <v>202.53999328613281</v>
      </c>
      <c r="C3484">
        <v>202.5899963378906</v>
      </c>
      <c r="D3484">
        <v>201.44999694824219</v>
      </c>
      <c r="E3484">
        <v>202.3399963378906</v>
      </c>
      <c r="F3484">
        <v>173.17388916015619</v>
      </c>
      <c r="G3484">
        <f t="shared" si="541"/>
        <v>0.63161534162774158</v>
      </c>
      <c r="H3484">
        <v>91709000</v>
      </c>
      <c r="I3484">
        <f t="shared" si="548"/>
        <v>2.2311671383540437E-2</v>
      </c>
      <c r="J3484">
        <f t="shared" si="549"/>
        <v>0.47437731946727096</v>
      </c>
      <c r="K3484" s="7">
        <f t="shared" si="546"/>
        <v>21.261397737205122</v>
      </c>
      <c r="L3484">
        <f t="shared" si="547"/>
        <v>95.507919081250165</v>
      </c>
      <c r="M3484">
        <f t="shared" si="542"/>
        <v>197.3999938964844</v>
      </c>
      <c r="N3484">
        <f t="shared" si="543"/>
        <v>202.5899963378906</v>
      </c>
      <c r="O3484" s="5">
        <f t="shared" si="540"/>
        <v>8.1051666468839635E-3</v>
      </c>
      <c r="P3484" s="5">
        <f t="shared" si="544"/>
        <v>9.1430569190395928E-3</v>
      </c>
      <c r="Q3484">
        <f t="shared" si="545"/>
        <v>95.183046581915193</v>
      </c>
    </row>
    <row r="3485" spans="1:17" x14ac:dyDescent="0.35">
      <c r="A3485" s="2">
        <v>41949</v>
      </c>
      <c r="B3485">
        <v>202.38999938964841</v>
      </c>
      <c r="C3485">
        <v>203.25999450683591</v>
      </c>
      <c r="D3485">
        <v>201.63999938964841</v>
      </c>
      <c r="E3485">
        <v>203.1499938964844</v>
      </c>
      <c r="F3485">
        <v>173.8671569824219</v>
      </c>
      <c r="G3485">
        <f t="shared" si="541"/>
        <v>0.4003150999573904</v>
      </c>
      <c r="H3485">
        <v>107089000</v>
      </c>
      <c r="I3485">
        <f t="shared" si="548"/>
        <v>2.0717980570430405E-2</v>
      </c>
      <c r="J3485">
        <f t="shared" si="549"/>
        <v>0.46908716093085095</v>
      </c>
      <c r="K3485" s="7">
        <f t="shared" si="546"/>
        <v>22.641548452861876</v>
      </c>
      <c r="L3485">
        <f t="shared" si="547"/>
        <v>95.770158617174047</v>
      </c>
      <c r="M3485">
        <f t="shared" si="542"/>
        <v>200.05999755859381</v>
      </c>
      <c r="N3485">
        <f t="shared" si="543"/>
        <v>203.25999450683591</v>
      </c>
      <c r="O3485" s="5">
        <f t="shared" si="540"/>
        <v>5.0701393563498121E-3</v>
      </c>
      <c r="P3485" s="5">
        <f t="shared" si="544"/>
        <v>5.3655507232508491E-3</v>
      </c>
      <c r="Q3485">
        <f t="shared" si="545"/>
        <v>96.56247764823857</v>
      </c>
    </row>
    <row r="3486" spans="1:17" x14ac:dyDescent="0.35">
      <c r="A3486" s="2">
        <v>41950</v>
      </c>
      <c r="B3486">
        <v>203.16999816894531</v>
      </c>
      <c r="C3486">
        <v>203.6000061035156</v>
      </c>
      <c r="D3486">
        <v>202.61000061035159</v>
      </c>
      <c r="E3486">
        <v>203.3399963378906</v>
      </c>
      <c r="F3486">
        <v>174.0298156738281</v>
      </c>
      <c r="G3486">
        <f t="shared" si="541"/>
        <v>9.3528155114299127E-2</v>
      </c>
      <c r="H3486">
        <v>89540000</v>
      </c>
      <c r="I3486">
        <f t="shared" si="548"/>
        <v>1.923812481539966E-2</v>
      </c>
      <c r="J3486">
        <f t="shared" si="549"/>
        <v>0.44226151765824012</v>
      </c>
      <c r="K3486" s="7">
        <f t="shared" si="546"/>
        <v>22.988805920638395</v>
      </c>
      <c r="L3486">
        <f t="shared" si="547"/>
        <v>95.831389009906218</v>
      </c>
      <c r="M3486">
        <f t="shared" si="542"/>
        <v>200.05999755859381</v>
      </c>
      <c r="N3486">
        <f t="shared" si="543"/>
        <v>203.6000061035156</v>
      </c>
      <c r="O3486" s="5">
        <f t="shared" si="540"/>
        <v>3.0491314406552762E-3</v>
      </c>
      <c r="P3486" s="5">
        <f t="shared" si="544"/>
        <v>5.0654017795168631E-3</v>
      </c>
      <c r="Q3486">
        <f t="shared" si="545"/>
        <v>92.655109095767884</v>
      </c>
    </row>
    <row r="3487" spans="1:17" x14ac:dyDescent="0.35">
      <c r="A3487" s="2">
        <v>41953</v>
      </c>
      <c r="B3487">
        <v>203.3800048828125</v>
      </c>
      <c r="C3487">
        <v>204.03999328613281</v>
      </c>
      <c r="D3487">
        <v>203.1300048828125</v>
      </c>
      <c r="E3487">
        <v>203.97999572753909</v>
      </c>
      <c r="F3487">
        <v>174.5775451660156</v>
      </c>
      <c r="G3487">
        <f t="shared" si="541"/>
        <v>0.31474348439792715</v>
      </c>
      <c r="H3487">
        <v>66319000</v>
      </c>
      <c r="I3487">
        <f t="shared" si="548"/>
        <v>1.7863973042871111E-2</v>
      </c>
      <c r="J3487">
        <f t="shared" si="549"/>
        <v>0.43315308671107494</v>
      </c>
      <c r="K3487" s="7">
        <f t="shared" si="546"/>
        <v>24.247298496900232</v>
      </c>
      <c r="L3487">
        <f t="shared" si="547"/>
        <v>96.039180191406317</v>
      </c>
      <c r="M3487">
        <f t="shared" si="542"/>
        <v>200.05999755859381</v>
      </c>
      <c r="N3487">
        <f t="shared" si="543"/>
        <v>204.03999328613281</v>
      </c>
      <c r="O3487" s="5">
        <f t="shared" si="540"/>
        <v>1.0295456332277465E-3</v>
      </c>
      <c r="P3487" s="5">
        <f t="shared" si="544"/>
        <v>7.6968690906132654E-3</v>
      </c>
      <c r="Q3487">
        <f t="shared" si="545"/>
        <v>98.492522035172627</v>
      </c>
    </row>
    <row r="3488" spans="1:17" x14ac:dyDescent="0.35">
      <c r="A3488" s="2">
        <v>41954</v>
      </c>
      <c r="B3488">
        <v>204.05999755859381</v>
      </c>
      <c r="C3488">
        <v>204.30999755859381</v>
      </c>
      <c r="D3488">
        <v>203.6499938964844</v>
      </c>
      <c r="E3488">
        <v>204.17999267578119</v>
      </c>
      <c r="F3488">
        <v>174.74864196777341</v>
      </c>
      <c r="G3488">
        <f t="shared" si="541"/>
        <v>9.8047334263720115E-2</v>
      </c>
      <c r="H3488">
        <v>54499400</v>
      </c>
      <c r="I3488">
        <f t="shared" si="548"/>
        <v>1.6587974968380319E-2</v>
      </c>
      <c r="J3488">
        <f t="shared" si="549"/>
        <v>0.40921696153626386</v>
      </c>
      <c r="K3488" s="7">
        <f t="shared" si="546"/>
        <v>24.669494758480489</v>
      </c>
      <c r="L3488">
        <f t="shared" si="547"/>
        <v>96.104325350347509</v>
      </c>
      <c r="M3488">
        <f t="shared" si="542"/>
        <v>201.44999694824219</v>
      </c>
      <c r="N3488">
        <f t="shared" si="543"/>
        <v>204.30999755859381</v>
      </c>
      <c r="O3488" s="5">
        <f t="shared" si="540"/>
        <v>2.9392114573239565E-4</v>
      </c>
      <c r="P3488" s="5">
        <f t="shared" si="544"/>
        <v>5.0935869440123845E-3</v>
      </c>
      <c r="Q3488">
        <f t="shared" si="545"/>
        <v>95.454375696911811</v>
      </c>
    </row>
    <row r="3489" spans="1:17" x14ac:dyDescent="0.35">
      <c r="A3489" s="2">
        <v>41955</v>
      </c>
      <c r="B3489">
        <v>203.3500061035156</v>
      </c>
      <c r="C3489">
        <v>204.24000549316409</v>
      </c>
      <c r="D3489">
        <v>203.30999755859381</v>
      </c>
      <c r="E3489">
        <v>203.96000671386719</v>
      </c>
      <c r="F3489">
        <v>174.56040954589841</v>
      </c>
      <c r="G3489">
        <f t="shared" si="541"/>
        <v>-0.1077411939490677</v>
      </c>
      <c r="H3489">
        <v>90120300</v>
      </c>
      <c r="I3489">
        <f t="shared" si="548"/>
        <v>7.7073200457054613E-3</v>
      </c>
      <c r="J3489">
        <f t="shared" si="549"/>
        <v>0.37998717856938791</v>
      </c>
      <c r="K3489" s="7">
        <f t="shared" si="546"/>
        <v>49.302114913616144</v>
      </c>
      <c r="L3489">
        <f t="shared" si="547"/>
        <v>98.012012016358952</v>
      </c>
      <c r="M3489">
        <f t="shared" si="542"/>
        <v>201.63999938964841</v>
      </c>
      <c r="N3489">
        <f t="shared" si="543"/>
        <v>204.30999755859381</v>
      </c>
      <c r="O3489" s="5">
        <f t="shared" si="540"/>
        <v>2.0101411542679535E-3</v>
      </c>
      <c r="P3489" s="5">
        <f t="shared" si="544"/>
        <v>7.9427096678819486E-3</v>
      </c>
      <c r="Q3489">
        <f t="shared" si="545"/>
        <v>86.891719672419867</v>
      </c>
    </row>
    <row r="3490" spans="1:17" x14ac:dyDescent="0.35">
      <c r="A3490" s="2">
        <v>41956</v>
      </c>
      <c r="B3490">
        <v>204.1600036621094</v>
      </c>
      <c r="C3490">
        <v>204.83000183105469</v>
      </c>
      <c r="D3490">
        <v>203.21000671386719</v>
      </c>
      <c r="E3490">
        <v>204.19000244140619</v>
      </c>
      <c r="F3490">
        <v>174.75724792480469</v>
      </c>
      <c r="G3490">
        <f t="shared" si="541"/>
        <v>0.11276511079040295</v>
      </c>
      <c r="H3490">
        <v>85357900</v>
      </c>
      <c r="I3490">
        <f t="shared" si="548"/>
        <v>7.1567971852979284E-3</v>
      </c>
      <c r="J3490">
        <f t="shared" si="549"/>
        <v>0.36089988801374612</v>
      </c>
      <c r="K3490" s="7">
        <f t="shared" si="546"/>
        <v>50.427569577510994</v>
      </c>
      <c r="L3490">
        <f t="shared" si="547"/>
        <v>98.055517676189595</v>
      </c>
      <c r="M3490">
        <f t="shared" si="542"/>
        <v>202.61000061035159</v>
      </c>
      <c r="N3490">
        <f t="shared" si="543"/>
        <v>204.83000183105469</v>
      </c>
      <c r="O3490" s="5">
        <f t="shared" si="540"/>
        <v>6.6604662034904548E-3</v>
      </c>
      <c r="P3490" s="5">
        <f t="shared" si="544"/>
        <v>1.2194476735409809E-2</v>
      </c>
      <c r="Q3490">
        <f t="shared" si="545"/>
        <v>71.171214516458676</v>
      </c>
    </row>
    <row r="3491" spans="1:17" x14ac:dyDescent="0.35">
      <c r="A3491" s="2">
        <v>41957</v>
      </c>
      <c r="B3491">
        <v>204.1000061035156</v>
      </c>
      <c r="C3491">
        <v>204.49000549316409</v>
      </c>
      <c r="D3491">
        <v>203.7200012207031</v>
      </c>
      <c r="E3491">
        <v>204.24000549316409</v>
      </c>
      <c r="F3491">
        <v>174.8000183105469</v>
      </c>
      <c r="G3491">
        <f t="shared" si="541"/>
        <v>2.4488491679335041E-2</v>
      </c>
      <c r="H3491">
        <v>80417500</v>
      </c>
      <c r="I3491">
        <f t="shared" si="548"/>
        <v>6.6455973863480764E-3</v>
      </c>
      <c r="J3491">
        <f t="shared" si="549"/>
        <v>0.3368705025612882</v>
      </c>
      <c r="K3491" s="7">
        <f t="shared" si="546"/>
        <v>50.690778116248033</v>
      </c>
      <c r="L3491">
        <f t="shared" si="547"/>
        <v>98.065418946197539</v>
      </c>
      <c r="M3491">
        <f t="shared" si="542"/>
        <v>203.1300048828125</v>
      </c>
      <c r="N3491">
        <f t="shared" si="543"/>
        <v>204.83000183105469</v>
      </c>
      <c r="O3491" s="5">
        <f t="shared" si="540"/>
        <v>4.7982554895289898E-3</v>
      </c>
      <c r="P3491" s="5">
        <f t="shared" si="544"/>
        <v>1.4786471467133295E-2</v>
      </c>
      <c r="Q3491">
        <f t="shared" si="545"/>
        <v>65.29427076321177</v>
      </c>
    </row>
    <row r="3492" spans="1:17" x14ac:dyDescent="0.35">
      <c r="A3492" s="2">
        <v>41960</v>
      </c>
      <c r="B3492">
        <v>203.8500061035156</v>
      </c>
      <c r="C3492">
        <v>204.58000183105469</v>
      </c>
      <c r="D3492">
        <v>203.6499938964844</v>
      </c>
      <c r="E3492">
        <v>204.3699951171875</v>
      </c>
      <c r="F3492">
        <v>174.9112854003906</v>
      </c>
      <c r="G3492">
        <f t="shared" si="541"/>
        <v>6.3645525130853878E-2</v>
      </c>
      <c r="H3492">
        <v>80441000</v>
      </c>
      <c r="I3492">
        <f t="shared" si="548"/>
        <v>6.1709118587517852E-3</v>
      </c>
      <c r="J3492">
        <f t="shared" si="549"/>
        <v>0.31735443274482861</v>
      </c>
      <c r="K3492" s="7">
        <f t="shared" si="546"/>
        <v>51.427477819950767</v>
      </c>
      <c r="L3492">
        <f t="shared" si="547"/>
        <v>98.092603265344451</v>
      </c>
      <c r="M3492">
        <f t="shared" si="542"/>
        <v>203.21000671386719</v>
      </c>
      <c r="N3492">
        <f t="shared" si="543"/>
        <v>204.83000183105469</v>
      </c>
      <c r="O3492" s="5">
        <f t="shared" si="540"/>
        <v>5.9206671369413074E-3</v>
      </c>
      <c r="P3492" s="5">
        <f t="shared" si="544"/>
        <v>1.3407083028959063E-2</v>
      </c>
      <c r="Q3492">
        <f t="shared" si="545"/>
        <v>71.60443824881321</v>
      </c>
    </row>
    <row r="3493" spans="1:17" x14ac:dyDescent="0.35">
      <c r="A3493" s="2">
        <v>41961</v>
      </c>
      <c r="B3493">
        <v>204.44000244140619</v>
      </c>
      <c r="C3493">
        <v>205.91999816894531</v>
      </c>
      <c r="D3493">
        <v>204.44000244140619</v>
      </c>
      <c r="E3493">
        <v>205.55000305175781</v>
      </c>
      <c r="F3493">
        <v>175.92121887207031</v>
      </c>
      <c r="G3493">
        <f t="shared" si="541"/>
        <v>0.57738805243582147</v>
      </c>
      <c r="H3493">
        <v>76068100</v>
      </c>
      <c r="I3493">
        <f t="shared" si="548"/>
        <v>5.730132440269515E-3</v>
      </c>
      <c r="J3493">
        <f t="shared" si="549"/>
        <v>0.33592826272275672</v>
      </c>
      <c r="K3493" s="7">
        <f t="shared" si="546"/>
        <v>58.624868835833823</v>
      </c>
      <c r="L3493">
        <f t="shared" si="547"/>
        <v>98.322847463608994</v>
      </c>
      <c r="M3493">
        <f t="shared" si="542"/>
        <v>203.21000671386719</v>
      </c>
      <c r="N3493">
        <f t="shared" si="543"/>
        <v>205.91999816894531</v>
      </c>
      <c r="O3493" s="5">
        <f t="shared" si="540"/>
        <v>5.4973953162085216E-3</v>
      </c>
      <c r="P3493" s="5">
        <f t="shared" si="544"/>
        <v>1.0167824407009774E-2</v>
      </c>
      <c r="Q3493">
        <f t="shared" si="545"/>
        <v>86.347000596840132</v>
      </c>
    </row>
    <row r="3494" spans="1:17" x14ac:dyDescent="0.35">
      <c r="A3494" s="2">
        <v>41962</v>
      </c>
      <c r="B3494">
        <v>205.30999755859381</v>
      </c>
      <c r="C3494">
        <v>205.55000305175781</v>
      </c>
      <c r="D3494">
        <v>204.30000305175781</v>
      </c>
      <c r="E3494">
        <v>205.2200012207031</v>
      </c>
      <c r="F3494">
        <v>175.63885498046881</v>
      </c>
      <c r="G3494">
        <f t="shared" si="541"/>
        <v>-0.16054576801520209</v>
      </c>
      <c r="H3494">
        <v>82373000</v>
      </c>
      <c r="I3494">
        <f t="shared" si="548"/>
        <v>6.1467175922641712E-3</v>
      </c>
      <c r="J3494">
        <f t="shared" si="549"/>
        <v>0.31193338681398836</v>
      </c>
      <c r="K3494" s="7">
        <f t="shared" si="546"/>
        <v>50.747961352017519</v>
      </c>
      <c r="L3494">
        <f t="shared" si="547"/>
        <v>98.067556723254356</v>
      </c>
      <c r="M3494">
        <f t="shared" si="542"/>
        <v>203.21000671386719</v>
      </c>
      <c r="N3494">
        <f t="shared" si="543"/>
        <v>205.91999816894531</v>
      </c>
      <c r="O3494" s="5">
        <f t="shared" si="540"/>
        <v>9.9405188285663689E-3</v>
      </c>
      <c r="P3494" s="5">
        <f t="shared" si="544"/>
        <v>9.6481615620385448E-3</v>
      </c>
      <c r="Q3494">
        <f t="shared" si="545"/>
        <v>74.169772862917156</v>
      </c>
    </row>
    <row r="3495" spans="1:17" x14ac:dyDescent="0.35">
      <c r="A3495" s="2">
        <v>41963</v>
      </c>
      <c r="B3495">
        <v>204.25999450683591</v>
      </c>
      <c r="C3495">
        <v>205.71000671386719</v>
      </c>
      <c r="D3495">
        <v>204.17999267578119</v>
      </c>
      <c r="E3495">
        <v>205.58000183105469</v>
      </c>
      <c r="F3495">
        <v>175.94682312011719</v>
      </c>
      <c r="G3495">
        <f t="shared" si="541"/>
        <v>0.1754217952491042</v>
      </c>
      <c r="H3495">
        <v>72840300</v>
      </c>
      <c r="I3495">
        <f t="shared" si="548"/>
        <v>5.7076663356738734E-3</v>
      </c>
      <c r="J3495">
        <f t="shared" si="549"/>
        <v>0.30218255884506806</v>
      </c>
      <c r="K3495" s="7">
        <f t="shared" si="546"/>
        <v>52.943276826883924</v>
      </c>
      <c r="L3495">
        <f t="shared" si="547"/>
        <v>98.146200863530737</v>
      </c>
      <c r="M3495">
        <f t="shared" si="542"/>
        <v>203.6499938964844</v>
      </c>
      <c r="N3495">
        <f t="shared" si="543"/>
        <v>205.91999816894531</v>
      </c>
      <c r="O3495" s="5">
        <f t="shared" si="540"/>
        <v>7.4423522019143378E-3</v>
      </c>
      <c r="P3495" s="5">
        <f t="shared" si="544"/>
        <v>8.7553591875701641E-4</v>
      </c>
      <c r="Q3495">
        <f t="shared" si="545"/>
        <v>85.022215948429235</v>
      </c>
    </row>
    <row r="3496" spans="1:17" x14ac:dyDescent="0.35">
      <c r="A3496" s="2">
        <v>41964</v>
      </c>
      <c r="B3496">
        <v>207.63999938964841</v>
      </c>
      <c r="C3496">
        <v>207.8399963378906</v>
      </c>
      <c r="D3496">
        <v>205.97999572753909</v>
      </c>
      <c r="E3496">
        <v>206.67999267578119</v>
      </c>
      <c r="F3496">
        <v>176.88835144042969</v>
      </c>
      <c r="G3496">
        <f t="shared" si="541"/>
        <v>0.53506704685725037</v>
      </c>
      <c r="H3496">
        <v>142327300</v>
      </c>
      <c r="I3496">
        <f t="shared" si="548"/>
        <v>5.2999758831257394E-3</v>
      </c>
      <c r="J3496">
        <f t="shared" si="549"/>
        <v>0.31881716513165254</v>
      </c>
      <c r="K3496" s="7">
        <f t="shared" si="546"/>
        <v>60.154455824358465</v>
      </c>
      <c r="L3496">
        <f t="shared" si="547"/>
        <v>98.364796176304637</v>
      </c>
      <c r="M3496">
        <f t="shared" si="542"/>
        <v>203.6499938964844</v>
      </c>
      <c r="N3496">
        <f t="shared" si="543"/>
        <v>207.8399963378906</v>
      </c>
      <c r="O3496" s="5">
        <f t="shared" si="540"/>
        <v>4.644894270792713E-3</v>
      </c>
      <c r="P3496" s="5">
        <f t="shared" si="544"/>
        <v>1.9837607733641446E-3</v>
      </c>
      <c r="Q3496">
        <f t="shared" si="545"/>
        <v>72.31496452970805</v>
      </c>
    </row>
    <row r="3497" spans="1:17" x14ac:dyDescent="0.35">
      <c r="A3497" s="2">
        <v>41967</v>
      </c>
      <c r="B3497">
        <v>207.16999816894531</v>
      </c>
      <c r="C3497">
        <v>207.38999938964841</v>
      </c>
      <c r="D3497">
        <v>206.9100036621094</v>
      </c>
      <c r="E3497">
        <v>207.25999450683591</v>
      </c>
      <c r="F3497">
        <v>177.38468933105469</v>
      </c>
      <c r="G3497">
        <f t="shared" si="541"/>
        <v>0.28062795220075537</v>
      </c>
      <c r="H3497">
        <v>65880800</v>
      </c>
      <c r="I3497">
        <f t="shared" si="548"/>
        <v>4.9214061771881866E-3</v>
      </c>
      <c r="J3497">
        <f t="shared" si="549"/>
        <v>0.31608936420801703</v>
      </c>
      <c r="K3497" s="7">
        <f t="shared" si="546"/>
        <v>64.227448990729854</v>
      </c>
      <c r="L3497">
        <f t="shared" si="547"/>
        <v>98.466903097586851</v>
      </c>
      <c r="M3497">
        <f t="shared" si="542"/>
        <v>204.17999267578119</v>
      </c>
      <c r="N3497">
        <f t="shared" si="543"/>
        <v>207.8399963378906</v>
      </c>
      <c r="O3497" s="5">
        <f t="shared" si="540"/>
        <v>-2.8947968823642286E-4</v>
      </c>
      <c r="P3497" s="5">
        <f t="shared" si="544"/>
        <v>3.0396839694585682E-3</v>
      </c>
      <c r="Q3497">
        <f t="shared" si="545"/>
        <v>84.152971291826262</v>
      </c>
    </row>
    <row r="3498" spans="1:17" x14ac:dyDescent="0.35">
      <c r="A3498" s="2">
        <v>41968</v>
      </c>
      <c r="B3498">
        <v>207.53999328613281</v>
      </c>
      <c r="C3498">
        <v>207.78999328613281</v>
      </c>
      <c r="D3498">
        <v>206.80000305175781</v>
      </c>
      <c r="E3498">
        <v>207.11000061035159</v>
      </c>
      <c r="F3498">
        <v>177.2563781738281</v>
      </c>
      <c r="G3498">
        <f t="shared" si="541"/>
        <v>-7.2369922059112579E-2</v>
      </c>
      <c r="H3498">
        <v>79108300</v>
      </c>
      <c r="I3498">
        <f t="shared" si="548"/>
        <v>5.9940298254758286E-4</v>
      </c>
      <c r="J3498">
        <f t="shared" si="549"/>
        <v>0.29351155247887295</v>
      </c>
      <c r="K3498" s="7">
        <f t="shared" si="546"/>
        <v>489.67315983545825</v>
      </c>
      <c r="L3498">
        <f t="shared" si="547"/>
        <v>99.796198349154594</v>
      </c>
      <c r="M3498">
        <f t="shared" si="542"/>
        <v>204.17999267578119</v>
      </c>
      <c r="N3498">
        <f t="shared" si="543"/>
        <v>207.8399963378906</v>
      </c>
      <c r="O3498" s="5">
        <f t="shared" si="540"/>
        <v>-6.5183047633490619E-3</v>
      </c>
      <c r="P3498" s="5">
        <f t="shared" si="544"/>
        <v>2.6556083730237927E-3</v>
      </c>
      <c r="Q3498">
        <f t="shared" si="545"/>
        <v>80.054781499363841</v>
      </c>
    </row>
    <row r="3499" spans="1:17" x14ac:dyDescent="0.35">
      <c r="A3499" s="2">
        <v>41969</v>
      </c>
      <c r="B3499">
        <v>207.28999328613281</v>
      </c>
      <c r="C3499">
        <v>207.75999450683591</v>
      </c>
      <c r="D3499">
        <v>207.0299987792969</v>
      </c>
      <c r="E3499">
        <v>207.63999938964841</v>
      </c>
      <c r="F3499">
        <v>177.7099304199219</v>
      </c>
      <c r="G3499">
        <f t="shared" si="541"/>
        <v>0.25590207026938139</v>
      </c>
      <c r="H3499">
        <v>62167800</v>
      </c>
      <c r="I3499">
        <f t="shared" si="548"/>
        <v>5.5658848379418408E-4</v>
      </c>
      <c r="J3499">
        <f t="shared" si="549"/>
        <v>0.29082516089248067</v>
      </c>
      <c r="K3499" s="7">
        <f t="shared" si="546"/>
        <v>522.51379494948787</v>
      </c>
      <c r="L3499">
        <f t="shared" si="547"/>
        <v>99.808983066034301</v>
      </c>
      <c r="M3499">
        <f t="shared" si="542"/>
        <v>204.17999267578119</v>
      </c>
      <c r="N3499">
        <f t="shared" si="543"/>
        <v>207.8399963378906</v>
      </c>
      <c r="O3499" s="5">
        <f t="shared" si="540"/>
        <v>-2.6488299623123198E-3</v>
      </c>
      <c r="P3499" s="5">
        <f t="shared" si="544"/>
        <v>1.7337729310816894E-3</v>
      </c>
      <c r="Q3499">
        <f t="shared" si="545"/>
        <v>94.535607974585432</v>
      </c>
    </row>
    <row r="3500" spans="1:17" x14ac:dyDescent="0.35">
      <c r="A3500" s="2">
        <v>41971</v>
      </c>
      <c r="B3500">
        <v>207.49000549316409</v>
      </c>
      <c r="C3500">
        <v>207.8699951171875</v>
      </c>
      <c r="D3500">
        <v>206.9100036621094</v>
      </c>
      <c r="E3500">
        <v>207.19999694824219</v>
      </c>
      <c r="F3500">
        <v>177.33335876464841</v>
      </c>
      <c r="G3500">
        <f t="shared" si="541"/>
        <v>-0.21190639698497188</v>
      </c>
      <c r="H3500">
        <v>57890100</v>
      </c>
      <c r="I3500">
        <f t="shared" si="548"/>
        <v>1.4619339049689107E-2</v>
      </c>
      <c r="J3500">
        <f t="shared" si="549"/>
        <v>0.27005193511444631</v>
      </c>
      <c r="K3500" s="7">
        <f t="shared" si="546"/>
        <v>18.472239695418324</v>
      </c>
      <c r="L3500">
        <f t="shared" si="547"/>
        <v>94.864483923565857</v>
      </c>
      <c r="M3500">
        <f t="shared" si="542"/>
        <v>205.97999572753909</v>
      </c>
      <c r="N3500">
        <f t="shared" si="543"/>
        <v>207.8699951171875</v>
      </c>
      <c r="O3500" s="5">
        <f t="shared" si="540"/>
        <v>3.3301276620123776E-3</v>
      </c>
      <c r="P3500" s="5">
        <f t="shared" si="544"/>
        <v>-2.8474727151563402E-3</v>
      </c>
      <c r="Q3500">
        <f t="shared" si="545"/>
        <v>64.550349983448925</v>
      </c>
    </row>
    <row r="3501" spans="1:17" x14ac:dyDescent="0.35">
      <c r="A3501" s="2">
        <v>41974</v>
      </c>
      <c r="B3501">
        <v>206.3999938964844</v>
      </c>
      <c r="C3501">
        <v>206.53999328613281</v>
      </c>
      <c r="D3501">
        <v>205.3800048828125</v>
      </c>
      <c r="E3501">
        <v>205.75999450683591</v>
      </c>
      <c r="F3501">
        <v>176.10090637207031</v>
      </c>
      <c r="G3501">
        <f t="shared" si="541"/>
        <v>-0.69498188350166135</v>
      </c>
      <c r="H3501">
        <v>103968400</v>
      </c>
      <c r="I3501">
        <f t="shared" si="548"/>
        <v>3.6066462561121636E-2</v>
      </c>
      <c r="J3501">
        <f t="shared" si="549"/>
        <v>0.25076251117770015</v>
      </c>
      <c r="K3501" s="7">
        <f t="shared" si="546"/>
        <v>6.9527891944693581</v>
      </c>
      <c r="L3501">
        <f t="shared" si="547"/>
        <v>87.425795207856964</v>
      </c>
      <c r="M3501">
        <f t="shared" si="542"/>
        <v>205.3800048828125</v>
      </c>
      <c r="N3501">
        <f t="shared" si="543"/>
        <v>207.8699951171875</v>
      </c>
      <c r="O3501" s="5">
        <f t="shared" si="540"/>
        <v>9.2341038394145696E-3</v>
      </c>
      <c r="P3501" s="5">
        <f t="shared" si="544"/>
        <v>3.4506548057066512E-3</v>
      </c>
      <c r="Q3501">
        <f t="shared" si="545"/>
        <v>15.260687322285357</v>
      </c>
    </row>
    <row r="3502" spans="1:17" x14ac:dyDescent="0.35">
      <c r="A3502" s="2">
        <v>41975</v>
      </c>
      <c r="B3502">
        <v>205.80999755859381</v>
      </c>
      <c r="C3502">
        <v>207.3399963378906</v>
      </c>
      <c r="D3502">
        <v>205.7799987792969</v>
      </c>
      <c r="E3502">
        <v>207.0899963378906</v>
      </c>
      <c r="F3502">
        <v>177.23919677734381</v>
      </c>
      <c r="G3502">
        <f t="shared" si="541"/>
        <v>0.64638504401325747</v>
      </c>
      <c r="H3502">
        <v>74507200</v>
      </c>
      <c r="I3502">
        <f t="shared" si="548"/>
        <v>3.3490286663898659E-2</v>
      </c>
      <c r="J3502">
        <f t="shared" si="549"/>
        <v>0.27902126352309714</v>
      </c>
      <c r="K3502" s="7">
        <f t="shared" si="546"/>
        <v>8.3314086356827808</v>
      </c>
      <c r="L3502">
        <f t="shared" si="547"/>
        <v>89.283504355644055</v>
      </c>
      <c r="M3502">
        <f t="shared" si="542"/>
        <v>205.3800048828125</v>
      </c>
      <c r="N3502">
        <f t="shared" si="543"/>
        <v>207.8699951171875</v>
      </c>
      <c r="O3502" s="5">
        <f t="shared" si="540"/>
        <v>4.3942424945753065E-3</v>
      </c>
      <c r="P3502" s="5">
        <f t="shared" si="544"/>
        <v>-1.8977221233656156E-2</v>
      </c>
      <c r="Q3502">
        <f t="shared" si="545"/>
        <v>68.674624963230542</v>
      </c>
    </row>
    <row r="3503" spans="1:17" x14ac:dyDescent="0.35">
      <c r="A3503" s="2">
        <v>41976</v>
      </c>
      <c r="B3503">
        <v>207.30000305175781</v>
      </c>
      <c r="C3503">
        <v>208.1499938964844</v>
      </c>
      <c r="D3503">
        <v>207.1000061035156</v>
      </c>
      <c r="E3503">
        <v>207.88999938964841</v>
      </c>
      <c r="F3503">
        <v>177.9239501953125</v>
      </c>
      <c r="G3503">
        <f t="shared" si="541"/>
        <v>0.3863069515209791</v>
      </c>
      <c r="H3503">
        <v>68952000</v>
      </c>
      <c r="I3503">
        <f t="shared" si="548"/>
        <v>3.109812333076304E-2</v>
      </c>
      <c r="J3503">
        <f t="shared" si="549"/>
        <v>0.28668452695151725</v>
      </c>
      <c r="K3503" s="7">
        <f t="shared" si="546"/>
        <v>9.2187082770979227</v>
      </c>
      <c r="L3503">
        <f t="shared" si="547"/>
        <v>90.214027322404434</v>
      </c>
      <c r="M3503">
        <f t="shared" si="542"/>
        <v>205.3800048828125</v>
      </c>
      <c r="N3503">
        <f t="shared" si="543"/>
        <v>208.1499938964844</v>
      </c>
      <c r="O3503" s="5">
        <f t="shared" si="540"/>
        <v>-6.1570964599298268E-3</v>
      </c>
      <c r="P3503" s="5">
        <f t="shared" si="544"/>
        <v>-1.7797859248184941E-2</v>
      </c>
      <c r="Q3503">
        <f t="shared" si="545"/>
        <v>90.613879493646621</v>
      </c>
    </row>
    <row r="3504" spans="1:17" x14ac:dyDescent="0.35">
      <c r="A3504" s="2">
        <v>41977</v>
      </c>
      <c r="B3504">
        <v>207.53999328613281</v>
      </c>
      <c r="C3504">
        <v>208.27000427246091</v>
      </c>
      <c r="D3504">
        <v>206.69999694824219</v>
      </c>
      <c r="E3504">
        <v>207.6600036621094</v>
      </c>
      <c r="F3504">
        <v>177.72706604003909</v>
      </c>
      <c r="G3504">
        <f t="shared" si="541"/>
        <v>-0.11063337736988707</v>
      </c>
      <c r="H3504">
        <v>91316600</v>
      </c>
      <c r="I3504">
        <f t="shared" si="548"/>
        <v>2.0974444709288029E-2</v>
      </c>
      <c r="J3504">
        <f t="shared" si="549"/>
        <v>0.26620706074069461</v>
      </c>
      <c r="K3504" s="7">
        <f t="shared" si="546"/>
        <v>12.691971798557852</v>
      </c>
      <c r="L3504">
        <f t="shared" si="547"/>
        <v>92.69645004596542</v>
      </c>
      <c r="M3504">
        <f t="shared" si="542"/>
        <v>205.3800048828125</v>
      </c>
      <c r="N3504">
        <f t="shared" si="543"/>
        <v>208.27000427246091</v>
      </c>
      <c r="O3504" s="5">
        <f t="shared" si="540"/>
        <v>-5.7305326997036943E-3</v>
      </c>
      <c r="P3504" s="5">
        <f t="shared" si="544"/>
        <v>-3.2601387619527813E-2</v>
      </c>
      <c r="Q3504">
        <f t="shared" si="545"/>
        <v>78.892707986844343</v>
      </c>
    </row>
    <row r="3505" spans="1:17" x14ac:dyDescent="0.35">
      <c r="A3505" s="2">
        <v>41978</v>
      </c>
      <c r="B3505">
        <v>207.8699951171875</v>
      </c>
      <c r="C3505">
        <v>208.4700012207031</v>
      </c>
      <c r="D3505">
        <v>207.55000305175781</v>
      </c>
      <c r="E3505">
        <v>208</v>
      </c>
      <c r="F3505">
        <v>178.0180358886719</v>
      </c>
      <c r="G3505">
        <f t="shared" si="541"/>
        <v>0.16372740628658375</v>
      </c>
      <c r="H3505">
        <v>91025500</v>
      </c>
      <c r="I3505">
        <f t="shared" si="548"/>
        <v>1.9476270087196025E-2</v>
      </c>
      <c r="J3505">
        <f t="shared" si="549"/>
        <v>0.25888708542254385</v>
      </c>
      <c r="K3505" s="7">
        <f t="shared" si="546"/>
        <v>13.292436604313671</v>
      </c>
      <c r="L3505">
        <f t="shared" si="547"/>
        <v>93.00329238684057</v>
      </c>
      <c r="M3505">
        <f t="shared" si="542"/>
        <v>205.3800048828125</v>
      </c>
      <c r="N3505">
        <f t="shared" si="543"/>
        <v>208.4700012207031</v>
      </c>
      <c r="O3505" s="5">
        <f t="shared" si="540"/>
        <v>-2.3269213162935561E-2</v>
      </c>
      <c r="P3505" s="5">
        <f t="shared" si="544"/>
        <v>-4.0817334101750438E-2</v>
      </c>
      <c r="Q3505">
        <f t="shared" si="545"/>
        <v>84.789586481388994</v>
      </c>
    </row>
    <row r="3506" spans="1:17" x14ac:dyDescent="0.35">
      <c r="A3506" s="2">
        <v>41981</v>
      </c>
      <c r="B3506">
        <v>207.52000427246091</v>
      </c>
      <c r="C3506">
        <v>208.1199951171875</v>
      </c>
      <c r="D3506">
        <v>205.92999267578119</v>
      </c>
      <c r="E3506">
        <v>206.61000061035159</v>
      </c>
      <c r="F3506">
        <v>176.82843017578119</v>
      </c>
      <c r="G3506">
        <f t="shared" si="541"/>
        <v>-0.66826893733096582</v>
      </c>
      <c r="H3506">
        <v>108588200</v>
      </c>
      <c r="I3506">
        <f t="shared" si="548"/>
        <v>2.9648387585529821E-2</v>
      </c>
      <c r="J3506">
        <f t="shared" si="549"/>
        <v>0.24039515074950502</v>
      </c>
      <c r="K3506" s="7">
        <f t="shared" si="546"/>
        <v>8.1082031883188197</v>
      </c>
      <c r="L3506">
        <f t="shared" si="547"/>
        <v>89.020886125130687</v>
      </c>
      <c r="M3506">
        <f t="shared" si="542"/>
        <v>205.7799987792969</v>
      </c>
      <c r="N3506">
        <f t="shared" si="543"/>
        <v>208.4700012207031</v>
      </c>
      <c r="O3506" s="5">
        <f t="shared" si="540"/>
        <v>-1.1712880120983605E-2</v>
      </c>
      <c r="P3506" s="5">
        <f t="shared" si="544"/>
        <v>-4.2108305128218948E-2</v>
      </c>
      <c r="Q3506">
        <f t="shared" si="545"/>
        <v>30.855058652690509</v>
      </c>
    </row>
    <row r="3507" spans="1:17" x14ac:dyDescent="0.35">
      <c r="A3507" s="2">
        <v>41982</v>
      </c>
      <c r="B3507">
        <v>204.3699951171875</v>
      </c>
      <c r="C3507">
        <v>206.6000061035156</v>
      </c>
      <c r="D3507">
        <v>203.9100036621094</v>
      </c>
      <c r="E3507">
        <v>206.4700012207031</v>
      </c>
      <c r="F3507">
        <v>176.7085876464844</v>
      </c>
      <c r="G3507">
        <f t="shared" si="541"/>
        <v>-6.7760219367367883E-2</v>
      </c>
      <c r="H3507">
        <v>125180100</v>
      </c>
      <c r="I3507">
        <f t="shared" si="548"/>
        <v>2.2690629946037127E-2</v>
      </c>
      <c r="J3507">
        <f t="shared" si="549"/>
        <v>0.22322406855311178</v>
      </c>
      <c r="K3507" s="7">
        <f t="shared" si="546"/>
        <v>9.8377201992180652</v>
      </c>
      <c r="L3507">
        <f t="shared" si="547"/>
        <v>90.772967177431383</v>
      </c>
      <c r="M3507">
        <f t="shared" si="542"/>
        <v>203.9100036621094</v>
      </c>
      <c r="N3507">
        <f t="shared" si="543"/>
        <v>208.4700012207031</v>
      </c>
      <c r="O3507" s="5">
        <f t="shared" si="540"/>
        <v>-2.7025726730587007E-2</v>
      </c>
      <c r="P3507" s="5">
        <f t="shared" si="544"/>
        <v>-2.2666769539889033E-2</v>
      </c>
      <c r="Q3507">
        <f t="shared" si="545"/>
        <v>56.140327394894449</v>
      </c>
    </row>
    <row r="3508" spans="1:17" x14ac:dyDescent="0.35">
      <c r="A3508" s="2">
        <v>41983</v>
      </c>
      <c r="B3508">
        <v>205.9100036621094</v>
      </c>
      <c r="C3508">
        <v>205.97999572753909</v>
      </c>
      <c r="D3508">
        <v>202.92999267578119</v>
      </c>
      <c r="E3508">
        <v>203.1600036621094</v>
      </c>
      <c r="F3508">
        <v>173.8757019042969</v>
      </c>
      <c r="G3508">
        <f t="shared" si="541"/>
        <v>-1.6031372785509499</v>
      </c>
      <c r="H3508">
        <v>159856400</v>
      </c>
      <c r="I3508">
        <f t="shared" si="548"/>
        <v>9.3439934946604811E-2</v>
      </c>
      <c r="J3508">
        <f t="shared" si="549"/>
        <v>0.20727949222788952</v>
      </c>
      <c r="K3508" s="7">
        <f t="shared" si="546"/>
        <v>2.218318028007372</v>
      </c>
      <c r="L3508">
        <f t="shared" si="547"/>
        <v>68.927868802973705</v>
      </c>
      <c r="M3508">
        <f t="shared" si="542"/>
        <v>202.92999267578119</v>
      </c>
      <c r="N3508">
        <f t="shared" si="543"/>
        <v>208.4700012207031</v>
      </c>
      <c r="O3508" s="5">
        <f t="shared" si="540"/>
        <v>-1.7966179806454905E-2</v>
      </c>
      <c r="P3508" s="5">
        <f t="shared" si="544"/>
        <v>1.7818443846891165E-2</v>
      </c>
      <c r="Q3508">
        <f t="shared" si="545"/>
        <v>4.1518164541288209</v>
      </c>
    </row>
    <row r="3509" spans="1:17" x14ac:dyDescent="0.35">
      <c r="A3509" s="2">
        <v>41984</v>
      </c>
      <c r="B3509">
        <v>203.8800048828125</v>
      </c>
      <c r="C3509">
        <v>206.19000244140619</v>
      </c>
      <c r="D3509">
        <v>203.71000671386719</v>
      </c>
      <c r="E3509">
        <v>204.19000244140619</v>
      </c>
      <c r="F3509">
        <v>174.75724792480469</v>
      </c>
      <c r="G3509">
        <f t="shared" si="541"/>
        <v>0.50698895487807616</v>
      </c>
      <c r="H3509">
        <v>159012800</v>
      </c>
      <c r="I3509">
        <f t="shared" si="548"/>
        <v>8.6765653878990184E-2</v>
      </c>
      <c r="J3509">
        <f t="shared" si="549"/>
        <v>0.22868731098861714</v>
      </c>
      <c r="K3509" s="7">
        <f t="shared" si="546"/>
        <v>2.6356893628389111</v>
      </c>
      <c r="L3509">
        <f t="shared" si="547"/>
        <v>72.494899860774836</v>
      </c>
      <c r="M3509">
        <f t="shared" si="542"/>
        <v>202.92999267578119</v>
      </c>
      <c r="N3509">
        <f t="shared" si="543"/>
        <v>208.4700012207031</v>
      </c>
      <c r="O3509" s="5">
        <f t="shared" si="540"/>
        <v>-3.0755662393896495E-2</v>
      </c>
      <c r="P3509" s="5">
        <f t="shared" si="544"/>
        <v>1.14109496214112E-2</v>
      </c>
      <c r="Q3509">
        <f t="shared" si="545"/>
        <v>22.743823505109091</v>
      </c>
    </row>
    <row r="3510" spans="1:17" x14ac:dyDescent="0.35">
      <c r="A3510" s="2">
        <v>41985</v>
      </c>
      <c r="B3510">
        <v>202.63999938964841</v>
      </c>
      <c r="C3510">
        <v>203.82000732421881</v>
      </c>
      <c r="D3510">
        <v>200.8500061035156</v>
      </c>
      <c r="E3510">
        <v>200.88999938964841</v>
      </c>
      <c r="F3510">
        <v>171.93290710449219</v>
      </c>
      <c r="G3510">
        <f t="shared" si="541"/>
        <v>-1.6161433039331805</v>
      </c>
      <c r="H3510">
        <v>202330200</v>
      </c>
      <c r="I3510">
        <f t="shared" si="548"/>
        <v>3.4870700250450581E-2</v>
      </c>
      <c r="J3510">
        <f t="shared" si="549"/>
        <v>0.21235250306085879</v>
      </c>
      <c r="K3510" s="7">
        <f t="shared" si="546"/>
        <v>6.0897114636553615</v>
      </c>
      <c r="L3510">
        <f t="shared" si="547"/>
        <v>85.895053626280955</v>
      </c>
      <c r="M3510">
        <f t="shared" si="542"/>
        <v>200.8500061035156</v>
      </c>
      <c r="N3510">
        <f t="shared" si="543"/>
        <v>208.1199951171875</v>
      </c>
      <c r="O3510" s="5">
        <f t="shared" si="540"/>
        <v>4.4800333476967442E-3</v>
      </c>
      <c r="P3510" s="5">
        <f t="shared" si="544"/>
        <v>3.275425283013738E-2</v>
      </c>
      <c r="Q3510">
        <f t="shared" si="545"/>
        <v>0.55011480839381377</v>
      </c>
    </row>
    <row r="3511" spans="1:17" x14ac:dyDescent="0.35">
      <c r="A3511" s="2">
        <v>41988</v>
      </c>
      <c r="B3511">
        <v>201.97999572753909</v>
      </c>
      <c r="C3511">
        <v>202.5299987792969</v>
      </c>
      <c r="D3511">
        <v>198.7799987792969</v>
      </c>
      <c r="E3511">
        <v>199.50999450683591</v>
      </c>
      <c r="F3511">
        <v>170.7518615722656</v>
      </c>
      <c r="G3511">
        <f t="shared" si="541"/>
        <v>-0.68694553586802876</v>
      </c>
      <c r="H3511">
        <v>189965800</v>
      </c>
      <c r="I3511">
        <f t="shared" si="548"/>
        <v>1.66876023294408E-2</v>
      </c>
      <c r="J3511">
        <f t="shared" si="549"/>
        <v>0.1971844671279403</v>
      </c>
      <c r="K3511" s="7">
        <f t="shared" si="546"/>
        <v>11.816225197316763</v>
      </c>
      <c r="L3511">
        <f t="shared" si="547"/>
        <v>92.197390537352902</v>
      </c>
      <c r="M3511">
        <f t="shared" si="542"/>
        <v>198.7799987792969</v>
      </c>
      <c r="N3511">
        <f t="shared" si="543"/>
        <v>206.6000061035156</v>
      </c>
      <c r="O3511" s="5">
        <f t="shared" si="540"/>
        <v>3.6439298644820012E-2</v>
      </c>
      <c r="P3511" s="5">
        <f t="shared" si="544"/>
        <v>4.1301216580815252E-2</v>
      </c>
      <c r="Q3511">
        <f t="shared" si="545"/>
        <v>9.3349749849747159</v>
      </c>
    </row>
    <row r="3512" spans="1:17" x14ac:dyDescent="0.35">
      <c r="A3512" s="2">
        <v>41989</v>
      </c>
      <c r="B3512">
        <v>198.58000183105469</v>
      </c>
      <c r="C3512">
        <v>202.3999938964844</v>
      </c>
      <c r="D3512">
        <v>197.86000061035159</v>
      </c>
      <c r="E3512">
        <v>197.9100036621094</v>
      </c>
      <c r="F3512">
        <v>169.3824462890625</v>
      </c>
      <c r="G3512">
        <f t="shared" si="541"/>
        <v>-0.80196024699488655</v>
      </c>
      <c r="H3512">
        <v>259543800</v>
      </c>
      <c r="I3512">
        <f t="shared" si="548"/>
        <v>4.1787244050868297E-2</v>
      </c>
      <c r="J3512">
        <f t="shared" si="549"/>
        <v>0.18309986233308742</v>
      </c>
      <c r="K3512" s="7">
        <f t="shared" si="546"/>
        <v>4.3817166336740696</v>
      </c>
      <c r="L3512">
        <f t="shared" si="547"/>
        <v>81.418568310659907</v>
      </c>
      <c r="M3512">
        <f t="shared" si="542"/>
        <v>197.86000061035159</v>
      </c>
      <c r="N3512">
        <f t="shared" si="543"/>
        <v>206.19000244140619</v>
      </c>
      <c r="O3512" s="5">
        <f t="shared" si="540"/>
        <v>4.3504625592606774E-2</v>
      </c>
      <c r="P3512" s="5">
        <f t="shared" si="544"/>
        <v>4.9820627698968806E-2</v>
      </c>
      <c r="Q3512">
        <f t="shared" si="545"/>
        <v>0.60027659983697712</v>
      </c>
    </row>
    <row r="3513" spans="1:17" x14ac:dyDescent="0.35">
      <c r="A3513" s="2">
        <v>41990</v>
      </c>
      <c r="B3513">
        <v>198.44000244140619</v>
      </c>
      <c r="C3513">
        <v>202.3399963378906</v>
      </c>
      <c r="D3513">
        <v>198.28999328613281</v>
      </c>
      <c r="E3513">
        <v>201.78999328613281</v>
      </c>
      <c r="F3513">
        <v>172.70320129394531</v>
      </c>
      <c r="G3513">
        <f t="shared" si="541"/>
        <v>1.9604818110395736</v>
      </c>
      <c r="H3513">
        <v>253910100</v>
      </c>
      <c r="I3513">
        <f t="shared" si="548"/>
        <v>3.8802440904377698E-2</v>
      </c>
      <c r="J3513">
        <f t="shared" si="549"/>
        <v>0.31005571581212216</v>
      </c>
      <c r="K3513" s="7">
        <f t="shared" si="546"/>
        <v>7.9906240067784395</v>
      </c>
      <c r="L3513">
        <f t="shared" si="547"/>
        <v>88.877301517157719</v>
      </c>
      <c r="M3513">
        <f t="shared" si="542"/>
        <v>197.86000061035159</v>
      </c>
      <c r="N3513">
        <f t="shared" si="543"/>
        <v>206.19000244140619</v>
      </c>
      <c r="O3513" s="5">
        <f t="shared" si="540"/>
        <v>2.8148114988616829E-2</v>
      </c>
      <c r="P3513" s="5">
        <f t="shared" si="544"/>
        <v>3.2955098748845515E-2</v>
      </c>
      <c r="Q3513">
        <f t="shared" si="545"/>
        <v>47.178773252246373</v>
      </c>
    </row>
    <row r="3514" spans="1:17" x14ac:dyDescent="0.35">
      <c r="A3514" s="2">
        <v>41991</v>
      </c>
      <c r="B3514">
        <v>204.74000549316409</v>
      </c>
      <c r="C3514">
        <v>212.9700012207031</v>
      </c>
      <c r="D3514">
        <v>203.91999816894531</v>
      </c>
      <c r="E3514">
        <v>206.7799987792969</v>
      </c>
      <c r="F3514">
        <v>176.97392272949219</v>
      </c>
      <c r="G3514">
        <f t="shared" si="541"/>
        <v>2.47287063739003</v>
      </c>
      <c r="H3514">
        <v>257633900</v>
      </c>
      <c r="I3514">
        <f t="shared" si="548"/>
        <v>3.6030837982636434E-2</v>
      </c>
      <c r="J3514">
        <f t="shared" si="549"/>
        <v>0.46454249592482988</v>
      </c>
      <c r="K3514" s="7">
        <f t="shared" si="546"/>
        <v>12.892914012954593</v>
      </c>
      <c r="L3514">
        <f t="shared" si="547"/>
        <v>92.802086019768495</v>
      </c>
      <c r="M3514">
        <f t="shared" si="542"/>
        <v>197.86000061035159</v>
      </c>
      <c r="N3514">
        <f t="shared" si="543"/>
        <v>212.9700012207031</v>
      </c>
      <c r="O3514" s="5">
        <f t="shared" si="540"/>
        <v>4.6909818475161652E-3</v>
      </c>
      <c r="P3514" s="5">
        <f t="shared" si="544"/>
        <v>9.3819636950323304E-3</v>
      </c>
      <c r="Q3514">
        <f t="shared" si="545"/>
        <v>59.033737979033774</v>
      </c>
    </row>
    <row r="3515" spans="1:17" x14ac:dyDescent="0.35">
      <c r="A3515" s="2">
        <v>41992</v>
      </c>
      <c r="B3515">
        <v>206.42999267578119</v>
      </c>
      <c r="C3515">
        <v>207.33000183105469</v>
      </c>
      <c r="D3515">
        <v>205.61000061035159</v>
      </c>
      <c r="E3515">
        <v>206.52000427246091</v>
      </c>
      <c r="F3515">
        <v>177.7269287109375</v>
      </c>
      <c r="G3515">
        <f t="shared" si="541"/>
        <v>-0.12573484300746854</v>
      </c>
      <c r="H3515">
        <v>245084600</v>
      </c>
      <c r="I3515">
        <f t="shared" si="548"/>
        <v>2.4476146483343224E-2</v>
      </c>
      <c r="J3515">
        <f t="shared" si="549"/>
        <v>0.43136088907305631</v>
      </c>
      <c r="K3515" s="7">
        <f t="shared" si="546"/>
        <v>17.623725587956045</v>
      </c>
      <c r="L3515">
        <f t="shared" si="547"/>
        <v>94.630505076563736</v>
      </c>
      <c r="M3515">
        <f t="shared" si="542"/>
        <v>197.86000061035159</v>
      </c>
      <c r="N3515">
        <f t="shared" si="543"/>
        <v>212.9700012207031</v>
      </c>
      <c r="O3515" s="5">
        <f t="shared" si="540"/>
        <v>6.052682423688509E-3</v>
      </c>
      <c r="P3515" s="5">
        <f t="shared" si="544"/>
        <v>5.229526480300891E-3</v>
      </c>
      <c r="Q3515">
        <f t="shared" si="545"/>
        <v>57.313059644594276</v>
      </c>
    </row>
    <row r="3516" spans="1:17" x14ac:dyDescent="0.35">
      <c r="A3516" s="2">
        <v>41995</v>
      </c>
      <c r="B3516">
        <v>206.75</v>
      </c>
      <c r="C3516">
        <v>207.4700012207031</v>
      </c>
      <c r="D3516">
        <v>206.46000671386719</v>
      </c>
      <c r="E3516">
        <v>207.4700012207031</v>
      </c>
      <c r="F3516">
        <v>178.54447937011719</v>
      </c>
      <c r="G3516">
        <f t="shared" si="541"/>
        <v>0.46000238649465686</v>
      </c>
      <c r="H3516">
        <v>148318900</v>
      </c>
      <c r="I3516">
        <f t="shared" si="548"/>
        <v>2.2727850305961562E-2</v>
      </c>
      <c r="J3516">
        <f t="shared" si="549"/>
        <v>0.43340671031745631</v>
      </c>
      <c r="K3516" s="7">
        <f t="shared" si="546"/>
        <v>19.069410634219675</v>
      </c>
      <c r="L3516">
        <f t="shared" si="547"/>
        <v>95.017292643885952</v>
      </c>
      <c r="M3516">
        <f t="shared" si="542"/>
        <v>197.86000061035159</v>
      </c>
      <c r="N3516">
        <f t="shared" si="543"/>
        <v>212.9700012207031</v>
      </c>
      <c r="O3516" s="5">
        <f t="shared" si="540"/>
        <v>4.6753806092246827E-3</v>
      </c>
      <c r="P3516" s="5">
        <f t="shared" si="544"/>
        <v>-9.302587955919343E-3</v>
      </c>
      <c r="Q3516">
        <f t="shared" si="545"/>
        <v>63.600266195673882</v>
      </c>
    </row>
    <row r="3517" spans="1:17" x14ac:dyDescent="0.35">
      <c r="A3517" s="2">
        <v>41996</v>
      </c>
      <c r="B3517">
        <v>208.16999816894531</v>
      </c>
      <c r="C3517">
        <v>208.22999572753909</v>
      </c>
      <c r="D3517">
        <v>207.3999938964844</v>
      </c>
      <c r="E3517">
        <v>207.75</v>
      </c>
      <c r="F3517">
        <v>178.7854309082031</v>
      </c>
      <c r="G3517">
        <f t="shared" si="541"/>
        <v>0.13495868205015599</v>
      </c>
      <c r="H3517">
        <v>122167900</v>
      </c>
      <c r="I3517">
        <f t="shared" si="548"/>
        <v>2.1104432426964307E-2</v>
      </c>
      <c r="J3517">
        <f t="shared" si="549"/>
        <v>0.41208899401264915</v>
      </c>
      <c r="K3517" s="7">
        <f t="shared" si="546"/>
        <v>19.526182257625614</v>
      </c>
      <c r="L3517">
        <f t="shared" si="547"/>
        <v>95.128173435035663</v>
      </c>
      <c r="M3517">
        <f t="shared" si="542"/>
        <v>198.28999328613281</v>
      </c>
      <c r="N3517">
        <f t="shared" si="543"/>
        <v>212.9700012207031</v>
      </c>
      <c r="O3517" s="5">
        <f t="shared" si="540"/>
        <v>4.6690792813626793E-3</v>
      </c>
      <c r="P3517" s="5">
        <f t="shared" si="544"/>
        <v>-1.1167303606348048E-2</v>
      </c>
      <c r="Q3517">
        <f t="shared" si="545"/>
        <v>64.441427797798411</v>
      </c>
    </row>
    <row r="3518" spans="1:17" x14ac:dyDescent="0.35">
      <c r="A3518" s="2">
        <v>41997</v>
      </c>
      <c r="B3518">
        <v>208.02000427246091</v>
      </c>
      <c r="C3518">
        <v>208.3399963378906</v>
      </c>
      <c r="D3518">
        <v>207.7200012207031</v>
      </c>
      <c r="E3518">
        <v>207.77000427246091</v>
      </c>
      <c r="F3518">
        <v>178.80262756347659</v>
      </c>
      <c r="G3518">
        <f t="shared" si="541"/>
        <v>9.6290120148780148E-3</v>
      </c>
      <c r="H3518">
        <v>42963400</v>
      </c>
      <c r="I3518">
        <f t="shared" si="548"/>
        <v>1.9596972967895428E-2</v>
      </c>
      <c r="J3518">
        <f t="shared" si="549"/>
        <v>0.3833418524413798</v>
      </c>
      <c r="K3518" s="7">
        <f t="shared" si="546"/>
        <v>19.561278829612426</v>
      </c>
      <c r="L3518">
        <f t="shared" si="547"/>
        <v>95.136489280229995</v>
      </c>
      <c r="M3518">
        <f t="shared" si="542"/>
        <v>203.91999816894531</v>
      </c>
      <c r="N3518">
        <f t="shared" si="543"/>
        <v>212.9700012207031</v>
      </c>
      <c r="O3518" s="5">
        <f t="shared" si="540"/>
        <v>-8.1820361673759219E-4</v>
      </c>
      <c r="P3518" s="5">
        <f t="shared" si="544"/>
        <v>-2.9118751154397104E-2</v>
      </c>
      <c r="Q3518">
        <f t="shared" si="545"/>
        <v>42.541489560799747</v>
      </c>
    </row>
    <row r="3519" spans="1:17" x14ac:dyDescent="0.35">
      <c r="A3519" s="2">
        <v>41999</v>
      </c>
      <c r="B3519">
        <v>208.30999755859381</v>
      </c>
      <c r="C3519">
        <v>208.8500061035156</v>
      </c>
      <c r="D3519">
        <v>208.25</v>
      </c>
      <c r="E3519">
        <v>208.44000244140619</v>
      </c>
      <c r="F3519">
        <v>179.3792419433594</v>
      </c>
      <c r="G3519">
        <f t="shared" si="541"/>
        <v>0.3224710762707963</v>
      </c>
      <c r="H3519">
        <v>57326700</v>
      </c>
      <c r="I3519">
        <f t="shared" si="548"/>
        <v>1.8197189184474327E-2</v>
      </c>
      <c r="J3519">
        <f t="shared" si="549"/>
        <v>0.37899393985776669</v>
      </c>
      <c r="K3519" s="7">
        <f t="shared" si="546"/>
        <v>20.827059388991835</v>
      </c>
      <c r="L3519">
        <f t="shared" si="547"/>
        <v>95.418530814534108</v>
      </c>
      <c r="M3519">
        <f t="shared" si="542"/>
        <v>205.61000061035159</v>
      </c>
      <c r="N3519">
        <f t="shared" si="543"/>
        <v>208.8500061035156</v>
      </c>
      <c r="O3519" s="5">
        <f t="shared" si="540"/>
        <v>-1.391292036704227E-2</v>
      </c>
      <c r="P3519" s="5">
        <f t="shared" si="544"/>
        <v>-4.1354802419034331E-2</v>
      </c>
      <c r="Q3519">
        <f t="shared" si="545"/>
        <v>87.345587438834343</v>
      </c>
    </row>
    <row r="3520" spans="1:17" x14ac:dyDescent="0.35">
      <c r="A3520" s="2">
        <v>42002</v>
      </c>
      <c r="B3520">
        <v>208.2200012207031</v>
      </c>
      <c r="C3520">
        <v>208.9700012207031</v>
      </c>
      <c r="D3520">
        <v>208.13999938964841</v>
      </c>
      <c r="E3520">
        <v>208.7200012207031</v>
      </c>
      <c r="F3520">
        <v>179.62019348144531</v>
      </c>
      <c r="G3520">
        <f t="shared" si="541"/>
        <v>0.13433063520310257</v>
      </c>
      <c r="H3520">
        <v>79643900</v>
      </c>
      <c r="I3520">
        <f t="shared" si="548"/>
        <v>1.6897389957011875E-2</v>
      </c>
      <c r="J3520">
        <f t="shared" si="549"/>
        <v>0.36151798952529068</v>
      </c>
      <c r="K3520" s="7">
        <f t="shared" si="546"/>
        <v>21.394901250726733</v>
      </c>
      <c r="L3520">
        <f t="shared" si="547"/>
        <v>95.534697881431612</v>
      </c>
      <c r="M3520">
        <f t="shared" si="542"/>
        <v>206.46000671386719</v>
      </c>
      <c r="N3520">
        <f t="shared" si="543"/>
        <v>208.9700012207031</v>
      </c>
      <c r="O3520" s="5">
        <f t="shared" si="540"/>
        <v>-1.5762785193945108E-2</v>
      </c>
      <c r="P3520" s="5">
        <f t="shared" si="544"/>
        <v>-3.0711017749234647E-2</v>
      </c>
      <c r="Q3520">
        <f t="shared" si="545"/>
        <v>90.039818839478286</v>
      </c>
    </row>
    <row r="3521" spans="1:17" x14ac:dyDescent="0.35">
      <c r="A3521" s="2">
        <v>42003</v>
      </c>
      <c r="B3521">
        <v>208.21000671386719</v>
      </c>
      <c r="C3521">
        <v>208.3699951171875</v>
      </c>
      <c r="D3521">
        <v>207.50999450683591</v>
      </c>
      <c r="E3521">
        <v>207.6000061035156</v>
      </c>
      <c r="F3521">
        <v>178.65632629394531</v>
      </c>
      <c r="G3521">
        <f t="shared" si="541"/>
        <v>-0.5366017203129485</v>
      </c>
      <c r="H3521">
        <v>73540800</v>
      </c>
      <c r="I3521">
        <f t="shared" si="548"/>
        <v>2.2638260776556722E-2</v>
      </c>
      <c r="J3521">
        <f t="shared" si="549"/>
        <v>0.33569527598776994</v>
      </c>
      <c r="K3521" s="7">
        <f t="shared" si="546"/>
        <v>14.828669008681203</v>
      </c>
      <c r="L3521">
        <f t="shared" si="547"/>
        <v>93.682349416419328</v>
      </c>
      <c r="M3521">
        <f t="shared" si="542"/>
        <v>207.3999938964844</v>
      </c>
      <c r="N3521">
        <f t="shared" si="543"/>
        <v>208.9700012207031</v>
      </c>
      <c r="O3521" s="5">
        <f t="shared" si="540"/>
        <v>-2.8323722109529E-2</v>
      </c>
      <c r="P3521" s="5">
        <f t="shared" si="544"/>
        <v>-8.1888832227852443E-3</v>
      </c>
      <c r="Q3521">
        <f t="shared" si="545"/>
        <v>12.739571589624802</v>
      </c>
    </row>
    <row r="3522" spans="1:17" x14ac:dyDescent="0.35">
      <c r="A3522" s="2">
        <v>42004</v>
      </c>
      <c r="B3522">
        <v>207.99000549316409</v>
      </c>
      <c r="C3522">
        <v>208.19000244140619</v>
      </c>
      <c r="D3522">
        <v>205.38999938964841</v>
      </c>
      <c r="E3522">
        <v>205.53999328613281</v>
      </c>
      <c r="F3522">
        <v>176.883544921875</v>
      </c>
      <c r="G3522">
        <f t="shared" si="541"/>
        <v>-0.99229901580812097</v>
      </c>
      <c r="H3522">
        <v>130333800</v>
      </c>
      <c r="I3522">
        <f t="shared" si="548"/>
        <v>4.9857258979491684E-2</v>
      </c>
      <c r="J3522">
        <f t="shared" si="549"/>
        <v>0.31171704198864353</v>
      </c>
      <c r="K3522" s="7">
        <f t="shared" si="546"/>
        <v>6.2521897185897322</v>
      </c>
      <c r="L3522">
        <f t="shared" si="547"/>
        <v>86.211061226974337</v>
      </c>
      <c r="M3522">
        <f t="shared" si="542"/>
        <v>205.38999938964841</v>
      </c>
      <c r="N3522">
        <f t="shared" si="543"/>
        <v>208.9700012207031</v>
      </c>
      <c r="O3522" s="5">
        <f t="shared" si="540"/>
        <v>-2.7829065625934884E-2</v>
      </c>
      <c r="P3522" s="5">
        <f t="shared" si="544"/>
        <v>-6.2761181680930055E-3</v>
      </c>
      <c r="Q3522">
        <f t="shared" si="545"/>
        <v>4.1897715018825679</v>
      </c>
    </row>
    <row r="3523" spans="1:17" x14ac:dyDescent="0.35">
      <c r="A3523" s="2">
        <v>42006</v>
      </c>
      <c r="B3523">
        <v>206.3800048828125</v>
      </c>
      <c r="C3523">
        <v>206.8800048828125</v>
      </c>
      <c r="D3523">
        <v>204.17999267578119</v>
      </c>
      <c r="E3523">
        <v>205.42999267578119</v>
      </c>
      <c r="F3523">
        <v>176.78889465332031</v>
      </c>
      <c r="G3523">
        <f t="shared" si="541"/>
        <v>-5.3517862189713696E-2</v>
      </c>
      <c r="H3523">
        <v>121465900</v>
      </c>
      <c r="I3523">
        <f t="shared" si="548"/>
        <v>4.2473321753119873E-2</v>
      </c>
      <c r="J3523">
        <f t="shared" si="549"/>
        <v>0.28945153898945469</v>
      </c>
      <c r="K3523" s="7">
        <f t="shared" si="546"/>
        <v>6.8149023208478638</v>
      </c>
      <c r="L3523">
        <f t="shared" si="547"/>
        <v>87.203934752552271</v>
      </c>
      <c r="M3523">
        <f t="shared" si="542"/>
        <v>204.17999267578119</v>
      </c>
      <c r="N3523">
        <f t="shared" si="543"/>
        <v>208.9700012207031</v>
      </c>
      <c r="O3523" s="5">
        <f t="shared" ref="O3523:O3586" si="550">(E3526-E3523)/E3523</f>
        <v>-1.5187631935087017E-2</v>
      </c>
      <c r="P3523" s="5">
        <f t="shared" si="544"/>
        <v>-1.3532584716995576E-2</v>
      </c>
      <c r="Q3523">
        <f t="shared" si="545"/>
        <v>26.095986850068968</v>
      </c>
    </row>
    <row r="3524" spans="1:17" x14ac:dyDescent="0.35">
      <c r="A3524" s="2">
        <v>42009</v>
      </c>
      <c r="B3524">
        <v>204.16999816894531</v>
      </c>
      <c r="C3524">
        <v>204.3699951171875</v>
      </c>
      <c r="D3524">
        <v>201.3500061035156</v>
      </c>
      <c r="E3524">
        <v>201.7200012207031</v>
      </c>
      <c r="F3524">
        <v>173.5961608886719</v>
      </c>
      <c r="G3524">
        <f t="shared" ref="G3524:G3587" si="551">PRODUCT(((E3524-E3523)/E3523),100)</f>
        <v>-1.8059638744832023</v>
      </c>
      <c r="H3524">
        <v>169632600</v>
      </c>
      <c r="I3524">
        <f t="shared" si="548"/>
        <v>8.955790654947457E-2</v>
      </c>
      <c r="J3524">
        <f t="shared" si="549"/>
        <v>0.26877642906163651</v>
      </c>
      <c r="K3524" s="7">
        <f t="shared" si="546"/>
        <v>3.001146849197017</v>
      </c>
      <c r="L3524">
        <f t="shared" si="547"/>
        <v>75.007165752971844</v>
      </c>
      <c r="M3524">
        <f t="shared" si="542"/>
        <v>201.3500061035156</v>
      </c>
      <c r="N3524">
        <f t="shared" si="543"/>
        <v>208.9700012207031</v>
      </c>
      <c r="O3524" s="5">
        <f t="shared" si="550"/>
        <v>2.0721756149544888E-2</v>
      </c>
      <c r="P3524" s="5">
        <f t="shared" si="544"/>
        <v>1.7846550077982204E-3</v>
      </c>
      <c r="Q3524">
        <f t="shared" si="545"/>
        <v>4.8555820771190108</v>
      </c>
    </row>
    <row r="3525" spans="1:17" x14ac:dyDescent="0.35">
      <c r="A3525" s="2">
        <v>42010</v>
      </c>
      <c r="B3525">
        <v>202.0899963378906</v>
      </c>
      <c r="C3525">
        <v>202.7200012207031</v>
      </c>
      <c r="D3525">
        <v>198.86000061035159</v>
      </c>
      <c r="E3525">
        <v>199.82000732421881</v>
      </c>
      <c r="F3525">
        <v>171.9610595703125</v>
      </c>
      <c r="G3525">
        <f t="shared" si="551"/>
        <v>-0.9418966314626851</v>
      </c>
      <c r="H3525">
        <v>209151400</v>
      </c>
      <c r="I3525">
        <f t="shared" si="548"/>
        <v>1.5882582405748882E-2</v>
      </c>
      <c r="J3525">
        <f t="shared" si="549"/>
        <v>0.24957811270009106</v>
      </c>
      <c r="K3525" s="7">
        <f t="shared" si="546"/>
        <v>15.713950434770194</v>
      </c>
      <c r="L3525">
        <f t="shared" si="547"/>
        <v>94.016974000834111</v>
      </c>
      <c r="M3525">
        <f t="shared" si="542"/>
        <v>198.86000061035159</v>
      </c>
      <c r="N3525">
        <f t="shared" si="543"/>
        <v>208.3699951171875</v>
      </c>
      <c r="O3525" s="5">
        <f t="shared" si="550"/>
        <v>2.216991549096127E-2</v>
      </c>
      <c r="P3525" s="5">
        <f t="shared" si="544"/>
        <v>5.2046504254468296E-3</v>
      </c>
      <c r="Q3525">
        <f t="shared" si="545"/>
        <v>10.094713652853853</v>
      </c>
    </row>
    <row r="3526" spans="1:17" x14ac:dyDescent="0.35">
      <c r="A3526" s="2">
        <v>42011</v>
      </c>
      <c r="B3526">
        <v>201.41999816894531</v>
      </c>
      <c r="C3526">
        <v>202.7200012207031</v>
      </c>
      <c r="D3526">
        <v>200.8800048828125</v>
      </c>
      <c r="E3526">
        <v>202.30999755859381</v>
      </c>
      <c r="F3526">
        <v>174.1038818359375</v>
      </c>
      <c r="G3526">
        <f t="shared" si="551"/>
        <v>1.2461165764721727</v>
      </c>
      <c r="H3526">
        <v>125346700</v>
      </c>
      <c r="I3526">
        <f t="shared" si="548"/>
        <v>1.4748112233909675E-2</v>
      </c>
      <c r="J3526">
        <f t="shared" si="549"/>
        <v>0.32075943154095399</v>
      </c>
      <c r="K3526" s="7">
        <f t="shared" si="546"/>
        <v>21.74918568923324</v>
      </c>
      <c r="L3526">
        <f t="shared" si="547"/>
        <v>95.604238263028108</v>
      </c>
      <c r="M3526">
        <f t="shared" si="542"/>
        <v>198.86000061035159</v>
      </c>
      <c r="N3526">
        <f t="shared" si="543"/>
        <v>208.19000244140619</v>
      </c>
      <c r="O3526" s="5">
        <f t="shared" si="550"/>
        <v>1.6805711136056215E-3</v>
      </c>
      <c r="P3526" s="5">
        <f t="shared" si="544"/>
        <v>-1.6262138924597817E-2</v>
      </c>
      <c r="Q3526">
        <f t="shared" si="545"/>
        <v>36.977451995336331</v>
      </c>
    </row>
    <row r="3527" spans="1:17" x14ac:dyDescent="0.35">
      <c r="A3527" s="2">
        <v>42012</v>
      </c>
      <c r="B3527">
        <v>204.00999450683591</v>
      </c>
      <c r="C3527">
        <v>206.1600036621094</v>
      </c>
      <c r="D3527">
        <v>203.99000549316409</v>
      </c>
      <c r="E3527">
        <v>205.8999938964844</v>
      </c>
      <c r="F3527">
        <v>177.19334411621091</v>
      </c>
      <c r="G3527">
        <f t="shared" si="551"/>
        <v>1.7745026845995822</v>
      </c>
      <c r="H3527">
        <v>147217800</v>
      </c>
      <c r="I3527">
        <f t="shared" si="548"/>
        <v>1.369467564577327E-2</v>
      </c>
      <c r="J3527">
        <f t="shared" si="549"/>
        <v>0.42459823533085606</v>
      </c>
      <c r="K3527" s="7">
        <f t="shared" si="546"/>
        <v>31.00462152690007</v>
      </c>
      <c r="L3527">
        <f t="shared" si="547"/>
        <v>96.875451255814738</v>
      </c>
      <c r="M3527">
        <f t="shared" ref="M3527:M3590" si="552">MIN(D3523:D3527)</f>
        <v>198.86000061035159</v>
      </c>
      <c r="N3527">
        <f t="shared" ref="N3527:N3590" si="553">MAX(C3523:C3527)</f>
        <v>206.8800048828125</v>
      </c>
      <c r="O3527" s="5">
        <f t="shared" si="550"/>
        <v>-1.85526574971644E-2</v>
      </c>
      <c r="P3527" s="5">
        <f t="shared" ref="P3527:P3590" si="554">((E3533-E3527)/E3527)</f>
        <v>-2.0738169695228972E-2</v>
      </c>
      <c r="Q3527">
        <f t="shared" ref="Q3527:Q3590" si="555">PRODUCT((E3527-M3527)/(N3527-M3527),100)</f>
        <v>87.780418151480816</v>
      </c>
    </row>
    <row r="3528" spans="1:17" x14ac:dyDescent="0.35">
      <c r="A3528" s="2">
        <v>42013</v>
      </c>
      <c r="B3528">
        <v>206.3999938964844</v>
      </c>
      <c r="C3528">
        <v>206.41999816894531</v>
      </c>
      <c r="D3528">
        <v>203.50999450683591</v>
      </c>
      <c r="E3528">
        <v>204.25</v>
      </c>
      <c r="F3528">
        <v>175.77339172363281</v>
      </c>
      <c r="G3528">
        <f t="shared" si="551"/>
        <v>-0.80135694288263681</v>
      </c>
      <c r="H3528">
        <v>158567300</v>
      </c>
      <c r="I3528">
        <f t="shared" si="548"/>
        <v>4.4523297106256021E-2</v>
      </c>
      <c r="J3528">
        <f t="shared" si="549"/>
        <v>0.39426978995008061</v>
      </c>
      <c r="K3528" s="7">
        <f t="shared" si="546"/>
        <v>8.8553592293298795</v>
      </c>
      <c r="L3528">
        <f t="shared" si="547"/>
        <v>89.853236429738999</v>
      </c>
      <c r="M3528">
        <f t="shared" si="552"/>
        <v>198.86000061035159</v>
      </c>
      <c r="N3528">
        <f t="shared" si="553"/>
        <v>206.41999816894531</v>
      </c>
      <c r="O3528" s="5">
        <f t="shared" si="550"/>
        <v>-1.6597304233284746E-2</v>
      </c>
      <c r="P3528" s="5">
        <f t="shared" si="554"/>
        <v>-1.0722166175795316E-2</v>
      </c>
      <c r="Q3528">
        <f t="shared" si="555"/>
        <v>71.296311247103546</v>
      </c>
    </row>
    <row r="3529" spans="1:17" x14ac:dyDescent="0.35">
      <c r="A3529" s="2">
        <v>42016</v>
      </c>
      <c r="B3529">
        <v>204.4100036621094</v>
      </c>
      <c r="C3529">
        <v>204.6000061035156</v>
      </c>
      <c r="D3529">
        <v>201.91999816894531</v>
      </c>
      <c r="E3529">
        <v>202.6499938964844</v>
      </c>
      <c r="F3529">
        <v>174.39642333984381</v>
      </c>
      <c r="G3529">
        <f t="shared" si="551"/>
        <v>-0.7833567214274646</v>
      </c>
      <c r="H3529">
        <v>144396100</v>
      </c>
      <c r="I3529">
        <f t="shared" si="548"/>
        <v>1.461098993186688E-2</v>
      </c>
      <c r="J3529">
        <f t="shared" si="549"/>
        <v>0.36610766209650342</v>
      </c>
      <c r="K3529" s="7">
        <f t="shared" si="546"/>
        <v>25.057005979999673</v>
      </c>
      <c r="L3529">
        <f t="shared" si="547"/>
        <v>96.162260542260455</v>
      </c>
      <c r="M3529">
        <f t="shared" si="552"/>
        <v>198.86000061035159</v>
      </c>
      <c r="N3529">
        <f t="shared" si="553"/>
        <v>206.41999816894531</v>
      </c>
      <c r="O3529" s="5">
        <f t="shared" si="550"/>
        <v>-1.7912606628933472E-2</v>
      </c>
      <c r="P3529" s="5">
        <f t="shared" si="554"/>
        <v>2.1219242414087431E-3</v>
      </c>
      <c r="Q3529">
        <f t="shared" si="555"/>
        <v>50.132202514068148</v>
      </c>
    </row>
    <row r="3530" spans="1:17" x14ac:dyDescent="0.35">
      <c r="A3530" s="2">
        <v>42017</v>
      </c>
      <c r="B3530">
        <v>204.1199951171875</v>
      </c>
      <c r="C3530">
        <v>205.47999572753909</v>
      </c>
      <c r="D3530">
        <v>200.50999450683591</v>
      </c>
      <c r="E3530">
        <v>202.08000183105469</v>
      </c>
      <c r="F3530">
        <v>173.90599060058591</v>
      </c>
      <c r="G3530">
        <f t="shared" si="551"/>
        <v>-0.28126922407946059</v>
      </c>
      <c r="H3530">
        <v>214553300</v>
      </c>
      <c r="I3530">
        <f t="shared" si="548"/>
        <v>6.5233110689422247E-3</v>
      </c>
      <c r="J3530">
        <f t="shared" si="549"/>
        <v>0.33995711480389607</v>
      </c>
      <c r="K3530" s="7">
        <f t="shared" si="546"/>
        <v>52.114196488719827</v>
      </c>
      <c r="L3530">
        <f t="shared" si="547"/>
        <v>98.117264185268482</v>
      </c>
      <c r="M3530">
        <f t="shared" si="552"/>
        <v>200.50999450683591</v>
      </c>
      <c r="N3530">
        <f t="shared" si="553"/>
        <v>206.41999816894531</v>
      </c>
      <c r="O3530" s="5">
        <f t="shared" si="550"/>
        <v>-2.226825733198475E-3</v>
      </c>
      <c r="P3530" s="5">
        <f t="shared" si="554"/>
        <v>1.9893132601125768E-2</v>
      </c>
      <c r="Q3530">
        <f t="shared" si="555"/>
        <v>26.565251292220182</v>
      </c>
    </row>
    <row r="3531" spans="1:17" x14ac:dyDescent="0.35">
      <c r="A3531" s="2">
        <v>42018</v>
      </c>
      <c r="B3531">
        <v>199.6499938964844</v>
      </c>
      <c r="C3531">
        <v>201.1000061035156</v>
      </c>
      <c r="D3531">
        <v>198.57000732421881</v>
      </c>
      <c r="E3531">
        <v>200.86000061035159</v>
      </c>
      <c r="F3531">
        <v>172.8560485839844</v>
      </c>
      <c r="G3531">
        <f t="shared" si="551"/>
        <v>-0.60372189709452617</v>
      </c>
      <c r="H3531">
        <v>192991100</v>
      </c>
      <c r="I3531">
        <f t="shared" si="548"/>
        <v>3.7065632371305515E-2</v>
      </c>
      <c r="J3531">
        <f t="shared" si="549"/>
        <v>0.31567446374647495</v>
      </c>
      <c r="K3531" s="7">
        <f t="shared" si="546"/>
        <v>8.5166350484513895</v>
      </c>
      <c r="L3531">
        <f t="shared" si="547"/>
        <v>89.492084177771147</v>
      </c>
      <c r="M3531">
        <f t="shared" si="552"/>
        <v>198.57000732421881</v>
      </c>
      <c r="N3531">
        <f t="shared" si="553"/>
        <v>206.41999816894531</v>
      </c>
      <c r="O3531" s="5">
        <f t="shared" si="550"/>
        <v>5.9742952533894025E-3</v>
      </c>
      <c r="P3531" s="5">
        <f t="shared" si="554"/>
        <v>2.0462016319140106E-2</v>
      </c>
      <c r="Q3531">
        <f t="shared" si="555"/>
        <v>29.171923017861403</v>
      </c>
    </row>
    <row r="3532" spans="1:17" x14ac:dyDescent="0.35">
      <c r="A3532" s="2">
        <v>42019</v>
      </c>
      <c r="B3532">
        <v>201.6300048828125</v>
      </c>
      <c r="C3532">
        <v>202.00999450683591</v>
      </c>
      <c r="D3532">
        <v>198.8800048828125</v>
      </c>
      <c r="E3532">
        <v>199.02000427246091</v>
      </c>
      <c r="F3532">
        <v>171.27253723144531</v>
      </c>
      <c r="G3532">
        <f t="shared" si="551"/>
        <v>-0.91605911196828649</v>
      </c>
      <c r="H3532">
        <v>176613900</v>
      </c>
      <c r="I3532">
        <f t="shared" si="548"/>
        <v>3.1014706510093915E-2</v>
      </c>
      <c r="J3532">
        <f t="shared" si="549"/>
        <v>0.29312628776458388</v>
      </c>
      <c r="K3532" s="7">
        <f t="shared" si="546"/>
        <v>9.4512030178065451</v>
      </c>
      <c r="L3532">
        <f t="shared" si="547"/>
        <v>90.431723522199121</v>
      </c>
      <c r="M3532">
        <f t="shared" si="552"/>
        <v>198.57000732421881</v>
      </c>
      <c r="N3532">
        <f t="shared" si="553"/>
        <v>206.41999816894531</v>
      </c>
      <c r="O3532" s="5">
        <f t="shared" si="550"/>
        <v>2.0399947097959007E-2</v>
      </c>
      <c r="P3532" s="5">
        <f t="shared" si="554"/>
        <v>3.2308273227542178E-2</v>
      </c>
      <c r="Q3532">
        <f t="shared" si="555"/>
        <v>5.7324518861624245</v>
      </c>
    </row>
    <row r="3533" spans="1:17" x14ac:dyDescent="0.35">
      <c r="A3533" s="2">
        <v>42020</v>
      </c>
      <c r="B3533">
        <v>198.77000427246091</v>
      </c>
      <c r="C3533">
        <v>201.82000732421881</v>
      </c>
      <c r="D3533">
        <v>198.55000305175781</v>
      </c>
      <c r="E3533">
        <v>201.6300048828125</v>
      </c>
      <c r="F3533">
        <v>173.51872253417969</v>
      </c>
      <c r="G3533">
        <f t="shared" si="551"/>
        <v>1.311426265863439</v>
      </c>
      <c r="H3533">
        <v>211879600</v>
      </c>
      <c r="I3533">
        <f t="shared" si="548"/>
        <v>2.8799370330801492E-2</v>
      </c>
      <c r="J3533">
        <f t="shared" si="549"/>
        <v>0.36586200048593071</v>
      </c>
      <c r="K3533" s="7">
        <f t="shared" si="546"/>
        <v>12.703819433671233</v>
      </c>
      <c r="L3533">
        <f t="shared" si="547"/>
        <v>92.702764329023992</v>
      </c>
      <c r="M3533">
        <f t="shared" si="552"/>
        <v>198.55000305175781</v>
      </c>
      <c r="N3533">
        <f t="shared" si="553"/>
        <v>205.47999572753909</v>
      </c>
      <c r="O3533" s="5">
        <f t="shared" si="550"/>
        <v>2.2169325558966606E-2</v>
      </c>
      <c r="P3533" s="5">
        <f t="shared" si="554"/>
        <v>5.5051360584786177E-3</v>
      </c>
      <c r="Q3533">
        <f t="shared" si="555"/>
        <v>44.444517839370619</v>
      </c>
    </row>
    <row r="3534" spans="1:17" x14ac:dyDescent="0.35">
      <c r="A3534" s="2">
        <v>42024</v>
      </c>
      <c r="B3534">
        <v>202.3999938964844</v>
      </c>
      <c r="C3534">
        <v>202.7200012207031</v>
      </c>
      <c r="D3534">
        <v>200.16999816894531</v>
      </c>
      <c r="E3534">
        <v>202.05999755859381</v>
      </c>
      <c r="F3534">
        <v>173.88877868652341</v>
      </c>
      <c r="G3534">
        <f t="shared" si="551"/>
        <v>0.21325827772072856</v>
      </c>
      <c r="H3534">
        <v>130991100</v>
      </c>
      <c r="I3534">
        <f t="shared" si="548"/>
        <v>2.6742272450029959E-2</v>
      </c>
      <c r="J3534">
        <f t="shared" si="549"/>
        <v>0.35496173457413061</v>
      </c>
      <c r="K3534" s="7">
        <f t="shared" si="546"/>
        <v>13.273431988153009</v>
      </c>
      <c r="L3534">
        <f t="shared" si="547"/>
        <v>92.993976495421677</v>
      </c>
      <c r="M3534">
        <f t="shared" si="552"/>
        <v>198.55000305175781</v>
      </c>
      <c r="N3534">
        <f t="shared" si="553"/>
        <v>205.47999572753909</v>
      </c>
      <c r="O3534" s="5">
        <f t="shared" si="550"/>
        <v>1.4401681170294186E-2</v>
      </c>
      <c r="P3534" s="5">
        <f t="shared" si="554"/>
        <v>-9.5021191336431277E-3</v>
      </c>
      <c r="Q3534">
        <f t="shared" si="555"/>
        <v>50.649324913468</v>
      </c>
    </row>
    <row r="3535" spans="1:17" x14ac:dyDescent="0.35">
      <c r="A3535" s="2">
        <v>42025</v>
      </c>
      <c r="B3535">
        <v>201.5</v>
      </c>
      <c r="C3535">
        <v>203.6600036621094</v>
      </c>
      <c r="D3535">
        <v>200.94000244140619</v>
      </c>
      <c r="E3535">
        <v>203.08000183105469</v>
      </c>
      <c r="F3535">
        <v>174.76652526855469</v>
      </c>
      <c r="G3535">
        <f t="shared" si="551"/>
        <v>0.5048026748417126</v>
      </c>
      <c r="H3535">
        <v>122942700</v>
      </c>
      <c r="I3535">
        <f t="shared" si="548"/>
        <v>2.4832110132170678E-2</v>
      </c>
      <c r="J3535">
        <f t="shared" si="549"/>
        <v>0.36566465887895788</v>
      </c>
      <c r="K3535" s="7">
        <f t="shared" si="546"/>
        <v>14.725476688556938</v>
      </c>
      <c r="L3535">
        <f t="shared" si="547"/>
        <v>93.640892293410246</v>
      </c>
      <c r="M3535">
        <f t="shared" si="552"/>
        <v>198.55000305175781</v>
      </c>
      <c r="N3535">
        <f t="shared" si="553"/>
        <v>203.6600036621094</v>
      </c>
      <c r="O3535" s="5">
        <f t="shared" si="550"/>
        <v>1.1670253574052726E-2</v>
      </c>
      <c r="P3535" s="5">
        <f t="shared" si="554"/>
        <v>-5.3673248378113617E-3</v>
      </c>
      <c r="Q3535">
        <f t="shared" si="555"/>
        <v>88.649671980864809</v>
      </c>
    </row>
    <row r="3536" spans="1:17" x14ac:dyDescent="0.35">
      <c r="A3536" s="2">
        <v>42026</v>
      </c>
      <c r="B3536">
        <v>203.99000549316409</v>
      </c>
      <c r="C3536">
        <v>206.25999450683591</v>
      </c>
      <c r="D3536">
        <v>202.33000183105469</v>
      </c>
      <c r="E3536">
        <v>206.1000061035156</v>
      </c>
      <c r="F3536">
        <v>177.36549377441409</v>
      </c>
      <c r="G3536">
        <f t="shared" si="551"/>
        <v>1.4871007707461497</v>
      </c>
      <c r="H3536">
        <v>174356000</v>
      </c>
      <c r="I3536">
        <f t="shared" si="548"/>
        <v>2.3058387979872773E-2</v>
      </c>
      <c r="J3536">
        <f t="shared" si="549"/>
        <v>0.44576723829804299</v>
      </c>
      <c r="K3536" s="7">
        <f t="shared" ref="K3536:K3599" si="556">J3536/I3536</f>
        <v>19.332107634199957</v>
      </c>
      <c r="L3536">
        <f t="shared" ref="L3536:L3599" si="557">(100-(100/(SUM(1,K3536))))</f>
        <v>95.081670734823703</v>
      </c>
      <c r="M3536">
        <f t="shared" si="552"/>
        <v>198.55000305175781</v>
      </c>
      <c r="N3536">
        <f t="shared" si="553"/>
        <v>206.25999450683591</v>
      </c>
      <c r="O3536" s="5">
        <f t="shared" si="550"/>
        <v>-1.6302768126381883E-2</v>
      </c>
      <c r="P3536" s="5">
        <f t="shared" si="554"/>
        <v>-3.226593381046957E-2</v>
      </c>
      <c r="Q3536">
        <f t="shared" si="555"/>
        <v>97.924921133149397</v>
      </c>
    </row>
    <row r="3537" spans="1:17" x14ac:dyDescent="0.35">
      <c r="A3537" s="2">
        <v>42027</v>
      </c>
      <c r="B3537">
        <v>205.78999328613281</v>
      </c>
      <c r="C3537">
        <v>206.1000061035156</v>
      </c>
      <c r="D3537">
        <v>204.80999755859381</v>
      </c>
      <c r="E3537">
        <v>204.9700012207031</v>
      </c>
      <c r="F3537">
        <v>176.39295959472659</v>
      </c>
      <c r="G3537">
        <f t="shared" si="551"/>
        <v>-0.54827988808740968</v>
      </c>
      <c r="H3537">
        <v>117516800</v>
      </c>
      <c r="I3537">
        <f t="shared" ref="I3537:I3600" si="558">ABS(IF(G3537&lt;0,(SUM(PRODUCT(I3536,13),G3537))/14,(SUM(PRODUCT(I3536,13),0))/14))</f>
        <v>1.7751488882075974E-2</v>
      </c>
      <c r="J3537">
        <f t="shared" ref="J3537:J3600" si="559">IF(G3537&gt;0,(SUM(PRODUCT(J3536,13),G3537))/14,(SUM(PRODUCT(J3536,13),0))/14)</f>
        <v>0.41392672127675423</v>
      </c>
      <c r="K3537" s="7">
        <f t="shared" si="556"/>
        <v>23.31785936528987</v>
      </c>
      <c r="L3537">
        <f t="shared" si="557"/>
        <v>95.887795940512135</v>
      </c>
      <c r="M3537">
        <f t="shared" si="552"/>
        <v>198.55000305175781</v>
      </c>
      <c r="N3537">
        <f t="shared" si="553"/>
        <v>206.25999450683591</v>
      </c>
      <c r="O3537" s="5">
        <f t="shared" si="550"/>
        <v>-2.3564432855000789E-2</v>
      </c>
      <c r="P3537" s="5">
        <f t="shared" si="554"/>
        <v>-1.4880241174774003E-2</v>
      </c>
      <c r="Q3537">
        <f t="shared" si="555"/>
        <v>83.268551026951215</v>
      </c>
    </row>
    <row r="3538" spans="1:17" x14ac:dyDescent="0.35">
      <c r="A3538" s="2">
        <v>42030</v>
      </c>
      <c r="B3538">
        <v>204.71000671386719</v>
      </c>
      <c r="C3538">
        <v>205.55999755859381</v>
      </c>
      <c r="D3538">
        <v>203.8500061035156</v>
      </c>
      <c r="E3538">
        <v>205.44999694824219</v>
      </c>
      <c r="F3538">
        <v>176.8061218261719</v>
      </c>
      <c r="G3538">
        <f t="shared" si="551"/>
        <v>0.23417852596988165</v>
      </c>
      <c r="H3538">
        <v>92009700</v>
      </c>
      <c r="I3538">
        <f t="shared" si="558"/>
        <v>1.6483525390499118E-2</v>
      </c>
      <c r="J3538">
        <f t="shared" si="559"/>
        <v>0.40108756446912047</v>
      </c>
      <c r="K3538" s="7">
        <f t="shared" si="556"/>
        <v>24.332632429486349</v>
      </c>
      <c r="L3538">
        <f t="shared" si="557"/>
        <v>96.052522363068618</v>
      </c>
      <c r="M3538">
        <f t="shared" si="552"/>
        <v>200.16999816894531</v>
      </c>
      <c r="N3538">
        <f t="shared" si="553"/>
        <v>206.25999450683591</v>
      </c>
      <c r="O3538" s="5">
        <f t="shared" si="550"/>
        <v>-1.6841039213788607E-2</v>
      </c>
      <c r="P3538" s="5">
        <f t="shared" si="554"/>
        <v>-2.9690952514604555E-3</v>
      </c>
      <c r="Q3538">
        <f t="shared" si="555"/>
        <v>86.699539479948484</v>
      </c>
    </row>
    <row r="3539" spans="1:17" x14ac:dyDescent="0.35">
      <c r="A3539" s="2">
        <v>42031</v>
      </c>
      <c r="B3539">
        <v>202.9700012207031</v>
      </c>
      <c r="C3539">
        <v>204.1199951171875</v>
      </c>
      <c r="D3539">
        <v>201.74000549316409</v>
      </c>
      <c r="E3539">
        <v>202.74000549316409</v>
      </c>
      <c r="F3539">
        <v>174.47395324707031</v>
      </c>
      <c r="G3539">
        <f t="shared" si="551"/>
        <v>-1.3190515917899035</v>
      </c>
      <c r="H3539">
        <v>134044600</v>
      </c>
      <c r="I3539">
        <f t="shared" si="558"/>
        <v>7.8911840122386792E-2</v>
      </c>
      <c r="J3539">
        <f t="shared" si="559"/>
        <v>0.37243845272132614</v>
      </c>
      <c r="K3539" s="7">
        <f t="shared" si="556"/>
        <v>4.7196777079801953</v>
      </c>
      <c r="L3539">
        <f t="shared" si="557"/>
        <v>82.516497413747942</v>
      </c>
      <c r="M3539">
        <f t="shared" si="552"/>
        <v>200.94000244140619</v>
      </c>
      <c r="N3539">
        <f t="shared" si="553"/>
        <v>206.25999450683591</v>
      </c>
      <c r="O3539" s="5">
        <f t="shared" si="550"/>
        <v>-1.6227722480913292E-2</v>
      </c>
      <c r="P3539" s="5">
        <f t="shared" si="554"/>
        <v>6.5107626993441258E-3</v>
      </c>
      <c r="Q3539">
        <f t="shared" si="555"/>
        <v>33.834694293148438</v>
      </c>
    </row>
    <row r="3540" spans="1:17" x14ac:dyDescent="0.35">
      <c r="A3540" s="2">
        <v>42032</v>
      </c>
      <c r="B3540">
        <v>204.16999816894531</v>
      </c>
      <c r="C3540">
        <v>204.28999328613281</v>
      </c>
      <c r="D3540">
        <v>199.9100036621094</v>
      </c>
      <c r="E3540">
        <v>200.13999938964841</v>
      </c>
      <c r="F3540">
        <v>172.23646545410159</v>
      </c>
      <c r="G3540">
        <f t="shared" si="551"/>
        <v>-1.2824336751847172</v>
      </c>
      <c r="H3540">
        <v>168514300</v>
      </c>
      <c r="I3540">
        <f t="shared" si="558"/>
        <v>1.8327125256692063E-2</v>
      </c>
      <c r="J3540">
        <f t="shared" si="559"/>
        <v>0.34583570609837427</v>
      </c>
      <c r="K3540" s="7">
        <f t="shared" si="556"/>
        <v>18.870155643864223</v>
      </c>
      <c r="L3540">
        <f t="shared" si="557"/>
        <v>94.967326789366169</v>
      </c>
      <c r="M3540">
        <f t="shared" si="552"/>
        <v>199.9100036621094</v>
      </c>
      <c r="N3540">
        <f t="shared" si="553"/>
        <v>206.25999450683591</v>
      </c>
      <c r="O3540" s="5">
        <f t="shared" si="550"/>
        <v>8.8937682858260675E-3</v>
      </c>
      <c r="P3540" s="5">
        <f t="shared" si="554"/>
        <v>2.9879063384509966E-2</v>
      </c>
      <c r="Q3540">
        <f t="shared" si="555"/>
        <v>3.6219851833331513</v>
      </c>
    </row>
    <row r="3541" spans="1:17" x14ac:dyDescent="0.35">
      <c r="A3541" s="2">
        <v>42033</v>
      </c>
      <c r="B3541">
        <v>200.3800048828125</v>
      </c>
      <c r="C3541">
        <v>202.30000305175781</v>
      </c>
      <c r="D3541">
        <v>198.67999267578119</v>
      </c>
      <c r="E3541">
        <v>201.99000549316409</v>
      </c>
      <c r="F3541">
        <v>173.82853698730469</v>
      </c>
      <c r="G3541">
        <f t="shared" si="551"/>
        <v>0.9243560053749893</v>
      </c>
      <c r="H3541">
        <v>173585400</v>
      </c>
      <c r="I3541">
        <f t="shared" si="558"/>
        <v>1.701804488121406E-2</v>
      </c>
      <c r="J3541">
        <f t="shared" si="559"/>
        <v>0.38715858461813252</v>
      </c>
      <c r="K3541" s="7">
        <f t="shared" si="556"/>
        <v>22.749886213163684</v>
      </c>
      <c r="L3541">
        <f t="shared" si="557"/>
        <v>95.789453511378355</v>
      </c>
      <c r="M3541">
        <f t="shared" si="552"/>
        <v>198.67999267578119</v>
      </c>
      <c r="N3541">
        <f t="shared" si="553"/>
        <v>206.1000061035156</v>
      </c>
      <c r="O3541" s="5">
        <f t="shared" si="550"/>
        <v>1.4109563677510555E-2</v>
      </c>
      <c r="P3541" s="5">
        <f t="shared" si="554"/>
        <v>1.7624622316841324E-2</v>
      </c>
      <c r="Q3541">
        <f t="shared" si="555"/>
        <v>44.609256433563672</v>
      </c>
    </row>
    <row r="3542" spans="1:17" x14ac:dyDescent="0.35">
      <c r="A3542" s="2">
        <v>42034</v>
      </c>
      <c r="B3542">
        <v>200.57000732421881</v>
      </c>
      <c r="C3542">
        <v>202.16999816894531</v>
      </c>
      <c r="D3542">
        <v>199.1300048828125</v>
      </c>
      <c r="E3542">
        <v>199.44999694824219</v>
      </c>
      <c r="F3542">
        <v>171.6426696777344</v>
      </c>
      <c r="G3542">
        <f t="shared" si="551"/>
        <v>-1.2574921906261665</v>
      </c>
      <c r="H3542">
        <v>197729700</v>
      </c>
      <c r="I3542">
        <f t="shared" si="558"/>
        <v>7.4018400512170263E-2</v>
      </c>
      <c r="J3542">
        <f t="shared" si="559"/>
        <v>0.35950440000255163</v>
      </c>
      <c r="K3542" s="7">
        <f t="shared" si="556"/>
        <v>4.8569598574808595</v>
      </c>
      <c r="L3542">
        <f t="shared" si="557"/>
        <v>82.926295820130292</v>
      </c>
      <c r="M3542">
        <f t="shared" si="552"/>
        <v>198.67999267578119</v>
      </c>
      <c r="N3542">
        <f t="shared" si="553"/>
        <v>205.55999755859381</v>
      </c>
      <c r="O3542" s="5">
        <f t="shared" si="550"/>
        <v>2.3113565710146021E-2</v>
      </c>
      <c r="P3542" s="5">
        <f t="shared" si="554"/>
        <v>2.5971461588513028E-2</v>
      </c>
      <c r="Q3542">
        <f t="shared" si="555"/>
        <v>11.191914621813597</v>
      </c>
    </row>
    <row r="3543" spans="1:17" x14ac:dyDescent="0.35">
      <c r="A3543" s="2">
        <v>42037</v>
      </c>
      <c r="B3543">
        <v>200.05000305175781</v>
      </c>
      <c r="C3543">
        <v>202.0299987792969</v>
      </c>
      <c r="D3543">
        <v>197.86000061035159</v>
      </c>
      <c r="E3543">
        <v>201.91999816894531</v>
      </c>
      <c r="F3543">
        <v>173.76826477050781</v>
      </c>
      <c r="G3543">
        <f t="shared" si="551"/>
        <v>1.2384062464258132</v>
      </c>
      <c r="H3543">
        <v>163107000</v>
      </c>
      <c r="I3543">
        <f t="shared" si="558"/>
        <v>6.8731371904158095E-2</v>
      </c>
      <c r="J3543">
        <f t="shared" si="559"/>
        <v>0.42228310331849889</v>
      </c>
      <c r="K3543" s="7">
        <f t="shared" si="556"/>
        <v>6.1439644171128744</v>
      </c>
      <c r="L3543">
        <f t="shared" si="557"/>
        <v>86.002169921163542</v>
      </c>
      <c r="M3543">
        <f t="shared" si="552"/>
        <v>197.86000061035159</v>
      </c>
      <c r="N3543">
        <f t="shared" si="553"/>
        <v>204.28999328613281</v>
      </c>
      <c r="O3543" s="5">
        <f t="shared" si="550"/>
        <v>2.0800302032134895E-2</v>
      </c>
      <c r="P3543" s="5">
        <f t="shared" si="554"/>
        <v>2.4217509082765837E-2</v>
      </c>
      <c r="Q3543">
        <f t="shared" si="555"/>
        <v>63.141558059402392</v>
      </c>
    </row>
    <row r="3544" spans="1:17" x14ac:dyDescent="0.35">
      <c r="A3544" s="2">
        <v>42038</v>
      </c>
      <c r="B3544">
        <v>203</v>
      </c>
      <c r="C3544">
        <v>204.8500061035156</v>
      </c>
      <c r="D3544">
        <v>202.55000305175781</v>
      </c>
      <c r="E3544">
        <v>204.8399963378906</v>
      </c>
      <c r="F3544">
        <v>176.28111267089841</v>
      </c>
      <c r="G3544">
        <f t="shared" si="551"/>
        <v>1.4461163804598185</v>
      </c>
      <c r="H3544">
        <v>124212900</v>
      </c>
      <c r="I3544">
        <f t="shared" si="558"/>
        <v>6.3821988196718235E-2</v>
      </c>
      <c r="J3544">
        <f t="shared" si="559"/>
        <v>0.49541405168573599</v>
      </c>
      <c r="K3544" s="7">
        <f t="shared" si="556"/>
        <v>7.7624352622598254</v>
      </c>
      <c r="L3544">
        <f t="shared" si="557"/>
        <v>88.587647496729119</v>
      </c>
      <c r="M3544">
        <f t="shared" si="552"/>
        <v>197.86000061035159</v>
      </c>
      <c r="N3544">
        <f t="shared" si="553"/>
        <v>204.8500061035156</v>
      </c>
      <c r="O3544" s="5">
        <f t="shared" si="550"/>
        <v>3.4661527365780435E-3</v>
      </c>
      <c r="P3544" s="5">
        <f t="shared" si="554"/>
        <v>1.0203067639403176E-2</v>
      </c>
      <c r="Q3544">
        <f t="shared" si="555"/>
        <v>99.856798887571841</v>
      </c>
    </row>
    <row r="3545" spans="1:17" x14ac:dyDescent="0.35">
      <c r="A3545" s="2">
        <v>42039</v>
      </c>
      <c r="B3545">
        <v>203.91999816894531</v>
      </c>
      <c r="C3545">
        <v>205.3800048828125</v>
      </c>
      <c r="D3545">
        <v>203.50999450683591</v>
      </c>
      <c r="E3545">
        <v>204.05999755859381</v>
      </c>
      <c r="F3545">
        <v>175.6098937988281</v>
      </c>
      <c r="G3545">
        <f t="shared" si="551"/>
        <v>-0.38078441380664496</v>
      </c>
      <c r="H3545">
        <v>134306700</v>
      </c>
      <c r="I3545">
        <f t="shared" si="558"/>
        <v>3.2064388053620864E-2</v>
      </c>
      <c r="J3545">
        <f t="shared" si="559"/>
        <v>0.46002733370818344</v>
      </c>
      <c r="K3545" s="7">
        <f t="shared" si="556"/>
        <v>14.346986224682837</v>
      </c>
      <c r="L3545">
        <f t="shared" si="557"/>
        <v>93.48406269895726</v>
      </c>
      <c r="M3545">
        <f t="shared" si="552"/>
        <v>197.86000061035159</v>
      </c>
      <c r="N3545">
        <f t="shared" si="553"/>
        <v>205.3800048828125</v>
      </c>
      <c r="O3545" s="5">
        <f t="shared" si="550"/>
        <v>2.7933320152815407E-3</v>
      </c>
      <c r="P3545" s="5">
        <f t="shared" si="554"/>
        <v>2.3816527827586614E-2</v>
      </c>
      <c r="Q3545">
        <f t="shared" si="555"/>
        <v>82.446721086945303</v>
      </c>
    </row>
    <row r="3546" spans="1:17" x14ac:dyDescent="0.35">
      <c r="A3546" s="2">
        <v>42040</v>
      </c>
      <c r="B3546">
        <v>204.86000061035159</v>
      </c>
      <c r="C3546">
        <v>206.30000305175781</v>
      </c>
      <c r="D3546">
        <v>204.77000427246091</v>
      </c>
      <c r="E3546">
        <v>206.1199951171875</v>
      </c>
      <c r="F3546">
        <v>177.3826599121094</v>
      </c>
      <c r="G3546">
        <f t="shared" si="551"/>
        <v>1.009505823404798</v>
      </c>
      <c r="H3546">
        <v>97953200</v>
      </c>
      <c r="I3546">
        <f t="shared" si="558"/>
        <v>2.9774074621219372E-2</v>
      </c>
      <c r="J3546">
        <f t="shared" si="559"/>
        <v>0.49927579725794163</v>
      </c>
      <c r="K3546" s="7">
        <f t="shared" si="556"/>
        <v>16.76880989953985</v>
      </c>
      <c r="L3546">
        <f t="shared" si="557"/>
        <v>94.372161075200111</v>
      </c>
      <c r="M3546">
        <f t="shared" si="552"/>
        <v>197.86000061035159</v>
      </c>
      <c r="N3546">
        <f t="shared" si="553"/>
        <v>206.30000305175781</v>
      </c>
      <c r="O3546" s="5">
        <f t="shared" si="550"/>
        <v>3.3475764494076024E-3</v>
      </c>
      <c r="P3546" s="5">
        <f t="shared" si="554"/>
        <v>1.7756664801144326E-2</v>
      </c>
      <c r="Q3546">
        <f t="shared" si="555"/>
        <v>97.867205183647783</v>
      </c>
    </row>
    <row r="3547" spans="1:17" x14ac:dyDescent="0.35">
      <c r="A3547" s="2">
        <v>42041</v>
      </c>
      <c r="B3547">
        <v>206.55999755859381</v>
      </c>
      <c r="C3547">
        <v>207.24000549316409</v>
      </c>
      <c r="D3547">
        <v>204.91999816894531</v>
      </c>
      <c r="E3547">
        <v>205.55000305175781</v>
      </c>
      <c r="F3547">
        <v>176.89216613769531</v>
      </c>
      <c r="G3547">
        <f t="shared" si="551"/>
        <v>-0.27653409612474722</v>
      </c>
      <c r="H3547">
        <v>125672000</v>
      </c>
      <c r="I3547">
        <f t="shared" si="558"/>
        <v>7.8949195679360439E-3</v>
      </c>
      <c r="J3547">
        <f t="shared" si="559"/>
        <v>0.46361324031094581</v>
      </c>
      <c r="K3547" s="7">
        <f t="shared" si="556"/>
        <v>58.722984613274214</v>
      </c>
      <c r="L3547">
        <f t="shared" si="557"/>
        <v>98.325602770063611</v>
      </c>
      <c r="M3547">
        <f t="shared" si="552"/>
        <v>197.86000061035159</v>
      </c>
      <c r="N3547">
        <f t="shared" si="553"/>
        <v>207.24000549316409</v>
      </c>
      <c r="O3547" s="5">
        <f t="shared" si="550"/>
        <v>6.7136443859643104E-3</v>
      </c>
      <c r="P3547" s="5">
        <f t="shared" si="554"/>
        <v>2.2184371154913406E-2</v>
      </c>
      <c r="Q3547">
        <f t="shared" si="555"/>
        <v>81.982925781808888</v>
      </c>
    </row>
    <row r="3548" spans="1:17" x14ac:dyDescent="0.35">
      <c r="A3548" s="2">
        <v>42044</v>
      </c>
      <c r="B3548">
        <v>204.77000427246091</v>
      </c>
      <c r="C3548">
        <v>205.63999938964841</v>
      </c>
      <c r="D3548">
        <v>204.13999938964841</v>
      </c>
      <c r="E3548">
        <v>204.6300048828125</v>
      </c>
      <c r="F3548">
        <v>176.1004638671875</v>
      </c>
      <c r="G3548">
        <f t="shared" si="551"/>
        <v>-0.4475787668627062</v>
      </c>
      <c r="H3548">
        <v>87219000</v>
      </c>
      <c r="I3548">
        <f t="shared" si="558"/>
        <v>2.4638915177109831E-2</v>
      </c>
      <c r="J3548">
        <f t="shared" si="559"/>
        <v>0.43049800886016393</v>
      </c>
      <c r="K3548" s="7">
        <f t="shared" si="556"/>
        <v>17.472279350192633</v>
      </c>
      <c r="L3548">
        <f t="shared" si="557"/>
        <v>94.586482907483898</v>
      </c>
      <c r="M3548">
        <f t="shared" si="552"/>
        <v>202.55000305175781</v>
      </c>
      <c r="N3548">
        <f t="shared" si="553"/>
        <v>207.24000549316409</v>
      </c>
      <c r="O3548" s="5">
        <f t="shared" si="550"/>
        <v>2.0964634627212202E-2</v>
      </c>
      <c r="P3548" s="5">
        <f t="shared" si="554"/>
        <v>2.6877778765385555E-2</v>
      </c>
      <c r="Q3548">
        <f t="shared" si="555"/>
        <v>44.349696125765924</v>
      </c>
    </row>
    <row r="3549" spans="1:17" x14ac:dyDescent="0.35">
      <c r="A3549" s="2">
        <v>42045</v>
      </c>
      <c r="B3549">
        <v>205.8800048828125</v>
      </c>
      <c r="C3549">
        <v>207.1199951171875</v>
      </c>
      <c r="D3549">
        <v>204.67999267578119</v>
      </c>
      <c r="E3549">
        <v>206.80999755859381</v>
      </c>
      <c r="F3549">
        <v>177.97650146484381</v>
      </c>
      <c r="G3549">
        <f t="shared" si="551"/>
        <v>1.0653338336329243</v>
      </c>
      <c r="H3549">
        <v>96164200</v>
      </c>
      <c r="I3549">
        <f t="shared" si="558"/>
        <v>2.2878992664459131E-2</v>
      </c>
      <c r="J3549">
        <f t="shared" si="559"/>
        <v>0.47584342491536108</v>
      </c>
      <c r="K3549" s="7">
        <f t="shared" si="556"/>
        <v>20.798268170895025</v>
      </c>
      <c r="L3549">
        <f t="shared" si="557"/>
        <v>95.412479596268128</v>
      </c>
      <c r="M3549">
        <f t="shared" si="552"/>
        <v>203.50999450683591</v>
      </c>
      <c r="N3549">
        <f t="shared" si="553"/>
        <v>207.24000549316409</v>
      </c>
      <c r="O3549" s="5">
        <f t="shared" si="550"/>
        <v>1.4361013760283181E-2</v>
      </c>
      <c r="P3549" s="5">
        <f t="shared" si="554"/>
        <v>1.5328070240159227E-2</v>
      </c>
      <c r="Q3549">
        <f t="shared" si="555"/>
        <v>88.471671098385059</v>
      </c>
    </row>
    <row r="3550" spans="1:17" x14ac:dyDescent="0.35">
      <c r="A3550" s="2">
        <v>42046</v>
      </c>
      <c r="B3550">
        <v>206.61000061035159</v>
      </c>
      <c r="C3550">
        <v>207.44999694824219</v>
      </c>
      <c r="D3550">
        <v>205.83000183105469</v>
      </c>
      <c r="E3550">
        <v>206.92999267578119</v>
      </c>
      <c r="F3550">
        <v>178.0797424316406</v>
      </c>
      <c r="G3550">
        <f t="shared" si="551"/>
        <v>5.8021913158907645E-2</v>
      </c>
      <c r="H3550">
        <v>91087800</v>
      </c>
      <c r="I3550">
        <f t="shared" si="558"/>
        <v>2.1244778902712053E-2</v>
      </c>
      <c r="J3550">
        <f t="shared" si="559"/>
        <v>0.44599903121847151</v>
      </c>
      <c r="K3550" s="7">
        <f t="shared" si="556"/>
        <v>20.993347742561653</v>
      </c>
      <c r="L3550">
        <f t="shared" si="557"/>
        <v>95.453170605469964</v>
      </c>
      <c r="M3550">
        <f t="shared" si="552"/>
        <v>204.13999938964841</v>
      </c>
      <c r="N3550">
        <f t="shared" si="553"/>
        <v>207.44999694824219</v>
      </c>
      <c r="O3550" s="5">
        <f t="shared" si="550"/>
        <v>1.5367554473134535E-2</v>
      </c>
      <c r="P3550" s="5">
        <f t="shared" si="554"/>
        <v>2.0828362102809545E-2</v>
      </c>
      <c r="Q3550">
        <f t="shared" si="555"/>
        <v>84.289889546567721</v>
      </c>
    </row>
    <row r="3551" spans="1:17" x14ac:dyDescent="0.35">
      <c r="A3551" s="2">
        <v>42047</v>
      </c>
      <c r="B3551">
        <v>207.88999938964841</v>
      </c>
      <c r="C3551">
        <v>208.99000549316409</v>
      </c>
      <c r="D3551">
        <v>206.9700012207031</v>
      </c>
      <c r="E3551">
        <v>208.91999816894531</v>
      </c>
      <c r="F3551">
        <v>179.79229736328119</v>
      </c>
      <c r="G3551">
        <f t="shared" si="551"/>
        <v>0.96168055071749248</v>
      </c>
      <c r="H3551">
        <v>97545900</v>
      </c>
      <c r="I3551">
        <f t="shared" si="558"/>
        <v>1.9727294695375479E-2</v>
      </c>
      <c r="J3551">
        <f t="shared" si="559"/>
        <v>0.48283342546840158</v>
      </c>
      <c r="K3551" s="7">
        <f t="shared" si="556"/>
        <v>24.475399841904757</v>
      </c>
      <c r="L3551">
        <f t="shared" si="557"/>
        <v>96.074644534704845</v>
      </c>
      <c r="M3551">
        <f t="shared" si="552"/>
        <v>204.13999938964841</v>
      </c>
      <c r="N3551">
        <f t="shared" si="553"/>
        <v>208.99000549316409</v>
      </c>
      <c r="O3551" s="5">
        <f t="shared" si="550"/>
        <v>5.7917227861006542E-3</v>
      </c>
      <c r="P3551" s="5">
        <f t="shared" si="554"/>
        <v>1.0961174444727096E-2</v>
      </c>
      <c r="Q3551">
        <f t="shared" si="555"/>
        <v>98.556551832624876</v>
      </c>
    </row>
    <row r="3552" spans="1:17" x14ac:dyDescent="0.35">
      <c r="A3552" s="2">
        <v>42048</v>
      </c>
      <c r="B3552">
        <v>209.07000732421881</v>
      </c>
      <c r="C3552">
        <v>209.8399963378906</v>
      </c>
      <c r="D3552">
        <v>208.75999450683591</v>
      </c>
      <c r="E3552">
        <v>209.7799987792969</v>
      </c>
      <c r="F3552">
        <v>180.53242492675781</v>
      </c>
      <c r="G3552">
        <f t="shared" si="551"/>
        <v>0.41164111520628227</v>
      </c>
      <c r="H3552">
        <v>93670400</v>
      </c>
      <c r="I3552">
        <f t="shared" si="558"/>
        <v>1.8318202217134372E-2</v>
      </c>
      <c r="J3552">
        <f t="shared" si="559"/>
        <v>0.47774826044967877</v>
      </c>
      <c r="K3552" s="7">
        <f t="shared" si="556"/>
        <v>26.080521155225888</v>
      </c>
      <c r="L3552">
        <f t="shared" si="557"/>
        <v>96.307308879810748</v>
      </c>
      <c r="M3552">
        <f t="shared" si="552"/>
        <v>204.13999938964841</v>
      </c>
      <c r="N3552">
        <f t="shared" si="553"/>
        <v>209.8399963378906</v>
      </c>
      <c r="O3552" s="5">
        <f t="shared" si="550"/>
        <v>9.5336518927430323E-4</v>
      </c>
      <c r="P3552" s="5">
        <f t="shared" si="554"/>
        <v>9.6767985084822254E-3</v>
      </c>
      <c r="Q3552">
        <f t="shared" si="555"/>
        <v>98.947410689190008</v>
      </c>
    </row>
    <row r="3553" spans="1:17" x14ac:dyDescent="0.35">
      <c r="A3553" s="2">
        <v>42052</v>
      </c>
      <c r="B3553">
        <v>209.3999938964844</v>
      </c>
      <c r="C3553">
        <v>210.32000732421881</v>
      </c>
      <c r="D3553">
        <v>209.1000061035156</v>
      </c>
      <c r="E3553">
        <v>210.11000061035159</v>
      </c>
      <c r="F3553">
        <v>180.81639099121091</v>
      </c>
      <c r="G3553">
        <f t="shared" si="551"/>
        <v>0.15730852939982726</v>
      </c>
      <c r="H3553">
        <v>76968200</v>
      </c>
      <c r="I3553">
        <f t="shared" si="558"/>
        <v>1.7009759201624775E-2</v>
      </c>
      <c r="J3553">
        <f t="shared" si="559"/>
        <v>0.45485970823183225</v>
      </c>
      <c r="K3553" s="7">
        <f t="shared" si="556"/>
        <v>26.741102142609048</v>
      </c>
      <c r="L3553">
        <f t="shared" si="557"/>
        <v>96.395240553676317</v>
      </c>
      <c r="M3553">
        <f t="shared" si="552"/>
        <v>204.67999267578119</v>
      </c>
      <c r="N3553">
        <f t="shared" si="553"/>
        <v>210.32000732421881</v>
      </c>
      <c r="O3553" s="5">
        <f t="shared" si="550"/>
        <v>5.3781584861735876E-3</v>
      </c>
      <c r="P3553" s="5">
        <f t="shared" si="554"/>
        <v>7.2343261531836968E-3</v>
      </c>
      <c r="Q3553">
        <f t="shared" si="555"/>
        <v>96.276486375343168</v>
      </c>
    </row>
    <row r="3554" spans="1:17" x14ac:dyDescent="0.35">
      <c r="A3554" s="2">
        <v>42053</v>
      </c>
      <c r="B3554">
        <v>209.6600036621094</v>
      </c>
      <c r="C3554">
        <v>210.2200012207031</v>
      </c>
      <c r="D3554">
        <v>209.3399963378906</v>
      </c>
      <c r="E3554">
        <v>210.1300048828125</v>
      </c>
      <c r="F3554">
        <v>180.8335876464844</v>
      </c>
      <c r="G3554">
        <f t="shared" si="551"/>
        <v>9.5208568858209403E-3</v>
      </c>
      <c r="H3554">
        <v>80652900</v>
      </c>
      <c r="I3554">
        <f t="shared" si="558"/>
        <v>1.5794776401508719E-2</v>
      </c>
      <c r="J3554">
        <f t="shared" si="559"/>
        <v>0.42304979027854578</v>
      </c>
      <c r="K3554" s="7">
        <f t="shared" si="556"/>
        <v>26.784158225762287</v>
      </c>
      <c r="L3554">
        <f t="shared" si="557"/>
        <v>96.400826716165284</v>
      </c>
      <c r="M3554">
        <f t="shared" si="552"/>
        <v>205.83000183105469</v>
      </c>
      <c r="N3554">
        <f t="shared" si="553"/>
        <v>210.32000732421881</v>
      </c>
      <c r="O3554" s="5">
        <f t="shared" si="550"/>
        <v>5.1396840334962833E-3</v>
      </c>
      <c r="P3554" s="5">
        <f t="shared" si="554"/>
        <v>5.9486982865541412E-3</v>
      </c>
      <c r="Q3554">
        <f t="shared" si="555"/>
        <v>95.768324967629127</v>
      </c>
    </row>
    <row r="3555" spans="1:17" x14ac:dyDescent="0.35">
      <c r="A3555" s="2">
        <v>42054</v>
      </c>
      <c r="B3555">
        <v>209.4100036621094</v>
      </c>
      <c r="C3555">
        <v>210.41999816894531</v>
      </c>
      <c r="D3555">
        <v>209.24000549316409</v>
      </c>
      <c r="E3555">
        <v>209.97999572753909</v>
      </c>
      <c r="F3555">
        <v>180.7044982910156</v>
      </c>
      <c r="G3555">
        <f t="shared" si="551"/>
        <v>-7.1388736395389008E-2</v>
      </c>
      <c r="H3555">
        <v>91462500</v>
      </c>
      <c r="I3555">
        <f t="shared" si="558"/>
        <v>9.5673826303017389E-3</v>
      </c>
      <c r="J3555">
        <f t="shared" si="559"/>
        <v>0.39283194811579253</v>
      </c>
      <c r="K3555" s="7">
        <f t="shared" si="556"/>
        <v>41.059500105244908</v>
      </c>
      <c r="L3555">
        <f t="shared" si="557"/>
        <v>97.62241586919076</v>
      </c>
      <c r="M3555">
        <f t="shared" si="552"/>
        <v>206.9700012207031</v>
      </c>
      <c r="N3555">
        <f t="shared" si="553"/>
        <v>210.41999816894531</v>
      </c>
      <c r="O3555" s="5">
        <f t="shared" si="550"/>
        <v>8.7151246227723835E-3</v>
      </c>
      <c r="P3555" s="5">
        <f t="shared" si="554"/>
        <v>3.2384415106506679E-3</v>
      </c>
      <c r="Q3555">
        <f t="shared" si="555"/>
        <v>87.246294764683654</v>
      </c>
    </row>
    <row r="3556" spans="1:17" x14ac:dyDescent="0.35">
      <c r="A3556" s="2">
        <v>42055</v>
      </c>
      <c r="B3556">
        <v>209.47999572753909</v>
      </c>
      <c r="C3556">
        <v>211.33000183105469</v>
      </c>
      <c r="D3556">
        <v>208.72999572753909</v>
      </c>
      <c r="E3556">
        <v>211.24000549316409</v>
      </c>
      <c r="F3556">
        <v>181.78886413574219</v>
      </c>
      <c r="G3556">
        <f t="shared" si="551"/>
        <v>0.60006181124983626</v>
      </c>
      <c r="H3556">
        <v>140896400</v>
      </c>
      <c r="I3556">
        <f t="shared" si="558"/>
        <v>8.8839981567087577E-3</v>
      </c>
      <c r="J3556">
        <f t="shared" si="559"/>
        <v>0.40763408119679567</v>
      </c>
      <c r="K3556" s="7">
        <f t="shared" si="556"/>
        <v>45.884079893574778</v>
      </c>
      <c r="L3556">
        <f t="shared" si="557"/>
        <v>97.867079822681887</v>
      </c>
      <c r="M3556">
        <f t="shared" si="552"/>
        <v>208.72999572753909</v>
      </c>
      <c r="N3556">
        <f t="shared" si="553"/>
        <v>211.33000183105469</v>
      </c>
      <c r="O3556" s="5">
        <f t="shared" si="550"/>
        <v>1.8462383048036316E-3</v>
      </c>
      <c r="P3556" s="5">
        <f t="shared" si="554"/>
        <v>3.5504638349589074E-3</v>
      </c>
      <c r="Q3556">
        <f t="shared" si="555"/>
        <v>96.538610514455797</v>
      </c>
    </row>
    <row r="3557" spans="1:17" x14ac:dyDescent="0.35">
      <c r="A3557" s="2">
        <v>42058</v>
      </c>
      <c r="B3557">
        <v>210.94000244140619</v>
      </c>
      <c r="C3557">
        <v>211.21000671386719</v>
      </c>
      <c r="D3557">
        <v>210.47999572753909</v>
      </c>
      <c r="E3557">
        <v>211.21000671386719</v>
      </c>
      <c r="F3557">
        <v>181.7630615234375</v>
      </c>
      <c r="G3557">
        <f t="shared" si="551"/>
        <v>-1.4201277464875945E-2</v>
      </c>
      <c r="H3557">
        <v>74411100</v>
      </c>
      <c r="I3557">
        <f t="shared" si="558"/>
        <v>7.2350498980241363E-3</v>
      </c>
      <c r="J3557">
        <f t="shared" si="559"/>
        <v>0.37851736111131024</v>
      </c>
      <c r="K3557" s="7">
        <f t="shared" si="556"/>
        <v>52.317173543569041</v>
      </c>
      <c r="L3557">
        <f t="shared" si="557"/>
        <v>98.124431710201534</v>
      </c>
      <c r="M3557">
        <f t="shared" si="552"/>
        <v>208.72999572753909</v>
      </c>
      <c r="N3557">
        <f t="shared" si="553"/>
        <v>211.33000183105469</v>
      </c>
      <c r="O3557" s="5">
        <f t="shared" si="550"/>
        <v>8.0487743734421798E-4</v>
      </c>
      <c r="P3557" s="5">
        <f t="shared" si="554"/>
        <v>-4.2617108005507063E-4</v>
      </c>
      <c r="Q3557">
        <f t="shared" si="555"/>
        <v>95.384814019272923</v>
      </c>
    </row>
    <row r="3558" spans="1:17" x14ac:dyDescent="0.35">
      <c r="A3558" s="2">
        <v>42059</v>
      </c>
      <c r="B3558">
        <v>211.1199951171875</v>
      </c>
      <c r="C3558">
        <v>212.05000305175781</v>
      </c>
      <c r="D3558">
        <v>210.75999450683591</v>
      </c>
      <c r="E3558">
        <v>211.80999755859381</v>
      </c>
      <c r="F3558">
        <v>182.27937316894531</v>
      </c>
      <c r="G3558">
        <f t="shared" si="551"/>
        <v>0.2840731147456691</v>
      </c>
      <c r="H3558">
        <v>72472300</v>
      </c>
      <c r="I3558">
        <f t="shared" si="558"/>
        <v>6.7182606195938408E-3</v>
      </c>
      <c r="J3558">
        <f t="shared" si="559"/>
        <v>0.37177134351376445</v>
      </c>
      <c r="K3558" s="7">
        <f t="shared" si="556"/>
        <v>55.337439936386431</v>
      </c>
      <c r="L3558">
        <f t="shared" si="557"/>
        <v>98.224981466802262</v>
      </c>
      <c r="M3558">
        <f t="shared" si="552"/>
        <v>208.72999572753909</v>
      </c>
      <c r="N3558">
        <f t="shared" si="553"/>
        <v>212.05000305175781</v>
      </c>
      <c r="O3558" s="5">
        <f t="shared" si="550"/>
        <v>-5.4293655150355977E-3</v>
      </c>
      <c r="P3558" s="5">
        <f t="shared" si="554"/>
        <v>-7.4595243343866897E-3</v>
      </c>
      <c r="Q3558">
        <f t="shared" si="555"/>
        <v>92.770934828570446</v>
      </c>
    </row>
    <row r="3559" spans="1:17" x14ac:dyDescent="0.35">
      <c r="A3559" s="2">
        <v>42060</v>
      </c>
      <c r="B3559">
        <v>211.6600036621094</v>
      </c>
      <c r="C3559">
        <v>212.24000549316409</v>
      </c>
      <c r="D3559">
        <v>211.2200012207031</v>
      </c>
      <c r="E3559">
        <v>211.6300048828125</v>
      </c>
      <c r="F3559">
        <v>182.12449645996091</v>
      </c>
      <c r="G3559">
        <f t="shared" si="551"/>
        <v>-8.4978366392509302E-2</v>
      </c>
      <c r="H3559">
        <v>73061700</v>
      </c>
      <c r="I3559">
        <f t="shared" si="558"/>
        <v>1.6850154730075874E-4</v>
      </c>
      <c r="J3559">
        <f t="shared" si="559"/>
        <v>0.34521624754849556</v>
      </c>
      <c r="K3559" s="7">
        <f t="shared" si="556"/>
        <v>2048.7422998693205</v>
      </c>
      <c r="L3559">
        <f t="shared" si="557"/>
        <v>99.951213379356815</v>
      </c>
      <c r="M3559">
        <f t="shared" si="552"/>
        <v>208.72999572753909</v>
      </c>
      <c r="N3559">
        <f t="shared" si="553"/>
        <v>212.24000549316409</v>
      </c>
      <c r="O3559" s="5">
        <f t="shared" si="550"/>
        <v>1.7010849220125324E-3</v>
      </c>
      <c r="P3559" s="5">
        <f t="shared" si="554"/>
        <v>-5.5285079712264077E-3</v>
      </c>
      <c r="Q3559">
        <f t="shared" si="555"/>
        <v>82.621113584196166</v>
      </c>
    </row>
    <row r="3560" spans="1:17" x14ac:dyDescent="0.35">
      <c r="A3560" s="2">
        <v>42061</v>
      </c>
      <c r="B3560">
        <v>211.52000427246091</v>
      </c>
      <c r="C3560">
        <v>211.71000671386719</v>
      </c>
      <c r="D3560">
        <v>210.6499938964844</v>
      </c>
      <c r="E3560">
        <v>211.3800048828125</v>
      </c>
      <c r="F3560">
        <v>181.9093322753906</v>
      </c>
      <c r="G3560">
        <f t="shared" si="551"/>
        <v>-0.1181306970807067</v>
      </c>
      <c r="H3560">
        <v>72697900</v>
      </c>
      <c r="I3560">
        <f t="shared" si="558"/>
        <v>8.2814412118426307E-3</v>
      </c>
      <c r="J3560">
        <f t="shared" si="559"/>
        <v>0.32055794415217448</v>
      </c>
      <c r="K3560" s="7">
        <f t="shared" si="556"/>
        <v>38.707990065034821</v>
      </c>
      <c r="L3560">
        <f t="shared" si="557"/>
        <v>97.481615165204346</v>
      </c>
      <c r="M3560">
        <f t="shared" si="552"/>
        <v>208.72999572753909</v>
      </c>
      <c r="N3560">
        <f t="shared" si="553"/>
        <v>212.24000549316409</v>
      </c>
      <c r="O3560" s="5">
        <f t="shared" si="550"/>
        <v>-1.2300584710892948E-3</v>
      </c>
      <c r="P3560" s="5">
        <f t="shared" si="554"/>
        <v>-1.8355590846747996E-2</v>
      </c>
      <c r="Q3560">
        <f t="shared" si="555"/>
        <v>75.498626278082241</v>
      </c>
    </row>
    <row r="3561" spans="1:17" x14ac:dyDescent="0.35">
      <c r="A3561" s="2">
        <v>42062</v>
      </c>
      <c r="B3561">
        <v>211.25999450683591</v>
      </c>
      <c r="C3561">
        <v>211.58000183105469</v>
      </c>
      <c r="D3561">
        <v>210.6000061035156</v>
      </c>
      <c r="E3561">
        <v>210.6600036621094</v>
      </c>
      <c r="F3561">
        <v>181.28974914550781</v>
      </c>
      <c r="G3561">
        <f t="shared" si="551"/>
        <v>-0.34061936042733082</v>
      </c>
      <c r="H3561">
        <v>108076000</v>
      </c>
      <c r="I3561">
        <f t="shared" si="558"/>
        <v>1.6640044619526902E-2</v>
      </c>
      <c r="J3561">
        <f t="shared" si="559"/>
        <v>0.29766094814130489</v>
      </c>
      <c r="K3561" s="7">
        <f t="shared" si="556"/>
        <v>17.888230166883279</v>
      </c>
      <c r="L3561">
        <f t="shared" si="557"/>
        <v>94.705697721995676</v>
      </c>
      <c r="M3561">
        <f t="shared" si="552"/>
        <v>210.47999572753909</v>
      </c>
      <c r="N3561">
        <f t="shared" si="553"/>
        <v>212.24000549316409</v>
      </c>
      <c r="O3561" s="5">
        <f t="shared" si="550"/>
        <v>-2.0412414653710382E-3</v>
      </c>
      <c r="P3561" s="5">
        <f t="shared" si="554"/>
        <v>-1.0918081324288446E-2</v>
      </c>
      <c r="Q3561">
        <f t="shared" si="555"/>
        <v>10.227666805382162</v>
      </c>
    </row>
    <row r="3562" spans="1:17" x14ac:dyDescent="0.35">
      <c r="A3562" s="2">
        <v>42065</v>
      </c>
      <c r="B3562">
        <v>210.7799987792969</v>
      </c>
      <c r="C3562">
        <v>212.05999755859381</v>
      </c>
      <c r="D3562">
        <v>210.7200012207031</v>
      </c>
      <c r="E3562">
        <v>211.99000549316409</v>
      </c>
      <c r="F3562">
        <v>182.43428039550781</v>
      </c>
      <c r="G3562">
        <f t="shared" si="551"/>
        <v>0.63134995154939788</v>
      </c>
      <c r="H3562">
        <v>87491400</v>
      </c>
      <c r="I3562">
        <f t="shared" si="558"/>
        <v>1.5451470003846408E-2</v>
      </c>
      <c r="J3562">
        <f t="shared" si="559"/>
        <v>0.32149587695616866</v>
      </c>
      <c r="K3562" s="7">
        <f t="shared" si="556"/>
        <v>20.806814942276507</v>
      </c>
      <c r="L3562">
        <f t="shared" si="557"/>
        <v>95.414277588693992</v>
      </c>
      <c r="M3562">
        <f t="shared" si="552"/>
        <v>210.6000061035156</v>
      </c>
      <c r="N3562">
        <f t="shared" si="553"/>
        <v>212.24000549316409</v>
      </c>
      <c r="O3562" s="5">
        <f t="shared" si="550"/>
        <v>-7.2173156264493813E-3</v>
      </c>
      <c r="P3562" s="5">
        <f t="shared" si="554"/>
        <v>-3.3067642737765988E-2</v>
      </c>
      <c r="Q3562">
        <f t="shared" si="555"/>
        <v>84.756091887718128</v>
      </c>
    </row>
    <row r="3563" spans="1:17" x14ac:dyDescent="0.35">
      <c r="A3563" s="2">
        <v>42066</v>
      </c>
      <c r="B3563">
        <v>211.4700012207031</v>
      </c>
      <c r="C3563">
        <v>212.05000305175781</v>
      </c>
      <c r="D3563">
        <v>210.08000183105469</v>
      </c>
      <c r="E3563">
        <v>211.1199951171875</v>
      </c>
      <c r="F3563">
        <v>181.68556213378909</v>
      </c>
      <c r="G3563">
        <f t="shared" si="551"/>
        <v>-0.41040160075124182</v>
      </c>
      <c r="H3563">
        <v>110325800</v>
      </c>
      <c r="I3563">
        <f t="shared" si="558"/>
        <v>1.4966606478659895E-2</v>
      </c>
      <c r="J3563">
        <f t="shared" si="559"/>
        <v>0.29853188574501377</v>
      </c>
      <c r="K3563" s="7">
        <f t="shared" si="556"/>
        <v>19.946531377749182</v>
      </c>
      <c r="L3563">
        <f t="shared" si="557"/>
        <v>95.225939884909693</v>
      </c>
      <c r="M3563">
        <f t="shared" si="552"/>
        <v>210.08000183105469</v>
      </c>
      <c r="N3563">
        <f t="shared" si="553"/>
        <v>212.24000549316409</v>
      </c>
      <c r="O3563" s="5">
        <f t="shared" si="550"/>
        <v>-1.7146623725422739E-2</v>
      </c>
      <c r="P3563" s="5">
        <f t="shared" si="554"/>
        <v>-3.1356552057103373E-2</v>
      </c>
      <c r="Q3563">
        <f t="shared" si="555"/>
        <v>48.147755690246477</v>
      </c>
    </row>
    <row r="3564" spans="1:17" x14ac:dyDescent="0.35">
      <c r="A3564" s="2">
        <v>42067</v>
      </c>
      <c r="B3564">
        <v>210.3999938964844</v>
      </c>
      <c r="C3564">
        <v>210.49000549316409</v>
      </c>
      <c r="D3564">
        <v>209.05999755859381</v>
      </c>
      <c r="E3564">
        <v>210.22999572753909</v>
      </c>
      <c r="F3564">
        <v>180.919677734375</v>
      </c>
      <c r="G3564">
        <f t="shared" si="551"/>
        <v>-0.42156091807144674</v>
      </c>
      <c r="H3564">
        <v>114497200</v>
      </c>
      <c r="I3564">
        <f t="shared" si="558"/>
        <v>1.6213930989204865E-2</v>
      </c>
      <c r="J3564">
        <f t="shared" si="559"/>
        <v>0.27720817962036992</v>
      </c>
      <c r="K3564" s="7">
        <f t="shared" si="556"/>
        <v>17.096913746884294</v>
      </c>
      <c r="L3564">
        <f t="shared" si="557"/>
        <v>94.474195909939795</v>
      </c>
      <c r="M3564">
        <f t="shared" si="552"/>
        <v>209.05999755859381</v>
      </c>
      <c r="N3564">
        <f t="shared" si="553"/>
        <v>212.05999755859381</v>
      </c>
      <c r="O3564" s="5">
        <f t="shared" si="550"/>
        <v>-8.8949966950055918E-3</v>
      </c>
      <c r="P3564" s="5">
        <f t="shared" si="554"/>
        <v>-1.4888406448335769E-2</v>
      </c>
      <c r="Q3564">
        <f t="shared" si="555"/>
        <v>38.999938964842798</v>
      </c>
    </row>
    <row r="3565" spans="1:17" x14ac:dyDescent="0.35">
      <c r="A3565" s="2">
        <v>42068</v>
      </c>
      <c r="B3565">
        <v>210.6199951171875</v>
      </c>
      <c r="C3565">
        <v>210.80000305175781</v>
      </c>
      <c r="D3565">
        <v>209.8500061035156</v>
      </c>
      <c r="E3565">
        <v>210.46000671386719</v>
      </c>
      <c r="F3565">
        <v>181.11763000488281</v>
      </c>
      <c r="G3565">
        <f t="shared" si="551"/>
        <v>0.10940921419519692</v>
      </c>
      <c r="H3565">
        <v>76873000</v>
      </c>
      <c r="I3565">
        <f t="shared" si="558"/>
        <v>1.5055793061404518E-2</v>
      </c>
      <c r="J3565">
        <f t="shared" si="559"/>
        <v>0.2652225392328576</v>
      </c>
      <c r="K3565" s="7">
        <f t="shared" si="556"/>
        <v>17.615979321126218</v>
      </c>
      <c r="L3565">
        <f t="shared" si="557"/>
        <v>94.628270784201206</v>
      </c>
      <c r="M3565">
        <f t="shared" si="552"/>
        <v>209.05999755859381</v>
      </c>
      <c r="N3565">
        <f t="shared" si="553"/>
        <v>212.05999755859381</v>
      </c>
      <c r="O3565" s="5">
        <f t="shared" si="550"/>
        <v>-2.6038253404498345E-2</v>
      </c>
      <c r="P3565" s="5">
        <f t="shared" si="554"/>
        <v>-2.1999452319258286E-2</v>
      </c>
      <c r="Q3565">
        <f t="shared" si="555"/>
        <v>46.666971842446017</v>
      </c>
    </row>
    <row r="3566" spans="1:17" x14ac:dyDescent="0.35">
      <c r="A3566" s="2">
        <v>42069</v>
      </c>
      <c r="B3566">
        <v>209.41999816894531</v>
      </c>
      <c r="C3566">
        <v>209.94000244140619</v>
      </c>
      <c r="D3566">
        <v>207.1000061035156</v>
      </c>
      <c r="E3566">
        <v>207.5</v>
      </c>
      <c r="F3566">
        <v>178.5702819824219</v>
      </c>
      <c r="G3566">
        <f t="shared" si="551"/>
        <v>-1.4064461747791785</v>
      </c>
      <c r="H3566">
        <v>188128000</v>
      </c>
      <c r="I3566">
        <f t="shared" si="558"/>
        <v>8.6480061784351414E-2</v>
      </c>
      <c r="J3566">
        <f t="shared" si="559"/>
        <v>0.24627807214479636</v>
      </c>
      <c r="K3566" s="7">
        <f t="shared" si="556"/>
        <v>2.8478017598891268</v>
      </c>
      <c r="L3566">
        <f t="shared" si="557"/>
        <v>74.011135125921498</v>
      </c>
      <c r="M3566">
        <f t="shared" si="552"/>
        <v>207.1000061035156</v>
      </c>
      <c r="N3566">
        <f t="shared" si="553"/>
        <v>212.05999755859381</v>
      </c>
      <c r="O3566" s="5">
        <f t="shared" si="550"/>
        <v>-1.4457831325301205E-2</v>
      </c>
      <c r="P3566" s="5">
        <f t="shared" si="554"/>
        <v>5.2048281014683735E-3</v>
      </c>
      <c r="Q3566">
        <f t="shared" si="555"/>
        <v>8.0644069673724115</v>
      </c>
    </row>
    <row r="3567" spans="1:17" x14ac:dyDescent="0.35">
      <c r="A3567" s="2">
        <v>42072</v>
      </c>
      <c r="B3567">
        <v>207.74000549316409</v>
      </c>
      <c r="C3567">
        <v>208.78999328613281</v>
      </c>
      <c r="D3567">
        <v>207.55000305175781</v>
      </c>
      <c r="E3567">
        <v>208.36000061035159</v>
      </c>
      <c r="F3567">
        <v>179.31044006347659</v>
      </c>
      <c r="G3567">
        <f t="shared" si="551"/>
        <v>0.4144581254706462</v>
      </c>
      <c r="H3567">
        <v>89818900</v>
      </c>
      <c r="I3567">
        <f t="shared" si="558"/>
        <v>8.0302914514040591E-2</v>
      </c>
      <c r="J3567">
        <f t="shared" si="559"/>
        <v>0.25829093309664275</v>
      </c>
      <c r="K3567" s="7">
        <f t="shared" si="556"/>
        <v>3.2164577669404735</v>
      </c>
      <c r="L3567">
        <f t="shared" si="557"/>
        <v>76.283410026288124</v>
      </c>
      <c r="M3567">
        <f t="shared" si="552"/>
        <v>207.1000061035156</v>
      </c>
      <c r="N3567">
        <f t="shared" si="553"/>
        <v>212.05000305175781</v>
      </c>
      <c r="O3567" s="5">
        <f t="shared" si="550"/>
        <v>-6.0471995735509529E-3</v>
      </c>
      <c r="P3567" s="5">
        <f t="shared" si="554"/>
        <v>-1.9197249727044357E-3</v>
      </c>
      <c r="Q3567">
        <f t="shared" si="555"/>
        <v>25.454450174629471</v>
      </c>
    </row>
    <row r="3568" spans="1:17" x14ac:dyDescent="0.35">
      <c r="A3568" s="2">
        <v>42073</v>
      </c>
      <c r="B3568">
        <v>206.71000671386719</v>
      </c>
      <c r="C3568">
        <v>206.80999755859381</v>
      </c>
      <c r="D3568">
        <v>204.92999267578119</v>
      </c>
      <c r="E3568">
        <v>204.97999572753909</v>
      </c>
      <c r="F3568">
        <v>176.40159606933591</v>
      </c>
      <c r="G3568">
        <f t="shared" si="551"/>
        <v>-1.6221946980761226</v>
      </c>
      <c r="H3568">
        <v>157121300</v>
      </c>
      <c r="I3568">
        <f t="shared" si="558"/>
        <v>4.1304057813828211E-2</v>
      </c>
      <c r="J3568">
        <f t="shared" si="559"/>
        <v>0.23984158073259684</v>
      </c>
      <c r="K3568" s="7">
        <f t="shared" si="556"/>
        <v>5.8067316730391587</v>
      </c>
      <c r="L3568">
        <f t="shared" si="557"/>
        <v>85.308661365910623</v>
      </c>
      <c r="M3568">
        <f t="shared" si="552"/>
        <v>204.92999267578119</v>
      </c>
      <c r="N3568">
        <f t="shared" si="553"/>
        <v>210.80000305175781</v>
      </c>
      <c r="O3568" s="5">
        <f t="shared" si="550"/>
        <v>4.1467758865866644E-3</v>
      </c>
      <c r="P3568" s="5">
        <f t="shared" si="554"/>
        <v>2.6734369697285813E-2</v>
      </c>
      <c r="Q3568">
        <f t="shared" si="555"/>
        <v>0.85183923971477704</v>
      </c>
    </row>
    <row r="3569" spans="1:17" x14ac:dyDescent="0.35">
      <c r="A3569" s="2">
        <v>42074</v>
      </c>
      <c r="B3569">
        <v>205.28999328613281</v>
      </c>
      <c r="C3569">
        <v>205.5</v>
      </c>
      <c r="D3569">
        <v>204.3999938964844</v>
      </c>
      <c r="E3569">
        <v>204.5</v>
      </c>
      <c r="F3569">
        <v>175.9885559082031</v>
      </c>
      <c r="G3569">
        <f t="shared" si="551"/>
        <v>-0.234167107787974</v>
      </c>
      <c r="H3569">
        <v>110145700</v>
      </c>
      <c r="I3569">
        <f t="shared" si="558"/>
        <v>2.1627545985128054E-2</v>
      </c>
      <c r="J3569">
        <f t="shared" si="559"/>
        <v>0.22271003925169705</v>
      </c>
      <c r="K3569" s="7">
        <f t="shared" si="556"/>
        <v>10.297517776859252</v>
      </c>
      <c r="L3569">
        <f t="shared" si="557"/>
        <v>91.148498105944086</v>
      </c>
      <c r="M3569">
        <f t="shared" si="552"/>
        <v>204.3999938964844</v>
      </c>
      <c r="N3569">
        <f t="shared" si="553"/>
        <v>210.80000305175781</v>
      </c>
      <c r="O3569" s="5">
        <f t="shared" si="550"/>
        <v>1.9951109198311431E-2</v>
      </c>
      <c r="P3569" s="5">
        <f t="shared" si="554"/>
        <v>2.4449877750611249E-2</v>
      </c>
      <c r="Q3569">
        <f t="shared" si="555"/>
        <v>1.562593132123798</v>
      </c>
    </row>
    <row r="3570" spans="1:17" x14ac:dyDescent="0.35">
      <c r="A3570" s="2">
        <v>42075</v>
      </c>
      <c r="B3570">
        <v>205.25999450683591</v>
      </c>
      <c r="C3570">
        <v>207.17999267578119</v>
      </c>
      <c r="D3570">
        <v>205.19999694824219</v>
      </c>
      <c r="E3570">
        <v>207.1000061035156</v>
      </c>
      <c r="F3570">
        <v>178.2260437011719</v>
      </c>
      <c r="G3570">
        <f t="shared" si="551"/>
        <v>1.2713966276359885</v>
      </c>
      <c r="H3570">
        <v>93993500</v>
      </c>
      <c r="I3570">
        <f t="shared" si="558"/>
        <v>2.0082721271904618E-2</v>
      </c>
      <c r="J3570">
        <f t="shared" si="559"/>
        <v>0.2976162241362893</v>
      </c>
      <c r="K3570" s="7">
        <f t="shared" si="556"/>
        <v>14.819516743114354</v>
      </c>
      <c r="L3570">
        <f t="shared" si="557"/>
        <v>93.678694385937789</v>
      </c>
      <c r="M3570">
        <f t="shared" si="552"/>
        <v>204.3999938964844</v>
      </c>
      <c r="N3570">
        <f t="shared" si="553"/>
        <v>209.94000244140619</v>
      </c>
      <c r="O3570" s="5">
        <f t="shared" si="550"/>
        <v>4.152586117847498E-3</v>
      </c>
      <c r="P3570" s="5">
        <f t="shared" si="554"/>
        <v>1.5982604833624958E-2</v>
      </c>
      <c r="Q3570">
        <f t="shared" si="555"/>
        <v>48.736607265816232</v>
      </c>
    </row>
    <row r="3571" spans="1:17" x14ac:dyDescent="0.35">
      <c r="A3571" s="2">
        <v>42076</v>
      </c>
      <c r="B3571">
        <v>206.77000427246091</v>
      </c>
      <c r="C3571">
        <v>207.92999267578119</v>
      </c>
      <c r="D3571">
        <v>204.58000183105469</v>
      </c>
      <c r="E3571">
        <v>205.83000183105469</v>
      </c>
      <c r="F3571">
        <v>177.1331481933594</v>
      </c>
      <c r="G3571">
        <f t="shared" si="551"/>
        <v>-0.61323236843658901</v>
      </c>
      <c r="H3571">
        <v>162410900</v>
      </c>
      <c r="I3571">
        <f t="shared" si="558"/>
        <v>2.515407085013064E-2</v>
      </c>
      <c r="J3571">
        <f t="shared" si="559"/>
        <v>0.27635792241226864</v>
      </c>
      <c r="K3571" s="7">
        <f t="shared" si="556"/>
        <v>10.986608253543714</v>
      </c>
      <c r="L3571">
        <f t="shared" si="557"/>
        <v>91.65735645273665</v>
      </c>
      <c r="M3571">
        <f t="shared" si="552"/>
        <v>204.3999938964844</v>
      </c>
      <c r="N3571">
        <f t="shared" si="553"/>
        <v>208.78999328613281</v>
      </c>
      <c r="O3571" s="5">
        <f t="shared" si="550"/>
        <v>2.2494314927970556E-2</v>
      </c>
      <c r="P3571" s="5">
        <f t="shared" si="554"/>
        <v>2.0259428323612647E-2</v>
      </c>
      <c r="Q3571">
        <f t="shared" si="555"/>
        <v>32.574217161447308</v>
      </c>
    </row>
    <row r="3572" spans="1:17" x14ac:dyDescent="0.35">
      <c r="A3572" s="2">
        <v>42079</v>
      </c>
      <c r="B3572">
        <v>206.71000671386719</v>
      </c>
      <c r="C3572">
        <v>208.69000244140619</v>
      </c>
      <c r="D3572">
        <v>205.86000061035159</v>
      </c>
      <c r="E3572">
        <v>208.58000183105469</v>
      </c>
      <c r="F3572">
        <v>179.49971008300781</v>
      </c>
      <c r="G3572">
        <f t="shared" si="551"/>
        <v>1.3360540132809213</v>
      </c>
      <c r="H3572">
        <v>136099200</v>
      </c>
      <c r="I3572">
        <f t="shared" si="558"/>
        <v>2.3357351503692735E-2</v>
      </c>
      <c r="J3572">
        <f t="shared" si="559"/>
        <v>0.35205050033145813</v>
      </c>
      <c r="K3572" s="7">
        <f t="shared" si="556"/>
        <v>15.072363845524176</v>
      </c>
      <c r="L3572">
        <f t="shared" si="557"/>
        <v>93.778139857887311</v>
      </c>
      <c r="M3572">
        <f t="shared" si="552"/>
        <v>204.3999938964844</v>
      </c>
      <c r="N3572">
        <f t="shared" si="553"/>
        <v>208.69000244140619</v>
      </c>
      <c r="O3572" s="5">
        <f t="shared" si="550"/>
        <v>4.4107688218858639E-3</v>
      </c>
      <c r="P3572" s="5">
        <f t="shared" si="554"/>
        <v>1.1506639709329307E-3</v>
      </c>
      <c r="Q3572">
        <f t="shared" si="555"/>
        <v>97.43588831584691</v>
      </c>
    </row>
    <row r="3573" spans="1:17" x14ac:dyDescent="0.35">
      <c r="A3573" s="2">
        <v>42080</v>
      </c>
      <c r="B3573">
        <v>207.69000244140619</v>
      </c>
      <c r="C3573">
        <v>208.41999816894531</v>
      </c>
      <c r="D3573">
        <v>206.97999572753909</v>
      </c>
      <c r="E3573">
        <v>207.96000671386719</v>
      </c>
      <c r="F3573">
        <v>178.9661865234375</v>
      </c>
      <c r="G3573">
        <f t="shared" si="551"/>
        <v>-0.2972457147112707</v>
      </c>
      <c r="H3573">
        <v>94510400</v>
      </c>
      <c r="I3573">
        <f t="shared" si="558"/>
        <v>4.5713248833820219E-4</v>
      </c>
      <c r="J3573">
        <f t="shared" si="559"/>
        <v>0.32690403602206825</v>
      </c>
      <c r="K3573" s="7">
        <f t="shared" si="556"/>
        <v>715.11879895137429</v>
      </c>
      <c r="L3573">
        <f t="shared" si="557"/>
        <v>99.860358364915939</v>
      </c>
      <c r="M3573">
        <f t="shared" si="552"/>
        <v>204.3999938964844</v>
      </c>
      <c r="N3573">
        <f t="shared" si="553"/>
        <v>208.69000244140619</v>
      </c>
      <c r="O3573" s="5">
        <f t="shared" si="550"/>
        <v>1.1781096697179734E-2</v>
      </c>
      <c r="P3573" s="5">
        <f t="shared" si="554"/>
        <v>-1.0579015849226636E-2</v>
      </c>
      <c r="Q3573">
        <f t="shared" si="555"/>
        <v>82.98381646807853</v>
      </c>
    </row>
    <row r="3574" spans="1:17" x14ac:dyDescent="0.35">
      <c r="A3574" s="2">
        <v>42081</v>
      </c>
      <c r="B3574">
        <v>207.38999938964841</v>
      </c>
      <c r="C3574">
        <v>211.27000427246091</v>
      </c>
      <c r="D3574">
        <v>206.6199951171875</v>
      </c>
      <c r="E3574">
        <v>210.46000671386719</v>
      </c>
      <c r="F3574">
        <v>181.11763000488281</v>
      </c>
      <c r="G3574">
        <f t="shared" si="551"/>
        <v>1.2021542216238519</v>
      </c>
      <c r="H3574">
        <v>228808500</v>
      </c>
      <c r="I3574">
        <f t="shared" si="558"/>
        <v>4.2448016774261632E-4</v>
      </c>
      <c r="J3574">
        <f t="shared" si="559"/>
        <v>0.38942190642219565</v>
      </c>
      <c r="K3574" s="7">
        <f t="shared" si="556"/>
        <v>917.40895338677342</v>
      </c>
      <c r="L3574">
        <f t="shared" si="557"/>
        <v>99.891116044076838</v>
      </c>
      <c r="M3574">
        <f t="shared" si="552"/>
        <v>204.58000183105469</v>
      </c>
      <c r="N3574">
        <f t="shared" si="553"/>
        <v>211.27000427246091</v>
      </c>
      <c r="O3574" s="5">
        <f t="shared" si="550"/>
        <v>-2.1857203230663856E-3</v>
      </c>
      <c r="P3574" s="5">
        <f t="shared" si="554"/>
        <v>-2.4660278798063488E-2</v>
      </c>
      <c r="Q3574">
        <f t="shared" si="555"/>
        <v>87.892417593446169</v>
      </c>
    </row>
    <row r="3575" spans="1:17" x14ac:dyDescent="0.35">
      <c r="A3575" s="2">
        <v>42082</v>
      </c>
      <c r="B3575">
        <v>209.96000671386719</v>
      </c>
      <c r="C3575">
        <v>210.4700012207031</v>
      </c>
      <c r="D3575">
        <v>209.0299987792969</v>
      </c>
      <c r="E3575">
        <v>209.5</v>
      </c>
      <c r="F3575">
        <v>180.29142761230469</v>
      </c>
      <c r="G3575">
        <f t="shared" si="551"/>
        <v>-0.45614686080114658</v>
      </c>
      <c r="H3575">
        <v>117917300</v>
      </c>
      <c r="I3575">
        <f t="shared" si="558"/>
        <v>3.2187758472892326E-2</v>
      </c>
      <c r="J3575">
        <f t="shared" si="559"/>
        <v>0.3616060559634674</v>
      </c>
      <c r="K3575" s="7">
        <f t="shared" si="556"/>
        <v>11.23427268997319</v>
      </c>
      <c r="L3575">
        <f t="shared" si="557"/>
        <v>91.82624071458234</v>
      </c>
      <c r="M3575">
        <f t="shared" si="552"/>
        <v>204.58000183105469</v>
      </c>
      <c r="N3575">
        <f t="shared" si="553"/>
        <v>211.27000427246091</v>
      </c>
      <c r="O3575" s="5">
        <f t="shared" si="550"/>
        <v>-3.2457884285498478E-3</v>
      </c>
      <c r="P3575" s="5">
        <f t="shared" si="554"/>
        <v>-1.7947467813059233E-2</v>
      </c>
      <c r="Q3575">
        <f t="shared" si="555"/>
        <v>73.542546688684638</v>
      </c>
    </row>
    <row r="3576" spans="1:17" x14ac:dyDescent="0.35">
      <c r="A3576" s="2">
        <v>42083</v>
      </c>
      <c r="B3576">
        <v>209.71000671386719</v>
      </c>
      <c r="C3576">
        <v>211.02000427246091</v>
      </c>
      <c r="D3576">
        <v>209.49000549316409</v>
      </c>
      <c r="E3576">
        <v>210.4100036621094</v>
      </c>
      <c r="F3576">
        <v>181.88285827636719</v>
      </c>
      <c r="G3576">
        <f t="shared" si="551"/>
        <v>0.43436928978969136</v>
      </c>
      <c r="H3576">
        <v>177715100</v>
      </c>
      <c r="I3576">
        <f t="shared" si="558"/>
        <v>2.9888632867685731E-2</v>
      </c>
      <c r="J3576">
        <f t="shared" si="559"/>
        <v>0.36680342980819763</v>
      </c>
      <c r="K3576" s="7">
        <f t="shared" si="556"/>
        <v>12.272338833027364</v>
      </c>
      <c r="L3576">
        <f t="shared" si="557"/>
        <v>92.465532920907918</v>
      </c>
      <c r="M3576">
        <f t="shared" si="552"/>
        <v>205.86000061035159</v>
      </c>
      <c r="N3576">
        <f t="shared" si="553"/>
        <v>211.27000427246091</v>
      </c>
      <c r="O3576" s="5">
        <f t="shared" si="550"/>
        <v>-2.2099753216775726E-2</v>
      </c>
      <c r="P3576" s="5">
        <f t="shared" si="554"/>
        <v>-1.0265689009625623E-2</v>
      </c>
      <c r="Q3576">
        <f t="shared" si="555"/>
        <v>84.103511493443278</v>
      </c>
    </row>
    <row r="3577" spans="1:17" x14ac:dyDescent="0.35">
      <c r="A3577" s="2">
        <v>42086</v>
      </c>
      <c r="B3577">
        <v>210.41999816894531</v>
      </c>
      <c r="C3577">
        <v>211.11000061035159</v>
      </c>
      <c r="D3577">
        <v>210</v>
      </c>
      <c r="E3577">
        <v>210</v>
      </c>
      <c r="F3577">
        <v>181.52842712402341</v>
      </c>
      <c r="G3577">
        <f t="shared" si="551"/>
        <v>-0.19485939592863419</v>
      </c>
      <c r="H3577">
        <v>71784500</v>
      </c>
      <c r="I3577">
        <f t="shared" si="558"/>
        <v>1.3835202239377165E-2</v>
      </c>
      <c r="J3577">
        <f t="shared" si="559"/>
        <v>0.34060318482189783</v>
      </c>
      <c r="K3577" s="7">
        <f t="shared" si="556"/>
        <v>24.618590963020946</v>
      </c>
      <c r="L3577">
        <f t="shared" si="557"/>
        <v>96.096584697248005</v>
      </c>
      <c r="M3577">
        <f t="shared" si="552"/>
        <v>206.6199951171875</v>
      </c>
      <c r="N3577">
        <f t="shared" si="553"/>
        <v>211.27000427246091</v>
      </c>
      <c r="O3577" s="5">
        <f t="shared" si="550"/>
        <v>-2.2523789178757577E-2</v>
      </c>
      <c r="P3577" s="5">
        <f t="shared" si="554"/>
        <v>-1.7000034877232412E-2</v>
      </c>
      <c r="Q3577">
        <f t="shared" si="555"/>
        <v>72.688133935808651</v>
      </c>
    </row>
    <row r="3578" spans="1:17" x14ac:dyDescent="0.35">
      <c r="A3578" s="2">
        <v>42087</v>
      </c>
      <c r="B3578">
        <v>209.8500061035156</v>
      </c>
      <c r="C3578">
        <v>210.3999938964844</v>
      </c>
      <c r="D3578">
        <v>208.74000549316409</v>
      </c>
      <c r="E3578">
        <v>208.82000732421881</v>
      </c>
      <c r="F3578">
        <v>180.5084228515625</v>
      </c>
      <c r="G3578">
        <f t="shared" si="551"/>
        <v>-0.56190127418152047</v>
      </c>
      <c r="H3578">
        <v>77805300</v>
      </c>
      <c r="I3578">
        <f t="shared" si="558"/>
        <v>2.7288831790686949E-2</v>
      </c>
      <c r="J3578">
        <f t="shared" si="559"/>
        <v>0.31627438590604801</v>
      </c>
      <c r="K3578" s="7">
        <f t="shared" si="556"/>
        <v>11.589883668599738</v>
      </c>
      <c r="L3578">
        <f t="shared" si="557"/>
        <v>92.057114852505848</v>
      </c>
      <c r="M3578">
        <f t="shared" si="552"/>
        <v>206.6199951171875</v>
      </c>
      <c r="N3578">
        <f t="shared" si="553"/>
        <v>211.27000427246091</v>
      </c>
      <c r="O3578" s="5">
        <f t="shared" si="550"/>
        <v>-1.4749553313982186E-2</v>
      </c>
      <c r="P3578" s="5">
        <f t="shared" si="554"/>
        <v>-1.4941146760580361E-2</v>
      </c>
      <c r="Q3578">
        <f t="shared" si="555"/>
        <v>47.311997322335415</v>
      </c>
    </row>
    <row r="3579" spans="1:17" x14ac:dyDescent="0.35">
      <c r="A3579" s="2">
        <v>42088</v>
      </c>
      <c r="B3579">
        <v>209.07000732421881</v>
      </c>
      <c r="C3579">
        <v>209.3500061035156</v>
      </c>
      <c r="D3579">
        <v>205.71000671386719</v>
      </c>
      <c r="E3579">
        <v>205.75999450683591</v>
      </c>
      <c r="F3579">
        <v>177.86326599121091</v>
      </c>
      <c r="G3579">
        <f t="shared" si="551"/>
        <v>-1.4653829662173368</v>
      </c>
      <c r="H3579">
        <v>159521700</v>
      </c>
      <c r="I3579">
        <f t="shared" si="558"/>
        <v>7.9330582352743331E-2</v>
      </c>
      <c r="J3579">
        <f t="shared" si="559"/>
        <v>0.29368335834133025</v>
      </c>
      <c r="K3579" s="7">
        <f t="shared" si="556"/>
        <v>3.7020194435919755</v>
      </c>
      <c r="L3579">
        <f t="shared" si="557"/>
        <v>78.73254221943246</v>
      </c>
      <c r="M3579">
        <f t="shared" si="552"/>
        <v>205.71000671386719</v>
      </c>
      <c r="N3579">
        <f t="shared" si="553"/>
        <v>211.11000061035159</v>
      </c>
      <c r="O3579" s="5">
        <f t="shared" si="550"/>
        <v>1.2101504469477258E-2</v>
      </c>
      <c r="P3579" s="5">
        <f t="shared" si="554"/>
        <v>3.3048598013434159E-3</v>
      </c>
      <c r="Q3579">
        <f t="shared" si="555"/>
        <v>0.92570091609298844</v>
      </c>
    </row>
    <row r="3580" spans="1:17" x14ac:dyDescent="0.35">
      <c r="A3580" s="2">
        <v>42089</v>
      </c>
      <c r="B3580">
        <v>204.96000671386719</v>
      </c>
      <c r="C3580">
        <v>206.3699951171875</v>
      </c>
      <c r="D3580">
        <v>204.1199951171875</v>
      </c>
      <c r="E3580">
        <v>205.27000427246091</v>
      </c>
      <c r="F3580">
        <v>177.43974304199219</v>
      </c>
      <c r="G3580">
        <f t="shared" si="551"/>
        <v>-0.2381367843391545</v>
      </c>
      <c r="H3580">
        <v>153067200</v>
      </c>
      <c r="I3580">
        <f t="shared" si="558"/>
        <v>5.6654341874750623E-2</v>
      </c>
      <c r="J3580">
        <f t="shared" si="559"/>
        <v>0.2727059756026638</v>
      </c>
      <c r="K3580" s="7">
        <f t="shared" si="556"/>
        <v>4.8135053127181733</v>
      </c>
      <c r="L3580">
        <f t="shared" si="557"/>
        <v>82.79867401493027</v>
      </c>
      <c r="M3580">
        <f t="shared" si="552"/>
        <v>204.1199951171875</v>
      </c>
      <c r="N3580">
        <f t="shared" si="553"/>
        <v>211.11000061035159</v>
      </c>
      <c r="O3580" s="5">
        <f t="shared" si="550"/>
        <v>5.6510370691111667E-3</v>
      </c>
      <c r="P3580" s="5">
        <f t="shared" si="554"/>
        <v>1.2471367005945099E-2</v>
      </c>
      <c r="Q3580">
        <f t="shared" si="555"/>
        <v>16.452192439592014</v>
      </c>
    </row>
    <row r="3581" spans="1:17" x14ac:dyDescent="0.35">
      <c r="A3581" s="2">
        <v>42090</v>
      </c>
      <c r="B3581">
        <v>205.1300048828125</v>
      </c>
      <c r="C3581">
        <v>205.94999694824219</v>
      </c>
      <c r="D3581">
        <v>204.8999938964844</v>
      </c>
      <c r="E3581">
        <v>205.74000549316409</v>
      </c>
      <c r="F3581">
        <v>177.84600830078119</v>
      </c>
      <c r="G3581">
        <f t="shared" si="551"/>
        <v>0.22896731666616787</v>
      </c>
      <c r="H3581">
        <v>118939000</v>
      </c>
      <c r="I3581">
        <f t="shared" si="558"/>
        <v>5.2607603169411286E-2</v>
      </c>
      <c r="J3581">
        <f t="shared" si="559"/>
        <v>0.26958178567862839</v>
      </c>
      <c r="K3581" s="7">
        <f t="shared" si="556"/>
        <v>5.1243882906145561</v>
      </c>
      <c r="L3581">
        <f t="shared" si="557"/>
        <v>83.671838679260901</v>
      </c>
      <c r="M3581">
        <f t="shared" si="552"/>
        <v>204.1199951171875</v>
      </c>
      <c r="N3581">
        <f t="shared" si="553"/>
        <v>211.11000061035159</v>
      </c>
      <c r="O3581" s="5">
        <f t="shared" si="550"/>
        <v>-1.944616693578962E-4</v>
      </c>
      <c r="P3581" s="5">
        <f t="shared" si="554"/>
        <v>7.48514263155291E-3</v>
      </c>
      <c r="Q3581">
        <f t="shared" si="555"/>
        <v>23.17609589235499</v>
      </c>
    </row>
    <row r="3582" spans="1:17" x14ac:dyDescent="0.35">
      <c r="A3582" s="2">
        <v>42093</v>
      </c>
      <c r="B3582">
        <v>206.97999572753909</v>
      </c>
      <c r="C3582">
        <v>208.61000061035159</v>
      </c>
      <c r="D3582">
        <v>206.96000671386719</v>
      </c>
      <c r="E3582">
        <v>208.25</v>
      </c>
      <c r="F3582">
        <v>180.01568603515619</v>
      </c>
      <c r="G3582">
        <f t="shared" si="551"/>
        <v>1.2199836880627022</v>
      </c>
      <c r="H3582">
        <v>96180400</v>
      </c>
      <c r="I3582">
        <f t="shared" si="558"/>
        <v>4.8849917228739048E-2</v>
      </c>
      <c r="J3582">
        <f t="shared" si="559"/>
        <v>0.33746763584891937</v>
      </c>
      <c r="K3582" s="7">
        <f t="shared" si="556"/>
        <v>6.9082539949603587</v>
      </c>
      <c r="L3582">
        <f t="shared" si="557"/>
        <v>87.354983784824526</v>
      </c>
      <c r="M3582">
        <f t="shared" si="552"/>
        <v>204.1199951171875</v>
      </c>
      <c r="N3582">
        <f t="shared" si="553"/>
        <v>210.3999938964844</v>
      </c>
      <c r="O3582" s="5">
        <f t="shared" si="550"/>
        <v>-8.6914648671971521E-3</v>
      </c>
      <c r="P3582" s="5">
        <f t="shared" si="554"/>
        <v>-1.2965391234617482E-3</v>
      </c>
      <c r="Q3582">
        <f t="shared" si="555"/>
        <v>65.764421745236191</v>
      </c>
    </row>
    <row r="3583" spans="1:17" x14ac:dyDescent="0.35">
      <c r="A3583" s="2">
        <v>42094</v>
      </c>
      <c r="B3583">
        <v>207.25999450683591</v>
      </c>
      <c r="C3583">
        <v>208.1000061035156</v>
      </c>
      <c r="D3583">
        <v>206.36000061035159</v>
      </c>
      <c r="E3583">
        <v>206.42999267578119</v>
      </c>
      <c r="F3583">
        <v>178.44245910644531</v>
      </c>
      <c r="G3583">
        <f t="shared" si="551"/>
        <v>-0.87395309686377276</v>
      </c>
      <c r="H3583">
        <v>126768700</v>
      </c>
      <c r="I3583">
        <f t="shared" si="558"/>
        <v>1.7064583777868934E-2</v>
      </c>
      <c r="J3583">
        <f t="shared" si="559"/>
        <v>0.31336280471685368</v>
      </c>
      <c r="K3583" s="7">
        <f t="shared" si="556"/>
        <v>18.363342979584068</v>
      </c>
      <c r="L3583">
        <f t="shared" si="557"/>
        <v>94.835602503894293</v>
      </c>
      <c r="M3583">
        <f t="shared" si="552"/>
        <v>204.1199951171875</v>
      </c>
      <c r="N3583">
        <f t="shared" si="553"/>
        <v>209.3500061035156</v>
      </c>
      <c r="O3583" s="5">
        <f t="shared" si="550"/>
        <v>6.7820045775632406E-3</v>
      </c>
      <c r="P3583" s="5">
        <f t="shared" si="554"/>
        <v>1.1965321456861128E-2</v>
      </c>
      <c r="Q3583">
        <f t="shared" si="555"/>
        <v>44.168120576272514</v>
      </c>
    </row>
    <row r="3584" spans="1:17" x14ac:dyDescent="0.35">
      <c r="A3584" s="2">
        <v>42095</v>
      </c>
      <c r="B3584">
        <v>206.38999938964841</v>
      </c>
      <c r="C3584">
        <v>206.41999816894531</v>
      </c>
      <c r="D3584">
        <v>204.50999450683591</v>
      </c>
      <c r="E3584">
        <v>205.69999694824219</v>
      </c>
      <c r="F3584">
        <v>177.8114318847656</v>
      </c>
      <c r="G3584">
        <f t="shared" si="551"/>
        <v>-0.353628713578233</v>
      </c>
      <c r="H3584">
        <v>137303600</v>
      </c>
      <c r="I3584">
        <f t="shared" si="558"/>
        <v>9.4135088904240601E-3</v>
      </c>
      <c r="J3584">
        <f t="shared" si="559"/>
        <v>0.29097974723707842</v>
      </c>
      <c r="K3584" s="7">
        <f t="shared" si="556"/>
        <v>30.910869753687603</v>
      </c>
      <c r="L3584">
        <f t="shared" si="557"/>
        <v>96.866271562891384</v>
      </c>
      <c r="M3584">
        <f t="shared" si="552"/>
        <v>204.1199951171875</v>
      </c>
      <c r="N3584">
        <f t="shared" si="553"/>
        <v>208.61000061035159</v>
      </c>
      <c r="O3584" s="5">
        <f t="shared" si="550"/>
        <v>7.6810979800465079E-3</v>
      </c>
      <c r="P3584" s="5">
        <f t="shared" si="554"/>
        <v>2.1098669918710043E-2</v>
      </c>
      <c r="Q3584">
        <f t="shared" si="555"/>
        <v>35.189307306198103</v>
      </c>
    </row>
    <row r="3585" spans="1:17" x14ac:dyDescent="0.35">
      <c r="A3585" s="2">
        <v>42096</v>
      </c>
      <c r="B3585">
        <v>205.6199951171875</v>
      </c>
      <c r="C3585">
        <v>206.97999572753909</v>
      </c>
      <c r="D3585">
        <v>205.3999938964844</v>
      </c>
      <c r="E3585">
        <v>206.44000244140619</v>
      </c>
      <c r="F3585">
        <v>178.45112609863281</v>
      </c>
      <c r="G3585">
        <f t="shared" si="551"/>
        <v>0.35974988047773493</v>
      </c>
      <c r="H3585">
        <v>86900900</v>
      </c>
      <c r="I3585">
        <f t="shared" si="558"/>
        <v>8.7411153982509138E-3</v>
      </c>
      <c r="J3585">
        <f t="shared" si="559"/>
        <v>0.29589189961141099</v>
      </c>
      <c r="K3585" s="7">
        <f t="shared" si="556"/>
        <v>33.850588412391694</v>
      </c>
      <c r="L3585">
        <f t="shared" si="557"/>
        <v>97.130607988115244</v>
      </c>
      <c r="M3585">
        <f t="shared" si="552"/>
        <v>204.50999450683591</v>
      </c>
      <c r="N3585">
        <f t="shared" si="553"/>
        <v>208.61000061035159</v>
      </c>
      <c r="O3585" s="5">
        <f t="shared" si="550"/>
        <v>7.4597620031030256E-3</v>
      </c>
      <c r="P3585" s="5">
        <f t="shared" si="554"/>
        <v>1.2836629844724742E-2</v>
      </c>
      <c r="Q3585">
        <f t="shared" si="555"/>
        <v>47.073294181570532</v>
      </c>
    </row>
    <row r="3586" spans="1:17" x14ac:dyDescent="0.35">
      <c r="A3586" s="2">
        <v>42100</v>
      </c>
      <c r="B3586">
        <v>205.3699951171875</v>
      </c>
      <c r="C3586">
        <v>208.44999694824219</v>
      </c>
      <c r="D3586">
        <v>205.21000671386719</v>
      </c>
      <c r="E3586">
        <v>207.83000183105469</v>
      </c>
      <c r="F3586">
        <v>179.65264892578119</v>
      </c>
      <c r="G3586">
        <f t="shared" si="551"/>
        <v>0.67331882058227432</v>
      </c>
      <c r="H3586">
        <v>114368200</v>
      </c>
      <c r="I3586">
        <f t="shared" si="558"/>
        <v>8.1167500126615635E-3</v>
      </c>
      <c r="J3586">
        <f t="shared" si="559"/>
        <v>0.3228509653950441</v>
      </c>
      <c r="K3586" s="7">
        <f t="shared" si="556"/>
        <v>39.775891199238501</v>
      </c>
      <c r="L3586">
        <f t="shared" si="557"/>
        <v>97.547570462374892</v>
      </c>
      <c r="M3586">
        <f t="shared" si="552"/>
        <v>204.50999450683591</v>
      </c>
      <c r="N3586">
        <f t="shared" si="553"/>
        <v>208.61000061035159</v>
      </c>
      <c r="O3586" s="5">
        <f t="shared" si="550"/>
        <v>5.1484004041895456E-3</v>
      </c>
      <c r="P3586" s="5">
        <f t="shared" si="554"/>
        <v>7.9873148606274032E-3</v>
      </c>
      <c r="Q3586">
        <f t="shared" si="555"/>
        <v>80.975667850151041</v>
      </c>
    </row>
    <row r="3587" spans="1:17" x14ac:dyDescent="0.35">
      <c r="A3587" s="2">
        <v>42101</v>
      </c>
      <c r="B3587">
        <v>207.86000061035159</v>
      </c>
      <c r="C3587">
        <v>208.75999450683591</v>
      </c>
      <c r="D3587">
        <v>207.24000549316409</v>
      </c>
      <c r="E3587">
        <v>207.2799987792969</v>
      </c>
      <c r="F3587">
        <v>179.17723083496091</v>
      </c>
      <c r="G3587">
        <f t="shared" si="551"/>
        <v>-0.26464083477460698</v>
      </c>
      <c r="H3587">
        <v>81236300</v>
      </c>
      <c r="I3587">
        <f t="shared" si="558"/>
        <v>1.1365934615000475E-2</v>
      </c>
      <c r="J3587">
        <f t="shared" si="559"/>
        <v>0.29979018215254094</v>
      </c>
      <c r="K3587" s="7">
        <f t="shared" si="556"/>
        <v>26.376201544999685</v>
      </c>
      <c r="L3587">
        <f t="shared" si="557"/>
        <v>96.347192292706325</v>
      </c>
      <c r="M3587">
        <f t="shared" si="552"/>
        <v>204.50999450683591</v>
      </c>
      <c r="N3587">
        <f t="shared" si="553"/>
        <v>208.75999450683591</v>
      </c>
      <c r="O3587" s="5">
        <f t="shared" ref="O3587:O3650" si="560">(E3590-E3587)/E3587</f>
        <v>1.3315295846632247E-2</v>
      </c>
      <c r="P3587" s="5">
        <f t="shared" si="554"/>
        <v>1.5196805842508094E-2</v>
      </c>
      <c r="Q3587">
        <f t="shared" si="555"/>
        <v>65.176571116729278</v>
      </c>
    </row>
    <row r="3588" spans="1:17" x14ac:dyDescent="0.35">
      <c r="A3588" s="2">
        <v>42102</v>
      </c>
      <c r="B3588">
        <v>207.55000305175781</v>
      </c>
      <c r="C3588">
        <v>208.50999450683591</v>
      </c>
      <c r="D3588">
        <v>207.08000183105469</v>
      </c>
      <c r="E3588">
        <v>207.97999572753909</v>
      </c>
      <c r="F3588">
        <v>179.7823181152344</v>
      </c>
      <c r="G3588">
        <f t="shared" ref="G3588:G3651" si="561">PRODUCT(((E3588-E3587)/E3587),100)</f>
        <v>0.33770597856260848</v>
      </c>
      <c r="H3588">
        <v>89351900</v>
      </c>
      <c r="I3588">
        <f t="shared" si="558"/>
        <v>1.055408214250044E-2</v>
      </c>
      <c r="J3588">
        <f t="shared" si="559"/>
        <v>0.30249845332468867</v>
      </c>
      <c r="K3588" s="7">
        <f t="shared" si="556"/>
        <v>28.661749002933352</v>
      </c>
      <c r="L3588">
        <f t="shared" si="557"/>
        <v>96.628654635634916</v>
      </c>
      <c r="M3588">
        <f t="shared" si="552"/>
        <v>204.50999450683591</v>
      </c>
      <c r="N3588">
        <f t="shared" si="553"/>
        <v>208.75999450683591</v>
      </c>
      <c r="O3588" s="5">
        <f t="shared" si="560"/>
        <v>5.3370546838824081E-3</v>
      </c>
      <c r="P3588" s="5">
        <f t="shared" si="554"/>
        <v>1.1491486867705248E-2</v>
      </c>
      <c r="Q3588">
        <f t="shared" si="555"/>
        <v>81.64708754595722</v>
      </c>
    </row>
    <row r="3589" spans="1:17" x14ac:dyDescent="0.35">
      <c r="A3589" s="2">
        <v>42103</v>
      </c>
      <c r="B3589">
        <v>207.7799987792969</v>
      </c>
      <c r="C3589">
        <v>209.17999267578119</v>
      </c>
      <c r="D3589">
        <v>207.19000244140619</v>
      </c>
      <c r="E3589">
        <v>208.8999938964844</v>
      </c>
      <c r="F3589">
        <v>180.5775451660156</v>
      </c>
      <c r="G3589">
        <f t="shared" si="561"/>
        <v>0.44234935467088943</v>
      </c>
      <c r="H3589">
        <v>85548900</v>
      </c>
      <c r="I3589">
        <f t="shared" si="558"/>
        <v>9.8002191323218364E-3</v>
      </c>
      <c r="J3589">
        <f t="shared" si="559"/>
        <v>0.31248780342084587</v>
      </c>
      <c r="K3589" s="7">
        <f t="shared" si="556"/>
        <v>31.885797572652059</v>
      </c>
      <c r="L3589">
        <f t="shared" si="557"/>
        <v>96.959173643908812</v>
      </c>
      <c r="M3589">
        <f t="shared" si="552"/>
        <v>205.21000671386719</v>
      </c>
      <c r="N3589">
        <f t="shared" si="553"/>
        <v>209.17999267578119</v>
      </c>
      <c r="O3589" s="5">
        <f t="shared" si="560"/>
        <v>2.8243734510210385E-3</v>
      </c>
      <c r="P3589" s="5">
        <f t="shared" si="554"/>
        <v>-4.5476159693569216E-3</v>
      </c>
      <c r="Q3589">
        <f t="shared" si="555"/>
        <v>92.947109083433716</v>
      </c>
    </row>
    <row r="3590" spans="1:17" x14ac:dyDescent="0.35">
      <c r="A3590" s="2">
        <v>42104</v>
      </c>
      <c r="B3590">
        <v>209.19999694824219</v>
      </c>
      <c r="C3590">
        <v>210.0899963378906</v>
      </c>
      <c r="D3590">
        <v>208.96000671386719</v>
      </c>
      <c r="E3590">
        <v>210.03999328613281</v>
      </c>
      <c r="F3590">
        <v>181.56298828125</v>
      </c>
      <c r="G3590">
        <f t="shared" si="561"/>
        <v>0.54571537719302643</v>
      </c>
      <c r="H3590">
        <v>72722900</v>
      </c>
      <c r="I3590">
        <f t="shared" si="558"/>
        <v>9.1002034800131328E-3</v>
      </c>
      <c r="J3590">
        <f t="shared" si="559"/>
        <v>0.32914691583314448</v>
      </c>
      <c r="K3590" s="7">
        <f t="shared" si="556"/>
        <v>36.169181992034915</v>
      </c>
      <c r="L3590">
        <f t="shared" si="557"/>
        <v>97.309599118392512</v>
      </c>
      <c r="M3590">
        <f t="shared" si="552"/>
        <v>205.21000671386719</v>
      </c>
      <c r="N3590">
        <f t="shared" si="553"/>
        <v>210.0899963378906</v>
      </c>
      <c r="O3590" s="5">
        <f t="shared" si="560"/>
        <v>1.8567863364816106E-3</v>
      </c>
      <c r="P3590" s="5">
        <f t="shared" si="554"/>
        <v>-9.0452860736098294E-4</v>
      </c>
      <c r="Q3590">
        <f t="shared" si="555"/>
        <v>98.975345121398888</v>
      </c>
    </row>
    <row r="3591" spans="1:17" x14ac:dyDescent="0.35">
      <c r="A3591" s="2">
        <v>42107</v>
      </c>
      <c r="B3591">
        <v>209.8699951171875</v>
      </c>
      <c r="C3591">
        <v>210.6300048828125</v>
      </c>
      <c r="D3591">
        <v>209.0299987792969</v>
      </c>
      <c r="E3591">
        <v>209.0899963378906</v>
      </c>
      <c r="F3591">
        <v>180.7418212890625</v>
      </c>
      <c r="G3591">
        <f t="shared" si="561"/>
        <v>-0.45229336250647101</v>
      </c>
      <c r="H3591">
        <v>74436600</v>
      </c>
      <c r="I3591">
        <f t="shared" si="558"/>
        <v>2.3856479804735733E-2</v>
      </c>
      <c r="J3591">
        <f t="shared" si="559"/>
        <v>0.30563642184506273</v>
      </c>
      <c r="K3591" s="7">
        <f t="shared" si="556"/>
        <v>12.811463566573266</v>
      </c>
      <c r="L3591">
        <f t="shared" si="557"/>
        <v>92.759637708343831</v>
      </c>
      <c r="M3591">
        <f t="shared" ref="M3591:M3654" si="562">MIN(D3587:D3591)</f>
        <v>207.08000183105469</v>
      </c>
      <c r="N3591">
        <f t="shared" ref="N3591:N3654" si="563">MAX(C3587:C3591)</f>
        <v>210.6300048828125</v>
      </c>
      <c r="O3591" s="5">
        <f t="shared" si="560"/>
        <v>6.121760015856609E-3</v>
      </c>
      <c r="P3591" s="5">
        <f t="shared" ref="P3591:P3654" si="564">((E3597-E3591)/E3591)</f>
        <v>2.4391877878309461E-3</v>
      </c>
      <c r="Q3591">
        <f t="shared" ref="Q3591:Q3654" si="565">PRODUCT((E3591-M3591)/(N3591-M3591),100)</f>
        <v>56.61951489987154</v>
      </c>
    </row>
    <row r="3592" spans="1:17" x14ac:dyDescent="0.35">
      <c r="A3592" s="2">
        <v>42108</v>
      </c>
      <c r="B3592">
        <v>208.8500061035156</v>
      </c>
      <c r="C3592">
        <v>209.71000671386719</v>
      </c>
      <c r="D3592">
        <v>208.1000061035156</v>
      </c>
      <c r="E3592">
        <v>209.49000549316409</v>
      </c>
      <c r="F3592">
        <v>181.08760070800781</v>
      </c>
      <c r="G3592">
        <f t="shared" si="561"/>
        <v>0.19130956156653106</v>
      </c>
      <c r="H3592">
        <v>75099900</v>
      </c>
      <c r="I3592">
        <f t="shared" si="558"/>
        <v>2.2152445532968894E-2</v>
      </c>
      <c r="J3592">
        <f t="shared" si="559"/>
        <v>0.29747021753945335</v>
      </c>
      <c r="K3592" s="7">
        <f t="shared" si="556"/>
        <v>13.428324069084669</v>
      </c>
      <c r="L3592">
        <f t="shared" si="557"/>
        <v>93.069188110747504</v>
      </c>
      <c r="M3592">
        <f t="shared" si="562"/>
        <v>207.08000183105469</v>
      </c>
      <c r="N3592">
        <f t="shared" si="563"/>
        <v>210.6300048828125</v>
      </c>
      <c r="O3592" s="5">
        <f t="shared" si="560"/>
        <v>-7.3512268105418313E-3</v>
      </c>
      <c r="P3592" s="5">
        <f t="shared" si="564"/>
        <v>5.4417841412754591E-3</v>
      </c>
      <c r="Q3592">
        <f t="shared" si="565"/>
        <v>67.887368742290818</v>
      </c>
    </row>
    <row r="3593" spans="1:17" x14ac:dyDescent="0.35">
      <c r="A3593" s="2">
        <v>42109</v>
      </c>
      <c r="B3593">
        <v>210.05000305175781</v>
      </c>
      <c r="C3593">
        <v>211.03999328613281</v>
      </c>
      <c r="D3593">
        <v>209.94999694824219</v>
      </c>
      <c r="E3593">
        <v>210.42999267578119</v>
      </c>
      <c r="F3593">
        <v>181.90013122558591</v>
      </c>
      <c r="G3593">
        <f t="shared" si="561"/>
        <v>0.44870263877470523</v>
      </c>
      <c r="H3593">
        <v>99529300</v>
      </c>
      <c r="I3593">
        <f t="shared" si="558"/>
        <v>2.0570127994899687E-2</v>
      </c>
      <c r="J3593">
        <f t="shared" si="559"/>
        <v>0.3082725333419713</v>
      </c>
      <c r="K3593" s="7">
        <f t="shared" si="556"/>
        <v>14.986417849145456</v>
      </c>
      <c r="L3593">
        <f t="shared" si="557"/>
        <v>93.744689964716173</v>
      </c>
      <c r="M3593">
        <f t="shared" si="562"/>
        <v>207.19000244140619</v>
      </c>
      <c r="N3593">
        <f t="shared" si="563"/>
        <v>211.03999328613281</v>
      </c>
      <c r="O3593" s="5">
        <f t="shared" si="560"/>
        <v>-2.7561972744028348E-3</v>
      </c>
      <c r="P3593" s="5">
        <f t="shared" si="564"/>
        <v>3.4691394370429435E-3</v>
      </c>
      <c r="Q3593">
        <f t="shared" si="565"/>
        <v>84.155790625134998</v>
      </c>
    </row>
    <row r="3594" spans="1:17" x14ac:dyDescent="0.35">
      <c r="A3594" s="2">
        <v>42110</v>
      </c>
      <c r="B3594">
        <v>210.0299987792969</v>
      </c>
      <c r="C3594">
        <v>210.97999572753909</v>
      </c>
      <c r="D3594">
        <v>209.78999328613281</v>
      </c>
      <c r="E3594">
        <v>210.3699951171875</v>
      </c>
      <c r="F3594">
        <v>181.84825134277341</v>
      </c>
      <c r="G3594">
        <f t="shared" si="561"/>
        <v>-2.8511885511555406E-2</v>
      </c>
      <c r="H3594">
        <v>68934900</v>
      </c>
      <c r="I3594">
        <f t="shared" si="558"/>
        <v>1.7064269887295751E-2</v>
      </c>
      <c r="J3594">
        <f t="shared" si="559"/>
        <v>0.28625306667468758</v>
      </c>
      <c r="K3594" s="7">
        <f t="shared" si="556"/>
        <v>16.774996443756514</v>
      </c>
      <c r="L3594">
        <f t="shared" si="557"/>
        <v>94.374119830829841</v>
      </c>
      <c r="M3594">
        <f t="shared" si="562"/>
        <v>208.1000061035156</v>
      </c>
      <c r="N3594">
        <f t="shared" si="563"/>
        <v>211.03999328613281</v>
      </c>
      <c r="O3594" s="5">
        <f t="shared" si="560"/>
        <v>-3.6601655727708593E-3</v>
      </c>
      <c r="P3594" s="5">
        <f t="shared" si="564"/>
        <v>6.0845120930096263E-3</v>
      </c>
      <c r="Q3594">
        <f t="shared" si="565"/>
        <v>77.210847281692182</v>
      </c>
    </row>
    <row r="3595" spans="1:17" x14ac:dyDescent="0.35">
      <c r="A3595" s="2">
        <v>42111</v>
      </c>
      <c r="B3595">
        <v>208.94000244140619</v>
      </c>
      <c r="C3595">
        <v>209.22999572753909</v>
      </c>
      <c r="D3595">
        <v>207.00999450683591</v>
      </c>
      <c r="E3595">
        <v>207.94999694824219</v>
      </c>
      <c r="F3595">
        <v>179.75639343261719</v>
      </c>
      <c r="G3595">
        <f t="shared" si="561"/>
        <v>-1.1503532942505619</v>
      </c>
      <c r="H3595">
        <v>191113200</v>
      </c>
      <c r="I3595">
        <f t="shared" si="558"/>
        <v>6.6322698979694075E-2</v>
      </c>
      <c r="J3595">
        <f t="shared" si="559"/>
        <v>0.26580641905506702</v>
      </c>
      <c r="K3595" s="7">
        <f t="shared" si="556"/>
        <v>4.0077744594870692</v>
      </c>
      <c r="L3595">
        <f t="shared" si="557"/>
        <v>80.031049559240188</v>
      </c>
      <c r="M3595">
        <f t="shared" si="562"/>
        <v>207.00999450683591</v>
      </c>
      <c r="N3595">
        <f t="shared" si="563"/>
        <v>211.03999328613281</v>
      </c>
      <c r="O3595" s="5">
        <f t="shared" si="560"/>
        <v>1.28877517379207E-2</v>
      </c>
      <c r="P3595" s="5">
        <f t="shared" si="564"/>
        <v>1.3560987572029677E-2</v>
      </c>
      <c r="Q3595">
        <f t="shared" si="565"/>
        <v>23.325129680815355</v>
      </c>
    </row>
    <row r="3596" spans="1:17" x14ac:dyDescent="0.35">
      <c r="A3596" s="2">
        <v>42114</v>
      </c>
      <c r="B3596">
        <v>209.05999755859381</v>
      </c>
      <c r="C3596">
        <v>210.25</v>
      </c>
      <c r="D3596">
        <v>208.96000671386719</v>
      </c>
      <c r="E3596">
        <v>209.8500061035156</v>
      </c>
      <c r="F3596">
        <v>181.3987731933594</v>
      </c>
      <c r="G3596">
        <f t="shared" si="561"/>
        <v>0.91368558939979827</v>
      </c>
      <c r="H3596">
        <v>92189500</v>
      </c>
      <c r="I3596">
        <f t="shared" si="558"/>
        <v>6.1585363338287354E-2</v>
      </c>
      <c r="J3596">
        <f t="shared" si="559"/>
        <v>0.31208350265111923</v>
      </c>
      <c r="K3596" s="7">
        <f t="shared" si="556"/>
        <v>5.0674947054684054</v>
      </c>
      <c r="L3596">
        <f t="shared" si="557"/>
        <v>83.518733043166279</v>
      </c>
      <c r="M3596">
        <f t="shared" si="562"/>
        <v>207.00999450683591</v>
      </c>
      <c r="N3596">
        <f t="shared" si="563"/>
        <v>211.03999328613281</v>
      </c>
      <c r="O3596" s="5">
        <f t="shared" si="560"/>
        <v>6.2425423897657945E-3</v>
      </c>
      <c r="P3596" s="5">
        <f t="shared" si="564"/>
        <v>7.5768229289746945E-3</v>
      </c>
      <c r="Q3596">
        <f t="shared" si="565"/>
        <v>70.471773124833845</v>
      </c>
    </row>
    <row r="3597" spans="1:17" x14ac:dyDescent="0.35">
      <c r="A3597" s="2">
        <v>42115</v>
      </c>
      <c r="B3597">
        <v>210.66999816894531</v>
      </c>
      <c r="C3597">
        <v>210.86000061035159</v>
      </c>
      <c r="D3597">
        <v>209.24000549316409</v>
      </c>
      <c r="E3597">
        <v>209.6000061035156</v>
      </c>
      <c r="F3597">
        <v>181.1827087402344</v>
      </c>
      <c r="G3597">
        <f t="shared" si="561"/>
        <v>-0.11913271037823038</v>
      </c>
      <c r="H3597">
        <v>72559800</v>
      </c>
      <c r="I3597">
        <f t="shared" si="558"/>
        <v>4.8676929501393233E-2</v>
      </c>
      <c r="J3597">
        <f t="shared" si="559"/>
        <v>0.28979182389032498</v>
      </c>
      <c r="K3597" s="7">
        <f t="shared" si="556"/>
        <v>5.9533710704170559</v>
      </c>
      <c r="L3597">
        <f t="shared" si="557"/>
        <v>85.618486488453414</v>
      </c>
      <c r="M3597">
        <f t="shared" si="562"/>
        <v>207.00999450683591</v>
      </c>
      <c r="N3597">
        <f t="shared" si="563"/>
        <v>211.03999328613281</v>
      </c>
      <c r="O3597" s="5">
        <f t="shared" si="560"/>
        <v>9.7804758266866413E-3</v>
      </c>
      <c r="P3597" s="5">
        <f t="shared" si="564"/>
        <v>4.6278682846228247E-3</v>
      </c>
      <c r="Q3597">
        <f t="shared" si="565"/>
        <v>64.268297300366811</v>
      </c>
    </row>
    <row r="3598" spans="1:17" x14ac:dyDescent="0.35">
      <c r="A3598" s="2">
        <v>42116</v>
      </c>
      <c r="B3598">
        <v>210.00999450683591</v>
      </c>
      <c r="C3598">
        <v>210.8500061035156</v>
      </c>
      <c r="D3598">
        <v>208.8999938964844</v>
      </c>
      <c r="E3598">
        <v>210.6300048828125</v>
      </c>
      <c r="F3598">
        <v>182.07305908203119</v>
      </c>
      <c r="G3598">
        <f t="shared" si="561"/>
        <v>0.49141161703412156</v>
      </c>
      <c r="H3598">
        <v>78264600</v>
      </c>
      <c r="I3598">
        <f t="shared" si="558"/>
        <v>4.520000596557943E-2</v>
      </c>
      <c r="J3598">
        <f t="shared" si="559"/>
        <v>0.30419323768631046</v>
      </c>
      <c r="K3598" s="7">
        <f t="shared" si="556"/>
        <v>6.729937998635636</v>
      </c>
      <c r="L3598">
        <f t="shared" si="557"/>
        <v>87.063285628209385</v>
      </c>
      <c r="M3598">
        <f t="shared" si="562"/>
        <v>207.00999450683591</v>
      </c>
      <c r="N3598">
        <f t="shared" si="563"/>
        <v>210.97999572753909</v>
      </c>
      <c r="O3598" s="5">
        <f t="shared" si="560"/>
        <v>6.6466973556925124E-4</v>
      </c>
      <c r="P3598" s="5">
        <f t="shared" si="564"/>
        <v>-1.0302417123109441E-2</v>
      </c>
      <c r="Q3598">
        <f t="shared" si="565"/>
        <v>91.184112415345837</v>
      </c>
    </row>
    <row r="3599" spans="1:17" x14ac:dyDescent="0.35">
      <c r="A3599" s="2">
        <v>42117</v>
      </c>
      <c r="B3599">
        <v>210.1499938964844</v>
      </c>
      <c r="C3599">
        <v>211.94000244140619</v>
      </c>
      <c r="D3599">
        <v>210.00999450683591</v>
      </c>
      <c r="E3599">
        <v>211.1600036621094</v>
      </c>
      <c r="F3599">
        <v>182.53117370605469</v>
      </c>
      <c r="G3599">
        <f t="shared" si="561"/>
        <v>0.25162548877676616</v>
      </c>
      <c r="H3599">
        <v>102585900</v>
      </c>
      <c r="I3599">
        <f t="shared" si="558"/>
        <v>4.1971434110895191E-2</v>
      </c>
      <c r="J3599">
        <f t="shared" si="559"/>
        <v>0.30043839847848586</v>
      </c>
      <c r="K3599" s="7">
        <f t="shared" si="556"/>
        <v>7.1581637569180963</v>
      </c>
      <c r="L3599">
        <f t="shared" si="557"/>
        <v>87.742339700499357</v>
      </c>
      <c r="M3599">
        <f t="shared" si="562"/>
        <v>207.00999450683591</v>
      </c>
      <c r="N3599">
        <f t="shared" si="563"/>
        <v>211.94000244140619</v>
      </c>
      <c r="O3599" s="5">
        <f t="shared" si="560"/>
        <v>1.3260029098353004E-3</v>
      </c>
      <c r="P3599" s="5">
        <f t="shared" si="564"/>
        <v>-2.0837395045246484E-3</v>
      </c>
      <c r="Q3599">
        <f t="shared" si="565"/>
        <v>84.178549210290925</v>
      </c>
    </row>
    <row r="3600" spans="1:17" x14ac:dyDescent="0.35">
      <c r="A3600" s="2">
        <v>42118</v>
      </c>
      <c r="B3600">
        <v>211.6600036621094</v>
      </c>
      <c r="C3600">
        <v>211.9700012207031</v>
      </c>
      <c r="D3600">
        <v>211.11000061035159</v>
      </c>
      <c r="E3600">
        <v>211.6499938964844</v>
      </c>
      <c r="F3600">
        <v>182.95477294921881</v>
      </c>
      <c r="G3600">
        <f t="shared" si="561"/>
        <v>0.23204689613430043</v>
      </c>
      <c r="H3600">
        <v>61327400</v>
      </c>
      <c r="I3600">
        <f t="shared" si="558"/>
        <v>3.8973474531545538E-2</v>
      </c>
      <c r="J3600">
        <f t="shared" si="559"/>
        <v>0.2955532911681869</v>
      </c>
      <c r="K3600" s="7">
        <f t="shared" ref="K3600:K3663" si="566">J3600/I3600</f>
        <v>7.5834473246403267</v>
      </c>
      <c r="L3600">
        <f t="shared" ref="L3600:L3663" si="567">(100-(100/(SUM(1,K3600))))</f>
        <v>88.349669285797091</v>
      </c>
      <c r="M3600">
        <f t="shared" si="562"/>
        <v>208.8999938964844</v>
      </c>
      <c r="N3600">
        <f t="shared" si="563"/>
        <v>211.9700012207031</v>
      </c>
      <c r="O3600" s="5">
        <f t="shared" si="560"/>
        <v>-5.1027007012048658E-3</v>
      </c>
      <c r="P3600" s="5">
        <f t="shared" si="564"/>
        <v>-1.5591144898732634E-3</v>
      </c>
      <c r="Q3600">
        <f t="shared" si="565"/>
        <v>89.576333525519075</v>
      </c>
    </row>
    <row r="3601" spans="1:17" x14ac:dyDescent="0.35">
      <c r="A3601" s="2">
        <v>42121</v>
      </c>
      <c r="B3601">
        <v>212.33000183105469</v>
      </c>
      <c r="C3601">
        <v>212.47999572753909</v>
      </c>
      <c r="D3601">
        <v>210.53999328613281</v>
      </c>
      <c r="E3601">
        <v>210.77000427246091</v>
      </c>
      <c r="F3601">
        <v>182.19404602050781</v>
      </c>
      <c r="G3601">
        <f t="shared" si="561"/>
        <v>-0.41577587970727142</v>
      </c>
      <c r="H3601">
        <v>79358100</v>
      </c>
      <c r="I3601">
        <f t="shared" ref="I3601:I3664" si="568">ABS(IF(G3601&lt;0,(SUM(PRODUCT(I3600,13),G3601))/14,(SUM(PRODUCT(I3600,13),0))/14))</f>
        <v>6.4913778002014689E-3</v>
      </c>
      <c r="J3601">
        <f t="shared" ref="J3601:J3664" si="569">IF(G3601&gt;0,(SUM(PRODUCT(J3600,13),G3601))/14,(SUM(PRODUCT(J3600,13),0))/14)</f>
        <v>0.27444234179903071</v>
      </c>
      <c r="K3601" s="7">
        <f t="shared" si="566"/>
        <v>42.277980152459008</v>
      </c>
      <c r="L3601">
        <f t="shared" si="567"/>
        <v>97.689356119492601</v>
      </c>
      <c r="M3601">
        <f t="shared" si="562"/>
        <v>208.8999938964844</v>
      </c>
      <c r="N3601">
        <f t="shared" si="563"/>
        <v>212.47999572753909</v>
      </c>
      <c r="O3601" s="5">
        <f t="shared" si="560"/>
        <v>-1.0959802209841985E-2</v>
      </c>
      <c r="P3601" s="5">
        <f t="shared" si="564"/>
        <v>-8.8722794423781309E-3</v>
      </c>
      <c r="Q3601">
        <f t="shared" si="565"/>
        <v>52.2348999867855</v>
      </c>
    </row>
    <row r="3602" spans="1:17" x14ac:dyDescent="0.35">
      <c r="A3602" s="2">
        <v>42122</v>
      </c>
      <c r="B3602">
        <v>210.74000549316409</v>
      </c>
      <c r="C3602">
        <v>211.5</v>
      </c>
      <c r="D3602">
        <v>209.33000183105469</v>
      </c>
      <c r="E3602">
        <v>211.44000244140619</v>
      </c>
      <c r="F3602">
        <v>182.77325439453119</v>
      </c>
      <c r="G3602">
        <f t="shared" si="561"/>
        <v>0.31788117633625995</v>
      </c>
      <c r="H3602">
        <v>86863500</v>
      </c>
      <c r="I3602">
        <f t="shared" si="568"/>
        <v>6.027707957329936E-3</v>
      </c>
      <c r="J3602">
        <f t="shared" si="569"/>
        <v>0.2775451156945471</v>
      </c>
      <c r="K3602" s="7">
        <f t="shared" si="566"/>
        <v>46.044884334026342</v>
      </c>
      <c r="L3602">
        <f t="shared" si="567"/>
        <v>97.874370371707499</v>
      </c>
      <c r="M3602">
        <f t="shared" si="562"/>
        <v>208.8999938964844</v>
      </c>
      <c r="N3602">
        <f t="shared" si="563"/>
        <v>212.47999572753909</v>
      </c>
      <c r="O3602" s="5">
        <f t="shared" si="560"/>
        <v>-3.4052270733520343E-3</v>
      </c>
      <c r="P3602" s="5">
        <f t="shared" si="564"/>
        <v>-1.6080254994395322E-2</v>
      </c>
      <c r="Q3602">
        <f t="shared" si="565"/>
        <v>70.949923066756909</v>
      </c>
    </row>
    <row r="3603" spans="1:17" x14ac:dyDescent="0.35">
      <c r="A3603" s="2">
        <v>42123</v>
      </c>
      <c r="B3603">
        <v>210.3699951171875</v>
      </c>
      <c r="C3603">
        <v>211.28999328613281</v>
      </c>
      <c r="D3603">
        <v>209.6000061035156</v>
      </c>
      <c r="E3603">
        <v>210.57000732421881</v>
      </c>
      <c r="F3603">
        <v>182.02113342285159</v>
      </c>
      <c r="G3603">
        <f t="shared" si="561"/>
        <v>-0.41146193111139295</v>
      </c>
      <c r="H3603">
        <v>125684900</v>
      </c>
      <c r="I3603">
        <f t="shared" si="568"/>
        <v>2.3792980547578842E-2</v>
      </c>
      <c r="J3603">
        <f t="shared" si="569"/>
        <v>0.257720464573508</v>
      </c>
      <c r="K3603" s="7">
        <f t="shared" si="566"/>
        <v>10.831785620895381</v>
      </c>
      <c r="L3603">
        <f t="shared" si="567"/>
        <v>91.54819034048451</v>
      </c>
      <c r="M3603">
        <f t="shared" si="562"/>
        <v>209.33000183105469</v>
      </c>
      <c r="N3603">
        <f t="shared" si="563"/>
        <v>212.47999572753909</v>
      </c>
      <c r="O3603" s="5">
        <f t="shared" si="560"/>
        <v>3.5617608107179773E-3</v>
      </c>
      <c r="P3603" s="5">
        <f t="shared" si="564"/>
        <v>-8.0733824756617136E-3</v>
      </c>
      <c r="Q3603">
        <f t="shared" si="565"/>
        <v>39.365330026450067</v>
      </c>
    </row>
    <row r="3604" spans="1:17" x14ac:dyDescent="0.35">
      <c r="A3604" s="2">
        <v>42124</v>
      </c>
      <c r="B3604">
        <v>209.8800048828125</v>
      </c>
      <c r="C3604">
        <v>210.3500061035156</v>
      </c>
      <c r="D3604">
        <v>207.6199951171875</v>
      </c>
      <c r="E3604">
        <v>208.46000671386719</v>
      </c>
      <c r="F3604">
        <v>180.19725036621091</v>
      </c>
      <c r="G3604">
        <f t="shared" si="561"/>
        <v>-1.002042331272188</v>
      </c>
      <c r="H3604">
        <v>161304900</v>
      </c>
      <c r="I3604">
        <f t="shared" si="568"/>
        <v>4.948097029669022E-2</v>
      </c>
      <c r="J3604">
        <f t="shared" si="569"/>
        <v>0.23931185996111456</v>
      </c>
      <c r="K3604" s="7">
        <f t="shared" si="566"/>
        <v>4.8364423439190745</v>
      </c>
      <c r="L3604">
        <f t="shared" si="567"/>
        <v>82.866274674298992</v>
      </c>
      <c r="M3604">
        <f t="shared" si="562"/>
        <v>207.6199951171875</v>
      </c>
      <c r="N3604">
        <f t="shared" si="563"/>
        <v>212.47999572753909</v>
      </c>
      <c r="O3604" s="5">
        <f t="shared" si="560"/>
        <v>2.1106551302243004E-3</v>
      </c>
      <c r="P3604" s="5">
        <f t="shared" si="564"/>
        <v>1.5158727341200376E-2</v>
      </c>
      <c r="Q3604">
        <f t="shared" si="565"/>
        <v>17.284187061427506</v>
      </c>
    </row>
    <row r="3605" spans="1:17" x14ac:dyDescent="0.35">
      <c r="A3605" s="2">
        <v>42125</v>
      </c>
      <c r="B3605">
        <v>209.3999938964844</v>
      </c>
      <c r="C3605">
        <v>210.77000427246091</v>
      </c>
      <c r="D3605">
        <v>209.2799987792969</v>
      </c>
      <c r="E3605">
        <v>210.7200012207031</v>
      </c>
      <c r="F3605">
        <v>182.15083312988281</v>
      </c>
      <c r="G3605">
        <f t="shared" si="561"/>
        <v>1.0841381723344103</v>
      </c>
      <c r="H3605">
        <v>103399700</v>
      </c>
      <c r="I3605">
        <f t="shared" si="568"/>
        <v>4.5946615275498058E-2</v>
      </c>
      <c r="J3605">
        <f t="shared" si="569"/>
        <v>0.29965659655920712</v>
      </c>
      <c r="K3605" s="7">
        <f t="shared" si="566"/>
        <v>6.521842681173621</v>
      </c>
      <c r="L3605">
        <f t="shared" si="567"/>
        <v>86.705385337253929</v>
      </c>
      <c r="M3605">
        <f t="shared" si="562"/>
        <v>207.6199951171875</v>
      </c>
      <c r="N3605">
        <f t="shared" si="563"/>
        <v>212.47999572753909</v>
      </c>
      <c r="O3605" s="5">
        <f t="shared" si="560"/>
        <v>-1.2718336745657607E-2</v>
      </c>
      <c r="P3605" s="5">
        <f t="shared" si="564"/>
        <v>-5.2202263531829442E-4</v>
      </c>
      <c r="Q3605">
        <f t="shared" si="565"/>
        <v>63.786125806501289</v>
      </c>
    </row>
    <row r="3606" spans="1:17" x14ac:dyDescent="0.35">
      <c r="A3606" s="2">
        <v>42128</v>
      </c>
      <c r="B3606">
        <v>211.22999572753909</v>
      </c>
      <c r="C3606">
        <v>212.02000427246091</v>
      </c>
      <c r="D3606">
        <v>211.1000061035156</v>
      </c>
      <c r="E3606">
        <v>211.32000732421881</v>
      </c>
      <c r="F3606">
        <v>182.6695251464844</v>
      </c>
      <c r="G3606">
        <f t="shared" si="561"/>
        <v>0.28474093585794835</v>
      </c>
      <c r="H3606">
        <v>70927200</v>
      </c>
      <c r="I3606">
        <f t="shared" si="568"/>
        <v>4.266471418439105E-2</v>
      </c>
      <c r="J3606">
        <f t="shared" si="569"/>
        <v>0.29859119222340297</v>
      </c>
      <c r="K3606" s="7">
        <f t="shared" si="566"/>
        <v>6.9985513305663494</v>
      </c>
      <c r="L3606">
        <f t="shared" si="567"/>
        <v>87.497736044044444</v>
      </c>
      <c r="M3606">
        <f t="shared" si="562"/>
        <v>207.6199951171875</v>
      </c>
      <c r="N3606">
        <f t="shared" si="563"/>
        <v>212.02000427246091</v>
      </c>
      <c r="O3606" s="5">
        <f t="shared" si="560"/>
        <v>-1.1593848770184656E-2</v>
      </c>
      <c r="P3606" s="5">
        <f t="shared" si="564"/>
        <v>-6.3411487328968157E-3</v>
      </c>
      <c r="Q3606">
        <f t="shared" si="565"/>
        <v>84.091011551574695</v>
      </c>
    </row>
    <row r="3607" spans="1:17" x14ac:dyDescent="0.35">
      <c r="A3607" s="2">
        <v>42129</v>
      </c>
      <c r="B3607">
        <v>211.0299987792969</v>
      </c>
      <c r="C3607">
        <v>211.46000671386719</v>
      </c>
      <c r="D3607">
        <v>208.72999572753909</v>
      </c>
      <c r="E3607">
        <v>208.8999938964844</v>
      </c>
      <c r="F3607">
        <v>180.5775451660156</v>
      </c>
      <c r="G3607">
        <f t="shared" si="561"/>
        <v>-1.1451889758935534</v>
      </c>
      <c r="H3607">
        <v>113326200</v>
      </c>
      <c r="I3607">
        <f t="shared" si="568"/>
        <v>4.2181977964033557E-2</v>
      </c>
      <c r="J3607">
        <f t="shared" si="569"/>
        <v>0.27726324992173129</v>
      </c>
      <c r="K3607" s="7">
        <f t="shared" si="566"/>
        <v>6.5730262852571704</v>
      </c>
      <c r="L3607">
        <f t="shared" si="567"/>
        <v>86.79523928304917</v>
      </c>
      <c r="M3607">
        <f t="shared" si="562"/>
        <v>207.6199951171875</v>
      </c>
      <c r="N3607">
        <f t="shared" si="563"/>
        <v>212.02000427246091</v>
      </c>
      <c r="O3607" s="5">
        <f t="shared" si="560"/>
        <v>1.3020590235397186E-2</v>
      </c>
      <c r="P3607" s="5">
        <f t="shared" si="564"/>
        <v>5.3614667721412239E-3</v>
      </c>
      <c r="Q3607">
        <f t="shared" si="565"/>
        <v>29.090820817107289</v>
      </c>
    </row>
    <row r="3608" spans="1:17" x14ac:dyDescent="0.35">
      <c r="A3608" s="2">
        <v>42130</v>
      </c>
      <c r="B3608">
        <v>209.55999755859381</v>
      </c>
      <c r="C3608">
        <v>209.92999267578119</v>
      </c>
      <c r="D3608">
        <v>206.75999450683591</v>
      </c>
      <c r="E3608">
        <v>208.03999328613281</v>
      </c>
      <c r="F3608">
        <v>179.83416748046881</v>
      </c>
      <c r="G3608">
        <f t="shared" si="561"/>
        <v>-0.41168053397729854</v>
      </c>
      <c r="H3608">
        <v>135060200</v>
      </c>
      <c r="I3608">
        <f t="shared" si="568"/>
        <v>9.763227111081265E-3</v>
      </c>
      <c r="J3608">
        <f t="shared" si="569"/>
        <v>0.25745873207017905</v>
      </c>
      <c r="K3608" s="7">
        <f t="shared" si="566"/>
        <v>26.370249215852343</v>
      </c>
      <c r="L3608">
        <f t="shared" si="567"/>
        <v>96.346397900458953</v>
      </c>
      <c r="M3608">
        <f t="shared" si="562"/>
        <v>206.75999450683591</v>
      </c>
      <c r="N3608">
        <f t="shared" si="563"/>
        <v>212.02000427246091</v>
      </c>
      <c r="O3608" s="5">
        <f t="shared" si="560"/>
        <v>1.2353429182647863E-2</v>
      </c>
      <c r="P3608" s="5">
        <f t="shared" si="564"/>
        <v>2.0044287455821277E-2</v>
      </c>
      <c r="Q3608">
        <f t="shared" si="565"/>
        <v>24.334532374101258</v>
      </c>
    </row>
    <row r="3609" spans="1:17" x14ac:dyDescent="0.35">
      <c r="A3609" s="2">
        <v>42131</v>
      </c>
      <c r="B3609">
        <v>207.91999816894531</v>
      </c>
      <c r="C3609">
        <v>209.3800048828125</v>
      </c>
      <c r="D3609">
        <v>207.52000427246091</v>
      </c>
      <c r="E3609">
        <v>208.8699951171875</v>
      </c>
      <c r="F3609">
        <v>180.5516357421875</v>
      </c>
      <c r="G3609">
        <f t="shared" si="561"/>
        <v>0.39896263114810071</v>
      </c>
      <c r="H3609">
        <v>88244900</v>
      </c>
      <c r="I3609">
        <f t="shared" si="568"/>
        <v>9.0658537460040316E-3</v>
      </c>
      <c r="J3609">
        <f t="shared" si="569"/>
        <v>0.26756615343288775</v>
      </c>
      <c r="K3609" s="7">
        <f t="shared" si="566"/>
        <v>29.513619007015556</v>
      </c>
      <c r="L3609">
        <f t="shared" si="567"/>
        <v>96.722774837786091</v>
      </c>
      <c r="M3609">
        <f t="shared" si="562"/>
        <v>206.75999450683591</v>
      </c>
      <c r="N3609">
        <f t="shared" si="563"/>
        <v>212.02000427246091</v>
      </c>
      <c r="O3609" s="5">
        <f t="shared" si="560"/>
        <v>5.3143133829673325E-3</v>
      </c>
      <c r="P3609" s="5">
        <f t="shared" si="564"/>
        <v>1.7092006547976043E-2</v>
      </c>
      <c r="Q3609">
        <f t="shared" si="565"/>
        <v>40.114005569738296</v>
      </c>
    </row>
    <row r="3610" spans="1:17" x14ac:dyDescent="0.35">
      <c r="A3610" s="2">
        <v>42132</v>
      </c>
      <c r="B3610">
        <v>210.8800048828125</v>
      </c>
      <c r="C3610">
        <v>211.86000061035159</v>
      </c>
      <c r="D3610">
        <v>210.7799987792969</v>
      </c>
      <c r="E3610">
        <v>211.6199951171875</v>
      </c>
      <c r="F3610">
        <v>182.92875671386719</v>
      </c>
      <c r="G3610">
        <f t="shared" si="561"/>
        <v>1.3166084474972575</v>
      </c>
      <c r="H3610">
        <v>155877300</v>
      </c>
      <c r="I3610">
        <f t="shared" si="568"/>
        <v>8.418292764146601E-3</v>
      </c>
      <c r="J3610">
        <f t="shared" si="569"/>
        <v>0.34249774586605702</v>
      </c>
      <c r="K3610" s="7">
        <f t="shared" si="566"/>
        <v>40.684941170583954</v>
      </c>
      <c r="L3610">
        <f t="shared" si="567"/>
        <v>97.601052149965184</v>
      </c>
      <c r="M3610">
        <f t="shared" si="562"/>
        <v>206.75999450683591</v>
      </c>
      <c r="N3610">
        <f t="shared" si="563"/>
        <v>212.02000427246091</v>
      </c>
      <c r="O3610" s="5">
        <f t="shared" si="560"/>
        <v>-7.5606789606084898E-3</v>
      </c>
      <c r="P3610" s="5">
        <f t="shared" si="564"/>
        <v>6.9937199720117183E-3</v>
      </c>
      <c r="Q3610">
        <f t="shared" si="565"/>
        <v>92.395277326526411</v>
      </c>
    </row>
    <row r="3611" spans="1:17" x14ac:dyDescent="0.35">
      <c r="A3611" s="2">
        <v>42135</v>
      </c>
      <c r="B3611">
        <v>211.57000732421881</v>
      </c>
      <c r="C3611">
        <v>211.88999938964841</v>
      </c>
      <c r="D3611">
        <v>210.52000427246091</v>
      </c>
      <c r="E3611">
        <v>210.61000061035159</v>
      </c>
      <c r="F3611">
        <v>182.0557556152344</v>
      </c>
      <c r="G3611">
        <f t="shared" si="561"/>
        <v>-0.4772679945846377</v>
      </c>
      <c r="H3611">
        <v>75708100</v>
      </c>
      <c r="I3611">
        <f t="shared" si="568"/>
        <v>2.627358490362371E-2</v>
      </c>
      <c r="J3611">
        <f t="shared" si="569"/>
        <v>0.31803362116133865</v>
      </c>
      <c r="K3611" s="7">
        <f t="shared" si="566"/>
        <v>12.104690788407591</v>
      </c>
      <c r="L3611">
        <f t="shared" si="567"/>
        <v>92.369144635716239</v>
      </c>
      <c r="M3611">
        <f t="shared" si="562"/>
        <v>206.75999450683591</v>
      </c>
      <c r="N3611">
        <f t="shared" si="563"/>
        <v>211.88999938964841</v>
      </c>
      <c r="O3611" s="5">
        <f t="shared" si="560"/>
        <v>7.5970091585335449E-3</v>
      </c>
      <c r="P3611" s="5">
        <f t="shared" si="564"/>
        <v>1.1490423825706824E-2</v>
      </c>
      <c r="Q3611">
        <f t="shared" si="565"/>
        <v>75.048780487805985</v>
      </c>
    </row>
    <row r="3612" spans="1:17" x14ac:dyDescent="0.35">
      <c r="A3612" s="2">
        <v>42136</v>
      </c>
      <c r="B3612">
        <v>209.61000061035159</v>
      </c>
      <c r="C3612">
        <v>210.6300048828125</v>
      </c>
      <c r="D3612">
        <v>208.6199951171875</v>
      </c>
      <c r="E3612">
        <v>209.97999572753909</v>
      </c>
      <c r="F3612">
        <v>181.51112365722659</v>
      </c>
      <c r="G3612">
        <f t="shared" si="561"/>
        <v>-0.29913341293705636</v>
      </c>
      <c r="H3612">
        <v>119727600</v>
      </c>
      <c r="I3612">
        <f t="shared" si="568"/>
        <v>3.0302279150037042E-3</v>
      </c>
      <c r="J3612">
        <f t="shared" si="569"/>
        <v>0.29531693393552871</v>
      </c>
      <c r="K3612" s="7">
        <f t="shared" si="566"/>
        <v>97.457003967692543</v>
      </c>
      <c r="L3612">
        <f t="shared" si="567"/>
        <v>98.984328224807513</v>
      </c>
      <c r="M3612">
        <f t="shared" si="562"/>
        <v>206.75999450683591</v>
      </c>
      <c r="N3612">
        <f t="shared" si="563"/>
        <v>211.88999938964841</v>
      </c>
      <c r="O3612" s="5">
        <f t="shared" si="560"/>
        <v>1.1715433679021024E-2</v>
      </c>
      <c r="P3612" s="5">
        <f t="shared" si="564"/>
        <v>1.381088300923834E-2</v>
      </c>
      <c r="Q3612">
        <f t="shared" si="565"/>
        <v>62.767995240929132</v>
      </c>
    </row>
    <row r="3613" spans="1:17" x14ac:dyDescent="0.35">
      <c r="A3613" s="2">
        <v>42137</v>
      </c>
      <c r="B3613">
        <v>210.4700012207031</v>
      </c>
      <c r="C3613">
        <v>211.2200012207031</v>
      </c>
      <c r="D3613">
        <v>209.74000549316409</v>
      </c>
      <c r="E3613">
        <v>210.02000427246091</v>
      </c>
      <c r="F3613">
        <v>181.5457458496094</v>
      </c>
      <c r="G3613">
        <f t="shared" si="561"/>
        <v>1.9053503064992677E-2</v>
      </c>
      <c r="H3613">
        <v>94667900</v>
      </c>
      <c r="I3613">
        <f t="shared" si="568"/>
        <v>2.8137830639320114E-3</v>
      </c>
      <c r="J3613">
        <f t="shared" si="569"/>
        <v>0.27558383173049045</v>
      </c>
      <c r="K3613" s="7">
        <f t="shared" si="566"/>
        <v>97.940681804156767</v>
      </c>
      <c r="L3613">
        <f t="shared" si="567"/>
        <v>98.989293401091174</v>
      </c>
      <c r="M3613">
        <f t="shared" si="562"/>
        <v>207.52000427246091</v>
      </c>
      <c r="N3613">
        <f t="shared" si="563"/>
        <v>211.88999938964841</v>
      </c>
      <c r="O3613" s="5">
        <f t="shared" si="560"/>
        <v>1.4665278394428429E-2</v>
      </c>
      <c r="P3613" s="5">
        <f t="shared" si="564"/>
        <v>1.6569829810233028E-2</v>
      </c>
      <c r="Q3613">
        <f t="shared" si="565"/>
        <v>57.208301907874528</v>
      </c>
    </row>
    <row r="3614" spans="1:17" x14ac:dyDescent="0.35">
      <c r="A3614" s="2">
        <v>42138</v>
      </c>
      <c r="B3614">
        <v>211.24000549316409</v>
      </c>
      <c r="C3614">
        <v>212.32000732421881</v>
      </c>
      <c r="D3614">
        <v>210.9100036621094</v>
      </c>
      <c r="E3614">
        <v>212.21000671386719</v>
      </c>
      <c r="F3614">
        <v>183.4388732910156</v>
      </c>
      <c r="G3614">
        <f t="shared" si="561"/>
        <v>1.0427589738381149</v>
      </c>
      <c r="H3614">
        <v>95934000</v>
      </c>
      <c r="I3614">
        <f t="shared" si="568"/>
        <v>2.6127985593654393E-3</v>
      </c>
      <c r="J3614">
        <f t="shared" si="569"/>
        <v>0.33038205616674932</v>
      </c>
      <c r="K3614" s="7">
        <f t="shared" si="566"/>
        <v>126.44758050042249</v>
      </c>
      <c r="L3614">
        <f t="shared" si="567"/>
        <v>99.215363684368498</v>
      </c>
      <c r="M3614">
        <f t="shared" si="562"/>
        <v>208.6199951171875</v>
      </c>
      <c r="N3614">
        <f t="shared" si="563"/>
        <v>212.32000732421881</v>
      </c>
      <c r="O3614" s="5">
        <f t="shared" si="560"/>
        <v>3.8640593727295343E-3</v>
      </c>
      <c r="P3614" s="5">
        <f t="shared" si="564"/>
        <v>3.6755984855540427E-3</v>
      </c>
      <c r="Q3614">
        <f t="shared" si="565"/>
        <v>97.027020339484821</v>
      </c>
    </row>
    <row r="3615" spans="1:17" x14ac:dyDescent="0.35">
      <c r="A3615" s="2">
        <v>42139</v>
      </c>
      <c r="B3615">
        <v>212.44000244140619</v>
      </c>
      <c r="C3615">
        <v>212.61000061035159</v>
      </c>
      <c r="D3615">
        <v>211.86000061035159</v>
      </c>
      <c r="E3615">
        <v>212.44000244140619</v>
      </c>
      <c r="F3615">
        <v>183.6376953125</v>
      </c>
      <c r="G3615">
        <f t="shared" si="561"/>
        <v>0.10838118856907619</v>
      </c>
      <c r="H3615">
        <v>76510100</v>
      </c>
      <c r="I3615">
        <f t="shared" si="568"/>
        <v>2.4261700908393365E-3</v>
      </c>
      <c r="J3615">
        <f t="shared" si="569"/>
        <v>0.31452485133834412</v>
      </c>
      <c r="K3615" s="7">
        <f t="shared" si="566"/>
        <v>129.63841757258407</v>
      </c>
      <c r="L3615">
        <f t="shared" si="567"/>
        <v>99.234528388676793</v>
      </c>
      <c r="M3615">
        <f t="shared" si="562"/>
        <v>208.6199951171875</v>
      </c>
      <c r="N3615">
        <f t="shared" si="563"/>
        <v>212.61000061035159</v>
      </c>
      <c r="O3615" s="5">
        <f t="shared" si="560"/>
        <v>2.0711845055060448E-3</v>
      </c>
      <c r="P3615" s="5">
        <f t="shared" si="564"/>
        <v>-8.1905736827691984E-3</v>
      </c>
      <c r="Q3615">
        <f t="shared" si="565"/>
        <v>95.739400127727933</v>
      </c>
    </row>
    <row r="3616" spans="1:17" x14ac:dyDescent="0.35">
      <c r="A3616" s="2">
        <v>42142</v>
      </c>
      <c r="B3616">
        <v>212.24000549316409</v>
      </c>
      <c r="C3616">
        <v>213.3999938964844</v>
      </c>
      <c r="D3616">
        <v>212.1600036621094</v>
      </c>
      <c r="E3616">
        <v>213.1000061035156</v>
      </c>
      <c r="F3616">
        <v>184.20817565917969</v>
      </c>
      <c r="G3616">
        <f t="shared" si="561"/>
        <v>0.31067767582587996</v>
      </c>
      <c r="H3616">
        <v>74549700</v>
      </c>
      <c r="I3616">
        <f t="shared" si="568"/>
        <v>2.2528722272079555E-3</v>
      </c>
      <c r="J3616">
        <f t="shared" si="569"/>
        <v>0.31425005308745385</v>
      </c>
      <c r="K3616" s="7">
        <f t="shared" si="566"/>
        <v>139.48862669274072</v>
      </c>
      <c r="L3616">
        <f t="shared" si="567"/>
        <v>99.288198608285157</v>
      </c>
      <c r="M3616">
        <f t="shared" si="562"/>
        <v>208.6199951171875</v>
      </c>
      <c r="N3616">
        <f t="shared" si="563"/>
        <v>213.3999938964844</v>
      </c>
      <c r="O3616" s="5">
        <f t="shared" si="560"/>
        <v>1.877024331431047E-3</v>
      </c>
      <c r="P3616" s="5">
        <f t="shared" si="564"/>
        <v>-1.8770959353192152E-3</v>
      </c>
      <c r="Q3616">
        <f t="shared" si="565"/>
        <v>93.724103146885483</v>
      </c>
    </row>
    <row r="3617" spans="1:17" x14ac:dyDescent="0.35">
      <c r="A3617" s="2">
        <v>42143</v>
      </c>
      <c r="B3617">
        <v>213.24000549316409</v>
      </c>
      <c r="C3617">
        <v>213.57000732421881</v>
      </c>
      <c r="D3617">
        <v>212.69000244140619</v>
      </c>
      <c r="E3617">
        <v>213.0299987792969</v>
      </c>
      <c r="F3617">
        <v>184.1476135253906</v>
      </c>
      <c r="G3617">
        <f t="shared" si="561"/>
        <v>-3.2851864013878233E-2</v>
      </c>
      <c r="H3617">
        <v>72114600</v>
      </c>
      <c r="I3617">
        <f t="shared" si="568"/>
        <v>2.5460893286962944E-4</v>
      </c>
      <c r="J3617">
        <f t="shared" si="569"/>
        <v>0.29180362072406429</v>
      </c>
      <c r="K3617" s="7">
        <f t="shared" si="566"/>
        <v>1146.0855573102774</v>
      </c>
      <c r="L3617">
        <f t="shared" si="567"/>
        <v>99.912822544610805</v>
      </c>
      <c r="M3617">
        <f t="shared" si="562"/>
        <v>209.74000549316409</v>
      </c>
      <c r="N3617">
        <f t="shared" si="563"/>
        <v>213.57000732421881</v>
      </c>
      <c r="O3617" s="5">
        <f t="shared" si="560"/>
        <v>-1.8773546618777528E-4</v>
      </c>
      <c r="P3617" s="5">
        <f t="shared" si="564"/>
        <v>-2.6756422508373502E-3</v>
      </c>
      <c r="Q3617">
        <f t="shared" si="565"/>
        <v>85.900566925494275</v>
      </c>
    </row>
    <row r="3618" spans="1:17" x14ac:dyDescent="0.35">
      <c r="A3618" s="2">
        <v>42144</v>
      </c>
      <c r="B3618">
        <v>213.1499938964844</v>
      </c>
      <c r="C3618">
        <v>213.7799987792969</v>
      </c>
      <c r="D3618">
        <v>212.5</v>
      </c>
      <c r="E3618">
        <v>212.8800048828125</v>
      </c>
      <c r="F3618">
        <v>184.01795959472659</v>
      </c>
      <c r="G3618">
        <f t="shared" si="561"/>
        <v>-7.0409753247851217E-2</v>
      </c>
      <c r="H3618">
        <v>76857500</v>
      </c>
      <c r="I3618">
        <f t="shared" si="568"/>
        <v>4.7928455086104311E-3</v>
      </c>
      <c r="J3618">
        <f t="shared" si="569"/>
        <v>0.27096050495805973</v>
      </c>
      <c r="K3618" s="7">
        <f t="shared" si="566"/>
        <v>56.534370755592775</v>
      </c>
      <c r="L3618">
        <f t="shared" si="567"/>
        <v>98.261908513351045</v>
      </c>
      <c r="M3618">
        <f t="shared" si="562"/>
        <v>210.9100036621094</v>
      </c>
      <c r="N3618">
        <f t="shared" si="563"/>
        <v>213.7799987792969</v>
      </c>
      <c r="O3618" s="5">
        <f t="shared" si="560"/>
        <v>-1.0240548123673601E-2</v>
      </c>
      <c r="P3618" s="5">
        <f t="shared" si="564"/>
        <v>-8.1736445568100207E-3</v>
      </c>
      <c r="Q3618">
        <f t="shared" si="565"/>
        <v>68.641274297136519</v>
      </c>
    </row>
    <row r="3619" spans="1:17" x14ac:dyDescent="0.35">
      <c r="A3619" s="2">
        <v>42145</v>
      </c>
      <c r="B3619">
        <v>212.71000671386719</v>
      </c>
      <c r="C3619">
        <v>213.75</v>
      </c>
      <c r="D3619">
        <v>212.50999450683591</v>
      </c>
      <c r="E3619">
        <v>213.5</v>
      </c>
      <c r="F3619">
        <v>184.55389404296881</v>
      </c>
      <c r="G3619">
        <f t="shared" si="561"/>
        <v>0.29124159290056328</v>
      </c>
      <c r="H3619">
        <v>64764600</v>
      </c>
      <c r="I3619">
        <f t="shared" si="568"/>
        <v>4.4504994008525431E-3</v>
      </c>
      <c r="J3619">
        <f t="shared" si="569"/>
        <v>0.27240915409680999</v>
      </c>
      <c r="K3619" s="7">
        <f t="shared" si="566"/>
        <v>61.208671108825889</v>
      </c>
      <c r="L3619">
        <f t="shared" si="567"/>
        <v>98.39250705379861</v>
      </c>
      <c r="M3619">
        <f t="shared" si="562"/>
        <v>211.86000061035159</v>
      </c>
      <c r="N3619">
        <f t="shared" si="563"/>
        <v>213.7799987792969</v>
      </c>
      <c r="O3619" s="5">
        <f t="shared" si="560"/>
        <v>-3.7470868934792153E-3</v>
      </c>
      <c r="P3619" s="5">
        <f t="shared" si="564"/>
        <v>-9.0397783408955185E-3</v>
      </c>
      <c r="Q3619">
        <f t="shared" si="565"/>
        <v>85.416716337249866</v>
      </c>
    </row>
    <row r="3620" spans="1:17" x14ac:dyDescent="0.35">
      <c r="A3620" s="2">
        <v>42146</v>
      </c>
      <c r="B3620">
        <v>213.03999328613281</v>
      </c>
      <c r="C3620">
        <v>213.53999328613281</v>
      </c>
      <c r="D3620">
        <v>212.9100036621094</v>
      </c>
      <c r="E3620">
        <v>212.99000549316409</v>
      </c>
      <c r="F3620">
        <v>184.11302185058591</v>
      </c>
      <c r="G3620">
        <f t="shared" si="561"/>
        <v>-0.23887330530955928</v>
      </c>
      <c r="H3620">
        <v>57433500</v>
      </c>
      <c r="I3620">
        <f t="shared" si="568"/>
        <v>1.2929772364176874E-2</v>
      </c>
      <c r="J3620">
        <f t="shared" si="569"/>
        <v>0.25295135737560931</v>
      </c>
      <c r="K3620" s="7">
        <f t="shared" si="566"/>
        <v>19.5634811078681</v>
      </c>
      <c r="L3620">
        <f t="shared" si="567"/>
        <v>95.137010145537204</v>
      </c>
      <c r="M3620">
        <f t="shared" si="562"/>
        <v>212.1600036621094</v>
      </c>
      <c r="N3620">
        <f t="shared" si="563"/>
        <v>213.7799987792969</v>
      </c>
      <c r="O3620" s="5">
        <f t="shared" si="560"/>
        <v>-2.4883739406913801E-3</v>
      </c>
      <c r="P3620" s="5">
        <f t="shared" si="564"/>
        <v>-7.652964180353594E-3</v>
      </c>
      <c r="Q3620">
        <f t="shared" si="565"/>
        <v>51.234835355285959</v>
      </c>
    </row>
    <row r="3621" spans="1:17" x14ac:dyDescent="0.35">
      <c r="A3621" s="2">
        <v>42150</v>
      </c>
      <c r="B3621">
        <v>212.3999938964844</v>
      </c>
      <c r="C3621">
        <v>212.9100036621094</v>
      </c>
      <c r="D3621">
        <v>210.19999694824219</v>
      </c>
      <c r="E3621">
        <v>210.69999694824219</v>
      </c>
      <c r="F3621">
        <v>182.13352966308591</v>
      </c>
      <c r="G3621">
        <f t="shared" si="561"/>
        <v>-1.0751718324151136</v>
      </c>
      <c r="H3621">
        <v>124308600</v>
      </c>
      <c r="I3621">
        <f t="shared" si="568"/>
        <v>6.479177083434387E-2</v>
      </c>
      <c r="J3621">
        <f t="shared" si="569"/>
        <v>0.23488340327735149</v>
      </c>
      <c r="K3621" s="7">
        <f t="shared" si="566"/>
        <v>3.6252042543780569</v>
      </c>
      <c r="L3621">
        <f t="shared" si="567"/>
        <v>78.379333214237292</v>
      </c>
      <c r="M3621">
        <f t="shared" si="562"/>
        <v>210.19999694824219</v>
      </c>
      <c r="N3621">
        <f t="shared" si="563"/>
        <v>213.7799987792969</v>
      </c>
      <c r="O3621" s="5">
        <f t="shared" si="560"/>
        <v>2.0882887887003947E-3</v>
      </c>
      <c r="P3621" s="5">
        <f t="shared" si="564"/>
        <v>5.7902289433958299E-3</v>
      </c>
      <c r="Q3621">
        <f t="shared" si="565"/>
        <v>13.966473303526032</v>
      </c>
    </row>
    <row r="3622" spans="1:17" x14ac:dyDescent="0.35">
      <c r="A3622" s="2">
        <v>42151</v>
      </c>
      <c r="B3622">
        <v>211.25</v>
      </c>
      <c r="C3622">
        <v>212.97999572753909</v>
      </c>
      <c r="D3622">
        <v>210.75999450683591</v>
      </c>
      <c r="E3622">
        <v>212.69999694824219</v>
      </c>
      <c r="F3622">
        <v>183.86236572265619</v>
      </c>
      <c r="G3622">
        <f t="shared" si="561"/>
        <v>0.94921690980911311</v>
      </c>
      <c r="H3622">
        <v>93214000</v>
      </c>
      <c r="I3622">
        <f t="shared" si="568"/>
        <v>6.0163787203319309E-2</v>
      </c>
      <c r="J3622">
        <f t="shared" si="569"/>
        <v>0.28590722517247735</v>
      </c>
      <c r="K3622" s="7">
        <f t="shared" si="566"/>
        <v>4.7521480688420406</v>
      </c>
      <c r="L3622">
        <f t="shared" si="567"/>
        <v>82.615190220558617</v>
      </c>
      <c r="M3622">
        <f t="shared" si="562"/>
        <v>210.19999694824219</v>
      </c>
      <c r="N3622">
        <f t="shared" si="563"/>
        <v>213.7799987792969</v>
      </c>
      <c r="O3622" s="5">
        <f t="shared" si="560"/>
        <v>-5.3125982145563883E-3</v>
      </c>
      <c r="P3622" s="5">
        <f t="shared" si="564"/>
        <v>-1.2082708520466326E-2</v>
      </c>
      <c r="Q3622">
        <f t="shared" si="565"/>
        <v>69.832366517630163</v>
      </c>
    </row>
    <row r="3623" spans="1:17" x14ac:dyDescent="0.35">
      <c r="A3623" s="2">
        <v>42152</v>
      </c>
      <c r="B3623">
        <v>212.33000183105469</v>
      </c>
      <c r="C3623">
        <v>212.5899963378906</v>
      </c>
      <c r="D3623">
        <v>211.6300048828125</v>
      </c>
      <c r="E3623">
        <v>212.46000671386719</v>
      </c>
      <c r="F3623">
        <v>183.65496826171881</v>
      </c>
      <c r="G3623">
        <f t="shared" si="561"/>
        <v>-0.11283038919525633</v>
      </c>
      <c r="H3623">
        <v>74974600</v>
      </c>
      <c r="I3623">
        <f t="shared" si="568"/>
        <v>4.7807060317706762E-2</v>
      </c>
      <c r="J3623">
        <f t="shared" si="569"/>
        <v>0.26548528051730041</v>
      </c>
      <c r="K3623" s="7">
        <f t="shared" si="566"/>
        <v>5.5532651192729805</v>
      </c>
      <c r="L3623">
        <f t="shared" si="567"/>
        <v>84.740431192703824</v>
      </c>
      <c r="M3623">
        <f t="shared" si="562"/>
        <v>210.19999694824219</v>
      </c>
      <c r="N3623">
        <f t="shared" si="563"/>
        <v>213.75</v>
      </c>
      <c r="O3623" s="5">
        <f t="shared" si="560"/>
        <v>-5.1774737303714848E-3</v>
      </c>
      <c r="P3623" s="5">
        <f t="shared" si="564"/>
        <v>-1.2661217906432001E-2</v>
      </c>
      <c r="Q3623">
        <f t="shared" si="565"/>
        <v>63.662192191804969</v>
      </c>
    </row>
    <row r="3624" spans="1:17" x14ac:dyDescent="0.35">
      <c r="A3624" s="2">
        <v>42153</v>
      </c>
      <c r="B3624">
        <v>212.3800048828125</v>
      </c>
      <c r="C3624">
        <v>212.42999267578119</v>
      </c>
      <c r="D3624">
        <v>210.82000732421881</v>
      </c>
      <c r="E3624">
        <v>211.13999938964841</v>
      </c>
      <c r="F3624">
        <v>182.51385498046881</v>
      </c>
      <c r="G3624">
        <f t="shared" si="561"/>
        <v>-0.62129684764460757</v>
      </c>
      <c r="H3624">
        <v>124919600</v>
      </c>
      <c r="I3624">
        <f t="shared" si="568"/>
        <v>1.3924034684309472E-5</v>
      </c>
      <c r="J3624">
        <f t="shared" si="569"/>
        <v>0.24652204619463608</v>
      </c>
      <c r="K3624" s="7">
        <f t="shared" si="566"/>
        <v>17704.78541485059</v>
      </c>
      <c r="L3624">
        <f t="shared" si="567"/>
        <v>99.994352128546851</v>
      </c>
      <c r="M3624">
        <f t="shared" si="562"/>
        <v>210.19999694824219</v>
      </c>
      <c r="N3624">
        <f t="shared" si="563"/>
        <v>213.53999328613281</v>
      </c>
      <c r="O3624" s="5">
        <f t="shared" si="560"/>
        <v>3.6942255449070754E-3</v>
      </c>
      <c r="P3624" s="5">
        <f t="shared" si="564"/>
        <v>-1.2598293406264595E-2</v>
      </c>
      <c r="Q3624">
        <f t="shared" si="565"/>
        <v>28.143816528849257</v>
      </c>
    </row>
    <row r="3625" spans="1:17" x14ac:dyDescent="0.35">
      <c r="A3625" s="2">
        <v>42156</v>
      </c>
      <c r="B3625">
        <v>211.94000244140619</v>
      </c>
      <c r="C3625">
        <v>212.3399963378906</v>
      </c>
      <c r="D3625">
        <v>210.6199951171875</v>
      </c>
      <c r="E3625">
        <v>211.57000732421881</v>
      </c>
      <c r="F3625">
        <v>182.8856201171875</v>
      </c>
      <c r="G3625">
        <f t="shared" si="561"/>
        <v>0.20366010031895443</v>
      </c>
      <c r="H3625">
        <v>93338800</v>
      </c>
      <c r="I3625">
        <f t="shared" si="568"/>
        <v>1.2929460778287366E-5</v>
      </c>
      <c r="J3625">
        <f t="shared" si="569"/>
        <v>0.24346047863208739</v>
      </c>
      <c r="K3625" s="7">
        <f t="shared" si="566"/>
        <v>18829.901943082896</v>
      </c>
      <c r="L3625">
        <f t="shared" si="567"/>
        <v>99.994689579909547</v>
      </c>
      <c r="M3625">
        <f t="shared" si="562"/>
        <v>210.19999694824219</v>
      </c>
      <c r="N3625">
        <f t="shared" si="563"/>
        <v>212.97999572753909</v>
      </c>
      <c r="O3625" s="5">
        <f t="shared" si="560"/>
        <v>-6.8062692799343068E-3</v>
      </c>
      <c r="P3625" s="5">
        <f t="shared" si="564"/>
        <v>-1.4746940813758085E-2</v>
      </c>
      <c r="Q3625">
        <f t="shared" si="565"/>
        <v>49.280970415501841</v>
      </c>
    </row>
    <row r="3626" spans="1:17" x14ac:dyDescent="0.35">
      <c r="A3626" s="2">
        <v>42157</v>
      </c>
      <c r="B3626">
        <v>211.02000427246091</v>
      </c>
      <c r="C3626">
        <v>212.19000244140619</v>
      </c>
      <c r="D3626">
        <v>210.27000427246091</v>
      </c>
      <c r="E3626">
        <v>211.36000061035159</v>
      </c>
      <c r="F3626">
        <v>182.7040710449219</v>
      </c>
      <c r="G3626">
        <f t="shared" si="561"/>
        <v>-9.9261098736643127E-2</v>
      </c>
      <c r="H3626">
        <v>91531000</v>
      </c>
      <c r="I3626">
        <f t="shared" si="568"/>
        <v>7.0780725533232417E-3</v>
      </c>
      <c r="J3626">
        <f t="shared" si="569"/>
        <v>0.22607044444408114</v>
      </c>
      <c r="K3626" s="7">
        <f t="shared" si="566"/>
        <v>31.939548901337314</v>
      </c>
      <c r="L3626">
        <f t="shared" si="567"/>
        <v>96.964135717233816</v>
      </c>
      <c r="M3626">
        <f t="shared" si="562"/>
        <v>210.27000427246091</v>
      </c>
      <c r="N3626">
        <f t="shared" si="563"/>
        <v>212.97999572753909</v>
      </c>
      <c r="O3626" s="5">
        <f t="shared" si="560"/>
        <v>-7.5226927199999738E-3</v>
      </c>
      <c r="P3626" s="5">
        <f t="shared" si="564"/>
        <v>-1.939835640260322E-3</v>
      </c>
      <c r="Q3626">
        <f t="shared" si="565"/>
        <v>40.22139390322306</v>
      </c>
    </row>
    <row r="3627" spans="1:17" x14ac:dyDescent="0.35">
      <c r="A3627" s="2">
        <v>42158</v>
      </c>
      <c r="B3627">
        <v>212</v>
      </c>
      <c r="C3627">
        <v>212.66999816894531</v>
      </c>
      <c r="D3627">
        <v>211.33000183105469</v>
      </c>
      <c r="E3627">
        <v>211.91999816894531</v>
      </c>
      <c r="F3627">
        <v>183.1881408691406</v>
      </c>
      <c r="G3627">
        <f t="shared" si="561"/>
        <v>0.26494963899346957</v>
      </c>
      <c r="H3627">
        <v>87820900</v>
      </c>
      <c r="I3627">
        <f t="shared" si="568"/>
        <v>6.5724959423715812E-3</v>
      </c>
      <c r="J3627">
        <f t="shared" si="569"/>
        <v>0.22884752976903749</v>
      </c>
      <c r="K3627" s="7">
        <f t="shared" si="566"/>
        <v>34.818968589041305</v>
      </c>
      <c r="L3627">
        <f t="shared" si="567"/>
        <v>97.208183151577543</v>
      </c>
      <c r="M3627">
        <f t="shared" si="562"/>
        <v>210.27000427246091</v>
      </c>
      <c r="N3627">
        <f t="shared" si="563"/>
        <v>212.66999816894531</v>
      </c>
      <c r="O3627" s="5">
        <f t="shared" si="560"/>
        <v>-1.6232552242020162E-2</v>
      </c>
      <c r="P3627" s="5">
        <f t="shared" si="564"/>
        <v>-1.3684092517857903E-3</v>
      </c>
      <c r="Q3627">
        <f t="shared" si="565"/>
        <v>68.749920526938553</v>
      </c>
    </row>
    <row r="3628" spans="1:17" x14ac:dyDescent="0.35">
      <c r="A3628" s="2">
        <v>42159</v>
      </c>
      <c r="B3628">
        <v>211.07000732421881</v>
      </c>
      <c r="C3628">
        <v>211.86000061035159</v>
      </c>
      <c r="D3628">
        <v>209.75</v>
      </c>
      <c r="E3628">
        <v>210.1300048828125</v>
      </c>
      <c r="F3628">
        <v>181.64079284667969</v>
      </c>
      <c r="G3628">
        <f t="shared" si="561"/>
        <v>-0.84465520082998824</v>
      </c>
      <c r="H3628">
        <v>151882800</v>
      </c>
      <c r="I3628">
        <f t="shared" si="568"/>
        <v>5.4229482398511268E-2</v>
      </c>
      <c r="J3628">
        <f t="shared" si="569"/>
        <v>0.21250127764267765</v>
      </c>
      <c r="K3628" s="7">
        <f t="shared" si="566"/>
        <v>3.9185562584036635</v>
      </c>
      <c r="L3628">
        <f t="shared" si="567"/>
        <v>79.668830700239795</v>
      </c>
      <c r="M3628">
        <f t="shared" si="562"/>
        <v>209.75</v>
      </c>
      <c r="N3628">
        <f t="shared" si="563"/>
        <v>212.66999816894531</v>
      </c>
      <c r="O3628" s="5">
        <f t="shared" si="560"/>
        <v>-7.9950882574206239E-3</v>
      </c>
      <c r="P3628" s="5">
        <f t="shared" si="564"/>
        <v>-5.7112441435253178E-4</v>
      </c>
      <c r="Q3628">
        <f t="shared" si="565"/>
        <v>13.013874010398977</v>
      </c>
    </row>
    <row r="3629" spans="1:17" x14ac:dyDescent="0.35">
      <c r="A3629" s="2">
        <v>42160</v>
      </c>
      <c r="B3629">
        <v>209.94999694824219</v>
      </c>
      <c r="C3629">
        <v>210.58000183105469</v>
      </c>
      <c r="D3629">
        <v>208.97999572753909</v>
      </c>
      <c r="E3629">
        <v>209.77000427246091</v>
      </c>
      <c r="F3629">
        <v>181.32965087890619</v>
      </c>
      <c r="G3629">
        <f t="shared" si="561"/>
        <v>-0.17132280111655632</v>
      </c>
      <c r="H3629">
        <v>121704700</v>
      </c>
      <c r="I3629">
        <f t="shared" si="568"/>
        <v>3.8118605004577873E-2</v>
      </c>
      <c r="J3629">
        <f t="shared" si="569"/>
        <v>0.19732261495391495</v>
      </c>
      <c r="K3629" s="7">
        <f t="shared" si="566"/>
        <v>5.1765434472278669</v>
      </c>
      <c r="L3629">
        <f t="shared" si="567"/>
        <v>83.809714793655075</v>
      </c>
      <c r="M3629">
        <f t="shared" si="562"/>
        <v>208.97999572753909</v>
      </c>
      <c r="N3629">
        <f t="shared" si="563"/>
        <v>212.66999816894531</v>
      </c>
      <c r="O3629" s="5">
        <f t="shared" si="560"/>
        <v>5.6251735317154232E-3</v>
      </c>
      <c r="P3629" s="5">
        <f t="shared" si="564"/>
        <v>-3.1463204875186485E-3</v>
      </c>
      <c r="Q3629">
        <f t="shared" si="565"/>
        <v>21.40943149676492</v>
      </c>
    </row>
    <row r="3630" spans="1:17" x14ac:dyDescent="0.35">
      <c r="A3630" s="2">
        <v>42163</v>
      </c>
      <c r="B3630">
        <v>209.63999938964841</v>
      </c>
      <c r="C3630">
        <v>209.82000732421881</v>
      </c>
      <c r="D3630">
        <v>208.38999938964841</v>
      </c>
      <c r="E3630">
        <v>208.47999572753909</v>
      </c>
      <c r="F3630">
        <v>180.2145080566406</v>
      </c>
      <c r="G3630">
        <f t="shared" si="561"/>
        <v>-0.61496330202018945</v>
      </c>
      <c r="H3630">
        <v>89063300</v>
      </c>
      <c r="I3630">
        <f t="shared" si="568"/>
        <v>8.5301026400483627E-3</v>
      </c>
      <c r="J3630">
        <f t="shared" si="569"/>
        <v>0.18322814245720673</v>
      </c>
      <c r="K3630" s="7">
        <f t="shared" si="566"/>
        <v>21.480180273208049</v>
      </c>
      <c r="L3630">
        <f t="shared" si="567"/>
        <v>95.551637096114376</v>
      </c>
      <c r="M3630">
        <f t="shared" si="562"/>
        <v>208.38999938964841</v>
      </c>
      <c r="N3630">
        <f t="shared" si="563"/>
        <v>212.66999816894531</v>
      </c>
      <c r="O3630" s="5">
        <f t="shared" si="560"/>
        <v>1.5109407232481584E-2</v>
      </c>
      <c r="P3630" s="5">
        <f t="shared" si="564"/>
        <v>8.4900436911660056E-3</v>
      </c>
      <c r="Q3630">
        <f t="shared" si="565"/>
        <v>2.1027187747344636</v>
      </c>
    </row>
    <row r="3631" spans="1:17" x14ac:dyDescent="0.35">
      <c r="A3631" s="2">
        <v>42164</v>
      </c>
      <c r="B3631">
        <v>208.44999694824219</v>
      </c>
      <c r="C3631">
        <v>209.1000061035156</v>
      </c>
      <c r="D3631">
        <v>207.69000244140619</v>
      </c>
      <c r="E3631">
        <v>208.44999694824219</v>
      </c>
      <c r="F3631">
        <v>180.18855285644531</v>
      </c>
      <c r="G3631">
        <f t="shared" si="561"/>
        <v>-1.4389284301458157E-2</v>
      </c>
      <c r="H3631">
        <v>105034700</v>
      </c>
      <c r="I3631">
        <f t="shared" si="568"/>
        <v>6.8930035727978968E-3</v>
      </c>
      <c r="J3631">
        <f t="shared" si="569"/>
        <v>0.17014041799597765</v>
      </c>
      <c r="K3631" s="7">
        <f t="shared" si="566"/>
        <v>24.683059597910088</v>
      </c>
      <c r="L3631">
        <f t="shared" si="567"/>
        <v>96.106382901196966</v>
      </c>
      <c r="M3631">
        <f t="shared" si="562"/>
        <v>207.69000244140619</v>
      </c>
      <c r="N3631">
        <f t="shared" si="563"/>
        <v>212.66999816894531</v>
      </c>
      <c r="O3631" s="5">
        <f t="shared" si="560"/>
        <v>7.4837974642957975E-3</v>
      </c>
      <c r="P3631" s="5">
        <f t="shared" si="564"/>
        <v>1.0266248121748677E-2</v>
      </c>
      <c r="Q3631">
        <f t="shared" si="565"/>
        <v>15.260946964939425</v>
      </c>
    </row>
    <row r="3632" spans="1:17" x14ac:dyDescent="0.35">
      <c r="A3632" s="2">
        <v>42165</v>
      </c>
      <c r="B3632">
        <v>209.3699951171875</v>
      </c>
      <c r="C3632">
        <v>211.4100036621094</v>
      </c>
      <c r="D3632">
        <v>209.30000305175781</v>
      </c>
      <c r="E3632">
        <v>210.94999694824219</v>
      </c>
      <c r="F3632">
        <v>182.349609375</v>
      </c>
      <c r="G3632">
        <f t="shared" si="561"/>
        <v>1.1993283936678332</v>
      </c>
      <c r="H3632">
        <v>134551300</v>
      </c>
      <c r="I3632">
        <f t="shared" si="568"/>
        <v>6.4006461747409043E-3</v>
      </c>
      <c r="J3632">
        <f t="shared" si="569"/>
        <v>0.24365384482968164</v>
      </c>
      <c r="K3632" s="7">
        <f t="shared" si="566"/>
        <v>38.067069820422411</v>
      </c>
      <c r="L3632">
        <f t="shared" si="567"/>
        <v>97.440299452719003</v>
      </c>
      <c r="M3632">
        <f t="shared" si="562"/>
        <v>207.69000244140619</v>
      </c>
      <c r="N3632">
        <f t="shared" si="563"/>
        <v>211.86000061035159</v>
      </c>
      <c r="O3632" s="5">
        <f t="shared" si="560"/>
        <v>-8.722428843372064E-3</v>
      </c>
      <c r="P3632" s="5">
        <f t="shared" si="564"/>
        <v>8.6750502845644381E-3</v>
      </c>
      <c r="Q3632">
        <f t="shared" si="565"/>
        <v>78.177360630843012</v>
      </c>
    </row>
    <row r="3633" spans="1:17" x14ac:dyDescent="0.35">
      <c r="A3633" s="2">
        <v>42166</v>
      </c>
      <c r="B3633">
        <v>211.47999572753909</v>
      </c>
      <c r="C3633">
        <v>212.0899963378906</v>
      </c>
      <c r="D3633">
        <v>211.19999694824219</v>
      </c>
      <c r="E3633">
        <v>211.6300048828125</v>
      </c>
      <c r="F3633">
        <v>182.93745422363281</v>
      </c>
      <c r="G3633">
        <f t="shared" si="561"/>
        <v>0.32235503408760718</v>
      </c>
      <c r="H3633">
        <v>73876400</v>
      </c>
      <c r="I3633">
        <f t="shared" si="568"/>
        <v>5.9434571622594117E-3</v>
      </c>
      <c r="J3633">
        <f t="shared" si="569"/>
        <v>0.24927535834810491</v>
      </c>
      <c r="K3633" s="7">
        <f t="shared" si="566"/>
        <v>41.941138220190787</v>
      </c>
      <c r="L3633">
        <f t="shared" si="567"/>
        <v>97.671230802331635</v>
      </c>
      <c r="M3633">
        <f t="shared" si="562"/>
        <v>207.69000244140619</v>
      </c>
      <c r="N3633">
        <f t="shared" si="563"/>
        <v>212.0899963378906</v>
      </c>
      <c r="O3633" s="5">
        <f t="shared" si="560"/>
        <v>-6.5208375512567822E-3</v>
      </c>
      <c r="P3633" s="5">
        <f t="shared" si="564"/>
        <v>-3.8747214728495709E-3</v>
      </c>
      <c r="Q3633">
        <f t="shared" si="565"/>
        <v>89.545634246319523</v>
      </c>
    </row>
    <row r="3634" spans="1:17" x14ac:dyDescent="0.35">
      <c r="A3634" s="2">
        <v>42167</v>
      </c>
      <c r="B3634">
        <v>210.63999938964841</v>
      </c>
      <c r="C3634">
        <v>211.47999572753909</v>
      </c>
      <c r="D3634">
        <v>209.67999267578119</v>
      </c>
      <c r="E3634">
        <v>210.00999450683591</v>
      </c>
      <c r="F3634">
        <v>181.53704833984381</v>
      </c>
      <c r="G3634">
        <f t="shared" si="561"/>
        <v>-0.76549181996836957</v>
      </c>
      <c r="H3634">
        <v>135382400</v>
      </c>
      <c r="I3634">
        <f t="shared" si="568"/>
        <v>4.9159062632785515E-2</v>
      </c>
      <c r="J3634">
        <f t="shared" si="569"/>
        <v>0.23146997560895458</v>
      </c>
      <c r="K3634" s="7">
        <f t="shared" si="566"/>
        <v>4.708592133621786</v>
      </c>
      <c r="L3634">
        <f t="shared" si="567"/>
        <v>82.482546018477677</v>
      </c>
      <c r="M3634">
        <f t="shared" si="562"/>
        <v>207.69000244140619</v>
      </c>
      <c r="N3634">
        <f t="shared" si="563"/>
        <v>212.0899963378906</v>
      </c>
      <c r="O3634" s="5">
        <f t="shared" si="560"/>
        <v>2.7617820400248055E-3</v>
      </c>
      <c r="P3634" s="5">
        <f t="shared" si="564"/>
        <v>8.951978153360244E-3</v>
      </c>
      <c r="Q3634">
        <f t="shared" si="565"/>
        <v>52.727165537283817</v>
      </c>
    </row>
    <row r="3635" spans="1:17" x14ac:dyDescent="0.35">
      <c r="A3635" s="2">
        <v>42170</v>
      </c>
      <c r="B3635">
        <v>208.63999938964841</v>
      </c>
      <c r="C3635">
        <v>209.44999694824219</v>
      </c>
      <c r="D3635">
        <v>207.78999328613281</v>
      </c>
      <c r="E3635">
        <v>209.11000061035159</v>
      </c>
      <c r="F3635">
        <v>180.75910949707031</v>
      </c>
      <c r="G3635">
        <f t="shared" si="561"/>
        <v>-0.42854812629168609</v>
      </c>
      <c r="H3635">
        <v>124384200</v>
      </c>
      <c r="I3635">
        <f t="shared" si="568"/>
        <v>1.5037120566751831E-2</v>
      </c>
      <c r="J3635">
        <f t="shared" si="569"/>
        <v>0.21493640592260069</v>
      </c>
      <c r="K3635" s="7">
        <f t="shared" si="566"/>
        <v>14.293720993222648</v>
      </c>
      <c r="L3635">
        <f t="shared" si="567"/>
        <v>93.461368881757778</v>
      </c>
      <c r="M3635">
        <f t="shared" si="562"/>
        <v>207.69000244140619</v>
      </c>
      <c r="N3635">
        <f t="shared" si="563"/>
        <v>212.0899963378906</v>
      </c>
      <c r="O3635" s="5">
        <f t="shared" si="560"/>
        <v>1.7550562661916212E-2</v>
      </c>
      <c r="P3635" s="5">
        <f t="shared" si="564"/>
        <v>1.401172907670193E-2</v>
      </c>
      <c r="Q3635">
        <f t="shared" si="565"/>
        <v>32.272730425375748</v>
      </c>
    </row>
    <row r="3636" spans="1:17" x14ac:dyDescent="0.35">
      <c r="A3636" s="2">
        <v>42171</v>
      </c>
      <c r="B3636">
        <v>208.92999267578119</v>
      </c>
      <c r="C3636">
        <v>210.3500061035156</v>
      </c>
      <c r="D3636">
        <v>208.7200012207031</v>
      </c>
      <c r="E3636">
        <v>210.25</v>
      </c>
      <c r="F3636">
        <v>181.74456787109381</v>
      </c>
      <c r="G3636">
        <f t="shared" si="561"/>
        <v>0.5451673216589219</v>
      </c>
      <c r="H3636">
        <v>85308200</v>
      </c>
      <c r="I3636">
        <f t="shared" si="568"/>
        <v>1.3963040526269557E-2</v>
      </c>
      <c r="J3636">
        <f t="shared" si="569"/>
        <v>0.23852432847519506</v>
      </c>
      <c r="K3636" s="7">
        <f t="shared" si="566"/>
        <v>17.082549322007914</v>
      </c>
      <c r="L3636">
        <f t="shared" si="567"/>
        <v>94.46980631883072</v>
      </c>
      <c r="M3636">
        <f t="shared" si="562"/>
        <v>207.78999328613281</v>
      </c>
      <c r="N3636">
        <f t="shared" si="563"/>
        <v>212.0899963378906</v>
      </c>
      <c r="O3636" s="5">
        <f t="shared" si="560"/>
        <v>2.66348422636769E-3</v>
      </c>
      <c r="P3636" s="5">
        <f t="shared" si="564"/>
        <v>1.1890606420927466E-3</v>
      </c>
      <c r="Q3636">
        <f t="shared" si="565"/>
        <v>57.209417859868019</v>
      </c>
    </row>
    <row r="3637" spans="1:17" x14ac:dyDescent="0.35">
      <c r="A3637" s="2">
        <v>42172</v>
      </c>
      <c r="B3637">
        <v>210.5899963378906</v>
      </c>
      <c r="C3637">
        <v>211.32000732421881</v>
      </c>
      <c r="D3637">
        <v>209.36000061035159</v>
      </c>
      <c r="E3637">
        <v>210.5899963378906</v>
      </c>
      <c r="F3637">
        <v>182.03846740722659</v>
      </c>
      <c r="G3637">
        <f t="shared" si="561"/>
        <v>0.16171050553655009</v>
      </c>
      <c r="H3637">
        <v>126708600</v>
      </c>
      <c r="I3637">
        <f t="shared" si="568"/>
        <v>1.2965680488678874E-2</v>
      </c>
      <c r="J3637">
        <f t="shared" si="569"/>
        <v>0.23303762683672044</v>
      </c>
      <c r="K3637" s="7">
        <f t="shared" si="566"/>
        <v>17.97342044948584</v>
      </c>
      <c r="L3637">
        <f t="shared" si="567"/>
        <v>94.729469034524556</v>
      </c>
      <c r="M3637">
        <f t="shared" si="562"/>
        <v>207.78999328613281</v>
      </c>
      <c r="N3637">
        <f t="shared" si="563"/>
        <v>212.0899963378906</v>
      </c>
      <c r="O3637" s="5">
        <f t="shared" si="560"/>
        <v>6.1731472261957023E-3</v>
      </c>
      <c r="P3637" s="5">
        <f t="shared" si="564"/>
        <v>-3.4664311706797848E-3</v>
      </c>
      <c r="Q3637">
        <f t="shared" si="565"/>
        <v>65.116303827114265</v>
      </c>
    </row>
    <row r="3638" spans="1:17" x14ac:dyDescent="0.35">
      <c r="A3638" s="2">
        <v>42173</v>
      </c>
      <c r="B3638">
        <v>211.30999755859381</v>
      </c>
      <c r="C3638">
        <v>213.3399963378906</v>
      </c>
      <c r="D3638">
        <v>210.6300048828125</v>
      </c>
      <c r="E3638">
        <v>212.7799987792969</v>
      </c>
      <c r="F3638">
        <v>183.93153381347659</v>
      </c>
      <c r="G3638">
        <f t="shared" si="561"/>
        <v>1.0399365969371399</v>
      </c>
      <c r="H3638">
        <v>165867900</v>
      </c>
      <c r="I3638">
        <f t="shared" si="568"/>
        <v>1.2039560453773241E-2</v>
      </c>
      <c r="J3638">
        <f t="shared" si="569"/>
        <v>0.29067326755817902</v>
      </c>
      <c r="K3638" s="7">
        <f t="shared" si="566"/>
        <v>24.143179368901379</v>
      </c>
      <c r="L3638">
        <f t="shared" si="567"/>
        <v>96.022778244039969</v>
      </c>
      <c r="M3638">
        <f t="shared" si="562"/>
        <v>207.78999328613281</v>
      </c>
      <c r="N3638">
        <f t="shared" si="563"/>
        <v>213.3399963378906</v>
      </c>
      <c r="O3638" s="5">
        <f t="shared" si="560"/>
        <v>-3.4777963032683883E-3</v>
      </c>
      <c r="P3638" s="5">
        <f t="shared" si="564"/>
        <v>-1.3911041789920803E-2</v>
      </c>
      <c r="Q3638">
        <f t="shared" si="565"/>
        <v>89.909959447385674</v>
      </c>
    </row>
    <row r="3639" spans="1:17" x14ac:dyDescent="0.35">
      <c r="A3639" s="2">
        <v>42174</v>
      </c>
      <c r="B3639">
        <v>211.46000671386719</v>
      </c>
      <c r="C3639">
        <v>211.55000305175781</v>
      </c>
      <c r="D3639">
        <v>210.36000061035159</v>
      </c>
      <c r="E3639">
        <v>210.80999755859381</v>
      </c>
      <c r="F3639">
        <v>183.11500549316409</v>
      </c>
      <c r="G3639">
        <f t="shared" si="561"/>
        <v>-0.92583947363701835</v>
      </c>
      <c r="H3639">
        <v>130478700</v>
      </c>
      <c r="I3639">
        <f t="shared" si="568"/>
        <v>5.4951799124140444E-2</v>
      </c>
      <c r="J3639">
        <f t="shared" si="569"/>
        <v>0.2699108913040234</v>
      </c>
      <c r="K3639" s="7">
        <f t="shared" si="566"/>
        <v>4.9117753304905163</v>
      </c>
      <c r="L3639">
        <f t="shared" si="567"/>
        <v>83.084607514727267</v>
      </c>
      <c r="M3639">
        <f t="shared" si="562"/>
        <v>207.78999328613281</v>
      </c>
      <c r="N3639">
        <f t="shared" si="563"/>
        <v>213.3399963378906</v>
      </c>
      <c r="O3639" s="5">
        <f t="shared" si="560"/>
        <v>-1.470506912309243E-3</v>
      </c>
      <c r="P3639" s="5">
        <f t="shared" si="564"/>
        <v>-2.5568044457428378E-2</v>
      </c>
      <c r="Q3639">
        <f t="shared" si="565"/>
        <v>54.414461475016772</v>
      </c>
    </row>
    <row r="3640" spans="1:17" x14ac:dyDescent="0.35">
      <c r="A3640" s="2">
        <v>42177</v>
      </c>
      <c r="B3640">
        <v>211.9100036621094</v>
      </c>
      <c r="C3640">
        <v>212.5899963378906</v>
      </c>
      <c r="D3640">
        <v>211.63999938964841</v>
      </c>
      <c r="E3640">
        <v>211.88999938964841</v>
      </c>
      <c r="F3640">
        <v>184.0531311035156</v>
      </c>
      <c r="G3640">
        <f t="shared" si="561"/>
        <v>0.51231053724310205</v>
      </c>
      <c r="H3640">
        <v>70696000</v>
      </c>
      <c r="I3640">
        <f t="shared" si="568"/>
        <v>5.1026670615273266E-2</v>
      </c>
      <c r="J3640">
        <f t="shared" si="569"/>
        <v>0.28722515172824331</v>
      </c>
      <c r="K3640" s="7">
        <f t="shared" si="566"/>
        <v>5.6289220571304783</v>
      </c>
      <c r="L3640">
        <f t="shared" si="567"/>
        <v>84.91459106953387</v>
      </c>
      <c r="M3640">
        <f t="shared" si="562"/>
        <v>208.7200012207031</v>
      </c>
      <c r="N3640">
        <f t="shared" si="563"/>
        <v>213.3399963378906</v>
      </c>
      <c r="O3640" s="5">
        <f t="shared" si="560"/>
        <v>-9.5804369490974234E-3</v>
      </c>
      <c r="P3640" s="5">
        <f t="shared" si="564"/>
        <v>-2.8505324949412821E-2</v>
      </c>
      <c r="Q3640">
        <f t="shared" si="565"/>
        <v>68.61475149945835</v>
      </c>
    </row>
    <row r="3641" spans="1:17" x14ac:dyDescent="0.35">
      <c r="A3641" s="2">
        <v>42178</v>
      </c>
      <c r="B3641">
        <v>212.13999938964841</v>
      </c>
      <c r="C3641">
        <v>212.44000244140619</v>
      </c>
      <c r="D3641">
        <v>211.57000732421881</v>
      </c>
      <c r="E3641">
        <v>212.03999328613281</v>
      </c>
      <c r="F3641">
        <v>184.18341064453119</v>
      </c>
      <c r="G3641">
        <f t="shared" si="561"/>
        <v>7.0788568085545595E-2</v>
      </c>
      <c r="H3641">
        <v>68476800</v>
      </c>
      <c r="I3641">
        <f t="shared" si="568"/>
        <v>4.7381908428468032E-2</v>
      </c>
      <c r="J3641">
        <f t="shared" si="569"/>
        <v>0.2717653957537649</v>
      </c>
      <c r="K3641" s="7">
        <f t="shared" si="566"/>
        <v>5.7356363381615632</v>
      </c>
      <c r="L3641">
        <f t="shared" si="567"/>
        <v>85.153592774384521</v>
      </c>
      <c r="M3641">
        <f t="shared" si="562"/>
        <v>209.36000061035159</v>
      </c>
      <c r="N3641">
        <f t="shared" si="563"/>
        <v>213.3399963378906</v>
      </c>
      <c r="O3641" s="5">
        <f t="shared" si="560"/>
        <v>-1.0469656820439027E-2</v>
      </c>
      <c r="P3641" s="5">
        <f t="shared" si="564"/>
        <v>-2.141102353274656E-2</v>
      </c>
      <c r="Q3641">
        <f t="shared" si="565"/>
        <v>67.336571676130191</v>
      </c>
    </row>
    <row r="3642" spans="1:17" x14ac:dyDescent="0.35">
      <c r="A3642" s="2">
        <v>42179</v>
      </c>
      <c r="B3642">
        <v>211.7200012207031</v>
      </c>
      <c r="C3642">
        <v>212.16999816894531</v>
      </c>
      <c r="D3642">
        <v>210.4700012207031</v>
      </c>
      <c r="E3642">
        <v>210.5</v>
      </c>
      <c r="F3642">
        <v>182.8457946777344</v>
      </c>
      <c r="G3642">
        <f t="shared" si="561"/>
        <v>-0.72627491741838601</v>
      </c>
      <c r="H3642">
        <v>92307300</v>
      </c>
      <c r="I3642">
        <f t="shared" si="568"/>
        <v>7.8792934177358311E-3</v>
      </c>
      <c r="J3642">
        <f t="shared" si="569"/>
        <v>0.25235358177135314</v>
      </c>
      <c r="K3642" s="7">
        <f t="shared" si="566"/>
        <v>32.027438044548504</v>
      </c>
      <c r="L3642">
        <f t="shared" si="567"/>
        <v>96.972214439850987</v>
      </c>
      <c r="M3642">
        <f t="shared" si="562"/>
        <v>210.36000061035159</v>
      </c>
      <c r="N3642">
        <f t="shared" si="563"/>
        <v>213.3399963378906</v>
      </c>
      <c r="O3642" s="5">
        <f t="shared" si="560"/>
        <v>-2.4133025325675475E-2</v>
      </c>
      <c r="P3642" s="5">
        <f t="shared" si="564"/>
        <v>-1.5154405897416595E-2</v>
      </c>
      <c r="Q3642">
        <f t="shared" si="565"/>
        <v>4.697972831123014</v>
      </c>
    </row>
    <row r="3643" spans="1:17" x14ac:dyDescent="0.35">
      <c r="A3643" s="2">
        <v>42180</v>
      </c>
      <c r="B3643">
        <v>211.1000061035156</v>
      </c>
      <c r="C3643">
        <v>211.25</v>
      </c>
      <c r="D3643">
        <v>209.77000427246091</v>
      </c>
      <c r="E3643">
        <v>209.86000061035159</v>
      </c>
      <c r="F3643">
        <v>182.28981018066409</v>
      </c>
      <c r="G3643">
        <f t="shared" si="561"/>
        <v>-0.30403771479734398</v>
      </c>
      <c r="H3643">
        <v>97107400</v>
      </c>
      <c r="I3643">
        <f t="shared" si="568"/>
        <v>1.44004928833413E-2</v>
      </c>
      <c r="J3643">
        <f t="shared" si="569"/>
        <v>0.2343283259305422</v>
      </c>
      <c r="K3643" s="7">
        <f t="shared" si="566"/>
        <v>16.27224344533489</v>
      </c>
      <c r="L3643">
        <f t="shared" si="567"/>
        <v>94.210364141954628</v>
      </c>
      <c r="M3643">
        <f t="shared" si="562"/>
        <v>209.77000427246091</v>
      </c>
      <c r="N3643">
        <f t="shared" si="563"/>
        <v>212.5899963378906</v>
      </c>
      <c r="O3643" s="5">
        <f t="shared" si="560"/>
        <v>-1.9107950515455191E-2</v>
      </c>
      <c r="P3643" s="5">
        <f t="shared" si="564"/>
        <v>-1.4962352904394351E-2</v>
      </c>
      <c r="Q3643">
        <f t="shared" si="565"/>
        <v>3.191368479150984</v>
      </c>
    </row>
    <row r="3644" spans="1:17" x14ac:dyDescent="0.35">
      <c r="A3644" s="2">
        <v>42181</v>
      </c>
      <c r="B3644">
        <v>210.28999328613281</v>
      </c>
      <c r="C3644">
        <v>210.58000183105469</v>
      </c>
      <c r="D3644">
        <v>209.1600036621094</v>
      </c>
      <c r="E3644">
        <v>209.82000732421881</v>
      </c>
      <c r="F3644">
        <v>182.2550964355469</v>
      </c>
      <c r="G3644">
        <f t="shared" si="561"/>
        <v>-1.9057126663713238E-2</v>
      </c>
      <c r="H3644">
        <v>104174800</v>
      </c>
      <c r="I3644">
        <f t="shared" si="568"/>
        <v>1.2010662915694548E-2</v>
      </c>
      <c r="J3644">
        <f t="shared" si="569"/>
        <v>0.21759058836407491</v>
      </c>
      <c r="K3644" s="7">
        <f t="shared" si="566"/>
        <v>18.116451181037259</v>
      </c>
      <c r="L3644">
        <f t="shared" si="567"/>
        <v>94.768903545277482</v>
      </c>
      <c r="M3644">
        <f t="shared" si="562"/>
        <v>209.1600036621094</v>
      </c>
      <c r="N3644">
        <f t="shared" si="563"/>
        <v>212.5899963378906</v>
      </c>
      <c r="O3644" s="5">
        <f t="shared" si="560"/>
        <v>-1.105713108013516E-2</v>
      </c>
      <c r="P3644" s="5">
        <f t="shared" si="564"/>
        <v>-8.5787960581685183E-3</v>
      </c>
      <c r="Q3644">
        <f t="shared" si="565"/>
        <v>19.242130362831901</v>
      </c>
    </row>
    <row r="3645" spans="1:17" x14ac:dyDescent="0.35">
      <c r="A3645" s="2">
        <v>42184</v>
      </c>
      <c r="B3645">
        <v>208.05000305175781</v>
      </c>
      <c r="C3645">
        <v>209.83000183105469</v>
      </c>
      <c r="D3645">
        <v>205.33000183105469</v>
      </c>
      <c r="E3645">
        <v>205.41999816894531</v>
      </c>
      <c r="F3645">
        <v>178.4331359863281</v>
      </c>
      <c r="G3645">
        <f t="shared" si="561"/>
        <v>-2.0970398444770315</v>
      </c>
      <c r="H3645">
        <v>202621300</v>
      </c>
      <c r="I3645">
        <f t="shared" si="568"/>
        <v>0.13863580189807159</v>
      </c>
      <c r="J3645">
        <f t="shared" si="569"/>
        <v>0.2020484034809267</v>
      </c>
      <c r="K3645" s="7">
        <f t="shared" si="566"/>
        <v>1.4574042254213497</v>
      </c>
      <c r="L3645">
        <f t="shared" si="567"/>
        <v>59.306654165594644</v>
      </c>
      <c r="M3645">
        <f t="shared" si="562"/>
        <v>205.33000183105469</v>
      </c>
      <c r="N3645">
        <f t="shared" si="563"/>
        <v>212.44000244140619</v>
      </c>
      <c r="O3645" s="5">
        <f t="shared" si="560"/>
        <v>9.2006591689971981E-3</v>
      </c>
      <c r="P3645" s="5">
        <f t="shared" si="564"/>
        <v>-4.3325839625236451E-3</v>
      </c>
      <c r="Q3645">
        <f t="shared" si="565"/>
        <v>1.2657711696901772</v>
      </c>
    </row>
    <row r="3646" spans="1:17" x14ac:dyDescent="0.35">
      <c r="A3646" s="2">
        <v>42185</v>
      </c>
      <c r="B3646">
        <v>207.25999450683591</v>
      </c>
      <c r="C3646">
        <v>207.32000732421881</v>
      </c>
      <c r="D3646">
        <v>205.2799987792969</v>
      </c>
      <c r="E3646">
        <v>205.8500061035156</v>
      </c>
      <c r="F3646">
        <v>178.80662536621091</v>
      </c>
      <c r="G3646">
        <f t="shared" si="561"/>
        <v>0.20933109648683229</v>
      </c>
      <c r="H3646">
        <v>182925100</v>
      </c>
      <c r="I3646">
        <f t="shared" si="568"/>
        <v>0.12873324461963792</v>
      </c>
      <c r="J3646">
        <f t="shared" si="569"/>
        <v>0.20256859583849138</v>
      </c>
      <c r="K3646" s="7">
        <f t="shared" si="566"/>
        <v>1.5735530976245593</v>
      </c>
      <c r="L3646">
        <f t="shared" si="567"/>
        <v>61.143214767046395</v>
      </c>
      <c r="M3646">
        <f t="shared" si="562"/>
        <v>205.2799987792969</v>
      </c>
      <c r="N3646">
        <f t="shared" si="563"/>
        <v>212.16999816894531</v>
      </c>
      <c r="O3646" s="5">
        <f t="shared" si="560"/>
        <v>4.2263545853382508E-3</v>
      </c>
      <c r="P3646" s="5">
        <f t="shared" si="564"/>
        <v>-4.6150700940638372E-3</v>
      </c>
      <c r="Q3646">
        <f t="shared" si="565"/>
        <v>8.2729662512753883</v>
      </c>
    </row>
    <row r="3647" spans="1:17" x14ac:dyDescent="0.35">
      <c r="A3647" s="2">
        <v>42186</v>
      </c>
      <c r="B3647">
        <v>207.72999572753909</v>
      </c>
      <c r="C3647">
        <v>208.0299987792969</v>
      </c>
      <c r="D3647">
        <v>206.55999755859381</v>
      </c>
      <c r="E3647">
        <v>207.5</v>
      </c>
      <c r="F3647">
        <v>180.23988342285159</v>
      </c>
      <c r="G3647">
        <f t="shared" si="561"/>
        <v>0.8015515412006704</v>
      </c>
      <c r="H3647">
        <v>135979900</v>
      </c>
      <c r="I3647">
        <f t="shared" si="568"/>
        <v>0.11953801286109235</v>
      </c>
      <c r="J3647">
        <f t="shared" si="569"/>
        <v>0.24535309193578986</v>
      </c>
      <c r="K3647" s="7">
        <f t="shared" si="566"/>
        <v>2.0525110470164778</v>
      </c>
      <c r="L3647">
        <f t="shared" si="567"/>
        <v>67.240085798300413</v>
      </c>
      <c r="M3647">
        <f t="shared" si="562"/>
        <v>205.2799987792969</v>
      </c>
      <c r="N3647">
        <f t="shared" si="563"/>
        <v>211.25</v>
      </c>
      <c r="O3647" s="5">
        <f t="shared" si="560"/>
        <v>2.506044686558598E-3</v>
      </c>
      <c r="P3647" s="5">
        <f t="shared" si="564"/>
        <v>-9.6406132341730495E-5</v>
      </c>
      <c r="Q3647">
        <f t="shared" si="565"/>
        <v>37.185942492012479</v>
      </c>
    </row>
    <row r="3648" spans="1:17" x14ac:dyDescent="0.35">
      <c r="A3648" s="2">
        <v>42187</v>
      </c>
      <c r="B3648">
        <v>208.07000732421881</v>
      </c>
      <c r="C3648">
        <v>208.27000427246091</v>
      </c>
      <c r="D3648">
        <v>206.80999755859381</v>
      </c>
      <c r="E3648">
        <v>207.30999755859381</v>
      </c>
      <c r="F3648">
        <v>180.0748291015625</v>
      </c>
      <c r="G3648">
        <f t="shared" si="561"/>
        <v>-9.1567441641538877E-2</v>
      </c>
      <c r="H3648">
        <v>104373700</v>
      </c>
      <c r="I3648">
        <f t="shared" si="568"/>
        <v>0.10445905182519012</v>
      </c>
      <c r="J3648">
        <f t="shared" si="569"/>
        <v>0.22782787108323346</v>
      </c>
      <c r="K3648" s="7">
        <f t="shared" si="566"/>
        <v>2.1810256469156766</v>
      </c>
      <c r="L3648">
        <f t="shared" si="567"/>
        <v>68.563598317115094</v>
      </c>
      <c r="M3648">
        <f t="shared" si="562"/>
        <v>205.2799987792969</v>
      </c>
      <c r="N3648">
        <f t="shared" si="563"/>
        <v>210.58000183105469</v>
      </c>
      <c r="O3648" s="5">
        <f t="shared" si="560"/>
        <v>-1.3409863547517376E-2</v>
      </c>
      <c r="P3648" s="5">
        <f t="shared" si="564"/>
        <v>1.1866319728125073E-2</v>
      </c>
      <c r="Q3648">
        <f t="shared" si="565"/>
        <v>38.301841705989958</v>
      </c>
    </row>
    <row r="3649" spans="1:17" x14ac:dyDescent="0.35">
      <c r="A3649" s="2">
        <v>42191</v>
      </c>
      <c r="B3649">
        <v>205.77000427246091</v>
      </c>
      <c r="C3649">
        <v>207.6499938964844</v>
      </c>
      <c r="D3649">
        <v>205.5299987792969</v>
      </c>
      <c r="E3649">
        <v>206.7200012207031</v>
      </c>
      <c r="F3649">
        <v>179.5623474121094</v>
      </c>
      <c r="G3649">
        <f t="shared" si="561"/>
        <v>-0.28459618196848152</v>
      </c>
      <c r="H3649">
        <v>117975400</v>
      </c>
      <c r="I3649">
        <f t="shared" si="568"/>
        <v>7.6669392268499295E-2</v>
      </c>
      <c r="J3649">
        <f t="shared" si="569"/>
        <v>0.21155445172014536</v>
      </c>
      <c r="K3649" s="7">
        <f t="shared" si="566"/>
        <v>2.7593077949447307</v>
      </c>
      <c r="L3649">
        <f t="shared" si="567"/>
        <v>73.399358218426968</v>
      </c>
      <c r="M3649">
        <f t="shared" si="562"/>
        <v>205.2799987792969</v>
      </c>
      <c r="N3649">
        <f t="shared" si="563"/>
        <v>209.83000183105469</v>
      </c>
      <c r="O3649" s="5">
        <f t="shared" si="560"/>
        <v>-8.8042149451981466E-3</v>
      </c>
      <c r="P3649" s="5">
        <f t="shared" si="564"/>
        <v>1.915630530037701E-2</v>
      </c>
      <c r="Q3649">
        <f t="shared" si="565"/>
        <v>31.648384078553153</v>
      </c>
    </row>
    <row r="3650" spans="1:17" x14ac:dyDescent="0.35">
      <c r="A3650" s="2">
        <v>42192</v>
      </c>
      <c r="B3650">
        <v>206.96000671386719</v>
      </c>
      <c r="C3650">
        <v>208.16999816894531</v>
      </c>
      <c r="D3650">
        <v>204.11000061035159</v>
      </c>
      <c r="E3650">
        <v>208.02000427246091</v>
      </c>
      <c r="F3650">
        <v>180.6915283203125</v>
      </c>
      <c r="G3650">
        <f t="shared" si="561"/>
        <v>0.62887144160272801</v>
      </c>
      <c r="H3650">
        <v>173820200</v>
      </c>
      <c r="I3650">
        <f t="shared" si="568"/>
        <v>7.1193007106463632E-2</v>
      </c>
      <c r="J3650">
        <f t="shared" si="569"/>
        <v>0.24136280814032984</v>
      </c>
      <c r="K3650" s="7">
        <f t="shared" si="566"/>
        <v>3.3902600543251453</v>
      </c>
      <c r="L3650">
        <f t="shared" si="567"/>
        <v>77.222306022286048</v>
      </c>
      <c r="M3650">
        <f t="shared" si="562"/>
        <v>204.11000061035159</v>
      </c>
      <c r="N3650">
        <f t="shared" si="563"/>
        <v>208.27000427246091</v>
      </c>
      <c r="O3650" s="5">
        <f t="shared" si="560"/>
        <v>-2.595945264064722E-3</v>
      </c>
      <c r="P3650" s="5">
        <f t="shared" si="564"/>
        <v>1.2450708031417741E-2</v>
      </c>
      <c r="Q3650">
        <f t="shared" si="565"/>
        <v>93.990389905732968</v>
      </c>
    </row>
    <row r="3651" spans="1:17" x14ac:dyDescent="0.35">
      <c r="A3651" s="2">
        <v>42193</v>
      </c>
      <c r="B3651">
        <v>206.41999816894531</v>
      </c>
      <c r="C3651">
        <v>206.75999450683591</v>
      </c>
      <c r="D3651">
        <v>204.25</v>
      </c>
      <c r="E3651">
        <v>204.5299987792969</v>
      </c>
      <c r="F3651">
        <v>177.6600341796875</v>
      </c>
      <c r="G3651">
        <f t="shared" si="561"/>
        <v>-1.6777259020689463</v>
      </c>
      <c r="H3651">
        <v>164020100</v>
      </c>
      <c r="I3651">
        <f t="shared" si="568"/>
        <v>5.3729772120351363E-2</v>
      </c>
      <c r="J3651">
        <f t="shared" si="569"/>
        <v>0.22412260755887772</v>
      </c>
      <c r="K3651" s="7">
        <f t="shared" si="566"/>
        <v>4.1712927249506464</v>
      </c>
      <c r="L3651">
        <f t="shared" si="567"/>
        <v>80.662475454635114</v>
      </c>
      <c r="M3651">
        <f t="shared" si="562"/>
        <v>204.11000061035159</v>
      </c>
      <c r="N3651">
        <f t="shared" si="563"/>
        <v>208.27000427246091</v>
      </c>
      <c r="O3651" s="5">
        <f t="shared" ref="O3651:O3714" si="570">(E3654-E3651)/E3651</f>
        <v>2.5619740499868489E-2</v>
      </c>
      <c r="P3651" s="5">
        <f t="shared" si="564"/>
        <v>3.7989558103138317E-2</v>
      </c>
      <c r="Q3651">
        <f t="shared" si="565"/>
        <v>10.09610094266969</v>
      </c>
    </row>
    <row r="3652" spans="1:17" x14ac:dyDescent="0.35">
      <c r="A3652" s="2">
        <v>42194</v>
      </c>
      <c r="B3652">
        <v>207.03999328613281</v>
      </c>
      <c r="C3652">
        <v>207.3500061035156</v>
      </c>
      <c r="D3652">
        <v>204.77000427246091</v>
      </c>
      <c r="E3652">
        <v>204.8999938964844</v>
      </c>
      <c r="F3652">
        <v>177.98146057128909</v>
      </c>
      <c r="G3652">
        <f t="shared" ref="G3652:G3715" si="571">PRODUCT(((E3652-E3651)/E3651),100)</f>
        <v>0.18090017082860899</v>
      </c>
      <c r="H3652">
        <v>144113100</v>
      </c>
      <c r="I3652">
        <f t="shared" si="568"/>
        <v>4.9891931254611985E-2</v>
      </c>
      <c r="J3652">
        <f t="shared" si="569"/>
        <v>0.22103529064957281</v>
      </c>
      <c r="K3652" s="7">
        <f t="shared" si="566"/>
        <v>4.4302813118532152</v>
      </c>
      <c r="L3652">
        <f t="shared" si="567"/>
        <v>81.584747776930072</v>
      </c>
      <c r="M3652">
        <f t="shared" si="562"/>
        <v>204.11000061035159</v>
      </c>
      <c r="N3652">
        <f t="shared" si="563"/>
        <v>208.27000427246091</v>
      </c>
      <c r="O3652" s="5">
        <f t="shared" si="570"/>
        <v>2.8208877264373412E-2</v>
      </c>
      <c r="P3652" s="5">
        <f t="shared" si="564"/>
        <v>3.6993665479971211E-2</v>
      </c>
      <c r="Q3652">
        <f t="shared" si="565"/>
        <v>18.990206506987754</v>
      </c>
    </row>
    <row r="3653" spans="1:17" x14ac:dyDescent="0.35">
      <c r="A3653" s="2">
        <v>42195</v>
      </c>
      <c r="B3653">
        <v>207.28999328613281</v>
      </c>
      <c r="C3653">
        <v>207.97999572753909</v>
      </c>
      <c r="D3653">
        <v>204.94999694824219</v>
      </c>
      <c r="E3653">
        <v>207.47999572753909</v>
      </c>
      <c r="F3653">
        <v>180.22251892089841</v>
      </c>
      <c r="G3653">
        <f t="shared" si="571"/>
        <v>1.2591517364115228</v>
      </c>
      <c r="H3653">
        <v>129456900</v>
      </c>
      <c r="I3653">
        <f t="shared" si="568"/>
        <v>4.6328221879282552E-2</v>
      </c>
      <c r="J3653">
        <f t="shared" si="569"/>
        <v>0.29518646534685494</v>
      </c>
      <c r="K3653" s="7">
        <f t="shared" si="566"/>
        <v>6.3716338200076468</v>
      </c>
      <c r="L3653">
        <f t="shared" si="567"/>
        <v>86.434486242576781</v>
      </c>
      <c r="M3653">
        <f t="shared" si="562"/>
        <v>204.11000061035159</v>
      </c>
      <c r="N3653">
        <f t="shared" si="563"/>
        <v>208.16999816894531</v>
      </c>
      <c r="O3653" s="5">
        <f t="shared" si="570"/>
        <v>1.5085815246125197E-2</v>
      </c>
      <c r="P3653" s="5">
        <f t="shared" si="564"/>
        <v>2.4628883340936221E-2</v>
      </c>
      <c r="Q3653">
        <f t="shared" si="565"/>
        <v>83.004855755499008</v>
      </c>
    </row>
    <row r="3654" spans="1:17" x14ac:dyDescent="0.35">
      <c r="A3654" s="2">
        <v>42198</v>
      </c>
      <c r="B3654">
        <v>208.99000549316409</v>
      </c>
      <c r="C3654">
        <v>209.8999938964844</v>
      </c>
      <c r="D3654">
        <v>208.94000244140619</v>
      </c>
      <c r="E3654">
        <v>209.77000427246091</v>
      </c>
      <c r="F3654">
        <v>182.21165466308591</v>
      </c>
      <c r="G3654">
        <f t="shared" si="571"/>
        <v>1.1037249817225934</v>
      </c>
      <c r="H3654">
        <v>106069400</v>
      </c>
      <c r="I3654">
        <f t="shared" si="568"/>
        <v>4.3019063173619518E-2</v>
      </c>
      <c r="J3654">
        <f t="shared" si="569"/>
        <v>0.35293921651655052</v>
      </c>
      <c r="K3654" s="7">
        <f t="shared" si="566"/>
        <v>8.2042515684763355</v>
      </c>
      <c r="L3654">
        <f t="shared" si="567"/>
        <v>89.135455582017087</v>
      </c>
      <c r="M3654">
        <f t="shared" si="562"/>
        <v>204.11000061035159</v>
      </c>
      <c r="N3654">
        <f t="shared" si="563"/>
        <v>209.8999938964844</v>
      </c>
      <c r="O3654" s="5">
        <f t="shared" si="570"/>
        <v>1.2060822461588934E-2</v>
      </c>
      <c r="P3654" s="5">
        <f t="shared" si="564"/>
        <v>9.4388887219898354E-3</v>
      </c>
      <c r="Q3654">
        <f t="shared" si="565"/>
        <v>97.75492617003853</v>
      </c>
    </row>
    <row r="3655" spans="1:17" x14ac:dyDescent="0.35">
      <c r="A3655" s="2">
        <v>42199</v>
      </c>
      <c r="B3655">
        <v>209.7200012207031</v>
      </c>
      <c r="C3655">
        <v>211.05000305175781</v>
      </c>
      <c r="D3655">
        <v>209.6499938964844</v>
      </c>
      <c r="E3655">
        <v>210.67999267578119</v>
      </c>
      <c r="F3655">
        <v>183.00209045410159</v>
      </c>
      <c r="G3655">
        <f t="shared" si="571"/>
        <v>0.43380291976270391</v>
      </c>
      <c r="H3655">
        <v>81709600</v>
      </c>
      <c r="I3655">
        <f t="shared" si="568"/>
        <v>3.9946272946932412E-2</v>
      </c>
      <c r="J3655">
        <f t="shared" si="569"/>
        <v>0.35871519531984719</v>
      </c>
      <c r="K3655" s="7">
        <f t="shared" si="566"/>
        <v>8.9799415278714747</v>
      </c>
      <c r="L3655">
        <f t="shared" si="567"/>
        <v>89.979901212775133</v>
      </c>
      <c r="M3655">
        <f t="shared" ref="M3655:M3718" si="572">MIN(D3651:D3655)</f>
        <v>204.25</v>
      </c>
      <c r="N3655">
        <f t="shared" ref="N3655:N3718" si="573">MAX(C3651:C3655)</f>
        <v>211.05000305175781</v>
      </c>
      <c r="O3655" s="5">
        <f t="shared" si="570"/>
        <v>8.5437778352686344E-3</v>
      </c>
      <c r="P3655" s="5">
        <f t="shared" ref="P3655:P3718" si="574">((E3661-E3655)/E3655)</f>
        <v>3.2751208723847008E-3</v>
      </c>
      <c r="Q3655">
        <f t="shared" ref="Q3655:Q3718" si="575">PRODUCT((E3655-M3655)/(N3655-M3655),100)</f>
        <v>94.558673383521921</v>
      </c>
    </row>
    <row r="3656" spans="1:17" x14ac:dyDescent="0.35">
      <c r="A3656" s="2">
        <v>42200</v>
      </c>
      <c r="B3656">
        <v>210.72999572753909</v>
      </c>
      <c r="C3656">
        <v>211.2799987792969</v>
      </c>
      <c r="D3656">
        <v>210.03999328613281</v>
      </c>
      <c r="E3656">
        <v>210.61000061035159</v>
      </c>
      <c r="F3656">
        <v>182.94129943847659</v>
      </c>
      <c r="G3656">
        <f t="shared" si="571"/>
        <v>-3.3221980189316859E-2</v>
      </c>
      <c r="H3656">
        <v>97914100</v>
      </c>
      <c r="I3656">
        <f t="shared" si="568"/>
        <v>3.4719969151486028E-2</v>
      </c>
      <c r="J3656">
        <f t="shared" si="569"/>
        <v>0.33309268136842951</v>
      </c>
      <c r="K3656" s="7">
        <f t="shared" si="566"/>
        <v>9.5936917430749791</v>
      </c>
      <c r="L3656">
        <f t="shared" si="567"/>
        <v>90.560420066463678</v>
      </c>
      <c r="M3656">
        <f t="shared" si="572"/>
        <v>204.77000427246091</v>
      </c>
      <c r="N3656">
        <f t="shared" si="573"/>
        <v>211.2799987792969</v>
      </c>
      <c r="O3656" s="5">
        <f t="shared" si="570"/>
        <v>9.4012426845873527E-3</v>
      </c>
      <c r="P3656" s="5">
        <f t="shared" si="574"/>
        <v>-2.0417260971664544E-3</v>
      </c>
      <c r="Q3656">
        <f t="shared" si="575"/>
        <v>89.7081607635496</v>
      </c>
    </row>
    <row r="3657" spans="1:17" x14ac:dyDescent="0.35">
      <c r="A3657" s="2">
        <v>42201</v>
      </c>
      <c r="B3657">
        <v>211.8699951171875</v>
      </c>
      <c r="C3657">
        <v>212.30000305175781</v>
      </c>
      <c r="D3657">
        <v>211.58000183105469</v>
      </c>
      <c r="E3657">
        <v>212.30000305175781</v>
      </c>
      <c r="F3657">
        <v>184.4093017578125</v>
      </c>
      <c r="G3657">
        <f t="shared" si="571"/>
        <v>0.80243219054582593</v>
      </c>
      <c r="H3657">
        <v>106683300</v>
      </c>
      <c r="I3657">
        <f t="shared" si="568"/>
        <v>3.2239971354951311E-2</v>
      </c>
      <c r="J3657">
        <f t="shared" si="569"/>
        <v>0.36661693202395779</v>
      </c>
      <c r="K3657" s="7">
        <f t="shared" si="566"/>
        <v>11.371503032295776</v>
      </c>
      <c r="L3657">
        <f t="shared" si="567"/>
        <v>91.916907772729772</v>
      </c>
      <c r="M3657">
        <f t="shared" si="572"/>
        <v>204.94999694824219</v>
      </c>
      <c r="N3657">
        <f t="shared" si="573"/>
        <v>212.30000305175781</v>
      </c>
      <c r="O3657" s="5">
        <f t="shared" si="570"/>
        <v>-2.5906879126314669E-3</v>
      </c>
      <c r="P3657" s="5">
        <f t="shared" si="574"/>
        <v>-2.0254371125512847E-2</v>
      </c>
      <c r="Q3657">
        <f t="shared" si="575"/>
        <v>100</v>
      </c>
    </row>
    <row r="3658" spans="1:17" x14ac:dyDescent="0.35">
      <c r="A3658" s="2">
        <v>42202</v>
      </c>
      <c r="B3658">
        <v>212.28999328613281</v>
      </c>
      <c r="C3658">
        <v>212.55000305175781</v>
      </c>
      <c r="D3658">
        <v>211.80000305175781</v>
      </c>
      <c r="E3658">
        <v>212.47999572753909</v>
      </c>
      <c r="F3658">
        <v>184.56561279296881</v>
      </c>
      <c r="G3658">
        <f t="shared" si="571"/>
        <v>8.4782229483716498E-2</v>
      </c>
      <c r="H3658">
        <v>89030000</v>
      </c>
      <c r="I3658">
        <f t="shared" si="568"/>
        <v>2.9937116258169076E-2</v>
      </c>
      <c r="J3658">
        <f t="shared" si="569"/>
        <v>0.34648588184251194</v>
      </c>
      <c r="K3658" s="7">
        <f t="shared" si="566"/>
        <v>11.573789501116854</v>
      </c>
      <c r="L3658">
        <f t="shared" si="567"/>
        <v>92.04694813833828</v>
      </c>
      <c r="M3658">
        <f t="shared" si="572"/>
        <v>208.94000244140619</v>
      </c>
      <c r="N3658">
        <f t="shared" si="573"/>
        <v>212.55000305175781</v>
      </c>
      <c r="O3658" s="5">
        <f t="shared" si="570"/>
        <v>-5.2240240618930227E-3</v>
      </c>
      <c r="P3658" s="5">
        <f t="shared" si="574"/>
        <v>-2.6779002992368798E-2</v>
      </c>
      <c r="Q3658">
        <f t="shared" si="575"/>
        <v>98.060739269185262</v>
      </c>
    </row>
    <row r="3659" spans="1:17" x14ac:dyDescent="0.35">
      <c r="A3659" s="2">
        <v>42205</v>
      </c>
      <c r="B3659">
        <v>212.75</v>
      </c>
      <c r="C3659">
        <v>213.17999267578119</v>
      </c>
      <c r="D3659">
        <v>212.21000671386719</v>
      </c>
      <c r="E3659">
        <v>212.5899963378906</v>
      </c>
      <c r="F3659">
        <v>184.6611328125</v>
      </c>
      <c r="G3659">
        <f t="shared" si="571"/>
        <v>5.1769866605493681E-2</v>
      </c>
      <c r="H3659">
        <v>70446800</v>
      </c>
      <c r="I3659">
        <f t="shared" si="568"/>
        <v>2.7798750811156996E-2</v>
      </c>
      <c r="J3659">
        <f t="shared" si="569"/>
        <v>0.32543473789701061</v>
      </c>
      <c r="K3659" s="7">
        <f t="shared" si="566"/>
        <v>11.706811579691479</v>
      </c>
      <c r="L3659">
        <f t="shared" si="567"/>
        <v>92.130205175952725</v>
      </c>
      <c r="M3659">
        <f t="shared" si="572"/>
        <v>209.6499938964844</v>
      </c>
      <c r="N3659">
        <f t="shared" si="573"/>
        <v>213.17999267578119</v>
      </c>
      <c r="O3659" s="5">
        <f t="shared" si="570"/>
        <v>-1.1336392603718487E-2</v>
      </c>
      <c r="P3659" s="5">
        <f t="shared" si="574"/>
        <v>-1.5334656206750542E-2</v>
      </c>
      <c r="Q3659">
        <f t="shared" si="575"/>
        <v>83.286216942881509</v>
      </c>
    </row>
    <row r="3660" spans="1:17" x14ac:dyDescent="0.35">
      <c r="A3660" s="2">
        <v>42206</v>
      </c>
      <c r="B3660">
        <v>212.42999267578119</v>
      </c>
      <c r="C3660">
        <v>212.74000549316409</v>
      </c>
      <c r="D3660">
        <v>211.38999938964841</v>
      </c>
      <c r="E3660">
        <v>211.75</v>
      </c>
      <c r="F3660">
        <v>183.93153381347659</v>
      </c>
      <c r="G3660">
        <f t="shared" si="571"/>
        <v>-0.39512505402912101</v>
      </c>
      <c r="H3660">
        <v>77965000</v>
      </c>
      <c r="I3660">
        <f t="shared" si="568"/>
        <v>2.4100923917200041E-3</v>
      </c>
      <c r="J3660">
        <f t="shared" si="569"/>
        <v>0.30218939947579554</v>
      </c>
      <c r="K3660" s="7">
        <f t="shared" si="566"/>
        <v>125.38498545283272</v>
      </c>
      <c r="L3660">
        <f t="shared" si="567"/>
        <v>99.208766772083692</v>
      </c>
      <c r="M3660">
        <f t="shared" si="572"/>
        <v>210.03999328613281</v>
      </c>
      <c r="N3660">
        <f t="shared" si="573"/>
        <v>213.17999267578119</v>
      </c>
      <c r="O3660" s="5">
        <f t="shared" si="570"/>
        <v>-1.770956316410862E-2</v>
      </c>
      <c r="P3660" s="5">
        <f t="shared" si="574"/>
        <v>-4.6280789966426962E-3</v>
      </c>
      <c r="Q3660">
        <f t="shared" si="575"/>
        <v>54.458823129219624</v>
      </c>
    </row>
    <row r="3661" spans="1:17" x14ac:dyDescent="0.35">
      <c r="A3661" s="2">
        <v>42207</v>
      </c>
      <c r="B3661">
        <v>210.92999267578119</v>
      </c>
      <c r="C3661">
        <v>211.77000427246091</v>
      </c>
      <c r="D3661">
        <v>210.88999938964841</v>
      </c>
      <c r="E3661">
        <v>211.3699951171875</v>
      </c>
      <c r="F3661">
        <v>183.60150146484381</v>
      </c>
      <c r="G3661">
        <f t="shared" si="571"/>
        <v>-0.17945921266233766</v>
      </c>
      <c r="H3661">
        <v>88667900</v>
      </c>
      <c r="I3661">
        <f t="shared" si="568"/>
        <v>1.0580572254998402E-2</v>
      </c>
      <c r="J3661">
        <f t="shared" si="569"/>
        <v>0.28060444237038157</v>
      </c>
      <c r="K3661" s="7">
        <f t="shared" si="566"/>
        <v>26.520724551341758</v>
      </c>
      <c r="L3661">
        <f t="shared" si="567"/>
        <v>96.366374736484744</v>
      </c>
      <c r="M3661">
        <f t="shared" si="572"/>
        <v>210.88999938964841</v>
      </c>
      <c r="N3661">
        <f t="shared" si="573"/>
        <v>213.17999267578119</v>
      </c>
      <c r="O3661" s="5">
        <f t="shared" si="570"/>
        <v>-2.16681739927914E-2</v>
      </c>
      <c r="P3661" s="5">
        <f t="shared" si="574"/>
        <v>-2.6020145038266646E-3</v>
      </c>
      <c r="Q3661">
        <f t="shared" si="575"/>
        <v>20.960573572234424</v>
      </c>
    </row>
    <row r="3662" spans="1:17" x14ac:dyDescent="0.35">
      <c r="A3662" s="2">
        <v>42208</v>
      </c>
      <c r="B3662">
        <v>211.5299987792969</v>
      </c>
      <c r="C3662">
        <v>211.6499938964844</v>
      </c>
      <c r="D3662">
        <v>209.75</v>
      </c>
      <c r="E3662">
        <v>210.17999267578119</v>
      </c>
      <c r="F3662">
        <v>182.5677795410156</v>
      </c>
      <c r="G3662">
        <f t="shared" si="571"/>
        <v>-0.5629949703819348</v>
      </c>
      <c r="H3662">
        <v>90509100</v>
      </c>
      <c r="I3662">
        <f t="shared" si="568"/>
        <v>3.0389109361925397E-2</v>
      </c>
      <c r="J3662">
        <f t="shared" si="569"/>
        <v>0.26056126791535433</v>
      </c>
      <c r="K3662" s="7">
        <f t="shared" si="566"/>
        <v>8.5741659886160502</v>
      </c>
      <c r="L3662">
        <f t="shared" si="567"/>
        <v>89.55522599891178</v>
      </c>
      <c r="M3662">
        <f t="shared" si="572"/>
        <v>209.75</v>
      </c>
      <c r="N3662">
        <f t="shared" si="573"/>
        <v>213.17999267578119</v>
      </c>
      <c r="O3662" s="5">
        <f t="shared" si="570"/>
        <v>-4.0441092128006778E-3</v>
      </c>
      <c r="P3662" s="5">
        <f t="shared" si="574"/>
        <v>1.5225394203550228E-3</v>
      </c>
      <c r="Q3662">
        <f t="shared" si="575"/>
        <v>12.536256383791281</v>
      </c>
    </row>
    <row r="3663" spans="1:17" x14ac:dyDescent="0.35">
      <c r="A3663" s="2">
        <v>42209</v>
      </c>
      <c r="B3663">
        <v>210.30000305175781</v>
      </c>
      <c r="C3663">
        <v>210.3699951171875</v>
      </c>
      <c r="D3663">
        <v>207.6000061035156</v>
      </c>
      <c r="E3663">
        <v>208</v>
      </c>
      <c r="F3663">
        <v>180.67417907714841</v>
      </c>
      <c r="G3663">
        <f t="shared" si="571"/>
        <v>-1.0372027556133754</v>
      </c>
      <c r="H3663">
        <v>117755000</v>
      </c>
      <c r="I3663">
        <f t="shared" si="568"/>
        <v>4.5867452422024661E-2</v>
      </c>
      <c r="J3663">
        <f t="shared" si="569"/>
        <v>0.24194974877854331</v>
      </c>
      <c r="K3663" s="7">
        <f t="shared" si="566"/>
        <v>5.2749768300269437</v>
      </c>
      <c r="L3663">
        <f t="shared" si="567"/>
        <v>84.063686176261044</v>
      </c>
      <c r="M3663">
        <f t="shared" si="572"/>
        <v>207.6000061035156</v>
      </c>
      <c r="N3663">
        <f t="shared" si="573"/>
        <v>213.17999267578119</v>
      </c>
      <c r="O3663" s="5">
        <f t="shared" si="570"/>
        <v>1.331732823298514E-2</v>
      </c>
      <c r="P3663" s="5">
        <f t="shared" si="574"/>
        <v>8.6057369525615983E-3</v>
      </c>
      <c r="Q3663">
        <f t="shared" si="575"/>
        <v>7.1683666493483535</v>
      </c>
    </row>
    <row r="3664" spans="1:17" x14ac:dyDescent="0.35">
      <c r="A3664" s="2">
        <v>42212</v>
      </c>
      <c r="B3664">
        <v>206.94000244140619</v>
      </c>
      <c r="C3664">
        <v>207.55000305175781</v>
      </c>
      <c r="D3664">
        <v>206.25999450683591</v>
      </c>
      <c r="E3664">
        <v>206.78999328613281</v>
      </c>
      <c r="F3664">
        <v>179.62312316894531</v>
      </c>
      <c r="G3664">
        <f t="shared" si="571"/>
        <v>-0.5817339970515325</v>
      </c>
      <c r="H3664">
        <v>132361100</v>
      </c>
      <c r="I3664">
        <f t="shared" si="568"/>
        <v>1.0387774596277235E-3</v>
      </c>
      <c r="J3664">
        <f t="shared" si="569"/>
        <v>0.22466762386579023</v>
      </c>
      <c r="K3664" s="7">
        <f t="shared" ref="K3664:K3727" si="576">J3664/I3664</f>
        <v>216.28080373086502</v>
      </c>
      <c r="L3664">
        <f t="shared" ref="L3664:L3727" si="577">(100-(100/(SUM(1,K3664))))</f>
        <v>99.539766061783055</v>
      </c>
      <c r="M3664">
        <f t="shared" si="572"/>
        <v>206.25999450683591</v>
      </c>
      <c r="N3664">
        <f t="shared" si="573"/>
        <v>212.74000549316409</v>
      </c>
      <c r="O3664" s="5">
        <f t="shared" si="570"/>
        <v>1.9488438362245664E-2</v>
      </c>
      <c r="P3664" s="5">
        <f t="shared" si="574"/>
        <v>1.2524840083030129E-2</v>
      </c>
      <c r="Q3664">
        <f t="shared" si="575"/>
        <v>8.1789796408542923</v>
      </c>
    </row>
    <row r="3665" spans="1:17" x14ac:dyDescent="0.35">
      <c r="A3665" s="2">
        <v>42213</v>
      </c>
      <c r="B3665">
        <v>207.78999328613281</v>
      </c>
      <c r="C3665">
        <v>209.5</v>
      </c>
      <c r="D3665">
        <v>206.80000305175781</v>
      </c>
      <c r="E3665">
        <v>209.33000183105469</v>
      </c>
      <c r="F3665">
        <v>181.82945251464841</v>
      </c>
      <c r="G3665">
        <f t="shared" si="571"/>
        <v>1.228303412828732</v>
      </c>
      <c r="H3665">
        <v>123544800</v>
      </c>
      <c r="I3665">
        <f t="shared" ref="I3665:I3728" si="578">ABS(IF(G3665&lt;0,(SUM(PRODUCT(I3664,13),G3665))/14,(SUM(PRODUCT(I3664,13),0))/14))</f>
        <v>9.6457906965431467E-4</v>
      </c>
      <c r="J3665">
        <f t="shared" ref="J3665:J3728" si="579">IF(G3665&gt;0,(SUM(PRODUCT(J3664,13),G3665))/14,(SUM(PRODUCT(J3664,13),0))/14)</f>
        <v>0.29635589450600036</v>
      </c>
      <c r="K3665" s="7">
        <f t="shared" si="576"/>
        <v>307.23857051159968</v>
      </c>
      <c r="L3665">
        <f t="shared" si="577"/>
        <v>99.675575967556483</v>
      </c>
      <c r="M3665">
        <f t="shared" si="572"/>
        <v>206.25999450683591</v>
      </c>
      <c r="N3665">
        <f t="shared" si="573"/>
        <v>211.77000427246091</v>
      </c>
      <c r="O3665" s="5">
        <f t="shared" si="570"/>
        <v>5.5892521793870255E-3</v>
      </c>
      <c r="P3665" s="5">
        <f t="shared" si="574"/>
        <v>3.5351143490714738E-3</v>
      </c>
      <c r="Q3665">
        <f t="shared" si="575"/>
        <v>55.716912579202074</v>
      </c>
    </row>
    <row r="3666" spans="1:17" x14ac:dyDescent="0.35">
      <c r="A3666" s="2">
        <v>42214</v>
      </c>
      <c r="B3666">
        <v>209.47999572753909</v>
      </c>
      <c r="C3666">
        <v>211.03999328613281</v>
      </c>
      <c r="D3666">
        <v>209.30999755859381</v>
      </c>
      <c r="E3666">
        <v>210.77000427246091</v>
      </c>
      <c r="F3666">
        <v>183.0802917480469</v>
      </c>
      <c r="G3666">
        <f t="shared" si="571"/>
        <v>0.68791020341575959</v>
      </c>
      <c r="H3666">
        <v>105791300</v>
      </c>
      <c r="I3666">
        <f t="shared" si="578"/>
        <v>8.956805646790064E-4</v>
      </c>
      <c r="J3666">
        <f t="shared" si="579"/>
        <v>0.32432405942812598</v>
      </c>
      <c r="K3666" s="7">
        <f t="shared" si="576"/>
        <v>362.09790880564333</v>
      </c>
      <c r="L3666">
        <f t="shared" si="577"/>
        <v>99.724592189668797</v>
      </c>
      <c r="M3666">
        <f t="shared" si="572"/>
        <v>206.25999450683591</v>
      </c>
      <c r="N3666">
        <f t="shared" si="573"/>
        <v>211.6499938964844</v>
      </c>
      <c r="O3666" s="5">
        <f t="shared" si="570"/>
        <v>-4.6496700975592487E-3</v>
      </c>
      <c r="P3666" s="5">
        <f t="shared" si="574"/>
        <v>-1.1481701000570261E-2</v>
      </c>
      <c r="Q3666">
        <f t="shared" si="575"/>
        <v>83.673660043199334</v>
      </c>
    </row>
    <row r="3667" spans="1:17" x14ac:dyDescent="0.35">
      <c r="A3667" s="2">
        <v>42215</v>
      </c>
      <c r="B3667">
        <v>210.1600036621094</v>
      </c>
      <c r="C3667">
        <v>211.02000427246091</v>
      </c>
      <c r="D3667">
        <v>209.41999816894531</v>
      </c>
      <c r="E3667">
        <v>210.82000732421881</v>
      </c>
      <c r="F3667">
        <v>183.12376403808591</v>
      </c>
      <c r="G3667">
        <f t="shared" si="571"/>
        <v>2.3723988586753154E-2</v>
      </c>
      <c r="H3667">
        <v>91304400</v>
      </c>
      <c r="I3667">
        <f t="shared" si="578"/>
        <v>8.317033814876487E-4</v>
      </c>
      <c r="J3667">
        <f t="shared" si="579"/>
        <v>0.30285262579659938</v>
      </c>
      <c r="K3667" s="7">
        <f t="shared" si="576"/>
        <v>364.1353787150581</v>
      </c>
      <c r="L3667">
        <f t="shared" si="577"/>
        <v>99.72612897618437</v>
      </c>
      <c r="M3667">
        <f t="shared" si="572"/>
        <v>206.25999450683591</v>
      </c>
      <c r="N3667">
        <f t="shared" si="573"/>
        <v>211.03999328613281</v>
      </c>
      <c r="O3667" s="5">
        <f t="shared" si="570"/>
        <v>-6.8304828354916799E-3</v>
      </c>
      <c r="P3667" s="5">
        <f t="shared" si="574"/>
        <v>-1.3613557899003616E-2</v>
      </c>
      <c r="Q3667">
        <f t="shared" si="575"/>
        <v>95.397782048254754</v>
      </c>
    </row>
    <row r="3668" spans="1:17" x14ac:dyDescent="0.35">
      <c r="A3668" s="2">
        <v>42216</v>
      </c>
      <c r="B3668">
        <v>211.41999816894531</v>
      </c>
      <c r="C3668">
        <v>211.44999694824219</v>
      </c>
      <c r="D3668">
        <v>210.1600036621094</v>
      </c>
      <c r="E3668">
        <v>210.5</v>
      </c>
      <c r="F3668">
        <v>182.8457946777344</v>
      </c>
      <c r="G3668">
        <f t="shared" si="571"/>
        <v>-0.15179172426773971</v>
      </c>
      <c r="H3668">
        <v>103266900</v>
      </c>
      <c r="I3668">
        <f t="shared" si="578"/>
        <v>1.006997002202859E-2</v>
      </c>
      <c r="J3668">
        <f t="shared" si="579"/>
        <v>0.28122029538255655</v>
      </c>
      <c r="K3668" s="7">
        <f t="shared" si="576"/>
        <v>27.926626868538072</v>
      </c>
      <c r="L3668">
        <f t="shared" si="577"/>
        <v>96.542977497705948</v>
      </c>
      <c r="M3668">
        <f t="shared" si="572"/>
        <v>206.25999450683591</v>
      </c>
      <c r="N3668">
        <f t="shared" si="573"/>
        <v>211.44999694824219</v>
      </c>
      <c r="O3668" s="5">
        <f t="shared" si="570"/>
        <v>-2.0427205500294214E-3</v>
      </c>
      <c r="P3668" s="5">
        <f t="shared" si="574"/>
        <v>3.3257636208459306E-4</v>
      </c>
      <c r="Q3668">
        <f t="shared" si="575"/>
        <v>81.695635811978988</v>
      </c>
    </row>
    <row r="3669" spans="1:17" x14ac:dyDescent="0.35">
      <c r="A3669" s="2">
        <v>42219</v>
      </c>
      <c r="B3669">
        <v>210.46000671386719</v>
      </c>
      <c r="C3669">
        <v>210.5299987792969</v>
      </c>
      <c r="D3669">
        <v>208.6499938964844</v>
      </c>
      <c r="E3669">
        <v>209.78999328613281</v>
      </c>
      <c r="F3669">
        <v>182.2290344238281</v>
      </c>
      <c r="G3669">
        <f t="shared" si="571"/>
        <v>-0.33729535100578978</v>
      </c>
      <c r="H3669">
        <v>113965700</v>
      </c>
      <c r="I3669">
        <f t="shared" si="578"/>
        <v>1.4741838622815581E-2</v>
      </c>
      <c r="J3669">
        <f t="shared" si="579"/>
        <v>0.26113313142665967</v>
      </c>
      <c r="K3669" s="7">
        <f t="shared" si="576"/>
        <v>17.713742370134913</v>
      </c>
      <c r="L3669">
        <f t="shared" si="577"/>
        <v>94.656333403435696</v>
      </c>
      <c r="M3669">
        <f t="shared" si="572"/>
        <v>206.80000305175781</v>
      </c>
      <c r="N3669">
        <f t="shared" si="573"/>
        <v>211.44999694824219</v>
      </c>
      <c r="O3669" s="5">
        <f t="shared" si="570"/>
        <v>-6.8639459874199806E-3</v>
      </c>
      <c r="P3669" s="5">
        <f t="shared" si="574"/>
        <v>-5.3386489014275208E-3</v>
      </c>
      <c r="Q3669">
        <f t="shared" si="575"/>
        <v>64.300949655774403</v>
      </c>
    </row>
    <row r="3670" spans="1:17" x14ac:dyDescent="0.35">
      <c r="A3670" s="2">
        <v>42220</v>
      </c>
      <c r="B3670">
        <v>209.69999694824219</v>
      </c>
      <c r="C3670">
        <v>210.25</v>
      </c>
      <c r="D3670">
        <v>208.80000305175781</v>
      </c>
      <c r="E3670">
        <v>209.3800048828125</v>
      </c>
      <c r="F3670">
        <v>181.87290954589841</v>
      </c>
      <c r="G3670">
        <f t="shared" si="571"/>
        <v>-0.19542800726492651</v>
      </c>
      <c r="H3670">
        <v>81820800</v>
      </c>
      <c r="I3670">
        <f t="shared" si="578"/>
        <v>2.702932263088554E-4</v>
      </c>
      <c r="J3670">
        <f t="shared" si="579"/>
        <v>0.24248076489618398</v>
      </c>
      <c r="K3670" s="7">
        <f t="shared" si="576"/>
        <v>897.10263260208001</v>
      </c>
      <c r="L3670">
        <f t="shared" si="577"/>
        <v>99.888654151129401</v>
      </c>
      <c r="M3670">
        <f t="shared" si="572"/>
        <v>208.6499938964844</v>
      </c>
      <c r="N3670">
        <f t="shared" si="573"/>
        <v>211.44999694824219</v>
      </c>
      <c r="O3670" s="5">
        <f t="shared" si="570"/>
        <v>-6.8297253855289144E-3</v>
      </c>
      <c r="P3670" s="5">
        <f t="shared" si="574"/>
        <v>-2.1969944748289017E-3</v>
      </c>
      <c r="Q3670">
        <f t="shared" si="575"/>
        <v>26.071792524290672</v>
      </c>
    </row>
    <row r="3671" spans="1:17" x14ac:dyDescent="0.35">
      <c r="A3671" s="2">
        <v>42221</v>
      </c>
      <c r="B3671">
        <v>210.44999694824219</v>
      </c>
      <c r="C3671">
        <v>211.30999755859381</v>
      </c>
      <c r="D3671">
        <v>209.72999572753909</v>
      </c>
      <c r="E3671">
        <v>210.07000732421881</v>
      </c>
      <c r="F3671">
        <v>182.47230529785159</v>
      </c>
      <c r="G3671">
        <f t="shared" si="571"/>
        <v>0.3295455274215382</v>
      </c>
      <c r="H3671">
        <v>85786800</v>
      </c>
      <c r="I3671">
        <f t="shared" si="578"/>
        <v>2.5098656728679433E-4</v>
      </c>
      <c r="J3671">
        <f t="shared" si="579"/>
        <v>0.24869967650513786</v>
      </c>
      <c r="K3671" s="7">
        <f t="shared" si="576"/>
        <v>990.88839372410189</v>
      </c>
      <c r="L3671">
        <f t="shared" si="577"/>
        <v>99.899182205747422</v>
      </c>
      <c r="M3671">
        <f t="shared" si="572"/>
        <v>208.6499938964844</v>
      </c>
      <c r="N3671">
        <f t="shared" si="573"/>
        <v>211.44999694824219</v>
      </c>
      <c r="O3671" s="5">
        <f t="shared" si="570"/>
        <v>2.380158911635147E-3</v>
      </c>
      <c r="P3671" s="5">
        <f t="shared" si="574"/>
        <v>-6.7120655636157787E-3</v>
      </c>
      <c r="Q3671">
        <f t="shared" si="575"/>
        <v>50.714710001581899</v>
      </c>
    </row>
    <row r="3672" spans="1:17" x14ac:dyDescent="0.35">
      <c r="A3672" s="2">
        <v>42222</v>
      </c>
      <c r="B3672">
        <v>210.28999328613281</v>
      </c>
      <c r="C3672">
        <v>210.41999816894531</v>
      </c>
      <c r="D3672">
        <v>207.6499938964844</v>
      </c>
      <c r="E3672">
        <v>208.3500061035156</v>
      </c>
      <c r="F3672">
        <v>180.9782409667969</v>
      </c>
      <c r="G3672">
        <f t="shared" si="571"/>
        <v>-0.81877524669601542</v>
      </c>
      <c r="H3672">
        <v>116030800</v>
      </c>
      <c r="I3672">
        <f t="shared" si="578"/>
        <v>5.8250887237234796E-2</v>
      </c>
      <c r="J3672">
        <f t="shared" si="579"/>
        <v>0.23093541389762801</v>
      </c>
      <c r="K3672" s="7">
        <f t="shared" si="576"/>
        <v>3.9644960763792589</v>
      </c>
      <c r="L3672">
        <f t="shared" si="577"/>
        <v>79.856968670839862</v>
      </c>
      <c r="M3672">
        <f t="shared" si="572"/>
        <v>207.6499938964844</v>
      </c>
      <c r="N3672">
        <f t="shared" si="573"/>
        <v>211.44999694824219</v>
      </c>
      <c r="O3672" s="5">
        <f t="shared" si="570"/>
        <v>1.5358390019471976E-3</v>
      </c>
      <c r="P3672" s="5">
        <f t="shared" si="574"/>
        <v>5.1355509195334815E-3</v>
      </c>
      <c r="Q3672">
        <f t="shared" si="575"/>
        <v>18.42135907515615</v>
      </c>
    </row>
    <row r="3673" spans="1:17" x14ac:dyDescent="0.35">
      <c r="A3673" s="2">
        <v>42223</v>
      </c>
      <c r="B3673">
        <v>208.1600036621094</v>
      </c>
      <c r="C3673">
        <v>208.3399963378906</v>
      </c>
      <c r="D3673">
        <v>206.8699951171875</v>
      </c>
      <c r="E3673">
        <v>207.94999694824219</v>
      </c>
      <c r="F3673">
        <v>180.63075256347659</v>
      </c>
      <c r="G3673">
        <f t="shared" si="571"/>
        <v>-0.19198902978417504</v>
      </c>
      <c r="H3673">
        <v>117858000</v>
      </c>
      <c r="I3673">
        <f t="shared" si="578"/>
        <v>4.0376607449991241E-2</v>
      </c>
      <c r="J3673">
        <f t="shared" si="579"/>
        <v>0.21444002719065458</v>
      </c>
      <c r="K3673" s="7">
        <f t="shared" si="576"/>
        <v>5.3109966570681042</v>
      </c>
      <c r="L3673">
        <f t="shared" si="577"/>
        <v>84.154642216772004</v>
      </c>
      <c r="M3673">
        <f t="shared" si="572"/>
        <v>206.8699951171875</v>
      </c>
      <c r="N3673">
        <f t="shared" si="573"/>
        <v>211.30999755859381</v>
      </c>
      <c r="O3673" s="5">
        <f t="shared" si="570"/>
        <v>4.6645887710426558E-3</v>
      </c>
      <c r="P3673" s="5">
        <f t="shared" si="574"/>
        <v>1.2695356712630744E-2</v>
      </c>
      <c r="Q3673">
        <f t="shared" si="575"/>
        <v>24.324352189153583</v>
      </c>
    </row>
    <row r="3674" spans="1:17" x14ac:dyDescent="0.35">
      <c r="A3674" s="2">
        <v>42226</v>
      </c>
      <c r="B3674">
        <v>209.2799987792969</v>
      </c>
      <c r="C3674">
        <v>210.66999816894531</v>
      </c>
      <c r="D3674">
        <v>209.2799987792969</v>
      </c>
      <c r="E3674">
        <v>210.57000732421881</v>
      </c>
      <c r="F3674">
        <v>182.90655517578119</v>
      </c>
      <c r="G3674">
        <f t="shared" si="571"/>
        <v>1.2599232577188872</v>
      </c>
      <c r="H3674">
        <v>80270700</v>
      </c>
      <c r="I3674">
        <f t="shared" si="578"/>
        <v>3.7492564060706154E-2</v>
      </c>
      <c r="J3674">
        <f t="shared" si="579"/>
        <v>0.28911740079981413</v>
      </c>
      <c r="K3674" s="7">
        <f t="shared" si="576"/>
        <v>7.7113264468039358</v>
      </c>
      <c r="L3674">
        <f t="shared" si="577"/>
        <v>88.520691927841995</v>
      </c>
      <c r="M3674">
        <f t="shared" si="572"/>
        <v>206.8699951171875</v>
      </c>
      <c r="N3674">
        <f t="shared" si="573"/>
        <v>211.30999755859381</v>
      </c>
      <c r="O3674" s="5">
        <f t="shared" si="570"/>
        <v>-9.0706349227054599E-3</v>
      </c>
      <c r="P3674" s="5">
        <f t="shared" si="574"/>
        <v>-2.8019735772306042E-3</v>
      </c>
      <c r="Q3674">
        <f t="shared" si="575"/>
        <v>83.333562444154452</v>
      </c>
    </row>
    <row r="3675" spans="1:17" x14ac:dyDescent="0.35">
      <c r="A3675" s="2">
        <v>42227</v>
      </c>
      <c r="B3675">
        <v>208.9700012207031</v>
      </c>
      <c r="C3675">
        <v>209.4700012207031</v>
      </c>
      <c r="D3675">
        <v>207.75999450683591</v>
      </c>
      <c r="E3675">
        <v>208.66999816894531</v>
      </c>
      <c r="F3675">
        <v>181.25616455078119</v>
      </c>
      <c r="G3675">
        <f t="shared" si="571"/>
        <v>-0.90231708656780008</v>
      </c>
      <c r="H3675">
        <v>126081400</v>
      </c>
      <c r="I3675">
        <f t="shared" si="578"/>
        <v>2.963669669847286E-2</v>
      </c>
      <c r="J3675">
        <f t="shared" si="579"/>
        <v>0.26846615788554168</v>
      </c>
      <c r="K3675" s="7">
        <f t="shared" si="576"/>
        <v>9.0585722362025383</v>
      </c>
      <c r="L3675">
        <f t="shared" si="577"/>
        <v>90.058231163257673</v>
      </c>
      <c r="M3675">
        <f t="shared" si="572"/>
        <v>206.8699951171875</v>
      </c>
      <c r="N3675">
        <f t="shared" si="573"/>
        <v>211.30999755859381</v>
      </c>
      <c r="O3675" s="5">
        <f t="shared" si="570"/>
        <v>3.5941918176123151E-3</v>
      </c>
      <c r="P3675" s="5">
        <f t="shared" si="574"/>
        <v>-1.6772456404736385E-3</v>
      </c>
      <c r="Q3675">
        <f t="shared" si="575"/>
        <v>40.540586981922637</v>
      </c>
    </row>
    <row r="3676" spans="1:17" x14ac:dyDescent="0.35">
      <c r="A3676" s="2">
        <v>42228</v>
      </c>
      <c r="B3676">
        <v>207.11000061035159</v>
      </c>
      <c r="C3676">
        <v>209.13999938964841</v>
      </c>
      <c r="D3676">
        <v>205.36000061035159</v>
      </c>
      <c r="E3676">
        <v>208.91999816894531</v>
      </c>
      <c r="F3676">
        <v>181.47332763671881</v>
      </c>
      <c r="G3676">
        <f t="shared" si="571"/>
        <v>0.11980639392041049</v>
      </c>
      <c r="H3676">
        <v>172123700</v>
      </c>
      <c r="I3676">
        <f t="shared" si="578"/>
        <v>2.7519789791439087E-2</v>
      </c>
      <c r="J3676">
        <f t="shared" si="579"/>
        <v>0.25784760331660378</v>
      </c>
      <c r="K3676" s="7">
        <f t="shared" si="576"/>
        <v>9.369533897995673</v>
      </c>
      <c r="L3676">
        <f t="shared" si="577"/>
        <v>90.356365003124296</v>
      </c>
      <c r="M3676">
        <f t="shared" si="572"/>
        <v>205.36000061035159</v>
      </c>
      <c r="N3676">
        <f t="shared" si="573"/>
        <v>210.66999816894531</v>
      </c>
      <c r="O3676" s="5">
        <f t="shared" si="570"/>
        <v>7.9934816369030548E-3</v>
      </c>
      <c r="P3676" s="5">
        <f t="shared" si="574"/>
        <v>-2.3693265324650013E-2</v>
      </c>
      <c r="Q3676">
        <f t="shared" si="575"/>
        <v>67.043299348268192</v>
      </c>
    </row>
    <row r="3677" spans="1:17" x14ac:dyDescent="0.35">
      <c r="A3677" s="2">
        <v>42229</v>
      </c>
      <c r="B3677">
        <v>208.72999572753909</v>
      </c>
      <c r="C3677">
        <v>209.55000305175781</v>
      </c>
      <c r="D3677">
        <v>208.00999450683591</v>
      </c>
      <c r="E3677">
        <v>208.6600036621094</v>
      </c>
      <c r="F3677">
        <v>181.24742126464841</v>
      </c>
      <c r="G3677">
        <f t="shared" si="571"/>
        <v>-0.12444692184309797</v>
      </c>
      <c r="H3677">
        <v>89383300</v>
      </c>
      <c r="I3677">
        <f t="shared" si="578"/>
        <v>1.6665024674686443E-2</v>
      </c>
      <c r="J3677">
        <f t="shared" si="579"/>
        <v>0.2394299173654178</v>
      </c>
      <c r="K3677" s="7">
        <f t="shared" si="576"/>
        <v>14.367210492589489</v>
      </c>
      <c r="L3677">
        <f t="shared" si="577"/>
        <v>93.492638104474267</v>
      </c>
      <c r="M3677">
        <f t="shared" si="572"/>
        <v>205.36000061035159</v>
      </c>
      <c r="N3677">
        <f t="shared" si="573"/>
        <v>210.66999816894531</v>
      </c>
      <c r="O3677" s="5">
        <f t="shared" si="570"/>
        <v>6.3260425681157268E-3</v>
      </c>
      <c r="P3677" s="5">
        <f t="shared" si="574"/>
        <v>-5.1902624561399532E-2</v>
      </c>
      <c r="Q3677">
        <f t="shared" si="575"/>
        <v>62.146978700904945</v>
      </c>
    </row>
    <row r="3678" spans="1:17" x14ac:dyDescent="0.35">
      <c r="A3678" s="2">
        <v>42230</v>
      </c>
      <c r="B3678">
        <v>208.42999267578119</v>
      </c>
      <c r="C3678">
        <v>209.50999450683591</v>
      </c>
      <c r="D3678">
        <v>208.25999450683591</v>
      </c>
      <c r="E3678">
        <v>209.41999816894531</v>
      </c>
      <c r="F3678">
        <v>181.90760803222659</v>
      </c>
      <c r="G3678">
        <f t="shared" si="571"/>
        <v>0.36422625011863574</v>
      </c>
      <c r="H3678">
        <v>72786500</v>
      </c>
      <c r="I3678">
        <f t="shared" si="578"/>
        <v>1.5474665769351695E-2</v>
      </c>
      <c r="J3678">
        <f t="shared" si="579"/>
        <v>0.2483439411335048</v>
      </c>
      <c r="K3678" s="7">
        <f t="shared" si="576"/>
        <v>16.048420355893029</v>
      </c>
      <c r="L3678">
        <f t="shared" si="577"/>
        <v>94.13435392180287</v>
      </c>
      <c r="M3678">
        <f t="shared" si="572"/>
        <v>205.36000061035159</v>
      </c>
      <c r="N3678">
        <f t="shared" si="573"/>
        <v>210.66999816894531</v>
      </c>
      <c r="O3678" s="5">
        <f t="shared" si="570"/>
        <v>-5.2525587543893991E-3</v>
      </c>
      <c r="P3678" s="5">
        <f t="shared" si="574"/>
        <v>-9.5119846925388954E-2</v>
      </c>
      <c r="Q3678">
        <f t="shared" si="575"/>
        <v>76.459499534477288</v>
      </c>
    </row>
    <row r="3679" spans="1:17" x14ac:dyDescent="0.35">
      <c r="A3679" s="2">
        <v>42233</v>
      </c>
      <c r="B3679">
        <v>208.71000671386719</v>
      </c>
      <c r="C3679">
        <v>210.5899963378906</v>
      </c>
      <c r="D3679">
        <v>208.1600036621094</v>
      </c>
      <c r="E3679">
        <v>210.5899963378906</v>
      </c>
      <c r="F3679">
        <v>182.92396545410159</v>
      </c>
      <c r="G3679">
        <f t="shared" si="571"/>
        <v>0.55868502491410199</v>
      </c>
      <c r="H3679">
        <v>79072600</v>
      </c>
      <c r="I3679">
        <f t="shared" si="578"/>
        <v>1.4369332500112289E-2</v>
      </c>
      <c r="J3679">
        <f t="shared" si="579"/>
        <v>0.27051116140354747</v>
      </c>
      <c r="K3679" s="7">
        <f t="shared" si="576"/>
        <v>18.825589943125998</v>
      </c>
      <c r="L3679">
        <f t="shared" si="577"/>
        <v>94.956013904914215</v>
      </c>
      <c r="M3679">
        <f t="shared" si="572"/>
        <v>205.36000061035159</v>
      </c>
      <c r="N3679">
        <f t="shared" si="573"/>
        <v>210.5899963378906</v>
      </c>
      <c r="O3679" s="5">
        <f t="shared" si="570"/>
        <v>-3.1435468124353591E-2</v>
      </c>
      <c r="P3679" s="5">
        <f t="shared" si="574"/>
        <v>-0.1107364664559511</v>
      </c>
      <c r="Q3679">
        <f t="shared" si="575"/>
        <v>100</v>
      </c>
    </row>
    <row r="3680" spans="1:17" x14ac:dyDescent="0.35">
      <c r="A3680" s="2">
        <v>42234</v>
      </c>
      <c r="B3680">
        <v>210.25999450683591</v>
      </c>
      <c r="C3680">
        <v>210.67999267578119</v>
      </c>
      <c r="D3680">
        <v>209.69999694824219</v>
      </c>
      <c r="E3680">
        <v>209.97999572753909</v>
      </c>
      <c r="F3680">
        <v>182.3940734863281</v>
      </c>
      <c r="G3680">
        <f t="shared" si="571"/>
        <v>-0.28966267199737383</v>
      </c>
      <c r="H3680">
        <v>71692700</v>
      </c>
      <c r="I3680">
        <f t="shared" si="578"/>
        <v>7.3472392497081485E-3</v>
      </c>
      <c r="J3680">
        <f t="shared" si="579"/>
        <v>0.25118893558900834</v>
      </c>
      <c r="K3680" s="7">
        <f t="shared" si="576"/>
        <v>34.1882068967587</v>
      </c>
      <c r="L3680">
        <f t="shared" si="577"/>
        <v>97.158138796517889</v>
      </c>
      <c r="M3680">
        <f t="shared" si="572"/>
        <v>205.36000061035159</v>
      </c>
      <c r="N3680">
        <f t="shared" si="573"/>
        <v>210.67999267578119</v>
      </c>
      <c r="O3680" s="5">
        <f t="shared" si="570"/>
        <v>-5.7862625696257788E-2</v>
      </c>
      <c r="P3680" s="5">
        <f t="shared" si="574"/>
        <v>-7.3911750306967172E-2</v>
      </c>
      <c r="Q3680">
        <f t="shared" si="575"/>
        <v>86.842143002602839</v>
      </c>
    </row>
    <row r="3681" spans="1:17" x14ac:dyDescent="0.35">
      <c r="A3681" s="2">
        <v>42235</v>
      </c>
      <c r="B3681">
        <v>209.0899963378906</v>
      </c>
      <c r="C3681">
        <v>210.00999450683591</v>
      </c>
      <c r="D3681">
        <v>207.3500061035156</v>
      </c>
      <c r="E3681">
        <v>208.32000732421881</v>
      </c>
      <c r="F3681">
        <v>180.9521789550781</v>
      </c>
      <c r="G3681">
        <f t="shared" si="571"/>
        <v>-0.79054597442425545</v>
      </c>
      <c r="H3681">
        <v>172946000</v>
      </c>
      <c r="I3681">
        <f t="shared" si="578"/>
        <v>4.9645133155574964E-2</v>
      </c>
      <c r="J3681">
        <f t="shared" si="579"/>
        <v>0.23324686876122205</v>
      </c>
      <c r="K3681" s="7">
        <f t="shared" si="576"/>
        <v>4.6982826701317713</v>
      </c>
      <c r="L3681">
        <f t="shared" si="577"/>
        <v>82.450853039607537</v>
      </c>
      <c r="M3681">
        <f t="shared" si="572"/>
        <v>207.3500061035156</v>
      </c>
      <c r="N3681">
        <f t="shared" si="573"/>
        <v>210.67999267578119</v>
      </c>
      <c r="O3681" s="5">
        <f t="shared" si="570"/>
        <v>-9.0341813856257655E-2</v>
      </c>
      <c r="P3681" s="5">
        <f t="shared" si="574"/>
        <v>-4.3442793459933626E-2</v>
      </c>
      <c r="Q3681">
        <f t="shared" si="575"/>
        <v>29.129283246426375</v>
      </c>
    </row>
    <row r="3682" spans="1:17" x14ac:dyDescent="0.35">
      <c r="A3682" s="2">
        <v>42236</v>
      </c>
      <c r="B3682">
        <v>206.50999450683591</v>
      </c>
      <c r="C3682">
        <v>208.28999328613281</v>
      </c>
      <c r="D3682">
        <v>203.8999938964844</v>
      </c>
      <c r="E3682">
        <v>203.9700012207031</v>
      </c>
      <c r="F3682">
        <v>177.17356872558591</v>
      </c>
      <c r="G3682">
        <f t="shared" si="571"/>
        <v>-2.0881364970123006</v>
      </c>
      <c r="H3682">
        <v>194327900</v>
      </c>
      <c r="I3682">
        <f t="shared" si="578"/>
        <v>0.10305355471355901</v>
      </c>
      <c r="J3682">
        <f t="shared" si="579"/>
        <v>0.21658637813542048</v>
      </c>
      <c r="K3682" s="7">
        <f t="shared" si="576"/>
        <v>2.1016876005629301</v>
      </c>
      <c r="L3682">
        <f t="shared" si="577"/>
        <v>67.759486809100039</v>
      </c>
      <c r="M3682">
        <f t="shared" si="572"/>
        <v>203.8999938964844</v>
      </c>
      <c r="N3682">
        <f t="shared" si="573"/>
        <v>210.67999267578119</v>
      </c>
      <c r="O3682" s="5">
        <f t="shared" si="570"/>
        <v>-8.187477005587783E-2</v>
      </c>
      <c r="P3682" s="5">
        <f t="shared" si="574"/>
        <v>-2.2993589318712787E-2</v>
      </c>
      <c r="Q3682">
        <f t="shared" si="575"/>
        <v>1.0325565903118674</v>
      </c>
    </row>
    <row r="3683" spans="1:17" x14ac:dyDescent="0.35">
      <c r="A3683" s="2">
        <v>42237</v>
      </c>
      <c r="B3683">
        <v>201.72999572753909</v>
      </c>
      <c r="C3683">
        <v>203.94000244140619</v>
      </c>
      <c r="D3683">
        <v>197.52000427246091</v>
      </c>
      <c r="E3683">
        <v>197.83000183105469</v>
      </c>
      <c r="F3683">
        <v>171.84025573730469</v>
      </c>
      <c r="G3683">
        <f t="shared" si="571"/>
        <v>-3.0102462876414373</v>
      </c>
      <c r="H3683">
        <v>346588500</v>
      </c>
      <c r="I3683">
        <f t="shared" si="578"/>
        <v>0.11932500545465501</v>
      </c>
      <c r="J3683">
        <f t="shared" si="579"/>
        <v>0.20111592255431901</v>
      </c>
      <c r="K3683" s="7">
        <f t="shared" si="576"/>
        <v>1.6854465816952808</v>
      </c>
      <c r="L3683">
        <f t="shared" si="577"/>
        <v>62.762245698117169</v>
      </c>
      <c r="M3683">
        <f t="shared" si="572"/>
        <v>197.52000427246091</v>
      </c>
      <c r="N3683">
        <f t="shared" si="573"/>
        <v>210.67999267578119</v>
      </c>
      <c r="O3683" s="5">
        <f t="shared" si="570"/>
        <v>-1.7034803042995723E-2</v>
      </c>
      <c r="P3683" s="5">
        <f t="shared" si="574"/>
        <v>-8.087937149493478E-4</v>
      </c>
      <c r="Q3683">
        <f t="shared" si="575"/>
        <v>2.3556066243612008</v>
      </c>
    </row>
    <row r="3684" spans="1:17" x14ac:dyDescent="0.35">
      <c r="A3684" s="2">
        <v>42240</v>
      </c>
      <c r="B3684">
        <v>187.49000549316409</v>
      </c>
      <c r="C3684">
        <v>197.47999572753909</v>
      </c>
      <c r="D3684">
        <v>182.3999938964844</v>
      </c>
      <c r="E3684">
        <v>189.5</v>
      </c>
      <c r="F3684">
        <v>164.60459899902341</v>
      </c>
      <c r="G3684">
        <f t="shared" si="571"/>
        <v>-4.2106868290727943</v>
      </c>
      <c r="H3684">
        <v>507244300</v>
      </c>
      <c r="I3684">
        <f t="shared" si="578"/>
        <v>0.18996155415444851</v>
      </c>
      <c r="J3684">
        <f t="shared" si="579"/>
        <v>0.1867504995147248</v>
      </c>
      <c r="K3684" s="7">
        <f t="shared" si="576"/>
        <v>0.98309629201542037</v>
      </c>
      <c r="L3684">
        <f t="shared" si="577"/>
        <v>49.573805163858175</v>
      </c>
      <c r="M3684">
        <f t="shared" si="572"/>
        <v>182.3999938964844</v>
      </c>
      <c r="N3684">
        <f t="shared" si="573"/>
        <v>210.67999267578119</v>
      </c>
      <c r="O3684" s="5">
        <f t="shared" si="570"/>
        <v>5.1556750778157828E-2</v>
      </c>
      <c r="P3684" s="5">
        <f t="shared" si="574"/>
        <v>1.1978914366548334E-2</v>
      </c>
      <c r="Q3684">
        <f t="shared" si="575"/>
        <v>25.106104702922995</v>
      </c>
    </row>
    <row r="3685" spans="1:17" x14ac:dyDescent="0.35">
      <c r="A3685" s="2">
        <v>42241</v>
      </c>
      <c r="B3685">
        <v>195.42999267578119</v>
      </c>
      <c r="C3685">
        <v>195.44999694824219</v>
      </c>
      <c r="D3685">
        <v>186.91999816894531</v>
      </c>
      <c r="E3685">
        <v>187.27000427246091</v>
      </c>
      <c r="F3685">
        <v>162.6675720214844</v>
      </c>
      <c r="G3685">
        <f t="shared" si="571"/>
        <v>-1.1767787480417367</v>
      </c>
      <c r="H3685">
        <v>369833100</v>
      </c>
      <c r="I3685">
        <f t="shared" si="578"/>
        <v>9.2337246854721E-2</v>
      </c>
      <c r="J3685">
        <f t="shared" si="579"/>
        <v>0.17341117812081588</v>
      </c>
      <c r="K3685" s="7">
        <f t="shared" si="576"/>
        <v>1.8780198027092223</v>
      </c>
      <c r="L3685">
        <f t="shared" si="577"/>
        <v>65.253887445157588</v>
      </c>
      <c r="M3685">
        <f t="shared" si="572"/>
        <v>182.3999938964844</v>
      </c>
      <c r="N3685">
        <f t="shared" si="573"/>
        <v>210.00999450683591</v>
      </c>
      <c r="O3685" s="5">
        <f t="shared" si="570"/>
        <v>6.4131971126366497E-2</v>
      </c>
      <c r="P3685" s="5">
        <f t="shared" si="574"/>
        <v>4.3466648176103698E-2</v>
      </c>
      <c r="Q3685">
        <f t="shared" si="575"/>
        <v>17.638573952622977</v>
      </c>
    </row>
    <row r="3686" spans="1:17" x14ac:dyDescent="0.35">
      <c r="A3686" s="2">
        <v>42242</v>
      </c>
      <c r="B3686">
        <v>192.08000183105469</v>
      </c>
      <c r="C3686">
        <v>194.78999328613281</v>
      </c>
      <c r="D3686">
        <v>188.3699951171875</v>
      </c>
      <c r="E3686">
        <v>194.46000671386719</v>
      </c>
      <c r="F3686">
        <v>168.9129943847656</v>
      </c>
      <c r="G3686">
        <f t="shared" si="571"/>
        <v>3.8393775176858949</v>
      </c>
      <c r="H3686">
        <v>339257000</v>
      </c>
      <c r="I3686">
        <f t="shared" si="578"/>
        <v>8.5741729222240923E-2</v>
      </c>
      <c r="J3686">
        <f t="shared" si="579"/>
        <v>0.4352659166611787</v>
      </c>
      <c r="K3686" s="7">
        <f t="shared" si="576"/>
        <v>5.0764770037816449</v>
      </c>
      <c r="L3686">
        <f t="shared" si="577"/>
        <v>83.543095787614135</v>
      </c>
      <c r="M3686">
        <f t="shared" si="572"/>
        <v>182.3999938964844</v>
      </c>
      <c r="N3686">
        <f t="shared" si="573"/>
        <v>208.28999328613281</v>
      </c>
      <c r="O3686" s="5">
        <f t="shared" si="570"/>
        <v>1.6507206336783577E-2</v>
      </c>
      <c r="P3686" s="5">
        <f t="shared" si="574"/>
        <v>5.6052468387212907E-3</v>
      </c>
      <c r="Q3686">
        <f t="shared" si="575"/>
        <v>46.581742378119699</v>
      </c>
    </row>
    <row r="3687" spans="1:17" x14ac:dyDescent="0.35">
      <c r="A3687" s="2">
        <v>42243</v>
      </c>
      <c r="B3687">
        <v>197.02000427246091</v>
      </c>
      <c r="C3687">
        <v>199.41999816894531</v>
      </c>
      <c r="D3687">
        <v>195.21000671386719</v>
      </c>
      <c r="E3687">
        <v>199.27000427246091</v>
      </c>
      <c r="F3687">
        <v>173.09111022949219</v>
      </c>
      <c r="G3687">
        <f t="shared" si="571"/>
        <v>2.473515063522167</v>
      </c>
      <c r="H3687">
        <v>274143900</v>
      </c>
      <c r="I3687">
        <f t="shared" si="578"/>
        <v>7.9617319992080854E-2</v>
      </c>
      <c r="J3687">
        <f t="shared" si="579"/>
        <v>0.58085514143696371</v>
      </c>
      <c r="K3687" s="7">
        <f t="shared" si="576"/>
        <v>7.2955877125070092</v>
      </c>
      <c r="L3687">
        <f t="shared" si="577"/>
        <v>87.945398992137356</v>
      </c>
      <c r="M3687">
        <f t="shared" si="572"/>
        <v>182.3999938964844</v>
      </c>
      <c r="N3687">
        <f t="shared" si="573"/>
        <v>203.94000244140619</v>
      </c>
      <c r="O3687" s="5">
        <f t="shared" si="570"/>
        <v>-3.7637375616980898E-2</v>
      </c>
      <c r="P3687" s="5">
        <f t="shared" si="574"/>
        <v>-3.3522395701044747E-2</v>
      </c>
      <c r="Q3687">
        <f t="shared" si="575"/>
        <v>78.319422858138694</v>
      </c>
    </row>
    <row r="3688" spans="1:17" x14ac:dyDescent="0.35">
      <c r="A3688" s="2">
        <v>42244</v>
      </c>
      <c r="B3688">
        <v>198.5</v>
      </c>
      <c r="C3688">
        <v>199.8399963378906</v>
      </c>
      <c r="D3688">
        <v>197.91999816894531</v>
      </c>
      <c r="E3688">
        <v>199.2799987792969</v>
      </c>
      <c r="F3688">
        <v>173.09974670410159</v>
      </c>
      <c r="G3688">
        <f t="shared" si="571"/>
        <v>5.0155601052373653E-3</v>
      </c>
      <c r="H3688">
        <v>160414400</v>
      </c>
      <c r="I3688">
        <f t="shared" si="578"/>
        <v>7.3930368564075075E-2</v>
      </c>
      <c r="J3688">
        <f t="shared" si="579"/>
        <v>0.5397237427704118</v>
      </c>
      <c r="K3688" s="7">
        <f t="shared" si="576"/>
        <v>7.300433546501746</v>
      </c>
      <c r="L3688">
        <f t="shared" si="577"/>
        <v>87.952436527590123</v>
      </c>
      <c r="M3688">
        <f t="shared" si="572"/>
        <v>182.3999938964844</v>
      </c>
      <c r="N3688">
        <f t="shared" si="573"/>
        <v>199.8399963378906</v>
      </c>
      <c r="O3688" s="5">
        <f t="shared" si="570"/>
        <v>-1.9419887298742555E-2</v>
      </c>
      <c r="P3688" s="5">
        <f t="shared" si="574"/>
        <v>-9.2834509978324351E-3</v>
      </c>
      <c r="Q3688">
        <f t="shared" si="575"/>
        <v>96.789005274081035</v>
      </c>
    </row>
    <row r="3689" spans="1:17" x14ac:dyDescent="0.35">
      <c r="A3689" s="2">
        <v>42247</v>
      </c>
      <c r="B3689">
        <v>198.11000061035159</v>
      </c>
      <c r="C3689">
        <v>199.1300048828125</v>
      </c>
      <c r="D3689">
        <v>197.00999450683591</v>
      </c>
      <c r="E3689">
        <v>197.66999816894531</v>
      </c>
      <c r="F3689">
        <v>171.7012634277344</v>
      </c>
      <c r="G3689">
        <f t="shared" si="571"/>
        <v>-0.80790878172107505</v>
      </c>
      <c r="H3689">
        <v>163298800</v>
      </c>
      <c r="I3689">
        <f t="shared" si="578"/>
        <v>1.0941857829421491E-2</v>
      </c>
      <c r="J3689">
        <f t="shared" si="579"/>
        <v>0.50117204685823957</v>
      </c>
      <c r="K3689" s="7">
        <f t="shared" si="576"/>
        <v>45.80319491180385</v>
      </c>
      <c r="L3689">
        <f t="shared" si="577"/>
        <v>97.863393723688304</v>
      </c>
      <c r="M3689">
        <f t="shared" si="572"/>
        <v>186.91999816894531</v>
      </c>
      <c r="N3689">
        <f t="shared" si="573"/>
        <v>199.8399963378906</v>
      </c>
      <c r="O3689" s="5">
        <f t="shared" si="570"/>
        <v>-1.072492101393948E-2</v>
      </c>
      <c r="P3689" s="5">
        <f t="shared" si="574"/>
        <v>-1.4569762277991255E-2</v>
      </c>
      <c r="Q3689">
        <f t="shared" si="575"/>
        <v>83.204346157253127</v>
      </c>
    </row>
    <row r="3690" spans="1:17" x14ac:dyDescent="0.35">
      <c r="A3690" s="2">
        <v>42248</v>
      </c>
      <c r="B3690">
        <v>193.1199951171875</v>
      </c>
      <c r="C3690">
        <v>194.77000427246091</v>
      </c>
      <c r="D3690">
        <v>190.72999572753909</v>
      </c>
      <c r="E3690">
        <v>191.77000427246091</v>
      </c>
      <c r="F3690">
        <v>166.576416015625</v>
      </c>
      <c r="G3690">
        <f t="shared" si="571"/>
        <v>-2.9847695407179473</v>
      </c>
      <c r="H3690">
        <v>256000400</v>
      </c>
      <c r="I3690">
        <f t="shared" si="578"/>
        <v>0.20303752778110487</v>
      </c>
      <c r="J3690">
        <f t="shared" si="579"/>
        <v>0.46537404351122247</v>
      </c>
      <c r="K3690" s="7">
        <f t="shared" si="576"/>
        <v>2.2920592493272625</v>
      </c>
      <c r="L3690">
        <f t="shared" si="577"/>
        <v>69.623875991771669</v>
      </c>
      <c r="M3690">
        <f t="shared" si="572"/>
        <v>188.3699951171875</v>
      </c>
      <c r="N3690">
        <f t="shared" si="573"/>
        <v>199.8399963378906</v>
      </c>
      <c r="O3690" s="5">
        <f t="shared" si="570"/>
        <v>4.2759141010638348E-3</v>
      </c>
      <c r="P3690" s="5">
        <f t="shared" si="574"/>
        <v>2.1275495333764223E-2</v>
      </c>
      <c r="Q3690">
        <f t="shared" si="575"/>
        <v>29.642622436137746</v>
      </c>
    </row>
    <row r="3691" spans="1:17" x14ac:dyDescent="0.35">
      <c r="A3691" s="2">
        <v>42249</v>
      </c>
      <c r="B3691">
        <v>194.6199951171875</v>
      </c>
      <c r="C3691">
        <v>195.46000671386719</v>
      </c>
      <c r="D3691">
        <v>192.41999816894531</v>
      </c>
      <c r="E3691">
        <v>195.4100036621094</v>
      </c>
      <c r="F3691">
        <v>169.7381896972656</v>
      </c>
      <c r="G3691">
        <f t="shared" si="571"/>
        <v>1.8981067469117305</v>
      </c>
      <c r="H3691">
        <v>160269300</v>
      </c>
      <c r="I3691">
        <f t="shared" si="578"/>
        <v>0.18853484722531166</v>
      </c>
      <c r="J3691">
        <f t="shared" si="579"/>
        <v>0.56771209375411591</v>
      </c>
      <c r="K3691" s="7">
        <f t="shared" si="576"/>
        <v>3.0111785810909653</v>
      </c>
      <c r="L3691">
        <f t="shared" si="577"/>
        <v>75.069671424900292</v>
      </c>
      <c r="M3691">
        <f t="shared" si="572"/>
        <v>190.72999572753909</v>
      </c>
      <c r="N3691">
        <f t="shared" si="573"/>
        <v>199.8399963378906</v>
      </c>
      <c r="O3691" s="5">
        <f t="shared" si="570"/>
        <v>1.033718323430681E-2</v>
      </c>
      <c r="P3691" s="5">
        <f t="shared" si="574"/>
        <v>6.806211586559521E-3</v>
      </c>
      <c r="Q3691">
        <f t="shared" si="575"/>
        <v>51.372202206578521</v>
      </c>
    </row>
    <row r="3692" spans="1:17" x14ac:dyDescent="0.35">
      <c r="A3692" s="2">
        <v>42250</v>
      </c>
      <c r="B3692">
        <v>196.25999450683591</v>
      </c>
      <c r="C3692">
        <v>198.05000305175781</v>
      </c>
      <c r="D3692">
        <v>194.96000671386719</v>
      </c>
      <c r="E3692">
        <v>195.55000305175781</v>
      </c>
      <c r="F3692">
        <v>169.8598327636719</v>
      </c>
      <c r="G3692">
        <f t="shared" si="571"/>
        <v>7.1643921511043596E-2</v>
      </c>
      <c r="H3692">
        <v>152087800</v>
      </c>
      <c r="I3692">
        <f t="shared" si="578"/>
        <v>0.1750680724235037</v>
      </c>
      <c r="J3692">
        <f t="shared" si="579"/>
        <v>0.53227865287961074</v>
      </c>
      <c r="K3692" s="7">
        <f t="shared" si="576"/>
        <v>3.040409627587525</v>
      </c>
      <c r="L3692">
        <f t="shared" si="577"/>
        <v>75.250034224943505</v>
      </c>
      <c r="M3692">
        <f t="shared" si="572"/>
        <v>190.72999572753909</v>
      </c>
      <c r="N3692">
        <f t="shared" si="573"/>
        <v>199.8399963378906</v>
      </c>
      <c r="O3692" s="5">
        <f t="shared" si="570"/>
        <v>-3.88652392617883E-3</v>
      </c>
      <c r="P3692" s="5">
        <f t="shared" si="574"/>
        <v>2.3522958215262562E-3</v>
      </c>
      <c r="Q3692">
        <f t="shared" si="575"/>
        <v>52.908968180988339</v>
      </c>
    </row>
    <row r="3693" spans="1:17" x14ac:dyDescent="0.35">
      <c r="A3693" s="2">
        <v>42251</v>
      </c>
      <c r="B3693">
        <v>192.8500061035156</v>
      </c>
      <c r="C3693">
        <v>193.86000061035159</v>
      </c>
      <c r="D3693">
        <v>191.61000061035159</v>
      </c>
      <c r="E3693">
        <v>192.5899963378906</v>
      </c>
      <c r="F3693">
        <v>167.28863525390619</v>
      </c>
      <c r="G3693">
        <f t="shared" si="571"/>
        <v>-1.5136827755935993</v>
      </c>
      <c r="H3693">
        <v>207081000</v>
      </c>
      <c r="I3693">
        <f t="shared" si="578"/>
        <v>5.4443011850853491E-2</v>
      </c>
      <c r="J3693">
        <f t="shared" si="579"/>
        <v>0.49425874910249573</v>
      </c>
      <c r="K3693" s="7">
        <f t="shared" si="576"/>
        <v>9.0784608033169896</v>
      </c>
      <c r="L3693">
        <f t="shared" si="577"/>
        <v>90.077849986072437</v>
      </c>
      <c r="M3693">
        <f t="shared" si="572"/>
        <v>190.72999572753909</v>
      </c>
      <c r="N3693">
        <f t="shared" si="573"/>
        <v>199.1300048828125</v>
      </c>
      <c r="O3693" s="5">
        <f t="shared" si="570"/>
        <v>1.6927201971100606E-2</v>
      </c>
      <c r="P3693" s="5">
        <f t="shared" si="574"/>
        <v>3.0479310907083244E-2</v>
      </c>
      <c r="Q3693">
        <f t="shared" si="575"/>
        <v>22.142840275165927</v>
      </c>
    </row>
    <row r="3694" spans="1:17" x14ac:dyDescent="0.35">
      <c r="A3694" s="2">
        <v>42255</v>
      </c>
      <c r="B3694">
        <v>195.94000244140619</v>
      </c>
      <c r="C3694">
        <v>197.61000061035159</v>
      </c>
      <c r="D3694">
        <v>195.16999816894531</v>
      </c>
      <c r="E3694">
        <v>197.42999267578119</v>
      </c>
      <c r="F3694">
        <v>171.49278259277341</v>
      </c>
      <c r="G3694">
        <f t="shared" si="571"/>
        <v>2.5131088996954118</v>
      </c>
      <c r="H3694">
        <v>116025700</v>
      </c>
      <c r="I3694">
        <f t="shared" si="578"/>
        <v>5.055422529007824E-2</v>
      </c>
      <c r="J3694">
        <f t="shared" si="579"/>
        <v>0.63846233128770413</v>
      </c>
      <c r="K3694" s="7">
        <f t="shared" si="576"/>
        <v>12.629257547202659</v>
      </c>
      <c r="L3694">
        <f t="shared" si="577"/>
        <v>92.662843177358212</v>
      </c>
      <c r="M3694">
        <f t="shared" si="572"/>
        <v>190.72999572753909</v>
      </c>
      <c r="N3694">
        <f t="shared" si="573"/>
        <v>198.05000305175781</v>
      </c>
      <c r="O3694" s="5">
        <f t="shared" si="570"/>
        <v>-3.4948447967082523E-3</v>
      </c>
      <c r="P3694" s="5">
        <f t="shared" si="574"/>
        <v>1.3928988005971513E-2</v>
      </c>
      <c r="Q3694">
        <f t="shared" si="575"/>
        <v>91.529921371454449</v>
      </c>
    </row>
    <row r="3695" spans="1:17" x14ac:dyDescent="0.35">
      <c r="A3695" s="2">
        <v>42256</v>
      </c>
      <c r="B3695">
        <v>199.32000732421881</v>
      </c>
      <c r="C3695">
        <v>199.4700012207031</v>
      </c>
      <c r="D3695">
        <v>194.3500061035156</v>
      </c>
      <c r="E3695">
        <v>194.78999328613281</v>
      </c>
      <c r="F3695">
        <v>169.19963073730469</v>
      </c>
      <c r="G3695">
        <f t="shared" si="571"/>
        <v>-1.3371825394248877</v>
      </c>
      <c r="H3695">
        <v>149347700</v>
      </c>
      <c r="I3695">
        <f t="shared" si="578"/>
        <v>4.856982933241933E-2</v>
      </c>
      <c r="J3695">
        <f t="shared" si="579"/>
        <v>0.59285787905286813</v>
      </c>
      <c r="K3695" s="7">
        <f t="shared" si="576"/>
        <v>12.206299408533191</v>
      </c>
      <c r="L3695">
        <f t="shared" si="577"/>
        <v>92.427856062737348</v>
      </c>
      <c r="M3695">
        <f t="shared" si="572"/>
        <v>191.61000061035159</v>
      </c>
      <c r="N3695">
        <f t="shared" si="573"/>
        <v>199.4700012207031</v>
      </c>
      <c r="O3695" s="5">
        <f t="shared" si="570"/>
        <v>6.2631616754100939E-3</v>
      </c>
      <c r="P3695" s="5">
        <f t="shared" si="574"/>
        <v>2.5360658204601722E-2</v>
      </c>
      <c r="Q3695">
        <f t="shared" si="575"/>
        <v>40.457918942057304</v>
      </c>
    </row>
    <row r="3696" spans="1:17" x14ac:dyDescent="0.35">
      <c r="A3696" s="2">
        <v>42257</v>
      </c>
      <c r="B3696">
        <v>194.55999755859381</v>
      </c>
      <c r="C3696">
        <v>197.2200012207031</v>
      </c>
      <c r="D3696">
        <v>194.25</v>
      </c>
      <c r="E3696">
        <v>195.8500061035156</v>
      </c>
      <c r="F3696">
        <v>170.1203918457031</v>
      </c>
      <c r="G3696">
        <f t="shared" si="571"/>
        <v>0.54418237790362245</v>
      </c>
      <c r="H3696">
        <v>158611100</v>
      </c>
      <c r="I3696">
        <f t="shared" si="578"/>
        <v>4.5100555808675093E-2</v>
      </c>
      <c r="J3696">
        <f t="shared" si="579"/>
        <v>0.58938105754220771</v>
      </c>
      <c r="K3696" s="7">
        <f t="shared" si="576"/>
        <v>13.06815508089238</v>
      </c>
      <c r="L3696">
        <f t="shared" si="577"/>
        <v>92.89174739509221</v>
      </c>
      <c r="M3696">
        <f t="shared" si="572"/>
        <v>191.61000061035159</v>
      </c>
      <c r="N3696">
        <f t="shared" si="573"/>
        <v>199.4700012207031</v>
      </c>
      <c r="O3696" s="5">
        <f t="shared" si="570"/>
        <v>1.3326528103206121E-2</v>
      </c>
      <c r="P3696" s="5">
        <f t="shared" si="574"/>
        <v>-2.0424260546715845E-3</v>
      </c>
      <c r="Q3696">
        <f t="shared" si="575"/>
        <v>53.944086054904126</v>
      </c>
    </row>
    <row r="3697" spans="1:17" x14ac:dyDescent="0.35">
      <c r="A3697" s="2">
        <v>42258</v>
      </c>
      <c r="B3697">
        <v>195.3800048828125</v>
      </c>
      <c r="C3697">
        <v>196.82000732421881</v>
      </c>
      <c r="D3697">
        <v>194.5299987792969</v>
      </c>
      <c r="E3697">
        <v>196.74000549316409</v>
      </c>
      <c r="F3697">
        <v>170.8934326171875</v>
      </c>
      <c r="G3697">
        <f t="shared" si="571"/>
        <v>0.45442908445869001</v>
      </c>
      <c r="H3697">
        <v>119691200</v>
      </c>
      <c r="I3697">
        <f t="shared" si="578"/>
        <v>4.1879087536626877E-2</v>
      </c>
      <c r="J3697">
        <f t="shared" si="579"/>
        <v>0.57974163089338504</v>
      </c>
      <c r="K3697" s="7">
        <f t="shared" si="576"/>
        <v>13.843224983981585</v>
      </c>
      <c r="L3697">
        <f t="shared" si="577"/>
        <v>93.262919607570637</v>
      </c>
      <c r="M3697">
        <f t="shared" si="572"/>
        <v>191.61000061035159</v>
      </c>
      <c r="N3697">
        <f t="shared" si="573"/>
        <v>199.4700012207031</v>
      </c>
      <c r="O3697" s="5">
        <f t="shared" si="570"/>
        <v>1.7484939954099107E-2</v>
      </c>
      <c r="P3697" s="5">
        <f t="shared" si="574"/>
        <v>-1.4231918851228874E-3</v>
      </c>
      <c r="Q3697">
        <f t="shared" si="575"/>
        <v>65.267232626628029</v>
      </c>
    </row>
    <row r="3698" spans="1:17" x14ac:dyDescent="0.35">
      <c r="A3698" s="2">
        <v>42261</v>
      </c>
      <c r="B3698">
        <v>196.94999694824219</v>
      </c>
      <c r="C3698">
        <v>197.00999450683591</v>
      </c>
      <c r="D3698">
        <v>195.42999267578119</v>
      </c>
      <c r="E3698">
        <v>196.00999450683591</v>
      </c>
      <c r="F3698">
        <v>170.2593688964844</v>
      </c>
      <c r="G3698">
        <f t="shared" si="571"/>
        <v>-0.37105365759153985</v>
      </c>
      <c r="H3698">
        <v>79452000</v>
      </c>
      <c r="I3698">
        <f t="shared" si="578"/>
        <v>1.2383891456043541E-2</v>
      </c>
      <c r="J3698">
        <f t="shared" si="579"/>
        <v>0.53833151440100047</v>
      </c>
      <c r="K3698" s="7">
        <f t="shared" si="576"/>
        <v>43.470303039379914</v>
      </c>
      <c r="L3698">
        <f t="shared" si="577"/>
        <v>97.751308330158068</v>
      </c>
      <c r="M3698">
        <f t="shared" si="572"/>
        <v>194.25</v>
      </c>
      <c r="N3698">
        <f t="shared" si="573"/>
        <v>199.4700012207031</v>
      </c>
      <c r="O3698" s="5">
        <f t="shared" si="570"/>
        <v>1.897863029924959E-2</v>
      </c>
      <c r="P3698" s="5">
        <f t="shared" si="574"/>
        <v>-1.0713692686998509E-2</v>
      </c>
      <c r="Q3698">
        <f t="shared" si="575"/>
        <v>33.716361978146253</v>
      </c>
    </row>
    <row r="3699" spans="1:17" x14ac:dyDescent="0.35">
      <c r="A3699" s="2">
        <v>42262</v>
      </c>
      <c r="B3699">
        <v>196.61000061035159</v>
      </c>
      <c r="C3699">
        <v>198.99000549316409</v>
      </c>
      <c r="D3699">
        <v>195.96000671386719</v>
      </c>
      <c r="E3699">
        <v>198.46000671386719</v>
      </c>
      <c r="F3699">
        <v>172.3874816894531</v>
      </c>
      <c r="G3699">
        <f t="shared" si="571"/>
        <v>1.2499424905324579</v>
      </c>
      <c r="H3699">
        <v>113806200</v>
      </c>
      <c r="I3699">
        <f t="shared" si="578"/>
        <v>1.1499327780611858E-2</v>
      </c>
      <c r="J3699">
        <f t="shared" si="579"/>
        <v>0.58916086983896165</v>
      </c>
      <c r="K3699" s="7">
        <f t="shared" si="576"/>
        <v>51.234374832962061</v>
      </c>
      <c r="L3699">
        <f t="shared" si="577"/>
        <v>98.085551893369342</v>
      </c>
      <c r="M3699">
        <f t="shared" si="572"/>
        <v>194.25</v>
      </c>
      <c r="N3699">
        <f t="shared" si="573"/>
        <v>199.4700012207031</v>
      </c>
      <c r="O3699" s="5">
        <f t="shared" si="570"/>
        <v>-1.5166832932565242E-2</v>
      </c>
      <c r="P3699" s="5">
        <f t="shared" si="574"/>
        <v>-2.448856417383162E-2</v>
      </c>
      <c r="Q3699">
        <f t="shared" si="575"/>
        <v>80.651450753877981</v>
      </c>
    </row>
    <row r="3700" spans="1:17" x14ac:dyDescent="0.35">
      <c r="A3700" s="2">
        <v>42263</v>
      </c>
      <c r="B3700">
        <v>198.82000732421881</v>
      </c>
      <c r="C3700">
        <v>200.4100036621094</v>
      </c>
      <c r="D3700">
        <v>198.4100036621094</v>
      </c>
      <c r="E3700">
        <v>200.17999267578119</v>
      </c>
      <c r="F3700">
        <v>173.88153076171881</v>
      </c>
      <c r="G3700">
        <f t="shared" si="571"/>
        <v>0.86666628223681474</v>
      </c>
      <c r="H3700">
        <v>99581600</v>
      </c>
      <c r="I3700">
        <f t="shared" si="578"/>
        <v>1.0677947224853868E-2</v>
      </c>
      <c r="J3700">
        <f t="shared" si="579"/>
        <v>0.60898268501023689</v>
      </c>
      <c r="K3700" s="7">
        <f t="shared" si="576"/>
        <v>57.031812593414557</v>
      </c>
      <c r="L3700">
        <f t="shared" si="577"/>
        <v>98.276807228121143</v>
      </c>
      <c r="M3700">
        <f t="shared" si="572"/>
        <v>194.25</v>
      </c>
      <c r="N3700">
        <f t="shared" si="573"/>
        <v>200.4100036621094</v>
      </c>
      <c r="O3700" s="5">
        <f t="shared" si="570"/>
        <v>-1.858320560506279E-2</v>
      </c>
      <c r="P3700" s="5">
        <f t="shared" si="574"/>
        <v>-3.6367264690071906E-2</v>
      </c>
      <c r="Q3700">
        <f t="shared" si="575"/>
        <v>96.266057636572143</v>
      </c>
    </row>
    <row r="3701" spans="1:17" x14ac:dyDescent="0.35">
      <c r="A3701" s="2">
        <v>42264</v>
      </c>
      <c r="B3701">
        <v>200.02000427246091</v>
      </c>
      <c r="C3701">
        <v>202.88999938964841</v>
      </c>
      <c r="D3701">
        <v>199.2799987792969</v>
      </c>
      <c r="E3701">
        <v>199.72999572753909</v>
      </c>
      <c r="F3701">
        <v>173.49070739746091</v>
      </c>
      <c r="G3701">
        <f t="shared" si="571"/>
        <v>-0.22479616580410897</v>
      </c>
      <c r="H3701">
        <v>276046600</v>
      </c>
      <c r="I3701">
        <f t="shared" si="578"/>
        <v>6.1416322772149057E-3</v>
      </c>
      <c r="J3701">
        <f t="shared" si="579"/>
        <v>0.56548392179522</v>
      </c>
      <c r="K3701" s="7">
        <f t="shared" si="576"/>
        <v>92.073881383802814</v>
      </c>
      <c r="L3701">
        <f t="shared" si="577"/>
        <v>98.925584723520487</v>
      </c>
      <c r="M3701">
        <f t="shared" si="572"/>
        <v>194.5299987792969</v>
      </c>
      <c r="N3701">
        <f t="shared" si="573"/>
        <v>202.88999938964841</v>
      </c>
      <c r="O3701" s="5">
        <f t="shared" si="570"/>
        <v>-2.9139299003285452E-2</v>
      </c>
      <c r="P3701" s="5">
        <f t="shared" si="574"/>
        <v>-3.4446451565586601E-2</v>
      </c>
      <c r="Q3701">
        <f t="shared" si="575"/>
        <v>62.200915892320111</v>
      </c>
    </row>
    <row r="3702" spans="1:17" x14ac:dyDescent="0.35">
      <c r="A3702" s="2">
        <v>42265</v>
      </c>
      <c r="B3702">
        <v>195.71000671386719</v>
      </c>
      <c r="C3702">
        <v>198.67999267578119</v>
      </c>
      <c r="D3702">
        <v>194.96000671386719</v>
      </c>
      <c r="E3702">
        <v>195.44999694824219</v>
      </c>
      <c r="F3702">
        <v>170.65547180175781</v>
      </c>
      <c r="G3702">
        <f t="shared" si="571"/>
        <v>-2.1428923400846847</v>
      </c>
      <c r="H3702">
        <v>223657500</v>
      </c>
      <c r="I3702">
        <f t="shared" si="578"/>
        <v>0.14736079432006363</v>
      </c>
      <c r="J3702">
        <f t="shared" si="579"/>
        <v>0.52509221309556142</v>
      </c>
      <c r="K3702" s="7">
        <f t="shared" si="576"/>
        <v>3.5633101430973251</v>
      </c>
      <c r="L3702">
        <f t="shared" si="577"/>
        <v>78.086082938880537</v>
      </c>
      <c r="M3702">
        <f t="shared" si="572"/>
        <v>194.96000671386719</v>
      </c>
      <c r="N3702">
        <f t="shared" si="573"/>
        <v>202.88999938964841</v>
      </c>
      <c r="O3702" s="5">
        <f t="shared" si="570"/>
        <v>-9.4652897089402034E-3</v>
      </c>
      <c r="P3702" s="5">
        <f t="shared" si="574"/>
        <v>-3.8066014620488801E-2</v>
      </c>
      <c r="Q3702">
        <f t="shared" si="575"/>
        <v>6.1789493938811075</v>
      </c>
    </row>
    <row r="3703" spans="1:17" x14ac:dyDescent="0.35">
      <c r="A3703" s="2">
        <v>42268</v>
      </c>
      <c r="B3703">
        <v>196.44000244140619</v>
      </c>
      <c r="C3703">
        <v>197.67999267578119</v>
      </c>
      <c r="D3703">
        <v>195.21000671386719</v>
      </c>
      <c r="E3703">
        <v>196.46000671386719</v>
      </c>
      <c r="F3703">
        <v>171.53746032714841</v>
      </c>
      <c r="G3703">
        <f t="shared" si="571"/>
        <v>0.51676120818383242</v>
      </c>
      <c r="H3703">
        <v>105726200</v>
      </c>
      <c r="I3703">
        <f t="shared" si="578"/>
        <v>0.13683502329720193</v>
      </c>
      <c r="J3703">
        <f t="shared" si="579"/>
        <v>0.52449714131615222</v>
      </c>
      <c r="K3703" s="7">
        <f t="shared" si="576"/>
        <v>3.8330620968065956</v>
      </c>
      <c r="L3703">
        <f t="shared" si="577"/>
        <v>79.309183702383194</v>
      </c>
      <c r="M3703">
        <f t="shared" si="572"/>
        <v>194.96000671386719</v>
      </c>
      <c r="N3703">
        <f t="shared" si="573"/>
        <v>202.88999938964841</v>
      </c>
      <c r="O3703" s="5">
        <f t="shared" si="570"/>
        <v>-1.8120801668136659E-2</v>
      </c>
      <c r="P3703" s="5">
        <f t="shared" si="574"/>
        <v>-4.2451447173298941E-2</v>
      </c>
      <c r="Q3703">
        <f t="shared" si="575"/>
        <v>18.915528189340073</v>
      </c>
    </row>
    <row r="3704" spans="1:17" x14ac:dyDescent="0.35">
      <c r="A3704" s="2">
        <v>42269</v>
      </c>
      <c r="B3704">
        <v>193.8800048828125</v>
      </c>
      <c r="C3704">
        <v>194.46000671386719</v>
      </c>
      <c r="D3704">
        <v>192.55999755859381</v>
      </c>
      <c r="E3704">
        <v>193.9100036621094</v>
      </c>
      <c r="F3704">
        <v>169.3109130859375</v>
      </c>
      <c r="G3704">
        <f t="shared" si="571"/>
        <v>-1.2979756513353469</v>
      </c>
      <c r="H3704">
        <v>153890900</v>
      </c>
      <c r="I3704">
        <f t="shared" si="578"/>
        <v>3.4348546537734163E-2</v>
      </c>
      <c r="J3704">
        <f t="shared" si="579"/>
        <v>0.48703305979356992</v>
      </c>
      <c r="K3704" s="7">
        <f t="shared" si="576"/>
        <v>14.179146103271989</v>
      </c>
      <c r="L3704">
        <f t="shared" si="577"/>
        <v>93.41201413309777</v>
      </c>
      <c r="M3704">
        <f t="shared" si="572"/>
        <v>192.55999755859381</v>
      </c>
      <c r="N3704">
        <f t="shared" si="573"/>
        <v>202.88999938964841</v>
      </c>
      <c r="O3704" s="5">
        <f t="shared" si="570"/>
        <v>-5.4664408157140036E-3</v>
      </c>
      <c r="P3704" s="5">
        <f t="shared" si="574"/>
        <v>-1.175802555947464E-2</v>
      </c>
      <c r="Q3704">
        <f t="shared" si="575"/>
        <v>13.068788617801946</v>
      </c>
    </row>
    <row r="3705" spans="1:17" x14ac:dyDescent="0.35">
      <c r="A3705" s="2">
        <v>42270</v>
      </c>
      <c r="B3705">
        <v>194.11000061035159</v>
      </c>
      <c r="C3705">
        <v>194.66999816894531</v>
      </c>
      <c r="D3705">
        <v>192.9100036621094</v>
      </c>
      <c r="E3705">
        <v>193.6000061035156</v>
      </c>
      <c r="F3705">
        <v>169.040283203125</v>
      </c>
      <c r="G3705">
        <f t="shared" si="571"/>
        <v>-0.1598667179306445</v>
      </c>
      <c r="H3705">
        <v>92790600</v>
      </c>
      <c r="I3705">
        <f t="shared" si="578"/>
        <v>2.0476027647135686E-2</v>
      </c>
      <c r="J3705">
        <f t="shared" si="579"/>
        <v>0.45224498409402919</v>
      </c>
      <c r="K3705" s="7">
        <f t="shared" si="576"/>
        <v>22.086558579016767</v>
      </c>
      <c r="L3705">
        <f t="shared" si="577"/>
        <v>95.668475244686775</v>
      </c>
      <c r="M3705">
        <f t="shared" si="572"/>
        <v>192.55999755859381</v>
      </c>
      <c r="N3705">
        <f t="shared" si="573"/>
        <v>202.88999938964841</v>
      </c>
      <c r="O3705" s="5">
        <f t="shared" si="570"/>
        <v>-2.8874025932058987E-2</v>
      </c>
      <c r="P3705" s="5">
        <f t="shared" si="574"/>
        <v>-7.5929812725166164E-3</v>
      </c>
      <c r="Q3705">
        <f t="shared" si="575"/>
        <v>10.067844729661719</v>
      </c>
    </row>
    <row r="3706" spans="1:17" x14ac:dyDescent="0.35">
      <c r="A3706" s="2">
        <v>42271</v>
      </c>
      <c r="B3706">
        <v>192.1499938964844</v>
      </c>
      <c r="C3706">
        <v>193.44999694824219</v>
      </c>
      <c r="D3706">
        <v>190.55999755859381</v>
      </c>
      <c r="E3706">
        <v>192.8999938964844</v>
      </c>
      <c r="F3706">
        <v>168.4290466308594</v>
      </c>
      <c r="G3706">
        <f t="shared" si="571"/>
        <v>-0.36157654181937632</v>
      </c>
      <c r="H3706">
        <v>159378800</v>
      </c>
      <c r="I3706">
        <f t="shared" si="578"/>
        <v>6.8134416004723142E-3</v>
      </c>
      <c r="J3706">
        <f t="shared" si="579"/>
        <v>0.41994177094445567</v>
      </c>
      <c r="K3706" s="7">
        <f t="shared" si="576"/>
        <v>61.634309878776229</v>
      </c>
      <c r="L3706">
        <f t="shared" si="577"/>
        <v>98.403430959907723</v>
      </c>
      <c r="M3706">
        <f t="shared" si="572"/>
        <v>190.55999755859381</v>
      </c>
      <c r="N3706">
        <f t="shared" si="573"/>
        <v>198.67999267578119</v>
      </c>
      <c r="O3706" s="5">
        <f t="shared" si="570"/>
        <v>-2.477967304582698E-2</v>
      </c>
      <c r="P3706" s="5">
        <f t="shared" si="574"/>
        <v>1.0886501658691183E-2</v>
      </c>
      <c r="Q3706">
        <f t="shared" si="575"/>
        <v>28.817706219275752</v>
      </c>
    </row>
    <row r="3707" spans="1:17" x14ac:dyDescent="0.35">
      <c r="A3707" s="2">
        <v>42272</v>
      </c>
      <c r="B3707">
        <v>194.63999938964841</v>
      </c>
      <c r="C3707">
        <v>195</v>
      </c>
      <c r="D3707">
        <v>191.80999755859381</v>
      </c>
      <c r="E3707">
        <v>192.8500061035156</v>
      </c>
      <c r="F3707">
        <v>168.38539123535159</v>
      </c>
      <c r="G3707">
        <f t="shared" si="571"/>
        <v>-2.5913838543526191E-2</v>
      </c>
      <c r="H3707">
        <v>155054800</v>
      </c>
      <c r="I3707">
        <f t="shared" si="578"/>
        <v>4.4757787330438493E-3</v>
      </c>
      <c r="J3707">
        <f t="shared" si="579"/>
        <v>0.38994593016270879</v>
      </c>
      <c r="K3707" s="7">
        <f t="shared" si="576"/>
        <v>87.12359422145019</v>
      </c>
      <c r="L3707">
        <f t="shared" si="577"/>
        <v>98.865230124991214</v>
      </c>
      <c r="M3707">
        <f t="shared" si="572"/>
        <v>190.55999755859381</v>
      </c>
      <c r="N3707">
        <f t="shared" si="573"/>
        <v>197.67999267578119</v>
      </c>
      <c r="O3707" s="5">
        <f t="shared" si="570"/>
        <v>-6.3261663577456138E-3</v>
      </c>
      <c r="P3707" s="5">
        <f t="shared" si="574"/>
        <v>2.9141793825875586E-2</v>
      </c>
      <c r="Q3707">
        <f t="shared" si="575"/>
        <v>32.163063418313307</v>
      </c>
    </row>
    <row r="3708" spans="1:17" x14ac:dyDescent="0.35">
      <c r="A3708" s="2">
        <v>42275</v>
      </c>
      <c r="B3708">
        <v>191.7799987792969</v>
      </c>
      <c r="C3708">
        <v>191.9100036621094</v>
      </c>
      <c r="D3708">
        <v>187.63999938964841</v>
      </c>
      <c r="E3708">
        <v>188.00999450683591</v>
      </c>
      <c r="F3708">
        <v>164.15937805175781</v>
      </c>
      <c r="G3708">
        <f t="shared" si="571"/>
        <v>-2.5097285162032752</v>
      </c>
      <c r="H3708">
        <v>178515900</v>
      </c>
      <c r="I3708">
        <f t="shared" si="578"/>
        <v>0.17511024233383607</v>
      </c>
      <c r="J3708">
        <f t="shared" si="579"/>
        <v>0.36209264943680097</v>
      </c>
      <c r="K3708" s="7">
        <f t="shared" si="576"/>
        <v>2.0677982316219707</v>
      </c>
      <c r="L3708">
        <f t="shared" si="577"/>
        <v>67.403332145762022</v>
      </c>
      <c r="M3708">
        <f t="shared" si="572"/>
        <v>187.63999938964841</v>
      </c>
      <c r="N3708">
        <f t="shared" si="573"/>
        <v>195</v>
      </c>
      <c r="O3708" s="5">
        <f t="shared" si="570"/>
        <v>2.1913783821885014E-2</v>
      </c>
      <c r="P3708" s="5">
        <f t="shared" si="574"/>
        <v>5.201850468083126E-2</v>
      </c>
      <c r="Q3708">
        <f t="shared" si="575"/>
        <v>5.0271071535933629</v>
      </c>
    </row>
    <row r="3709" spans="1:17" x14ac:dyDescent="0.35">
      <c r="A3709" s="2">
        <v>42276</v>
      </c>
      <c r="B3709">
        <v>188.27000427246091</v>
      </c>
      <c r="C3709">
        <v>189.74000549316409</v>
      </c>
      <c r="D3709">
        <v>186.92999267578119</v>
      </c>
      <c r="E3709">
        <v>188.1199951171875</v>
      </c>
      <c r="F3709">
        <v>164.25541687011719</v>
      </c>
      <c r="G3709">
        <f t="shared" si="571"/>
        <v>5.8507852542696276E-2</v>
      </c>
      <c r="H3709">
        <v>159045600</v>
      </c>
      <c r="I3709">
        <f t="shared" si="578"/>
        <v>0.16260236788141921</v>
      </c>
      <c r="J3709">
        <f t="shared" si="579"/>
        <v>0.34040802108722212</v>
      </c>
      <c r="K3709" s="7">
        <f t="shared" si="576"/>
        <v>2.0934997781549587</v>
      </c>
      <c r="L3709">
        <f t="shared" si="577"/>
        <v>67.674153169119506</v>
      </c>
      <c r="M3709">
        <f t="shared" si="572"/>
        <v>186.92999267578119</v>
      </c>
      <c r="N3709">
        <f t="shared" si="573"/>
        <v>195</v>
      </c>
      <c r="O3709" s="5">
        <f t="shared" si="570"/>
        <v>3.6572427500472071E-2</v>
      </c>
      <c r="P3709" s="5">
        <f t="shared" si="574"/>
        <v>6.0014931096978308E-2</v>
      </c>
      <c r="Q3709">
        <f t="shared" si="575"/>
        <v>14.745989608150714</v>
      </c>
    </row>
    <row r="3710" spans="1:17" x14ac:dyDescent="0.35">
      <c r="A3710" s="2">
        <v>42277</v>
      </c>
      <c r="B3710">
        <v>190.3699951171875</v>
      </c>
      <c r="C3710">
        <v>191.83000183105469</v>
      </c>
      <c r="D3710">
        <v>189.44000244140619</v>
      </c>
      <c r="E3710">
        <v>191.6300048828125</v>
      </c>
      <c r="F3710">
        <v>167.32012939453119</v>
      </c>
      <c r="G3710">
        <f t="shared" si="571"/>
        <v>1.8658355606688561</v>
      </c>
      <c r="H3710">
        <v>163452000</v>
      </c>
      <c r="I3710">
        <f t="shared" si="578"/>
        <v>0.15098791303274642</v>
      </c>
      <c r="J3710">
        <f t="shared" si="579"/>
        <v>0.44936713105733883</v>
      </c>
      <c r="K3710" s="7">
        <f t="shared" si="576"/>
        <v>2.9761794969633075</v>
      </c>
      <c r="L3710">
        <f t="shared" si="577"/>
        <v>74.850229956577124</v>
      </c>
      <c r="M3710">
        <f t="shared" si="572"/>
        <v>186.92999267578119</v>
      </c>
      <c r="N3710">
        <f t="shared" si="573"/>
        <v>195</v>
      </c>
      <c r="O3710" s="5">
        <f t="shared" si="570"/>
        <v>3.5693764878174793E-2</v>
      </c>
      <c r="P3710" s="5">
        <f t="shared" si="574"/>
        <v>4.9992180696927638E-2</v>
      </c>
      <c r="Q3710">
        <f t="shared" si="575"/>
        <v>58.240494936431517</v>
      </c>
    </row>
    <row r="3711" spans="1:17" x14ac:dyDescent="0.35">
      <c r="A3711" s="2">
        <v>42278</v>
      </c>
      <c r="B3711">
        <v>192.08000183105469</v>
      </c>
      <c r="C3711">
        <v>192.49000549316409</v>
      </c>
      <c r="D3711">
        <v>189.82000732421881</v>
      </c>
      <c r="E3711">
        <v>192.1300048828125</v>
      </c>
      <c r="F3711">
        <v>167.75672912597659</v>
      </c>
      <c r="G3711">
        <f t="shared" si="571"/>
        <v>0.26091947360005807</v>
      </c>
      <c r="H3711">
        <v>131079000</v>
      </c>
      <c r="I3711">
        <f t="shared" si="578"/>
        <v>0.14020306210183595</v>
      </c>
      <c r="J3711">
        <f t="shared" si="579"/>
        <v>0.4359065840961045</v>
      </c>
      <c r="K3711" s="7">
        <f t="shared" si="576"/>
        <v>3.1091088708140018</v>
      </c>
      <c r="L3711">
        <f t="shared" si="577"/>
        <v>75.663823192839786</v>
      </c>
      <c r="M3711">
        <f t="shared" si="572"/>
        <v>186.92999267578119</v>
      </c>
      <c r="N3711">
        <f t="shared" si="573"/>
        <v>195</v>
      </c>
      <c r="O3711" s="5">
        <f t="shared" si="570"/>
        <v>2.9459159212391409E-2</v>
      </c>
      <c r="P3711" s="5">
        <f t="shared" si="574"/>
        <v>4.7884227941667003E-2</v>
      </c>
      <c r="Q3711">
        <f t="shared" si="575"/>
        <v>64.436276178159218</v>
      </c>
    </row>
    <row r="3712" spans="1:17" x14ac:dyDescent="0.35">
      <c r="A3712" s="2">
        <v>42279</v>
      </c>
      <c r="B3712">
        <v>189.77000427246091</v>
      </c>
      <c r="C3712">
        <v>195.0299987792969</v>
      </c>
      <c r="D3712">
        <v>189.1199951171875</v>
      </c>
      <c r="E3712">
        <v>195</v>
      </c>
      <c r="F3712">
        <v>170.26263427734381</v>
      </c>
      <c r="G3712">
        <f t="shared" si="571"/>
        <v>1.4937776735799391</v>
      </c>
      <c r="H3712">
        <v>211003300</v>
      </c>
      <c r="I3712">
        <f t="shared" si="578"/>
        <v>0.13018855766599052</v>
      </c>
      <c r="J3712">
        <f t="shared" si="579"/>
        <v>0.51146880477352119</v>
      </c>
      <c r="K3712" s="7">
        <f t="shared" si="576"/>
        <v>3.9286770968439222</v>
      </c>
      <c r="L3712">
        <f t="shared" si="577"/>
        <v>79.710579931471869</v>
      </c>
      <c r="M3712">
        <f t="shared" si="572"/>
        <v>186.92999267578119</v>
      </c>
      <c r="N3712">
        <f t="shared" si="573"/>
        <v>195.0299987792969</v>
      </c>
      <c r="O3712" s="5">
        <f t="shared" si="570"/>
        <v>2.2615403395432838E-2</v>
      </c>
      <c r="P3712" s="5">
        <f t="shared" si="574"/>
        <v>3.3435919345953379E-2</v>
      </c>
      <c r="Q3712">
        <f t="shared" si="575"/>
        <v>99.629644979108306</v>
      </c>
    </row>
    <row r="3713" spans="1:17" x14ac:dyDescent="0.35">
      <c r="A3713" s="2">
        <v>42282</v>
      </c>
      <c r="B3713">
        <v>196.46000671386719</v>
      </c>
      <c r="C3713">
        <v>198.74000549316409</v>
      </c>
      <c r="D3713">
        <v>196.33000183105469</v>
      </c>
      <c r="E3713">
        <v>198.4700012207031</v>
      </c>
      <c r="F3713">
        <v>173.2924499511719</v>
      </c>
      <c r="G3713">
        <f t="shared" si="571"/>
        <v>1.7794878054887675</v>
      </c>
      <c r="H3713">
        <v>126320800</v>
      </c>
      <c r="I3713">
        <f t="shared" si="578"/>
        <v>0.12088937497556262</v>
      </c>
      <c r="J3713">
        <f t="shared" si="579"/>
        <v>0.60204159053889594</v>
      </c>
      <c r="K3713" s="7">
        <f t="shared" si="576"/>
        <v>4.9801034264640425</v>
      </c>
      <c r="L3713">
        <f t="shared" si="577"/>
        <v>83.277881188899656</v>
      </c>
      <c r="M3713">
        <f t="shared" si="572"/>
        <v>186.92999267578119</v>
      </c>
      <c r="N3713">
        <f t="shared" si="573"/>
        <v>198.74000549316409</v>
      </c>
      <c r="O3713" s="5">
        <f t="shared" si="570"/>
        <v>1.3805640531624442E-2</v>
      </c>
      <c r="P3713" s="5">
        <f t="shared" si="574"/>
        <v>8.9686036597415291E-3</v>
      </c>
      <c r="Q3713">
        <f t="shared" si="575"/>
        <v>97.713768167435163</v>
      </c>
    </row>
    <row r="3714" spans="1:17" x14ac:dyDescent="0.35">
      <c r="A3714" s="2">
        <v>42283</v>
      </c>
      <c r="B3714">
        <v>198.30999755859381</v>
      </c>
      <c r="C3714">
        <v>198.97999572753909</v>
      </c>
      <c r="D3714">
        <v>197</v>
      </c>
      <c r="E3714">
        <v>197.78999328613281</v>
      </c>
      <c r="F3714">
        <v>172.6986999511719</v>
      </c>
      <c r="G3714">
        <f t="shared" si="571"/>
        <v>-0.34262504680195977</v>
      </c>
      <c r="H3714">
        <v>110274500</v>
      </c>
      <c r="I3714">
        <f t="shared" si="578"/>
        <v>8.778120199145388E-2</v>
      </c>
      <c r="J3714">
        <f t="shared" si="579"/>
        <v>0.55903861978611769</v>
      </c>
      <c r="K3714" s="7">
        <f t="shared" si="576"/>
        <v>6.3685459654624461</v>
      </c>
      <c r="L3714">
        <f t="shared" si="577"/>
        <v>86.428801493711788</v>
      </c>
      <c r="M3714">
        <f t="shared" si="572"/>
        <v>189.1199951171875</v>
      </c>
      <c r="N3714">
        <f t="shared" si="573"/>
        <v>198.97999572753909</v>
      </c>
      <c r="O3714" s="5">
        <f t="shared" si="570"/>
        <v>1.7897814172028022E-2</v>
      </c>
      <c r="P3714" s="5">
        <f t="shared" si="574"/>
        <v>7.5838012584894809E-3</v>
      </c>
      <c r="Q3714">
        <f t="shared" si="575"/>
        <v>87.931010469137831</v>
      </c>
    </row>
    <row r="3715" spans="1:17" x14ac:dyDescent="0.35">
      <c r="A3715" s="2">
        <v>42284</v>
      </c>
      <c r="B3715">
        <v>198.8999938964844</v>
      </c>
      <c r="C3715">
        <v>199.83000183105469</v>
      </c>
      <c r="D3715">
        <v>197.47999572753909</v>
      </c>
      <c r="E3715">
        <v>199.4100036621094</v>
      </c>
      <c r="F3715">
        <v>174.11320495605469</v>
      </c>
      <c r="G3715">
        <f t="shared" si="571"/>
        <v>0.81905578187315242</v>
      </c>
      <c r="H3715">
        <v>124307300</v>
      </c>
      <c r="I3715">
        <f t="shared" si="578"/>
        <v>8.1511116134921457E-2</v>
      </c>
      <c r="J3715">
        <f t="shared" si="579"/>
        <v>0.57761127422090586</v>
      </c>
      <c r="K3715" s="7">
        <f t="shared" si="576"/>
        <v>7.0862883691202745</v>
      </c>
      <c r="L3715">
        <f t="shared" si="577"/>
        <v>87.633386859924812</v>
      </c>
      <c r="M3715">
        <f t="shared" si="572"/>
        <v>189.1199951171875</v>
      </c>
      <c r="N3715">
        <f t="shared" si="573"/>
        <v>199.83000183105469</v>
      </c>
      <c r="O3715" s="5">
        <f t="shared" ref="O3715:O3778" si="580">(E3718-E3715)/E3715</f>
        <v>1.0581217449485631E-2</v>
      </c>
      <c r="P3715" s="5">
        <f t="shared" si="574"/>
        <v>1.4743505277638352E-2</v>
      </c>
      <c r="Q3715">
        <f t="shared" si="575"/>
        <v>96.078450927565939</v>
      </c>
    </row>
    <row r="3716" spans="1:17" x14ac:dyDescent="0.35">
      <c r="A3716" s="2">
        <v>42285</v>
      </c>
      <c r="B3716">
        <v>198.94999694824219</v>
      </c>
      <c r="C3716">
        <v>201.55000305175781</v>
      </c>
      <c r="D3716">
        <v>198.5899963378906</v>
      </c>
      <c r="E3716">
        <v>201.21000671386719</v>
      </c>
      <c r="F3716">
        <v>175.68489074707031</v>
      </c>
      <c r="G3716">
        <f t="shared" ref="G3716:G3779" si="581">PRODUCT(((E3716-E3715)/E3715),100)</f>
        <v>0.90266436923987126</v>
      </c>
      <c r="H3716">
        <v>153055200</v>
      </c>
      <c r="I3716">
        <f t="shared" si="578"/>
        <v>7.5688893553855649E-2</v>
      </c>
      <c r="J3716">
        <f t="shared" si="579"/>
        <v>0.60082935243654612</v>
      </c>
      <c r="K3716" s="7">
        <f t="shared" si="576"/>
        <v>7.9381442141049687</v>
      </c>
      <c r="L3716">
        <f t="shared" si="577"/>
        <v>88.811995241451399</v>
      </c>
      <c r="M3716">
        <f t="shared" si="572"/>
        <v>189.1199951171875</v>
      </c>
      <c r="N3716">
        <f t="shared" si="573"/>
        <v>201.55000305175781</v>
      </c>
      <c r="O3716" s="5">
        <f t="shared" si="580"/>
        <v>-4.7711678437165166E-3</v>
      </c>
      <c r="P3716" s="5">
        <f t="shared" si="574"/>
        <v>1.0238047263340946E-2</v>
      </c>
      <c r="Q3716">
        <f t="shared" si="575"/>
        <v>97.26471342833959</v>
      </c>
    </row>
    <row r="3717" spans="1:17" x14ac:dyDescent="0.35">
      <c r="A3717" s="2">
        <v>42286</v>
      </c>
      <c r="B3717">
        <v>201.3800048828125</v>
      </c>
      <c r="C3717">
        <v>201.8999938964844</v>
      </c>
      <c r="D3717">
        <v>200.58000183105469</v>
      </c>
      <c r="E3717">
        <v>201.33000183105469</v>
      </c>
      <c r="F3717">
        <v>175.7896423339844</v>
      </c>
      <c r="G3717">
        <f t="shared" si="581"/>
        <v>5.9636754228700128E-2</v>
      </c>
      <c r="H3717">
        <v>107069200</v>
      </c>
      <c r="I3717">
        <f t="shared" si="578"/>
        <v>7.0282544014294526E-2</v>
      </c>
      <c r="J3717">
        <f t="shared" si="579"/>
        <v>0.56217273827884284</v>
      </c>
      <c r="K3717" s="7">
        <f t="shared" si="576"/>
        <v>7.9987534054615956</v>
      </c>
      <c r="L3717">
        <f t="shared" si="577"/>
        <v>88.887349670087943</v>
      </c>
      <c r="M3717">
        <f t="shared" si="572"/>
        <v>196.33000183105469</v>
      </c>
      <c r="N3717">
        <f t="shared" si="573"/>
        <v>201.8999938964844</v>
      </c>
      <c r="O3717" s="5">
        <f t="shared" si="580"/>
        <v>-1.0132660439916652E-2</v>
      </c>
      <c r="P3717" s="5">
        <f t="shared" si="574"/>
        <v>1.0132584649975145E-2</v>
      </c>
      <c r="Q3717">
        <f t="shared" si="575"/>
        <v>89.766734696672472</v>
      </c>
    </row>
    <row r="3718" spans="1:17" x14ac:dyDescent="0.35">
      <c r="A3718" s="2">
        <v>42289</v>
      </c>
      <c r="B3718">
        <v>201.41999816894531</v>
      </c>
      <c r="C3718">
        <v>201.75999450683591</v>
      </c>
      <c r="D3718">
        <v>200.9100036621094</v>
      </c>
      <c r="E3718">
        <v>201.52000427246091</v>
      </c>
      <c r="F3718">
        <v>175.9555969238281</v>
      </c>
      <c r="G3718">
        <f t="shared" si="581"/>
        <v>9.4373635165245467E-2</v>
      </c>
      <c r="H3718">
        <v>56395600</v>
      </c>
      <c r="I3718">
        <f t="shared" si="578"/>
        <v>6.5262362298987769E-2</v>
      </c>
      <c r="J3718">
        <f t="shared" si="579"/>
        <v>0.52875851662787166</v>
      </c>
      <c r="K3718" s="7">
        <f t="shared" si="576"/>
        <v>8.1020437814595141</v>
      </c>
      <c r="L3718">
        <f t="shared" si="577"/>
        <v>89.013456493837595</v>
      </c>
      <c r="M3718">
        <f t="shared" si="572"/>
        <v>197</v>
      </c>
      <c r="N3718">
        <f t="shared" si="573"/>
        <v>201.8999938964844</v>
      </c>
      <c r="O3718" s="5">
        <f t="shared" si="580"/>
        <v>4.118706894887224E-3</v>
      </c>
      <c r="P3718" s="5">
        <f t="shared" si="574"/>
        <v>7.890017388749955E-3</v>
      </c>
      <c r="Q3718">
        <f t="shared" si="575"/>
        <v>92.245100054183226</v>
      </c>
    </row>
    <row r="3719" spans="1:17" x14ac:dyDescent="0.35">
      <c r="A3719" s="2">
        <v>42290</v>
      </c>
      <c r="B3719">
        <v>200.6499938964844</v>
      </c>
      <c r="C3719">
        <v>202.1600036621094</v>
      </c>
      <c r="D3719">
        <v>200.05000305175781</v>
      </c>
      <c r="E3719">
        <v>200.25</v>
      </c>
      <c r="F3719">
        <v>174.8466491699219</v>
      </c>
      <c r="G3719">
        <f t="shared" si="581"/>
        <v>-0.630212507709074</v>
      </c>
      <c r="H3719">
        <v>88038700</v>
      </c>
      <c r="I3719">
        <f t="shared" si="578"/>
        <v>1.5585585869840499E-2</v>
      </c>
      <c r="J3719">
        <f t="shared" si="579"/>
        <v>0.49099005115445227</v>
      </c>
      <c r="K3719" s="7">
        <f t="shared" si="576"/>
        <v>31.50282929720094</v>
      </c>
      <c r="L3719">
        <f t="shared" si="577"/>
        <v>96.923344762216999</v>
      </c>
      <c r="M3719">
        <f t="shared" ref="M3719:M3782" si="582">MIN(D3715:D3719)</f>
        <v>197.47999572753909</v>
      </c>
      <c r="N3719">
        <f t="shared" ref="N3719:N3782" si="583">MAX(C3715:C3719)</f>
        <v>202.1600036621094</v>
      </c>
      <c r="O3719" s="5">
        <f t="shared" si="580"/>
        <v>1.5081169899929633E-2</v>
      </c>
      <c r="P3719" s="5">
        <f t="shared" ref="P3719:P3782" si="584">((E3725-E3719)/E3719)</f>
        <v>7.990042963873142E-3</v>
      </c>
      <c r="Q3719">
        <f t="shared" ref="Q3719:Q3782" si="585">PRODUCT((E3719-M3719)/(N3719-M3719),100)</f>
        <v>59.188025131312784</v>
      </c>
    </row>
    <row r="3720" spans="1:17" x14ac:dyDescent="0.35">
      <c r="A3720" s="2">
        <v>42291</v>
      </c>
      <c r="B3720">
        <v>200.17999267578119</v>
      </c>
      <c r="C3720">
        <v>200.8699951171875</v>
      </c>
      <c r="D3720">
        <v>198.94000244140619</v>
      </c>
      <c r="E3720">
        <v>199.28999328613281</v>
      </c>
      <c r="F3720">
        <v>174.0084228515625</v>
      </c>
      <c r="G3720">
        <f t="shared" si="581"/>
        <v>-0.47940410180633586</v>
      </c>
      <c r="H3720">
        <v>99106200</v>
      </c>
      <c r="I3720">
        <f t="shared" si="578"/>
        <v>1.9770820392743527E-2</v>
      </c>
      <c r="J3720">
        <f t="shared" si="579"/>
        <v>0.45591933321484851</v>
      </c>
      <c r="K3720" s="7">
        <f t="shared" si="576"/>
        <v>23.060213190859006</v>
      </c>
      <c r="L3720">
        <f t="shared" si="577"/>
        <v>95.843760850880898</v>
      </c>
      <c r="M3720">
        <f t="shared" si="582"/>
        <v>198.5899963378906</v>
      </c>
      <c r="N3720">
        <f t="shared" si="583"/>
        <v>202.1600036621094</v>
      </c>
      <c r="O3720" s="5">
        <f t="shared" si="580"/>
        <v>2.0472687884518014E-2</v>
      </c>
      <c r="P3720" s="5">
        <f t="shared" si="584"/>
        <v>2.9956352159295832E-2</v>
      </c>
      <c r="Q3720">
        <f t="shared" si="585"/>
        <v>19.607717426613124</v>
      </c>
    </row>
    <row r="3721" spans="1:17" x14ac:dyDescent="0.35">
      <c r="A3721" s="2">
        <v>42292</v>
      </c>
      <c r="B3721">
        <v>200.08000183105469</v>
      </c>
      <c r="C3721">
        <v>202.36000061035159</v>
      </c>
      <c r="D3721">
        <v>199.63999938964841</v>
      </c>
      <c r="E3721">
        <v>202.3500061035156</v>
      </c>
      <c r="F3721">
        <v>176.68025207519531</v>
      </c>
      <c r="G3721">
        <f t="shared" si="581"/>
        <v>1.5354573337705606</v>
      </c>
      <c r="H3721">
        <v>134142200</v>
      </c>
      <c r="I3721">
        <f t="shared" si="578"/>
        <v>1.8358618936118988E-2</v>
      </c>
      <c r="J3721">
        <f t="shared" si="579"/>
        <v>0.53302919039739938</v>
      </c>
      <c r="K3721" s="7">
        <f t="shared" si="576"/>
        <v>29.034274977444557</v>
      </c>
      <c r="L3721">
        <f t="shared" si="577"/>
        <v>96.670470651444091</v>
      </c>
      <c r="M3721">
        <f t="shared" si="582"/>
        <v>198.94000244140619</v>
      </c>
      <c r="N3721">
        <f t="shared" si="583"/>
        <v>202.36000061035159</v>
      </c>
      <c r="O3721" s="5">
        <f t="shared" si="580"/>
        <v>3.7558412844682899E-3</v>
      </c>
      <c r="P3721" s="5">
        <f t="shared" si="584"/>
        <v>2.5500312565746266E-2</v>
      </c>
      <c r="Q3721">
        <f t="shared" si="585"/>
        <v>99.707762801549208</v>
      </c>
    </row>
    <row r="3722" spans="1:17" x14ac:dyDescent="0.35">
      <c r="A3722" s="2">
        <v>42293</v>
      </c>
      <c r="B3722">
        <v>202.83000183105469</v>
      </c>
      <c r="C3722">
        <v>203.28999328613281</v>
      </c>
      <c r="D3722">
        <v>201.91999816894531</v>
      </c>
      <c r="E3722">
        <v>203.27000427246091</v>
      </c>
      <c r="F3722">
        <v>177.4835510253906</v>
      </c>
      <c r="G3722">
        <f t="shared" si="581"/>
        <v>0.45465685257981742</v>
      </c>
      <c r="H3722">
        <v>114580100</v>
      </c>
      <c r="I3722">
        <f t="shared" si="578"/>
        <v>1.704728901211049E-2</v>
      </c>
      <c r="J3722">
        <f t="shared" si="579"/>
        <v>0.52743116626757203</v>
      </c>
      <c r="K3722" s="7">
        <f t="shared" si="576"/>
        <v>30.939298670473761</v>
      </c>
      <c r="L3722">
        <f t="shared" si="577"/>
        <v>96.869060869754009</v>
      </c>
      <c r="M3722">
        <f t="shared" si="582"/>
        <v>198.94000244140619</v>
      </c>
      <c r="N3722">
        <f t="shared" si="583"/>
        <v>203.28999328613281</v>
      </c>
      <c r="O3722" s="5">
        <f t="shared" si="580"/>
        <v>-6.9857733020065385E-3</v>
      </c>
      <c r="P3722" s="5">
        <f t="shared" si="584"/>
        <v>1.8349956457616074E-2</v>
      </c>
      <c r="Q3722">
        <f t="shared" si="585"/>
        <v>99.540481477193552</v>
      </c>
    </row>
    <row r="3723" spans="1:17" x14ac:dyDescent="0.35">
      <c r="A3723" s="2">
        <v>42296</v>
      </c>
      <c r="B3723">
        <v>202.5</v>
      </c>
      <c r="C3723">
        <v>203.3699951171875</v>
      </c>
      <c r="D3723">
        <v>202.1300048828125</v>
      </c>
      <c r="E3723">
        <v>203.3699951171875</v>
      </c>
      <c r="F3723">
        <v>177.57080078125</v>
      </c>
      <c r="G3723">
        <f t="shared" si="581"/>
        <v>4.9191146074146909E-2</v>
      </c>
      <c r="H3723">
        <v>76523900</v>
      </c>
      <c r="I3723">
        <f t="shared" si="578"/>
        <v>1.5829625511245456E-2</v>
      </c>
      <c r="J3723">
        <f t="shared" si="579"/>
        <v>0.49327116482518452</v>
      </c>
      <c r="K3723" s="7">
        <f t="shared" si="576"/>
        <v>31.161265594992244</v>
      </c>
      <c r="L3723">
        <f t="shared" si="577"/>
        <v>96.890669625402722</v>
      </c>
      <c r="M3723">
        <f t="shared" si="582"/>
        <v>198.94000244140619</v>
      </c>
      <c r="N3723">
        <f t="shared" si="583"/>
        <v>203.3699951171875</v>
      </c>
      <c r="O3723" s="5">
        <f t="shared" si="580"/>
        <v>9.2934033290374939E-3</v>
      </c>
      <c r="P3723" s="5">
        <f t="shared" si="584"/>
        <v>1.5882436268274843E-2</v>
      </c>
      <c r="Q3723">
        <f t="shared" si="585"/>
        <v>100</v>
      </c>
    </row>
    <row r="3724" spans="1:17" x14ac:dyDescent="0.35">
      <c r="A3724" s="2">
        <v>42297</v>
      </c>
      <c r="B3724">
        <v>202.8500061035156</v>
      </c>
      <c r="C3724">
        <v>203.8399963378906</v>
      </c>
      <c r="D3724">
        <v>202.55000305175781</v>
      </c>
      <c r="E3724">
        <v>203.11000061035159</v>
      </c>
      <c r="F3724">
        <v>177.34382629394531</v>
      </c>
      <c r="G3724">
        <f t="shared" si="581"/>
        <v>-0.12784310029908441</v>
      </c>
      <c r="H3724">
        <v>78448500</v>
      </c>
      <c r="I3724">
        <f t="shared" si="578"/>
        <v>5.5672879533647506E-3</v>
      </c>
      <c r="J3724">
        <f t="shared" si="579"/>
        <v>0.45803751019481415</v>
      </c>
      <c r="K3724" s="7">
        <f t="shared" si="576"/>
        <v>82.27300510259866</v>
      </c>
      <c r="L3724">
        <f t="shared" si="577"/>
        <v>98.799130644117</v>
      </c>
      <c r="M3724">
        <f t="shared" si="582"/>
        <v>198.94000244140619</v>
      </c>
      <c r="N3724">
        <f t="shared" si="583"/>
        <v>203.8399963378906</v>
      </c>
      <c r="O3724" s="5">
        <f t="shared" si="580"/>
        <v>2.1663108085580255E-2</v>
      </c>
      <c r="P3724" s="5">
        <f t="shared" si="584"/>
        <v>2.8752874404712886E-2</v>
      </c>
      <c r="Q3724">
        <f t="shared" si="585"/>
        <v>85.102109452365738</v>
      </c>
    </row>
    <row r="3725" spans="1:17" x14ac:dyDescent="0.35">
      <c r="A3725" s="2">
        <v>42298</v>
      </c>
      <c r="B3725">
        <v>203.61000061035159</v>
      </c>
      <c r="C3725">
        <v>203.78999328613281</v>
      </c>
      <c r="D3725">
        <v>201.6499938964844</v>
      </c>
      <c r="E3725">
        <v>201.8500061035156</v>
      </c>
      <c r="F3725">
        <v>176.2436828613281</v>
      </c>
      <c r="G3725">
        <f t="shared" si="581"/>
        <v>-0.62035079663712933</v>
      </c>
      <c r="H3725">
        <v>102038000</v>
      </c>
      <c r="I3725">
        <f t="shared" si="578"/>
        <v>3.9141146660241974E-2</v>
      </c>
      <c r="J3725">
        <f t="shared" si="579"/>
        <v>0.42532054518089885</v>
      </c>
      <c r="K3725" s="7">
        <f t="shared" si="576"/>
        <v>10.866328185855695</v>
      </c>
      <c r="L3725">
        <f t="shared" si="577"/>
        <v>91.572793333055046</v>
      </c>
      <c r="M3725">
        <f t="shared" si="582"/>
        <v>199.63999938964841</v>
      </c>
      <c r="N3725">
        <f t="shared" si="583"/>
        <v>203.8399963378906</v>
      </c>
      <c r="O3725" s="5">
        <f t="shared" si="580"/>
        <v>2.5513964531877747E-2</v>
      </c>
      <c r="P3725" s="5">
        <f t="shared" si="584"/>
        <v>3.4580111550551601E-2</v>
      </c>
      <c r="Q3725">
        <f t="shared" si="585"/>
        <v>52.619245706645934</v>
      </c>
    </row>
    <row r="3726" spans="1:17" x14ac:dyDescent="0.35">
      <c r="A3726" s="2">
        <v>42299</v>
      </c>
      <c r="B3726">
        <v>202.97999572753909</v>
      </c>
      <c r="C3726">
        <v>205.50999450683591</v>
      </c>
      <c r="D3726">
        <v>201.8500061035156</v>
      </c>
      <c r="E3726">
        <v>205.25999450683591</v>
      </c>
      <c r="F3726">
        <v>179.22108459472659</v>
      </c>
      <c r="G3726">
        <f t="shared" si="581"/>
        <v>1.6893675007230633</v>
      </c>
      <c r="H3726">
        <v>174911700</v>
      </c>
      <c r="I3726">
        <f t="shared" si="578"/>
        <v>3.6345350470224691E-2</v>
      </c>
      <c r="J3726">
        <f t="shared" si="579"/>
        <v>0.51560961343391054</v>
      </c>
      <c r="K3726" s="7">
        <f t="shared" si="576"/>
        <v>14.18639817096591</v>
      </c>
      <c r="L3726">
        <f t="shared" si="577"/>
        <v>93.415160140395585</v>
      </c>
      <c r="M3726">
        <f t="shared" si="582"/>
        <v>201.6499938964844</v>
      </c>
      <c r="N3726">
        <f t="shared" si="583"/>
        <v>205.50999450683591</v>
      </c>
      <c r="O3726" s="5">
        <f t="shared" si="580"/>
        <v>6.5283622359010645E-3</v>
      </c>
      <c r="P3726" s="5">
        <f t="shared" si="584"/>
        <v>1.300788385657081E-2</v>
      </c>
      <c r="Q3726">
        <f t="shared" si="585"/>
        <v>93.523317086283214</v>
      </c>
    </row>
    <row r="3727" spans="1:17" x14ac:dyDescent="0.35">
      <c r="A3727" s="2">
        <v>42300</v>
      </c>
      <c r="B3727">
        <v>207.25</v>
      </c>
      <c r="C3727">
        <v>207.94999694824219</v>
      </c>
      <c r="D3727">
        <v>206.30000305175781</v>
      </c>
      <c r="E3727">
        <v>207.50999450683591</v>
      </c>
      <c r="F3727">
        <v>181.18562316894531</v>
      </c>
      <c r="G3727">
        <f t="shared" si="581"/>
        <v>1.0961707396543201</v>
      </c>
      <c r="H3727">
        <v>144442300</v>
      </c>
      <c r="I3727">
        <f t="shared" si="578"/>
        <v>3.3749254008065784E-2</v>
      </c>
      <c r="J3727">
        <f t="shared" si="579"/>
        <v>0.55707826530679694</v>
      </c>
      <c r="K3727" s="7">
        <f t="shared" si="576"/>
        <v>16.506387524111201</v>
      </c>
      <c r="L3727">
        <f t="shared" si="577"/>
        <v>94.28779924685935</v>
      </c>
      <c r="M3727">
        <f t="shared" si="582"/>
        <v>201.6499938964844</v>
      </c>
      <c r="N3727">
        <f t="shared" si="583"/>
        <v>207.94999694824219</v>
      </c>
      <c r="O3727" s="5">
        <f t="shared" si="580"/>
        <v>6.939436554988878E-3</v>
      </c>
      <c r="P3727" s="5">
        <f t="shared" si="584"/>
        <v>1.3878873109977482E-2</v>
      </c>
      <c r="Q3727">
        <f t="shared" si="585"/>
        <v>93.015837646562545</v>
      </c>
    </row>
    <row r="3728" spans="1:17" x14ac:dyDescent="0.35">
      <c r="A3728" s="2">
        <v>42303</v>
      </c>
      <c r="B3728">
        <v>207.30000305175781</v>
      </c>
      <c r="C3728">
        <v>207.3699951171875</v>
      </c>
      <c r="D3728">
        <v>206.55999755859381</v>
      </c>
      <c r="E3728">
        <v>207</v>
      </c>
      <c r="F3728">
        <v>180.7403259277344</v>
      </c>
      <c r="G3728">
        <f t="shared" si="581"/>
        <v>-0.24576864745621133</v>
      </c>
      <c r="H3728">
        <v>69033000</v>
      </c>
      <c r="I3728">
        <f t="shared" si="578"/>
        <v>1.3783689617760277E-2</v>
      </c>
      <c r="J3728">
        <f t="shared" si="579"/>
        <v>0.51728696064202573</v>
      </c>
      <c r="K3728" s="7">
        <f t="shared" ref="K3728:K3791" si="586">J3728/I3728</f>
        <v>37.528918235034958</v>
      </c>
      <c r="L3728">
        <f t="shared" ref="L3728:L3791" si="587">(100-(100/(SUM(1,K3728))))</f>
        <v>97.404546907079563</v>
      </c>
      <c r="M3728">
        <f t="shared" si="582"/>
        <v>201.6499938964844</v>
      </c>
      <c r="N3728">
        <f t="shared" si="583"/>
        <v>207.94999694824219</v>
      </c>
      <c r="O3728" s="5">
        <f t="shared" si="580"/>
        <v>8.840588555819746E-3</v>
      </c>
      <c r="P3728" s="5">
        <f t="shared" si="584"/>
        <v>1.932367149758454E-2</v>
      </c>
      <c r="Q3728">
        <f t="shared" si="585"/>
        <v>84.92069066574301</v>
      </c>
    </row>
    <row r="3729" spans="1:17" x14ac:dyDescent="0.35">
      <c r="A3729" s="2">
        <v>42304</v>
      </c>
      <c r="B3729">
        <v>206.19999694824219</v>
      </c>
      <c r="C3729">
        <v>207</v>
      </c>
      <c r="D3729">
        <v>205.78999328613281</v>
      </c>
      <c r="E3729">
        <v>206.6000061035156</v>
      </c>
      <c r="F3729">
        <v>180.39109802246091</v>
      </c>
      <c r="G3729">
        <f t="shared" si="581"/>
        <v>-0.19323376641758619</v>
      </c>
      <c r="H3729">
        <v>77905800</v>
      </c>
      <c r="I3729">
        <f t="shared" ref="I3729:I3792" si="588">ABS(IF(G3729&lt;0,(SUM(PRODUCT(I3728,13),G3729))/14,(SUM(PRODUCT(I3728,13),0))/14))</f>
        <v>1.0032715276216131E-3</v>
      </c>
      <c r="J3729">
        <f t="shared" ref="J3729:J3792" si="589">IF(G3729&gt;0,(SUM(PRODUCT(J3728,13),G3729))/14,(SUM(PRODUCT(J3728,13),0))/14)</f>
        <v>0.48033789202473814</v>
      </c>
      <c r="K3729" s="7">
        <f t="shared" si="586"/>
        <v>478.77157758422806</v>
      </c>
      <c r="L3729">
        <f t="shared" si="587"/>
        <v>99.791567477791148</v>
      </c>
      <c r="M3729">
        <f t="shared" si="582"/>
        <v>201.6499938964844</v>
      </c>
      <c r="N3729">
        <f t="shared" si="583"/>
        <v>207.94999694824219</v>
      </c>
      <c r="O3729" s="5">
        <f t="shared" si="580"/>
        <v>6.437495319333221E-3</v>
      </c>
      <c r="P3729" s="5">
        <f t="shared" si="584"/>
        <v>1.8199392041412011E-2</v>
      </c>
      <c r="Q3729">
        <f t="shared" si="585"/>
        <v>78.571584273281815</v>
      </c>
    </row>
    <row r="3730" spans="1:17" x14ac:dyDescent="0.35">
      <c r="A3730" s="2">
        <v>42305</v>
      </c>
      <c r="B3730">
        <v>207</v>
      </c>
      <c r="C3730">
        <v>208.97999572753909</v>
      </c>
      <c r="D3730">
        <v>206.21000671386719</v>
      </c>
      <c r="E3730">
        <v>208.94999694824219</v>
      </c>
      <c r="F3730">
        <v>182.44293212890619</v>
      </c>
      <c r="G3730">
        <f t="shared" si="581"/>
        <v>1.1374592329630151</v>
      </c>
      <c r="H3730">
        <v>135906700</v>
      </c>
      <c r="I3730">
        <f t="shared" si="588"/>
        <v>9.3160927564864076E-4</v>
      </c>
      <c r="J3730">
        <f t="shared" si="589"/>
        <v>0.52727513066318654</v>
      </c>
      <c r="K3730" s="7">
        <f t="shared" si="586"/>
        <v>565.98312666655966</v>
      </c>
      <c r="L3730">
        <f t="shared" si="587"/>
        <v>99.823627908315501</v>
      </c>
      <c r="M3730">
        <f t="shared" si="582"/>
        <v>201.8500061035156</v>
      </c>
      <c r="N3730">
        <f t="shared" si="583"/>
        <v>208.97999572753909</v>
      </c>
      <c r="O3730" s="5">
        <f t="shared" si="580"/>
        <v>6.8916126462682664E-3</v>
      </c>
      <c r="P3730" s="5">
        <f t="shared" si="584"/>
        <v>5.7429861965466325E-3</v>
      </c>
      <c r="Q3730">
        <f t="shared" si="585"/>
        <v>99.579259145120957</v>
      </c>
    </row>
    <row r="3731" spans="1:17" x14ac:dyDescent="0.35">
      <c r="A3731" s="2">
        <v>42306</v>
      </c>
      <c r="B3731">
        <v>208.3500061035156</v>
      </c>
      <c r="C3731">
        <v>209.27000427246091</v>
      </c>
      <c r="D3731">
        <v>208.21000671386719</v>
      </c>
      <c r="E3731">
        <v>208.83000183105469</v>
      </c>
      <c r="F3731">
        <v>182.33819580078119</v>
      </c>
      <c r="G3731">
        <f t="shared" si="581"/>
        <v>-5.7427671184519476E-2</v>
      </c>
      <c r="H3731">
        <v>90525500</v>
      </c>
      <c r="I3731">
        <f t="shared" si="588"/>
        <v>3.2369107572205106E-3</v>
      </c>
      <c r="J3731">
        <f t="shared" si="589"/>
        <v>0.4896126213301018</v>
      </c>
      <c r="K3731" s="7">
        <f t="shared" si="586"/>
        <v>151.25922771825975</v>
      </c>
      <c r="L3731">
        <f t="shared" si="587"/>
        <v>99.343225356527881</v>
      </c>
      <c r="M3731">
        <f t="shared" si="582"/>
        <v>205.78999328613281</v>
      </c>
      <c r="N3731">
        <f t="shared" si="583"/>
        <v>209.27000427246091</v>
      </c>
      <c r="O3731" s="5">
        <f t="shared" si="580"/>
        <v>1.0391218454812159E-2</v>
      </c>
      <c r="P3731" s="5">
        <f t="shared" si="584"/>
        <v>5.7941456901246342E-3</v>
      </c>
      <c r="Q3731">
        <f t="shared" si="585"/>
        <v>87.35629159980077</v>
      </c>
    </row>
    <row r="3732" spans="1:17" x14ac:dyDescent="0.35">
      <c r="A3732" s="2">
        <v>42307</v>
      </c>
      <c r="B3732">
        <v>209.05999755859381</v>
      </c>
      <c r="C3732">
        <v>209.44000244140619</v>
      </c>
      <c r="D3732">
        <v>207.74000549316409</v>
      </c>
      <c r="E3732">
        <v>207.92999267578119</v>
      </c>
      <c r="F3732">
        <v>181.5523681640625</v>
      </c>
      <c r="G3732">
        <f t="shared" si="581"/>
        <v>-0.43097694171434697</v>
      </c>
      <c r="H3732">
        <v>131076900</v>
      </c>
      <c r="I3732">
        <f t="shared" si="588"/>
        <v>2.7778364419320023E-2</v>
      </c>
      <c r="J3732">
        <f t="shared" si="589"/>
        <v>0.45464029123509453</v>
      </c>
      <c r="K3732" s="7">
        <f t="shared" si="586"/>
        <v>16.366704834460641</v>
      </c>
      <c r="L3732">
        <f t="shared" si="587"/>
        <v>94.241855265394349</v>
      </c>
      <c r="M3732">
        <f t="shared" si="582"/>
        <v>205.78999328613281</v>
      </c>
      <c r="N3732">
        <f t="shared" si="583"/>
        <v>209.44000244140619</v>
      </c>
      <c r="O3732" s="5">
        <f t="shared" si="580"/>
        <v>1.1686663878065124E-2</v>
      </c>
      <c r="P3732" s="5">
        <f t="shared" si="584"/>
        <v>7.2144067983207687E-4</v>
      </c>
      <c r="Q3732">
        <f t="shared" si="585"/>
        <v>58.629973203124685</v>
      </c>
    </row>
    <row r="3733" spans="1:17" x14ac:dyDescent="0.35">
      <c r="A3733" s="2">
        <v>42310</v>
      </c>
      <c r="B3733">
        <v>208.32000732421881</v>
      </c>
      <c r="C3733">
        <v>210.6199951171875</v>
      </c>
      <c r="D3733">
        <v>208.16999816894531</v>
      </c>
      <c r="E3733">
        <v>210.38999938964841</v>
      </c>
      <c r="F3733">
        <v>183.7002868652344</v>
      </c>
      <c r="G3733">
        <f t="shared" si="581"/>
        <v>1.1830937337178808</v>
      </c>
      <c r="H3733">
        <v>86270800</v>
      </c>
      <c r="I3733">
        <f t="shared" si="588"/>
        <v>2.5794195532225735E-2</v>
      </c>
      <c r="J3733">
        <f t="shared" si="589"/>
        <v>0.506672679983865</v>
      </c>
      <c r="K3733" s="7">
        <f t="shared" si="586"/>
        <v>19.642895214578733</v>
      </c>
      <c r="L3733">
        <f t="shared" si="587"/>
        <v>95.155718276892841</v>
      </c>
      <c r="M3733">
        <f t="shared" si="582"/>
        <v>205.78999328613281</v>
      </c>
      <c r="N3733">
        <f t="shared" si="583"/>
        <v>210.6199951171875</v>
      </c>
      <c r="O3733" s="5">
        <f t="shared" si="580"/>
        <v>-1.1407647410060992E-3</v>
      </c>
      <c r="P3733" s="5">
        <f t="shared" si="584"/>
        <v>-8.698140768874596E-3</v>
      </c>
      <c r="Q3733">
        <f t="shared" si="585"/>
        <v>95.238185500048374</v>
      </c>
    </row>
    <row r="3734" spans="1:17" x14ac:dyDescent="0.35">
      <c r="A3734" s="2">
        <v>42311</v>
      </c>
      <c r="B3734">
        <v>209.9700012207031</v>
      </c>
      <c r="C3734">
        <v>211.6600036621094</v>
      </c>
      <c r="D3734">
        <v>209.69999694824219</v>
      </c>
      <c r="E3734">
        <v>211</v>
      </c>
      <c r="F3734">
        <v>184.23291015625</v>
      </c>
      <c r="G3734">
        <f t="shared" si="581"/>
        <v>0.2899380256291802</v>
      </c>
      <c r="H3734">
        <v>95246100</v>
      </c>
      <c r="I3734">
        <f t="shared" si="588"/>
        <v>2.3951752994209614E-2</v>
      </c>
      <c r="J3734">
        <f t="shared" si="589"/>
        <v>0.49119163324424464</v>
      </c>
      <c r="K3734" s="7">
        <f t="shared" si="586"/>
        <v>20.507544202004389</v>
      </c>
      <c r="L3734">
        <f t="shared" si="587"/>
        <v>95.350468697831133</v>
      </c>
      <c r="M3734">
        <f t="shared" si="582"/>
        <v>206.21000671386719</v>
      </c>
      <c r="N3734">
        <f t="shared" si="583"/>
        <v>211.6600036621094</v>
      </c>
      <c r="O3734" s="5">
        <f t="shared" si="580"/>
        <v>-4.5497948524511255E-3</v>
      </c>
      <c r="P3734" s="5">
        <f t="shared" si="584"/>
        <v>-1.5450210932871607E-2</v>
      </c>
      <c r="Q3734">
        <f t="shared" si="585"/>
        <v>87.889834281058199</v>
      </c>
    </row>
    <row r="3735" spans="1:17" x14ac:dyDescent="0.35">
      <c r="A3735" s="2">
        <v>42312</v>
      </c>
      <c r="B3735">
        <v>211.3500061035156</v>
      </c>
      <c r="C3735">
        <v>211.5</v>
      </c>
      <c r="D3735">
        <v>209.7200012207031</v>
      </c>
      <c r="E3735">
        <v>210.36000061035159</v>
      </c>
      <c r="F3735">
        <v>183.67408752441409</v>
      </c>
      <c r="G3735">
        <f t="shared" si="581"/>
        <v>-0.30331724627886686</v>
      </c>
      <c r="H3735">
        <v>96224500</v>
      </c>
      <c r="I3735">
        <f t="shared" si="588"/>
        <v>5.7539590327557969E-4</v>
      </c>
      <c r="J3735">
        <f t="shared" si="589"/>
        <v>0.45610651658394147</v>
      </c>
      <c r="K3735" s="7">
        <f t="shared" si="586"/>
        <v>792.68294054136527</v>
      </c>
      <c r="L3735">
        <f t="shared" si="587"/>
        <v>99.874005103433632</v>
      </c>
      <c r="M3735">
        <f t="shared" si="582"/>
        <v>207.74000549316409</v>
      </c>
      <c r="N3735">
        <f t="shared" si="583"/>
        <v>211.6600036621094</v>
      </c>
      <c r="O3735" s="5">
        <f t="shared" si="580"/>
        <v>-1.0838556629975153E-2</v>
      </c>
      <c r="P3735" s="5">
        <f t="shared" si="584"/>
        <v>-2.6240750410937968E-2</v>
      </c>
      <c r="Q3735">
        <f t="shared" si="585"/>
        <v>66.836641352116189</v>
      </c>
    </row>
    <row r="3736" spans="1:17" x14ac:dyDescent="0.35">
      <c r="A3736" s="2">
        <v>42313</v>
      </c>
      <c r="B3736">
        <v>210.42999267578119</v>
      </c>
      <c r="C3736">
        <v>210.97999572753909</v>
      </c>
      <c r="D3736">
        <v>209.0899963378906</v>
      </c>
      <c r="E3736">
        <v>210.1499938964844</v>
      </c>
      <c r="F3736">
        <v>183.49073791503909</v>
      </c>
      <c r="G3736">
        <f t="shared" si="581"/>
        <v>-9.9832056121820195E-2</v>
      </c>
      <c r="H3736">
        <v>78408700</v>
      </c>
      <c r="I3736">
        <f t="shared" si="588"/>
        <v>6.5965649556598335E-3</v>
      </c>
      <c r="J3736">
        <f t="shared" si="589"/>
        <v>0.42352747968508853</v>
      </c>
      <c r="K3736" s="7">
        <f t="shared" si="586"/>
        <v>64.204246078362829</v>
      </c>
      <c r="L3736">
        <f t="shared" si="587"/>
        <v>98.466357545491448</v>
      </c>
      <c r="M3736">
        <f t="shared" si="582"/>
        <v>207.74000549316409</v>
      </c>
      <c r="N3736">
        <f t="shared" si="583"/>
        <v>211.6600036621094</v>
      </c>
      <c r="O3736" s="5">
        <f t="shared" si="580"/>
        <v>-7.5660070619549781E-3</v>
      </c>
      <c r="P3736" s="5">
        <f t="shared" si="584"/>
        <v>-3.6212233316076717E-2</v>
      </c>
      <c r="Q3736">
        <f t="shared" si="585"/>
        <v>61.479324720417594</v>
      </c>
    </row>
    <row r="3737" spans="1:17" x14ac:dyDescent="0.35">
      <c r="A3737" s="2">
        <v>42314</v>
      </c>
      <c r="B3737">
        <v>209.74000549316409</v>
      </c>
      <c r="C3737">
        <v>210.32000732421881</v>
      </c>
      <c r="D3737">
        <v>208.46000671386719</v>
      </c>
      <c r="E3737">
        <v>210.03999328613281</v>
      </c>
      <c r="F3737">
        <v>183.39472961425781</v>
      </c>
      <c r="G3737">
        <f t="shared" si="581"/>
        <v>-5.2343856077281155E-2</v>
      </c>
      <c r="H3737">
        <v>110471500</v>
      </c>
      <c r="I3737">
        <f t="shared" si="588"/>
        <v>2.3865348818783343E-3</v>
      </c>
      <c r="J3737">
        <f t="shared" si="589"/>
        <v>0.39327551685043932</v>
      </c>
      <c r="K3737" s="7">
        <f t="shared" si="586"/>
        <v>164.78934367844221</v>
      </c>
      <c r="L3737">
        <f t="shared" si="587"/>
        <v>99.396824923838551</v>
      </c>
      <c r="M3737">
        <f t="shared" si="582"/>
        <v>208.16999816894531</v>
      </c>
      <c r="N3737">
        <f t="shared" si="583"/>
        <v>211.6600036621094</v>
      </c>
      <c r="O3737" s="5">
        <f t="shared" si="580"/>
        <v>-1.0950237414240912E-2</v>
      </c>
      <c r="P3737" s="5">
        <f t="shared" si="584"/>
        <v>-2.1043602695816351E-2</v>
      </c>
      <c r="Q3737">
        <f t="shared" si="585"/>
        <v>53.581437646739481</v>
      </c>
    </row>
    <row r="3738" spans="1:17" x14ac:dyDescent="0.35">
      <c r="A3738" s="2">
        <v>42317</v>
      </c>
      <c r="B3738">
        <v>209.30999755859381</v>
      </c>
      <c r="C3738">
        <v>209.49000549316409</v>
      </c>
      <c r="D3738">
        <v>206.94999694824219</v>
      </c>
      <c r="E3738">
        <v>208.08000183105469</v>
      </c>
      <c r="F3738">
        <v>181.683349609375</v>
      </c>
      <c r="G3738">
        <f t="shared" si="581"/>
        <v>-0.93315155100394243</v>
      </c>
      <c r="H3738">
        <v>131008700</v>
      </c>
      <c r="I3738">
        <f t="shared" si="588"/>
        <v>6.4437614109965999E-2</v>
      </c>
      <c r="J3738">
        <f t="shared" si="589"/>
        <v>0.36518440850397937</v>
      </c>
      <c r="K3738" s="7">
        <f t="shared" si="586"/>
        <v>5.6672552754789152</v>
      </c>
      <c r="L3738">
        <f t="shared" si="587"/>
        <v>85.001324252907523</v>
      </c>
      <c r="M3738">
        <f t="shared" si="582"/>
        <v>206.94999694824219</v>
      </c>
      <c r="N3738">
        <f t="shared" si="583"/>
        <v>211.6600036621094</v>
      </c>
      <c r="O3738" s="5">
        <f t="shared" si="580"/>
        <v>-1.5570960518323773E-2</v>
      </c>
      <c r="P3738" s="5">
        <f t="shared" si="584"/>
        <v>-1.2543255418032508E-2</v>
      </c>
      <c r="Q3738">
        <f t="shared" si="585"/>
        <v>23.991576901271419</v>
      </c>
    </row>
    <row r="3739" spans="1:17" x14ac:dyDescent="0.35">
      <c r="A3739" s="2">
        <v>42318</v>
      </c>
      <c r="B3739">
        <v>207.50999450683591</v>
      </c>
      <c r="C3739">
        <v>208.6000061035156</v>
      </c>
      <c r="D3739">
        <v>207.19000244140619</v>
      </c>
      <c r="E3739">
        <v>208.55999755859381</v>
      </c>
      <c r="F3739">
        <v>182.10243225097659</v>
      </c>
      <c r="G3739">
        <f t="shared" si="581"/>
        <v>0.230678452189192</v>
      </c>
      <c r="H3739">
        <v>75874600</v>
      </c>
      <c r="I3739">
        <f t="shared" si="588"/>
        <v>5.9834927387825573E-2</v>
      </c>
      <c r="J3739">
        <f t="shared" si="589"/>
        <v>0.35557684019578029</v>
      </c>
      <c r="K3739" s="7">
        <f t="shared" si="586"/>
        <v>5.9426300944777015</v>
      </c>
      <c r="L3739">
        <f t="shared" si="587"/>
        <v>85.596236780706221</v>
      </c>
      <c r="M3739">
        <f t="shared" si="582"/>
        <v>206.94999694824219</v>
      </c>
      <c r="N3739">
        <f t="shared" si="583"/>
        <v>211.5</v>
      </c>
      <c r="O3739" s="5">
        <f t="shared" si="580"/>
        <v>-2.8864616143705633E-2</v>
      </c>
      <c r="P3739" s="5">
        <f t="shared" si="584"/>
        <v>8.1510438691640287E-4</v>
      </c>
      <c r="Q3739">
        <f t="shared" si="585"/>
        <v>35.384605065915821</v>
      </c>
    </row>
    <row r="3740" spans="1:17" x14ac:dyDescent="0.35">
      <c r="A3740" s="2">
        <v>42319</v>
      </c>
      <c r="B3740">
        <v>208.8800048828125</v>
      </c>
      <c r="C3740">
        <v>208.94000244140619</v>
      </c>
      <c r="D3740">
        <v>207.6600036621094</v>
      </c>
      <c r="E3740">
        <v>207.74000549316409</v>
      </c>
      <c r="F3740">
        <v>181.3865051269531</v>
      </c>
      <c r="G3740">
        <f t="shared" si="581"/>
        <v>-0.39316842876321162</v>
      </c>
      <c r="H3740">
        <v>67846000</v>
      </c>
      <c r="I3740">
        <f t="shared" si="588"/>
        <v>2.7477544805608628E-2</v>
      </c>
      <c r="J3740">
        <f t="shared" si="589"/>
        <v>0.33017849446751024</v>
      </c>
      <c r="K3740" s="7">
        <f t="shared" si="586"/>
        <v>12.01630265015946</v>
      </c>
      <c r="L3740">
        <f t="shared" si="587"/>
        <v>92.317326764157954</v>
      </c>
      <c r="M3740">
        <f t="shared" si="582"/>
        <v>206.94999694824219</v>
      </c>
      <c r="N3740">
        <f t="shared" si="583"/>
        <v>210.97999572753909</v>
      </c>
      <c r="O3740" s="5">
        <f t="shared" si="580"/>
        <v>-1.0205113699423446E-2</v>
      </c>
      <c r="P3740" s="5">
        <f t="shared" si="584"/>
        <v>3.8990927947211182E-3</v>
      </c>
      <c r="Q3740">
        <f t="shared" si="585"/>
        <v>19.603195638181628</v>
      </c>
    </row>
    <row r="3741" spans="1:17" x14ac:dyDescent="0.35">
      <c r="A3741" s="2">
        <v>42320</v>
      </c>
      <c r="B3741">
        <v>206.5</v>
      </c>
      <c r="C3741">
        <v>207.05999755859381</v>
      </c>
      <c r="D3741">
        <v>204.82000732421881</v>
      </c>
      <c r="E3741">
        <v>204.8399963378906</v>
      </c>
      <c r="F3741">
        <v>178.85435485839841</v>
      </c>
      <c r="G3741">
        <f t="shared" si="581"/>
        <v>-1.3959801090738502</v>
      </c>
      <c r="H3741">
        <v>121315200</v>
      </c>
      <c r="I3741">
        <f t="shared" si="588"/>
        <v>7.4198001900067007E-2</v>
      </c>
      <c r="J3741">
        <f t="shared" si="589"/>
        <v>0.30659431629125949</v>
      </c>
      <c r="K3741" s="7">
        <f t="shared" si="586"/>
        <v>4.1321101436692818</v>
      </c>
      <c r="L3741">
        <f t="shared" si="587"/>
        <v>80.51483752285499</v>
      </c>
      <c r="M3741">
        <f t="shared" si="582"/>
        <v>204.82000732421881</v>
      </c>
      <c r="N3741">
        <f t="shared" si="583"/>
        <v>210.32000732421881</v>
      </c>
      <c r="O3741" s="5">
        <f t="shared" si="580"/>
        <v>3.075595069691787E-3</v>
      </c>
      <c r="P3741" s="5">
        <f t="shared" si="584"/>
        <v>2.1821916132676502E-2</v>
      </c>
      <c r="Q3741">
        <f t="shared" si="585"/>
        <v>0.3634366122143588</v>
      </c>
    </row>
    <row r="3742" spans="1:17" x14ac:dyDescent="0.35">
      <c r="A3742" s="2">
        <v>42321</v>
      </c>
      <c r="B3742">
        <v>204.3500061035156</v>
      </c>
      <c r="C3742">
        <v>204.66999816894531</v>
      </c>
      <c r="D3742">
        <v>202.44000244140619</v>
      </c>
      <c r="E3742">
        <v>202.53999328613281</v>
      </c>
      <c r="F3742">
        <v>176.84614562988281</v>
      </c>
      <c r="G3742">
        <f t="shared" si="581"/>
        <v>-1.1228290826386513</v>
      </c>
      <c r="H3742">
        <v>153577100</v>
      </c>
      <c r="I3742">
        <f t="shared" si="588"/>
        <v>1.1303932709841449E-2</v>
      </c>
      <c r="J3742">
        <f t="shared" si="589"/>
        <v>0.28469472227045528</v>
      </c>
      <c r="K3742" s="7">
        <f t="shared" si="586"/>
        <v>25.185457979822711</v>
      </c>
      <c r="L3742">
        <f t="shared" si="587"/>
        <v>96.181086461155076</v>
      </c>
      <c r="M3742">
        <f t="shared" si="582"/>
        <v>202.44000244140619</v>
      </c>
      <c r="N3742">
        <f t="shared" si="583"/>
        <v>209.49000549316409</v>
      </c>
      <c r="O3742" s="5">
        <f t="shared" si="580"/>
        <v>3.0561877390118813E-2</v>
      </c>
      <c r="P3742" s="5">
        <f t="shared" si="584"/>
        <v>3.2240615456429367E-2</v>
      </c>
      <c r="Q3742">
        <f t="shared" si="585"/>
        <v>1.4183092403298594</v>
      </c>
    </row>
    <row r="3743" spans="1:17" x14ac:dyDescent="0.35">
      <c r="A3743" s="2">
        <v>42324</v>
      </c>
      <c r="B3743">
        <v>202.32000732421881</v>
      </c>
      <c r="C3743">
        <v>205.69000244140619</v>
      </c>
      <c r="D3743">
        <v>202.17999267578119</v>
      </c>
      <c r="E3743">
        <v>205.6199951171875</v>
      </c>
      <c r="F3743">
        <v>179.53535461425781</v>
      </c>
      <c r="G3743">
        <f t="shared" si="581"/>
        <v>1.5206882261043129</v>
      </c>
      <c r="H3743">
        <v>117645200</v>
      </c>
      <c r="I3743">
        <f t="shared" si="588"/>
        <v>1.0496508944852772E-2</v>
      </c>
      <c r="J3743">
        <f t="shared" si="589"/>
        <v>0.37297997254430226</v>
      </c>
      <c r="K3743" s="7">
        <f t="shared" si="586"/>
        <v>35.53371644838186</v>
      </c>
      <c r="L3743">
        <f t="shared" si="587"/>
        <v>97.262802426868092</v>
      </c>
      <c r="M3743">
        <f t="shared" si="582"/>
        <v>202.17999267578119</v>
      </c>
      <c r="N3743">
        <f t="shared" si="583"/>
        <v>208.94000244140619</v>
      </c>
      <c r="O3743" s="5">
        <f t="shared" si="580"/>
        <v>1.4249625542984935E-2</v>
      </c>
      <c r="P3743" s="5">
        <f t="shared" si="584"/>
        <v>1.8140312590719979E-2</v>
      </c>
      <c r="Q3743">
        <f t="shared" si="585"/>
        <v>50.887536566868555</v>
      </c>
    </row>
    <row r="3744" spans="1:17" x14ac:dyDescent="0.35">
      <c r="A3744" s="2">
        <v>42325</v>
      </c>
      <c r="B3744">
        <v>205.99000549316409</v>
      </c>
      <c r="C3744">
        <v>207.03999328613281</v>
      </c>
      <c r="D3744">
        <v>204.8800048828125</v>
      </c>
      <c r="E3744">
        <v>205.4700012207031</v>
      </c>
      <c r="F3744">
        <v>179.40446472167969</v>
      </c>
      <c r="G3744">
        <f t="shared" si="581"/>
        <v>-7.2947135515161604E-2</v>
      </c>
      <c r="H3744">
        <v>121123700</v>
      </c>
      <c r="I3744">
        <f t="shared" si="588"/>
        <v>4.5362486262803163E-3</v>
      </c>
      <c r="J3744">
        <f t="shared" si="589"/>
        <v>0.34633854593399499</v>
      </c>
      <c r="K3744" s="7">
        <f t="shared" si="586"/>
        <v>76.349110127587849</v>
      </c>
      <c r="L3744">
        <f t="shared" si="587"/>
        <v>98.707160304300217</v>
      </c>
      <c r="M3744">
        <f t="shared" si="582"/>
        <v>202.17999267578119</v>
      </c>
      <c r="N3744">
        <f t="shared" si="583"/>
        <v>208.94000244140619</v>
      </c>
      <c r="O3744" s="5">
        <f t="shared" si="580"/>
        <v>1.8688841753429615E-2</v>
      </c>
      <c r="P3744" s="5">
        <f t="shared" si="584"/>
        <v>1.8737558186804473E-2</v>
      </c>
      <c r="Q3744">
        <f t="shared" si="585"/>
        <v>48.668695149698856</v>
      </c>
    </row>
    <row r="3745" spans="1:17" x14ac:dyDescent="0.35">
      <c r="A3745" s="2">
        <v>42326</v>
      </c>
      <c r="B3745">
        <v>206.03999328613281</v>
      </c>
      <c r="C3745">
        <v>208.8999938964844</v>
      </c>
      <c r="D3745">
        <v>205.99000549316409</v>
      </c>
      <c r="E3745">
        <v>208.72999572753909</v>
      </c>
      <c r="F3745">
        <v>182.2508544921875</v>
      </c>
      <c r="G3745">
        <f t="shared" si="581"/>
        <v>1.5866036343350729</v>
      </c>
      <c r="H3745">
        <v>121342500</v>
      </c>
      <c r="I3745">
        <f t="shared" si="588"/>
        <v>4.2122308672602939E-3</v>
      </c>
      <c r="J3745">
        <f t="shared" si="589"/>
        <v>0.43492890939121487</v>
      </c>
      <c r="K3745" s="7">
        <f t="shared" si="586"/>
        <v>103.25381563762672</v>
      </c>
      <c r="L3745">
        <f t="shared" si="587"/>
        <v>99.040802493526115</v>
      </c>
      <c r="M3745">
        <f t="shared" si="582"/>
        <v>202.17999267578119</v>
      </c>
      <c r="N3745">
        <f t="shared" si="583"/>
        <v>208.8999938964844</v>
      </c>
      <c r="O3745" s="5">
        <f t="shared" si="580"/>
        <v>1.6289541687316577E-3</v>
      </c>
      <c r="P3745" s="5">
        <f t="shared" si="584"/>
        <v>3.9764377331667263E-3</v>
      </c>
      <c r="Q3745">
        <f t="shared" si="585"/>
        <v>97.470265802607642</v>
      </c>
    </row>
    <row r="3746" spans="1:17" x14ac:dyDescent="0.35">
      <c r="A3746" s="2">
        <v>42327</v>
      </c>
      <c r="B3746">
        <v>208.5899963378906</v>
      </c>
      <c r="C3746">
        <v>209.05000305175781</v>
      </c>
      <c r="D3746">
        <v>208.19999694824219</v>
      </c>
      <c r="E3746">
        <v>208.55000305175781</v>
      </c>
      <c r="F3746">
        <v>182.09368896484381</v>
      </c>
      <c r="G3746">
        <f t="shared" si="581"/>
        <v>-8.623229984454546E-2</v>
      </c>
      <c r="H3746">
        <v>88220500</v>
      </c>
      <c r="I3746">
        <f t="shared" si="588"/>
        <v>2.2480927550115456E-3</v>
      </c>
      <c r="J3746">
        <f t="shared" si="589"/>
        <v>0.40386255872041377</v>
      </c>
      <c r="K3746" s="7">
        <f t="shared" si="586"/>
        <v>179.64675070461655</v>
      </c>
      <c r="L3746">
        <f t="shared" si="587"/>
        <v>99.446433442007958</v>
      </c>
      <c r="M3746">
        <f t="shared" si="582"/>
        <v>202.17999267578119</v>
      </c>
      <c r="N3746">
        <f t="shared" si="583"/>
        <v>209.05000305175781</v>
      </c>
      <c r="O3746" s="5">
        <f t="shared" si="580"/>
        <v>3.8360251261144304E-3</v>
      </c>
      <c r="P3746" s="5">
        <f t="shared" si="584"/>
        <v>6.7129890961274978E-4</v>
      </c>
      <c r="Q3746">
        <f t="shared" si="585"/>
        <v>92.721990613748943</v>
      </c>
    </row>
    <row r="3747" spans="1:17" x14ac:dyDescent="0.35">
      <c r="A3747" s="2">
        <v>42328</v>
      </c>
      <c r="B3747">
        <v>209.44999694824219</v>
      </c>
      <c r="C3747">
        <v>210.1199951171875</v>
      </c>
      <c r="D3747">
        <v>208.86000061035159</v>
      </c>
      <c r="E3747">
        <v>209.30999755859381</v>
      </c>
      <c r="F3747">
        <v>182.75732421875</v>
      </c>
      <c r="G3747">
        <f t="shared" si="581"/>
        <v>0.36441836284575807</v>
      </c>
      <c r="H3747">
        <v>94011500</v>
      </c>
      <c r="I3747">
        <f t="shared" si="588"/>
        <v>2.0875147010821497E-3</v>
      </c>
      <c r="J3747">
        <f t="shared" si="589"/>
        <v>0.40104511615793836</v>
      </c>
      <c r="K3747" s="7">
        <f t="shared" si="586"/>
        <v>192.11606794914547</v>
      </c>
      <c r="L3747">
        <f t="shared" si="587"/>
        <v>99.482176697868908</v>
      </c>
      <c r="M3747">
        <f t="shared" si="582"/>
        <v>202.17999267578119</v>
      </c>
      <c r="N3747">
        <f t="shared" si="583"/>
        <v>210.1199951171875</v>
      </c>
      <c r="O3747" s="5">
        <f t="shared" si="580"/>
        <v>4.7822682823346202E-5</v>
      </c>
      <c r="P3747" s="5">
        <f t="shared" si="584"/>
        <v>6.5452923088581694E-3</v>
      </c>
      <c r="Q3747">
        <f t="shared" si="585"/>
        <v>89.798522549947364</v>
      </c>
    </row>
    <row r="3748" spans="1:17" x14ac:dyDescent="0.35">
      <c r="A3748" s="2">
        <v>42331</v>
      </c>
      <c r="B3748">
        <v>209.3800048828125</v>
      </c>
      <c r="C3748">
        <v>209.97999572753909</v>
      </c>
      <c r="D3748">
        <v>208.52000427246091</v>
      </c>
      <c r="E3748">
        <v>209.07000732421881</v>
      </c>
      <c r="F3748">
        <v>182.5477294921875</v>
      </c>
      <c r="G3748">
        <f t="shared" si="581"/>
        <v>-0.11465779808621786</v>
      </c>
      <c r="H3748">
        <v>64931200</v>
      </c>
      <c r="I3748">
        <f t="shared" si="588"/>
        <v>6.2514362122964217E-3</v>
      </c>
      <c r="J3748">
        <f t="shared" si="589"/>
        <v>0.37239903643237138</v>
      </c>
      <c r="K3748" s="7">
        <f t="shared" si="586"/>
        <v>59.570156966469817</v>
      </c>
      <c r="L3748">
        <f t="shared" si="587"/>
        <v>98.349021944001933</v>
      </c>
      <c r="M3748">
        <f t="shared" si="582"/>
        <v>204.8800048828125</v>
      </c>
      <c r="N3748">
        <f t="shared" si="583"/>
        <v>210.1199951171875</v>
      </c>
      <c r="O3748" s="5">
        <f t="shared" si="580"/>
        <v>2.3436658401945693E-3</v>
      </c>
      <c r="P3748" s="5">
        <f t="shared" si="584"/>
        <v>-2.5829077629699231E-3</v>
      </c>
      <c r="Q3748">
        <f t="shared" si="585"/>
        <v>79.962027675535722</v>
      </c>
    </row>
    <row r="3749" spans="1:17" x14ac:dyDescent="0.35">
      <c r="A3749" s="2">
        <v>42332</v>
      </c>
      <c r="B3749">
        <v>207.8699951171875</v>
      </c>
      <c r="C3749">
        <v>209.83000183105469</v>
      </c>
      <c r="D3749">
        <v>207.4100036621094</v>
      </c>
      <c r="E3749">
        <v>209.3500061035156</v>
      </c>
      <c r="F3749">
        <v>182.792236328125</v>
      </c>
      <c r="G3749">
        <f t="shared" si="581"/>
        <v>0.13392584755716633</v>
      </c>
      <c r="H3749">
        <v>98874400</v>
      </c>
      <c r="I3749">
        <f t="shared" si="588"/>
        <v>5.8049050542752492E-3</v>
      </c>
      <c r="J3749">
        <f t="shared" si="589"/>
        <v>0.35536523722699959</v>
      </c>
      <c r="K3749" s="7">
        <f t="shared" si="586"/>
        <v>61.218096403708955</v>
      </c>
      <c r="L3749">
        <f t="shared" si="587"/>
        <v>98.392750569687337</v>
      </c>
      <c r="M3749">
        <f t="shared" si="582"/>
        <v>205.99000549316409</v>
      </c>
      <c r="N3749">
        <f t="shared" si="583"/>
        <v>210.1199951171875</v>
      </c>
      <c r="O3749" s="5">
        <f t="shared" si="580"/>
        <v>-3.1526326384870356E-3</v>
      </c>
      <c r="P3749" s="5">
        <f t="shared" si="584"/>
        <v>-1.7864845398259579E-2</v>
      </c>
      <c r="Q3749">
        <f t="shared" si="585"/>
        <v>81.356151376434084</v>
      </c>
    </row>
    <row r="3750" spans="1:17" x14ac:dyDescent="0.35">
      <c r="A3750" s="2">
        <v>42333</v>
      </c>
      <c r="B3750">
        <v>209.5</v>
      </c>
      <c r="C3750">
        <v>209.74000549316409</v>
      </c>
      <c r="D3750">
        <v>209.00999450683591</v>
      </c>
      <c r="E3750">
        <v>209.32000732421881</v>
      </c>
      <c r="F3750">
        <v>182.76605224609381</v>
      </c>
      <c r="G3750">
        <f t="shared" si="581"/>
        <v>-1.4329485752179285E-2</v>
      </c>
      <c r="H3750">
        <v>51980100</v>
      </c>
      <c r="I3750">
        <f t="shared" si="588"/>
        <v>4.3667342823856389E-3</v>
      </c>
      <c r="J3750">
        <f t="shared" si="589"/>
        <v>0.32998200599649963</v>
      </c>
      <c r="K3750" s="7">
        <f t="shared" si="586"/>
        <v>75.567228197870449</v>
      </c>
      <c r="L3750">
        <f t="shared" si="587"/>
        <v>98.693958207007668</v>
      </c>
      <c r="M3750">
        <f t="shared" si="582"/>
        <v>207.4100036621094</v>
      </c>
      <c r="N3750">
        <f t="shared" si="583"/>
        <v>210.1199951171875</v>
      </c>
      <c r="O3750" s="5">
        <f t="shared" si="580"/>
        <v>6.4971589144648045E-3</v>
      </c>
      <c r="P3750" s="5">
        <f t="shared" si="584"/>
        <v>1.4331539388111989E-3</v>
      </c>
      <c r="Q3750">
        <f t="shared" si="585"/>
        <v>70.480062161463934</v>
      </c>
    </row>
    <row r="3751" spans="1:17" x14ac:dyDescent="0.35">
      <c r="A3751" s="2">
        <v>42335</v>
      </c>
      <c r="B3751">
        <v>209.42999267578119</v>
      </c>
      <c r="C3751">
        <v>209.80000305175781</v>
      </c>
      <c r="D3751">
        <v>208.86000061035159</v>
      </c>
      <c r="E3751">
        <v>209.55999755859381</v>
      </c>
      <c r="F3751">
        <v>182.97557067871091</v>
      </c>
      <c r="G3751">
        <f t="shared" si="581"/>
        <v>0.11465231510491762</v>
      </c>
      <c r="H3751">
        <v>37317800</v>
      </c>
      <c r="I3751">
        <f t="shared" si="588"/>
        <v>4.0548246907866643E-3</v>
      </c>
      <c r="J3751">
        <f t="shared" si="589"/>
        <v>0.31460131378995809</v>
      </c>
      <c r="K3751" s="7">
        <f t="shared" si="586"/>
        <v>77.586908875442219</v>
      </c>
      <c r="L3751">
        <f t="shared" si="587"/>
        <v>98.727523433215865</v>
      </c>
      <c r="M3751">
        <f t="shared" si="582"/>
        <v>207.4100036621094</v>
      </c>
      <c r="N3751">
        <f t="shared" si="583"/>
        <v>210.1199951171875</v>
      </c>
      <c r="O3751" s="5">
        <f t="shared" si="580"/>
        <v>-4.9150543581625667E-3</v>
      </c>
      <c r="P3751" s="5">
        <f t="shared" si="584"/>
        <v>-5.773961963995022E-3</v>
      </c>
      <c r="Q3751">
        <f t="shared" si="585"/>
        <v>79.335818290336448</v>
      </c>
    </row>
    <row r="3752" spans="1:17" x14ac:dyDescent="0.35">
      <c r="A3752" s="2">
        <v>42338</v>
      </c>
      <c r="B3752">
        <v>209.75</v>
      </c>
      <c r="C3752">
        <v>209.88999938964841</v>
      </c>
      <c r="D3752">
        <v>208.55999755859381</v>
      </c>
      <c r="E3752">
        <v>208.69000244140619</v>
      </c>
      <c r="F3752">
        <v>182.2159423828125</v>
      </c>
      <c r="G3752">
        <f t="shared" si="581"/>
        <v>-0.41515323884481325</v>
      </c>
      <c r="H3752">
        <v>112822700</v>
      </c>
      <c r="I3752">
        <f t="shared" si="588"/>
        <v>2.5888608418899044E-2</v>
      </c>
      <c r="J3752">
        <f t="shared" si="589"/>
        <v>0.29212979137638967</v>
      </c>
      <c r="K3752" s="7">
        <f t="shared" si="586"/>
        <v>11.284105605426472</v>
      </c>
      <c r="L3752">
        <f t="shared" si="587"/>
        <v>91.859399193391397</v>
      </c>
      <c r="M3752">
        <f t="shared" si="582"/>
        <v>207.4100036621094</v>
      </c>
      <c r="N3752">
        <f t="shared" si="583"/>
        <v>209.97999572753909</v>
      </c>
      <c r="O3752" s="5">
        <f t="shared" si="580"/>
        <v>-1.4758741650402602E-2</v>
      </c>
      <c r="P3752" s="5">
        <f t="shared" si="584"/>
        <v>-8.3377520379901583E-3</v>
      </c>
      <c r="Q3752">
        <f t="shared" si="585"/>
        <v>49.805553741380187</v>
      </c>
    </row>
    <row r="3753" spans="1:17" x14ac:dyDescent="0.35">
      <c r="A3753" s="2">
        <v>42339</v>
      </c>
      <c r="B3753">
        <v>209.44000244140619</v>
      </c>
      <c r="C3753">
        <v>210.82000732421881</v>
      </c>
      <c r="D3753">
        <v>209.11000061035159</v>
      </c>
      <c r="E3753">
        <v>210.67999267578119</v>
      </c>
      <c r="F3753">
        <v>183.9534912109375</v>
      </c>
      <c r="G3753">
        <f t="shared" si="581"/>
        <v>0.95356280180873954</v>
      </c>
      <c r="H3753">
        <v>97858400</v>
      </c>
      <c r="I3753">
        <f t="shared" si="588"/>
        <v>2.4039422103263399E-2</v>
      </c>
      <c r="J3753">
        <f t="shared" si="589"/>
        <v>0.33937500640727175</v>
      </c>
      <c r="K3753" s="7">
        <f t="shared" si="586"/>
        <v>14.117436140912927</v>
      </c>
      <c r="L3753">
        <f t="shared" si="587"/>
        <v>93.385121718532289</v>
      </c>
      <c r="M3753">
        <f t="shared" si="582"/>
        <v>207.4100036621094</v>
      </c>
      <c r="N3753">
        <f t="shared" si="583"/>
        <v>210.82000732421881</v>
      </c>
      <c r="O3753" s="5">
        <f t="shared" si="580"/>
        <v>-5.0313157178856578E-3</v>
      </c>
      <c r="P3753" s="5">
        <f t="shared" si="584"/>
        <v>-2.5346480555979524E-2</v>
      </c>
      <c r="Q3753">
        <f t="shared" si="585"/>
        <v>95.894002989105246</v>
      </c>
    </row>
    <row r="3754" spans="1:17" x14ac:dyDescent="0.35">
      <c r="A3754" s="2">
        <v>42340</v>
      </c>
      <c r="B3754">
        <v>210.6199951171875</v>
      </c>
      <c r="C3754">
        <v>211</v>
      </c>
      <c r="D3754">
        <v>208.22999572753909</v>
      </c>
      <c r="E3754">
        <v>208.5299987792969</v>
      </c>
      <c r="F3754">
        <v>182.07621765136719</v>
      </c>
      <c r="G3754">
        <f t="shared" si="581"/>
        <v>-1.0205021697494312</v>
      </c>
      <c r="H3754">
        <v>108441300</v>
      </c>
      <c r="I3754">
        <f t="shared" si="588"/>
        <v>5.0570691600500497E-2</v>
      </c>
      <c r="J3754">
        <f t="shared" si="589"/>
        <v>0.31513393452103805</v>
      </c>
      <c r="K3754" s="7">
        <f t="shared" si="586"/>
        <v>6.2315527936722779</v>
      </c>
      <c r="L3754">
        <f t="shared" si="587"/>
        <v>86.171711269604288</v>
      </c>
      <c r="M3754">
        <f t="shared" si="582"/>
        <v>208.22999572753909</v>
      </c>
      <c r="N3754">
        <f t="shared" si="583"/>
        <v>211</v>
      </c>
      <c r="O3754" s="5">
        <f t="shared" si="580"/>
        <v>-8.6315003517458766E-4</v>
      </c>
      <c r="P3754" s="5">
        <f t="shared" si="584"/>
        <v>-1.2755976011512314E-2</v>
      </c>
      <c r="Q3754">
        <f t="shared" si="585"/>
        <v>10.830418376621699</v>
      </c>
    </row>
    <row r="3755" spans="1:17" x14ac:dyDescent="0.35">
      <c r="A3755" s="2">
        <v>42341</v>
      </c>
      <c r="B3755">
        <v>208.83000183105469</v>
      </c>
      <c r="C3755">
        <v>209.1499938964844</v>
      </c>
      <c r="D3755">
        <v>204.75</v>
      </c>
      <c r="E3755">
        <v>205.61000061035159</v>
      </c>
      <c r="F3755">
        <v>179.52671813964841</v>
      </c>
      <c r="G3755">
        <f t="shared" si="581"/>
        <v>-1.4002772675579247</v>
      </c>
      <c r="H3755">
        <v>166224200</v>
      </c>
      <c r="I3755">
        <f t="shared" si="588"/>
        <v>5.3061305482244157E-2</v>
      </c>
      <c r="J3755">
        <f t="shared" si="589"/>
        <v>0.29262436776953532</v>
      </c>
      <c r="K3755" s="7">
        <f t="shared" si="586"/>
        <v>5.5148354362946437</v>
      </c>
      <c r="L3755">
        <f t="shared" si="587"/>
        <v>84.65041811449413</v>
      </c>
      <c r="M3755">
        <f t="shared" si="582"/>
        <v>204.75</v>
      </c>
      <c r="N3755">
        <f t="shared" si="583"/>
        <v>211</v>
      </c>
      <c r="O3755" s="5">
        <f t="shared" si="580"/>
        <v>6.5171749132475485E-3</v>
      </c>
      <c r="P3755" s="5">
        <f t="shared" si="584"/>
        <v>-1.8141120161794803E-2</v>
      </c>
      <c r="Q3755">
        <f t="shared" si="585"/>
        <v>13.760009765625455</v>
      </c>
    </row>
    <row r="3756" spans="1:17" x14ac:dyDescent="0.35">
      <c r="A3756" s="2">
        <v>42342</v>
      </c>
      <c r="B3756">
        <v>205.61000061035159</v>
      </c>
      <c r="C3756">
        <v>209.9700012207031</v>
      </c>
      <c r="D3756">
        <v>205.61000061035159</v>
      </c>
      <c r="E3756">
        <v>209.6199951171875</v>
      </c>
      <c r="F3756">
        <v>183.02793884277341</v>
      </c>
      <c r="G3756">
        <f t="shared" si="581"/>
        <v>1.9502915689568956</v>
      </c>
      <c r="H3756">
        <v>192913900</v>
      </c>
      <c r="I3756">
        <f t="shared" si="588"/>
        <v>4.9271212233512433E-2</v>
      </c>
      <c r="J3756">
        <f t="shared" si="589"/>
        <v>0.41102916785434679</v>
      </c>
      <c r="K3756" s="7">
        <f t="shared" si="586"/>
        <v>8.3421768862991392</v>
      </c>
      <c r="L3756">
        <f t="shared" si="587"/>
        <v>89.295856713368806</v>
      </c>
      <c r="M3756">
        <f t="shared" si="582"/>
        <v>204.75</v>
      </c>
      <c r="N3756">
        <f t="shared" si="583"/>
        <v>211</v>
      </c>
      <c r="O3756" s="5">
        <f t="shared" si="580"/>
        <v>-2.0417893707631189E-2</v>
      </c>
      <c r="P3756" s="5">
        <f t="shared" si="584"/>
        <v>-3.2058016302053141E-2</v>
      </c>
      <c r="Q3756">
        <f t="shared" si="585"/>
        <v>77.919921875</v>
      </c>
    </row>
    <row r="3757" spans="1:17" x14ac:dyDescent="0.35">
      <c r="A3757" s="2">
        <v>42345</v>
      </c>
      <c r="B3757">
        <v>209.22999572753909</v>
      </c>
      <c r="C3757">
        <v>209.72999572753909</v>
      </c>
      <c r="D3757">
        <v>207.19999694824219</v>
      </c>
      <c r="E3757">
        <v>208.3500061035156</v>
      </c>
      <c r="F3757">
        <v>181.91911315917969</v>
      </c>
      <c r="G3757">
        <f t="shared" si="581"/>
        <v>-0.60585299267940518</v>
      </c>
      <c r="H3757">
        <v>102027100</v>
      </c>
      <c r="I3757">
        <f t="shared" si="588"/>
        <v>2.4766261683040352E-3</v>
      </c>
      <c r="J3757">
        <f t="shared" si="589"/>
        <v>0.38166994157903628</v>
      </c>
      <c r="K3757" s="7">
        <f t="shared" si="586"/>
        <v>154.10882209986477</v>
      </c>
      <c r="L3757">
        <f t="shared" si="587"/>
        <v>99.355291345481191</v>
      </c>
      <c r="M3757">
        <f t="shared" si="582"/>
        <v>204.75</v>
      </c>
      <c r="N3757">
        <f t="shared" si="583"/>
        <v>211</v>
      </c>
      <c r="O3757" s="5">
        <f t="shared" si="580"/>
        <v>-1.1903100137640217E-2</v>
      </c>
      <c r="P3757" s="5">
        <f t="shared" si="584"/>
        <v>-1.5934759908618371E-2</v>
      </c>
      <c r="Q3757">
        <f t="shared" si="585"/>
        <v>57.600097656249552</v>
      </c>
    </row>
    <row r="3758" spans="1:17" x14ac:dyDescent="0.35">
      <c r="A3758" s="2">
        <v>42346</v>
      </c>
      <c r="B3758">
        <v>206.49000549316409</v>
      </c>
      <c r="C3758">
        <v>208.28999328613281</v>
      </c>
      <c r="D3758">
        <v>205.7799987792969</v>
      </c>
      <c r="E3758">
        <v>206.94999694824219</v>
      </c>
      <c r="F3758">
        <v>180.69667053222659</v>
      </c>
      <c r="G3758">
        <f t="shared" si="581"/>
        <v>-0.67195061879567952</v>
      </c>
      <c r="H3758">
        <v>103372400</v>
      </c>
      <c r="I3758">
        <f t="shared" si="588"/>
        <v>4.5696748471980506E-2</v>
      </c>
      <c r="J3758">
        <f t="shared" si="589"/>
        <v>0.35440780289481938</v>
      </c>
      <c r="K3758" s="7">
        <f t="shared" si="586"/>
        <v>7.7556459648792879</v>
      </c>
      <c r="L3758">
        <f t="shared" si="587"/>
        <v>88.578798137667889</v>
      </c>
      <c r="M3758">
        <f t="shared" si="582"/>
        <v>204.75</v>
      </c>
      <c r="N3758">
        <f t="shared" si="583"/>
        <v>211</v>
      </c>
      <c r="O3758" s="5">
        <f t="shared" si="580"/>
        <v>-2.4498633197359666E-2</v>
      </c>
      <c r="P3758" s="5">
        <f t="shared" si="584"/>
        <v>5.2186607730408535E-3</v>
      </c>
      <c r="Q3758">
        <f t="shared" si="585"/>
        <v>35.199951171875</v>
      </c>
    </row>
    <row r="3759" spans="1:17" x14ac:dyDescent="0.35">
      <c r="A3759" s="2">
        <v>42347</v>
      </c>
      <c r="B3759">
        <v>206.19000244140619</v>
      </c>
      <c r="C3759">
        <v>208.67999267578119</v>
      </c>
      <c r="D3759">
        <v>204.17999267578119</v>
      </c>
      <c r="E3759">
        <v>205.3399963378906</v>
      </c>
      <c r="F3759">
        <v>179.2909240722656</v>
      </c>
      <c r="G3759">
        <f t="shared" si="581"/>
        <v>-0.77796599859542348</v>
      </c>
      <c r="H3759">
        <v>162401500</v>
      </c>
      <c r="I3759">
        <f t="shared" si="588"/>
        <v>1.3136304889976922E-2</v>
      </c>
      <c r="J3759">
        <f t="shared" si="589"/>
        <v>0.3290929598309037</v>
      </c>
      <c r="K3759" s="7">
        <f t="shared" si="586"/>
        <v>25.052171260276058</v>
      </c>
      <c r="L3759">
        <f t="shared" si="587"/>
        <v>96.161548340791143</v>
      </c>
      <c r="M3759">
        <f t="shared" si="582"/>
        <v>204.17999267578119</v>
      </c>
      <c r="N3759">
        <f t="shared" si="583"/>
        <v>209.9700012207031</v>
      </c>
      <c r="O3759" s="5">
        <f t="shared" si="580"/>
        <v>-1.1882743181660167E-2</v>
      </c>
      <c r="P3759" s="5">
        <f t="shared" si="584"/>
        <v>-2.3375656769232828E-3</v>
      </c>
      <c r="Q3759">
        <f t="shared" si="585"/>
        <v>20.034575996036804</v>
      </c>
    </row>
    <row r="3760" spans="1:17" x14ac:dyDescent="0.35">
      <c r="A3760" s="2">
        <v>42348</v>
      </c>
      <c r="B3760">
        <v>205.41999816894531</v>
      </c>
      <c r="C3760">
        <v>207.42999267578119</v>
      </c>
      <c r="D3760">
        <v>205.13999938964841</v>
      </c>
      <c r="E3760">
        <v>205.8699951171875</v>
      </c>
      <c r="F3760">
        <v>179.753662109375</v>
      </c>
      <c r="G3760">
        <f t="shared" si="581"/>
        <v>0.25810791309491454</v>
      </c>
      <c r="H3760">
        <v>116128900</v>
      </c>
      <c r="I3760">
        <f t="shared" si="588"/>
        <v>1.2197997397835713E-2</v>
      </c>
      <c r="J3760">
        <f t="shared" si="589"/>
        <v>0.32402259934976158</v>
      </c>
      <c r="K3760" s="7">
        <f t="shared" si="586"/>
        <v>26.563589807557495</v>
      </c>
      <c r="L3760">
        <f t="shared" si="587"/>
        <v>96.372025534475867</v>
      </c>
      <c r="M3760">
        <f t="shared" si="582"/>
        <v>204.17999267578119</v>
      </c>
      <c r="N3760">
        <f t="shared" si="583"/>
        <v>209.9700012207031</v>
      </c>
      <c r="O3760" s="5">
        <f t="shared" si="580"/>
        <v>-4.0802271230076289E-3</v>
      </c>
      <c r="P3760" s="5">
        <f t="shared" si="584"/>
        <v>-2.8415946876554774E-2</v>
      </c>
      <c r="Q3760">
        <f t="shared" si="585"/>
        <v>29.188254702810667</v>
      </c>
    </row>
    <row r="3761" spans="1:17" x14ac:dyDescent="0.35">
      <c r="A3761" s="2">
        <v>42349</v>
      </c>
      <c r="B3761">
        <v>203.3500061035156</v>
      </c>
      <c r="C3761">
        <v>204.13999938964841</v>
      </c>
      <c r="D3761">
        <v>201.50999450683591</v>
      </c>
      <c r="E3761">
        <v>201.8800048828125</v>
      </c>
      <c r="F3761">
        <v>176.26985168457031</v>
      </c>
      <c r="G3761">
        <f t="shared" si="581"/>
        <v>-1.9381115893570482</v>
      </c>
      <c r="H3761">
        <v>211173300</v>
      </c>
      <c r="I3761">
        <f t="shared" si="588"/>
        <v>0.12710983022751313</v>
      </c>
      <c r="J3761">
        <f t="shared" si="589"/>
        <v>0.30087812796763574</v>
      </c>
      <c r="K3761" s="7">
        <f t="shared" si="586"/>
        <v>2.3670720622401569</v>
      </c>
      <c r="L3761">
        <f t="shared" si="587"/>
        <v>70.300605941451494</v>
      </c>
      <c r="M3761">
        <f t="shared" si="582"/>
        <v>201.50999450683591</v>
      </c>
      <c r="N3761">
        <f t="shared" si="583"/>
        <v>209.72999572753909</v>
      </c>
      <c r="O3761" s="5">
        <f t="shared" si="580"/>
        <v>3.0463610797187953E-2</v>
      </c>
      <c r="P3761" s="5">
        <f t="shared" si="584"/>
        <v>-1.0402551455707186E-3</v>
      </c>
      <c r="Q3761">
        <f t="shared" si="585"/>
        <v>4.5013421049703721</v>
      </c>
    </row>
    <row r="3762" spans="1:17" x14ac:dyDescent="0.35">
      <c r="A3762" s="2">
        <v>42352</v>
      </c>
      <c r="B3762">
        <v>202.07000732421881</v>
      </c>
      <c r="C3762">
        <v>203.05000305175781</v>
      </c>
      <c r="D3762">
        <v>199.94999694824219</v>
      </c>
      <c r="E3762">
        <v>202.8999938964844</v>
      </c>
      <c r="F3762">
        <v>177.16046142578119</v>
      </c>
      <c r="G3762">
        <f t="shared" si="581"/>
        <v>0.50524518971751942</v>
      </c>
      <c r="H3762">
        <v>182385200</v>
      </c>
      <c r="I3762">
        <f t="shared" si="588"/>
        <v>0.11803055663983363</v>
      </c>
      <c r="J3762">
        <f t="shared" si="589"/>
        <v>0.31547577523548459</v>
      </c>
      <c r="K3762" s="7">
        <f t="shared" si="586"/>
        <v>2.6728313770318697</v>
      </c>
      <c r="L3762">
        <f t="shared" si="587"/>
        <v>72.77304898195105</v>
      </c>
      <c r="M3762">
        <f t="shared" si="582"/>
        <v>199.94999694824219</v>
      </c>
      <c r="N3762">
        <f t="shared" si="583"/>
        <v>208.67999267578119</v>
      </c>
      <c r="O3762" s="5">
        <f t="shared" si="580"/>
        <v>9.6599643806157265E-3</v>
      </c>
      <c r="P3762" s="5">
        <f t="shared" si="584"/>
        <v>2.9571519051977296E-3</v>
      </c>
      <c r="Q3762">
        <f t="shared" si="585"/>
        <v>33.791505062669977</v>
      </c>
    </row>
    <row r="3763" spans="1:17" x14ac:dyDescent="0.35">
      <c r="A3763" s="2">
        <v>42353</v>
      </c>
      <c r="B3763">
        <v>204.69999694824219</v>
      </c>
      <c r="C3763">
        <v>206.11000061035159</v>
      </c>
      <c r="D3763">
        <v>202.8699951171875</v>
      </c>
      <c r="E3763">
        <v>205.0299987792969</v>
      </c>
      <c r="F3763">
        <v>179.0202331542969</v>
      </c>
      <c r="G3763">
        <f t="shared" si="581"/>
        <v>1.0497806539605845</v>
      </c>
      <c r="H3763">
        <v>154069600</v>
      </c>
      <c r="I3763">
        <f t="shared" si="588"/>
        <v>0.10959980259413123</v>
      </c>
      <c r="J3763">
        <f t="shared" si="589"/>
        <v>0.36792612371584887</v>
      </c>
      <c r="K3763" s="7">
        <f t="shared" si="586"/>
        <v>3.3569962263376407</v>
      </c>
      <c r="L3763">
        <f t="shared" si="587"/>
        <v>77.048407938590998</v>
      </c>
      <c r="M3763">
        <f t="shared" si="582"/>
        <v>199.94999694824219</v>
      </c>
      <c r="N3763">
        <f t="shared" si="583"/>
        <v>208.67999267578119</v>
      </c>
      <c r="O3763" s="5">
        <f t="shared" si="580"/>
        <v>-2.4435421824437347E-2</v>
      </c>
      <c r="P3763" s="5">
        <f t="shared" si="584"/>
        <v>4.8285884946509226E-3</v>
      </c>
      <c r="Q3763">
        <f t="shared" si="585"/>
        <v>58.190198364355595</v>
      </c>
    </row>
    <row r="3764" spans="1:17" x14ac:dyDescent="0.35">
      <c r="A3764" s="2">
        <v>42354</v>
      </c>
      <c r="B3764">
        <v>206.3699951171875</v>
      </c>
      <c r="C3764">
        <v>208.38999938964841</v>
      </c>
      <c r="D3764">
        <v>204.80000305175781</v>
      </c>
      <c r="E3764">
        <v>208.0299987792969</v>
      </c>
      <c r="F3764">
        <v>181.63969421386719</v>
      </c>
      <c r="G3764">
        <f t="shared" si="581"/>
        <v>1.4632005159544135</v>
      </c>
      <c r="H3764">
        <v>197017000</v>
      </c>
      <c r="I3764">
        <f t="shared" si="588"/>
        <v>0.101771245265979</v>
      </c>
      <c r="J3764">
        <f t="shared" si="589"/>
        <v>0.44616000887574636</v>
      </c>
      <c r="K3764" s="7">
        <f t="shared" si="586"/>
        <v>4.3839495891959253</v>
      </c>
      <c r="L3764">
        <f t="shared" si="587"/>
        <v>81.42627482978817</v>
      </c>
      <c r="M3764">
        <f t="shared" si="582"/>
        <v>199.94999694824219</v>
      </c>
      <c r="N3764">
        <f t="shared" si="583"/>
        <v>208.38999938964841</v>
      </c>
      <c r="O3764" s="5">
        <f t="shared" si="580"/>
        <v>-3.0572516693128667E-2</v>
      </c>
      <c r="P3764" s="5">
        <f t="shared" si="584"/>
        <v>-1.1296477033626663E-2</v>
      </c>
      <c r="Q3764">
        <f t="shared" si="585"/>
        <v>95.734591158583555</v>
      </c>
    </row>
    <row r="3765" spans="1:17" x14ac:dyDescent="0.35">
      <c r="A3765" s="2">
        <v>42355</v>
      </c>
      <c r="B3765">
        <v>208.3999938964844</v>
      </c>
      <c r="C3765">
        <v>208.47999572753909</v>
      </c>
      <c r="D3765">
        <v>204.8399963378906</v>
      </c>
      <c r="E3765">
        <v>204.86000061035159</v>
      </c>
      <c r="F3765">
        <v>178.87181091308591</v>
      </c>
      <c r="G3765">
        <f t="shared" si="581"/>
        <v>-1.5238178087519125</v>
      </c>
      <c r="H3765">
        <v>173092500</v>
      </c>
      <c r="I3765">
        <f t="shared" si="588"/>
        <v>1.4342258592441823E-2</v>
      </c>
      <c r="J3765">
        <f t="shared" si="589"/>
        <v>0.41429143681319308</v>
      </c>
      <c r="K3765" s="7">
        <f t="shared" si="586"/>
        <v>28.886066594247513</v>
      </c>
      <c r="L3765">
        <f t="shared" si="587"/>
        <v>96.653959138963842</v>
      </c>
      <c r="M3765">
        <f t="shared" si="582"/>
        <v>199.94999694824219</v>
      </c>
      <c r="N3765">
        <f t="shared" si="583"/>
        <v>208.47999572753909</v>
      </c>
      <c r="O3765" s="5">
        <f t="shared" si="580"/>
        <v>-6.6386830337775071E-3</v>
      </c>
      <c r="P3765" s="5">
        <f t="shared" si="584"/>
        <v>1.7085136311276118E-3</v>
      </c>
      <c r="Q3765">
        <f t="shared" si="585"/>
        <v>57.56159864906941</v>
      </c>
    </row>
    <row r="3766" spans="1:17" x14ac:dyDescent="0.35">
      <c r="A3766" s="2">
        <v>42356</v>
      </c>
      <c r="B3766">
        <v>202.77000427246091</v>
      </c>
      <c r="C3766">
        <v>202.92999267578119</v>
      </c>
      <c r="D3766">
        <v>199.83000183105469</v>
      </c>
      <c r="E3766">
        <v>200.02000427246091</v>
      </c>
      <c r="F3766">
        <v>175.68522644042969</v>
      </c>
      <c r="G3766">
        <f t="shared" si="581"/>
        <v>-2.3625872905743401</v>
      </c>
      <c r="H3766">
        <v>251393500</v>
      </c>
      <c r="I3766">
        <f t="shared" si="588"/>
        <v>0.15543842349089973</v>
      </c>
      <c r="J3766">
        <f t="shared" si="589"/>
        <v>0.3846991913265364</v>
      </c>
      <c r="K3766" s="7">
        <f t="shared" si="586"/>
        <v>2.4749298319347592</v>
      </c>
      <c r="L3766">
        <f t="shared" si="587"/>
        <v>71.222440499087043</v>
      </c>
      <c r="M3766">
        <f t="shared" si="582"/>
        <v>199.83000183105469</v>
      </c>
      <c r="N3766">
        <f t="shared" si="583"/>
        <v>208.47999572753909</v>
      </c>
      <c r="O3766" s="5">
        <f t="shared" si="580"/>
        <v>2.9996999659229036E-2</v>
      </c>
      <c r="P3766" s="5">
        <f t="shared" si="584"/>
        <v>3.6896257706157759E-2</v>
      </c>
      <c r="Q3766">
        <f t="shared" si="585"/>
        <v>2.1965615661699349</v>
      </c>
    </row>
    <row r="3767" spans="1:17" x14ac:dyDescent="0.35">
      <c r="A3767" s="2">
        <v>42359</v>
      </c>
      <c r="B3767">
        <v>201.4100036621094</v>
      </c>
      <c r="C3767">
        <v>201.8800048828125</v>
      </c>
      <c r="D3767">
        <v>200.0899963378906</v>
      </c>
      <c r="E3767">
        <v>201.66999816894531</v>
      </c>
      <c r="F3767">
        <v>177.1344299316406</v>
      </c>
      <c r="G3767">
        <f t="shared" si="581"/>
        <v>0.82491443917621055</v>
      </c>
      <c r="H3767">
        <v>99094300</v>
      </c>
      <c r="I3767">
        <f t="shared" si="588"/>
        <v>0.14433567895583546</v>
      </c>
      <c r="J3767">
        <f t="shared" si="589"/>
        <v>0.41614313760151317</v>
      </c>
      <c r="K3767" s="7">
        <f t="shared" si="586"/>
        <v>2.8831619500598094</v>
      </c>
      <c r="L3767">
        <f t="shared" si="587"/>
        <v>74.247790515546285</v>
      </c>
      <c r="M3767">
        <f t="shared" si="582"/>
        <v>199.83000183105469</v>
      </c>
      <c r="N3767">
        <f t="shared" si="583"/>
        <v>208.47999572753909</v>
      </c>
      <c r="O3767" s="5">
        <f t="shared" si="580"/>
        <v>1.9883941802174173E-2</v>
      </c>
      <c r="P3767" s="5">
        <f t="shared" si="584"/>
        <v>2.1123590744852136E-2</v>
      </c>
      <c r="Q3767">
        <f t="shared" si="585"/>
        <v>21.271648973514885</v>
      </c>
    </row>
    <row r="3768" spans="1:17" x14ac:dyDescent="0.35">
      <c r="A3768" s="2">
        <v>42360</v>
      </c>
      <c r="B3768">
        <v>202.7200012207031</v>
      </c>
      <c r="C3768">
        <v>203.8500061035156</v>
      </c>
      <c r="D3768">
        <v>201.55000305175781</v>
      </c>
      <c r="E3768">
        <v>203.5</v>
      </c>
      <c r="F3768">
        <v>178.74183654785159</v>
      </c>
      <c r="G3768">
        <f t="shared" si="581"/>
        <v>0.90742393398627264</v>
      </c>
      <c r="H3768">
        <v>111026200</v>
      </c>
      <c r="I3768">
        <f t="shared" si="588"/>
        <v>0.13402598760184722</v>
      </c>
      <c r="J3768">
        <f t="shared" si="589"/>
        <v>0.4512346230575674</v>
      </c>
      <c r="K3768" s="7">
        <f t="shared" si="586"/>
        <v>3.3667696178300588</v>
      </c>
      <c r="L3768">
        <f t="shared" si="587"/>
        <v>77.099776550682293</v>
      </c>
      <c r="M3768">
        <f t="shared" si="582"/>
        <v>199.83000183105469</v>
      </c>
      <c r="N3768">
        <f t="shared" si="583"/>
        <v>208.47999572753909</v>
      </c>
      <c r="O3768" s="5">
        <f t="shared" si="580"/>
        <v>8.4029813949247547E-3</v>
      </c>
      <c r="P3768" s="5">
        <f t="shared" si="584"/>
        <v>1.818157824017199E-3</v>
      </c>
      <c r="Q3768">
        <f t="shared" si="585"/>
        <v>42.427754433871925</v>
      </c>
    </row>
    <row r="3769" spans="1:17" x14ac:dyDescent="0.35">
      <c r="A3769" s="2">
        <v>42361</v>
      </c>
      <c r="B3769">
        <v>204.69000244140619</v>
      </c>
      <c r="C3769">
        <v>206.07000732421881</v>
      </c>
      <c r="D3769">
        <v>204.58000183105469</v>
      </c>
      <c r="E3769">
        <v>206.02000427246091</v>
      </c>
      <c r="F3769">
        <v>180.95526123046881</v>
      </c>
      <c r="G3769">
        <f t="shared" si="581"/>
        <v>1.2383313378186287</v>
      </c>
      <c r="H3769">
        <v>110987200</v>
      </c>
      <c r="I3769">
        <f t="shared" si="588"/>
        <v>0.12445270277314384</v>
      </c>
      <c r="J3769">
        <f t="shared" si="589"/>
        <v>0.50745581696907183</v>
      </c>
      <c r="K3769" s="7">
        <f t="shared" si="586"/>
        <v>4.0774993685277989</v>
      </c>
      <c r="L3769">
        <f t="shared" si="587"/>
        <v>80.305265891348682</v>
      </c>
      <c r="M3769">
        <f t="shared" si="582"/>
        <v>199.83000183105469</v>
      </c>
      <c r="N3769">
        <f t="shared" si="583"/>
        <v>208.47999572753909</v>
      </c>
      <c r="O3769" s="5">
        <f t="shared" si="580"/>
        <v>6.6983282953361253E-3</v>
      </c>
      <c r="P3769" s="5">
        <f t="shared" si="584"/>
        <v>-2.4269487895881767E-2</v>
      </c>
      <c r="Q3769">
        <f t="shared" si="585"/>
        <v>71.560772359874264</v>
      </c>
    </row>
    <row r="3770" spans="1:17" x14ac:dyDescent="0.35">
      <c r="A3770" s="2">
        <v>42362</v>
      </c>
      <c r="B3770">
        <v>205.7200012207031</v>
      </c>
      <c r="C3770">
        <v>206.33000183105469</v>
      </c>
      <c r="D3770">
        <v>205.41999816894531</v>
      </c>
      <c r="E3770">
        <v>205.67999267578119</v>
      </c>
      <c r="F3770">
        <v>180.65655517578119</v>
      </c>
      <c r="G3770">
        <f t="shared" si="581"/>
        <v>-0.16503814660155597</v>
      </c>
      <c r="H3770">
        <v>48539600</v>
      </c>
      <c r="I3770">
        <f t="shared" si="588"/>
        <v>0.10377478496066528</v>
      </c>
      <c r="J3770">
        <f t="shared" si="589"/>
        <v>0.47120897289985242</v>
      </c>
      <c r="K3770" s="7">
        <f t="shared" si="586"/>
        <v>4.5406885023029355</v>
      </c>
      <c r="L3770">
        <f t="shared" si="587"/>
        <v>81.951701497307425</v>
      </c>
      <c r="M3770">
        <f t="shared" si="582"/>
        <v>199.83000183105469</v>
      </c>
      <c r="N3770">
        <f t="shared" si="583"/>
        <v>206.33000183105469</v>
      </c>
      <c r="O3770" s="5">
        <f t="shared" si="580"/>
        <v>1.2154804011204026E-3</v>
      </c>
      <c r="P3770" s="5">
        <f t="shared" si="584"/>
        <v>-2.1003462754101317E-2</v>
      </c>
      <c r="Q3770">
        <f t="shared" si="585"/>
        <v>89.999859149638553</v>
      </c>
    </row>
    <row r="3771" spans="1:17" x14ac:dyDescent="0.35">
      <c r="A3771" s="2">
        <v>42366</v>
      </c>
      <c r="B3771">
        <v>204.86000061035159</v>
      </c>
      <c r="C3771">
        <v>205.25999450683591</v>
      </c>
      <c r="D3771">
        <v>203.94000244140619</v>
      </c>
      <c r="E3771">
        <v>205.21000671386719</v>
      </c>
      <c r="F3771">
        <v>180.2438049316406</v>
      </c>
      <c r="G3771">
        <f t="shared" si="581"/>
        <v>-0.22850349020327754</v>
      </c>
      <c r="H3771">
        <v>65899900</v>
      </c>
      <c r="I3771">
        <f t="shared" si="588"/>
        <v>8.0040622448955087E-2</v>
      </c>
      <c r="J3771">
        <f t="shared" si="589"/>
        <v>0.43755118912129154</v>
      </c>
      <c r="K3771" s="7">
        <f t="shared" si="586"/>
        <v>5.4666140234021094</v>
      </c>
      <c r="L3771">
        <f t="shared" si="587"/>
        <v>84.535956585918257</v>
      </c>
      <c r="M3771">
        <f t="shared" si="582"/>
        <v>200.0899963378906</v>
      </c>
      <c r="N3771">
        <f t="shared" si="583"/>
        <v>206.33000183105469</v>
      </c>
      <c r="O3771" s="5">
        <f t="shared" si="580"/>
        <v>-6.5299525015274779E-3</v>
      </c>
      <c r="P3771" s="5">
        <f t="shared" si="584"/>
        <v>-3.1138829397136667E-2</v>
      </c>
      <c r="Q3771">
        <f t="shared" si="585"/>
        <v>82.05137610192088</v>
      </c>
    </row>
    <row r="3772" spans="1:17" x14ac:dyDescent="0.35">
      <c r="A3772" s="2">
        <v>42367</v>
      </c>
      <c r="B3772">
        <v>206.50999450683591</v>
      </c>
      <c r="C3772">
        <v>207.78999328613281</v>
      </c>
      <c r="D3772">
        <v>206.4700012207031</v>
      </c>
      <c r="E3772">
        <v>207.3999938964844</v>
      </c>
      <c r="F3772">
        <v>182.1673278808594</v>
      </c>
      <c r="G3772">
        <f t="shared" si="581"/>
        <v>1.0671931733186899</v>
      </c>
      <c r="H3772">
        <v>92640700</v>
      </c>
      <c r="I3772">
        <f t="shared" si="588"/>
        <v>7.432343513117258E-2</v>
      </c>
      <c r="J3772">
        <f t="shared" si="589"/>
        <v>0.48252561656396287</v>
      </c>
      <c r="K3772" s="7">
        <f t="shared" si="586"/>
        <v>6.4922405121932121</v>
      </c>
      <c r="L3772">
        <f t="shared" si="587"/>
        <v>86.652857734978539</v>
      </c>
      <c r="M3772">
        <f t="shared" si="582"/>
        <v>201.55000305175781</v>
      </c>
      <c r="N3772">
        <f t="shared" si="583"/>
        <v>207.78999328613281</v>
      </c>
      <c r="O3772" s="5">
        <f t="shared" si="580"/>
        <v>-3.076176379835294E-2</v>
      </c>
      <c r="P3772" s="5">
        <f t="shared" si="584"/>
        <v>-6.4368328050143128E-2</v>
      </c>
      <c r="Q3772">
        <f t="shared" si="585"/>
        <v>93.750000000000455</v>
      </c>
    </row>
    <row r="3773" spans="1:17" x14ac:dyDescent="0.35">
      <c r="A3773" s="2">
        <v>42368</v>
      </c>
      <c r="B3773">
        <v>207.11000061035159</v>
      </c>
      <c r="C3773">
        <v>207.21000671386719</v>
      </c>
      <c r="D3773">
        <v>205.75999450683591</v>
      </c>
      <c r="E3773">
        <v>205.92999267578119</v>
      </c>
      <c r="F3773">
        <v>180.87615966796881</v>
      </c>
      <c r="G3773">
        <f t="shared" si="581"/>
        <v>-0.70877592283676916</v>
      </c>
      <c r="H3773">
        <v>63317700</v>
      </c>
      <c r="I3773">
        <f t="shared" si="588"/>
        <v>1.8387766704891031E-2</v>
      </c>
      <c r="J3773">
        <f t="shared" si="589"/>
        <v>0.44805950109510839</v>
      </c>
      <c r="K3773" s="7">
        <f t="shared" si="586"/>
        <v>24.367260488242291</v>
      </c>
      <c r="L3773">
        <f t="shared" si="587"/>
        <v>96.057910942084192</v>
      </c>
      <c r="M3773">
        <f t="shared" si="582"/>
        <v>203.94000244140619</v>
      </c>
      <c r="N3773">
        <f t="shared" si="583"/>
        <v>207.78999328613281</v>
      </c>
      <c r="O3773" s="5">
        <f t="shared" si="580"/>
        <v>-2.2191969251534216E-2</v>
      </c>
      <c r="P3773" s="5">
        <f t="shared" si="584"/>
        <v>-6.803280243346288E-2</v>
      </c>
      <c r="Q3773">
        <f t="shared" si="585"/>
        <v>51.688180949851201</v>
      </c>
    </row>
    <row r="3774" spans="1:17" x14ac:dyDescent="0.35">
      <c r="A3774" s="2">
        <v>42369</v>
      </c>
      <c r="B3774">
        <v>205.1300048828125</v>
      </c>
      <c r="C3774">
        <v>205.88999938964841</v>
      </c>
      <c r="D3774">
        <v>203.8699951171875</v>
      </c>
      <c r="E3774">
        <v>203.8699951171875</v>
      </c>
      <c r="F3774">
        <v>179.06681823730469</v>
      </c>
      <c r="G3774">
        <f t="shared" si="581"/>
        <v>-1.0003387713595366</v>
      </c>
      <c r="H3774">
        <v>114877900</v>
      </c>
      <c r="I3774">
        <f t="shared" si="588"/>
        <v>5.4378414585425236E-2</v>
      </c>
      <c r="J3774">
        <f t="shared" si="589"/>
        <v>0.4160552510168864</v>
      </c>
      <c r="K3774" s="7">
        <f t="shared" si="586"/>
        <v>7.6511103567259848</v>
      </c>
      <c r="L3774">
        <f t="shared" si="587"/>
        <v>88.44079015565292</v>
      </c>
      <c r="M3774">
        <f t="shared" si="582"/>
        <v>203.8699951171875</v>
      </c>
      <c r="N3774">
        <f t="shared" si="583"/>
        <v>207.78999328613281</v>
      </c>
      <c r="O3774" s="5">
        <f t="shared" si="580"/>
        <v>-2.4770627919355592E-2</v>
      </c>
      <c r="P3774" s="5">
        <f t="shared" si="584"/>
        <v>-5.7683792556506852E-2</v>
      </c>
      <c r="Q3774">
        <f t="shared" si="585"/>
        <v>0</v>
      </c>
    </row>
    <row r="3775" spans="1:17" x14ac:dyDescent="0.35">
      <c r="A3775" s="2">
        <v>42373</v>
      </c>
      <c r="B3775">
        <v>200.49000549316409</v>
      </c>
      <c r="C3775">
        <v>201.0299987792969</v>
      </c>
      <c r="D3775">
        <v>198.5899963378906</v>
      </c>
      <c r="E3775">
        <v>201.02000427246091</v>
      </c>
      <c r="F3775">
        <v>176.56353759765619</v>
      </c>
      <c r="G3775">
        <f t="shared" si="581"/>
        <v>-1.3979452165525259</v>
      </c>
      <c r="H3775">
        <v>222353500</v>
      </c>
      <c r="I3775">
        <f t="shared" si="588"/>
        <v>4.9358987638714137E-2</v>
      </c>
      <c r="J3775">
        <f t="shared" si="589"/>
        <v>0.38633701880139448</v>
      </c>
      <c r="K3775" s="7">
        <f t="shared" si="586"/>
        <v>7.8270855478076218</v>
      </c>
      <c r="L3775">
        <f t="shared" si="587"/>
        <v>88.671232485694333</v>
      </c>
      <c r="M3775">
        <f t="shared" si="582"/>
        <v>198.5899963378906</v>
      </c>
      <c r="N3775">
        <f t="shared" si="583"/>
        <v>207.78999328613281</v>
      </c>
      <c r="O3775" s="5">
        <f t="shared" si="580"/>
        <v>-3.4673172184674778E-2</v>
      </c>
      <c r="P3775" s="5">
        <f t="shared" si="584"/>
        <v>-3.6613274569310128E-2</v>
      </c>
      <c r="Q3775">
        <f t="shared" si="585"/>
        <v>26.413138485166549</v>
      </c>
    </row>
    <row r="3776" spans="1:17" x14ac:dyDescent="0.35">
      <c r="A3776" s="2">
        <v>42374</v>
      </c>
      <c r="B3776">
        <v>201.3999938964844</v>
      </c>
      <c r="C3776">
        <v>201.8999938964844</v>
      </c>
      <c r="D3776">
        <v>200.05000305175781</v>
      </c>
      <c r="E3776">
        <v>201.36000061035159</v>
      </c>
      <c r="F3776">
        <v>176.8622131347656</v>
      </c>
      <c r="G3776">
        <f t="shared" si="581"/>
        <v>0.16913557390529826</v>
      </c>
      <c r="H3776">
        <v>110845800</v>
      </c>
      <c r="I3776">
        <f t="shared" si="588"/>
        <v>4.5833345664520277E-2</v>
      </c>
      <c r="J3776">
        <f t="shared" si="589"/>
        <v>0.37082262988024478</v>
      </c>
      <c r="K3776" s="7">
        <f t="shared" si="586"/>
        <v>8.090673384275755</v>
      </c>
      <c r="L3776">
        <f t="shared" si="587"/>
        <v>88.999714787578753</v>
      </c>
      <c r="M3776">
        <f t="shared" si="582"/>
        <v>198.5899963378906</v>
      </c>
      <c r="N3776">
        <f t="shared" si="583"/>
        <v>207.78999328613281</v>
      </c>
      <c r="O3776" s="5">
        <f t="shared" si="580"/>
        <v>-4.6881219769528464E-2</v>
      </c>
      <c r="P3776" s="5">
        <f t="shared" si="584"/>
        <v>-6.2226851118974205E-2</v>
      </c>
      <c r="Q3776">
        <f t="shared" si="585"/>
        <v>30.108752079425866</v>
      </c>
    </row>
    <row r="3777" spans="1:17" x14ac:dyDescent="0.35">
      <c r="A3777" s="2">
        <v>42375</v>
      </c>
      <c r="B3777">
        <v>198.3399963378906</v>
      </c>
      <c r="C3777">
        <v>200.05999755859381</v>
      </c>
      <c r="D3777">
        <v>197.6000061035156</v>
      </c>
      <c r="E3777">
        <v>198.82000732421881</v>
      </c>
      <c r="F3777">
        <v>174.63124084472659</v>
      </c>
      <c r="G3777">
        <f t="shared" si="581"/>
        <v>-1.2614189900842736</v>
      </c>
      <c r="H3777">
        <v>152112600</v>
      </c>
      <c r="I3777">
        <f t="shared" si="588"/>
        <v>4.754182117467929E-2</v>
      </c>
      <c r="J3777">
        <f t="shared" si="589"/>
        <v>0.34433529917451305</v>
      </c>
      <c r="K3777" s="7">
        <f t="shared" si="586"/>
        <v>7.2427873116039896</v>
      </c>
      <c r="L3777">
        <f t="shared" si="587"/>
        <v>87.868181451288635</v>
      </c>
      <c r="M3777">
        <f t="shared" si="582"/>
        <v>197.6000061035156</v>
      </c>
      <c r="N3777">
        <f t="shared" si="583"/>
        <v>207.21000671386719</v>
      </c>
      <c r="O3777" s="5">
        <f t="shared" si="580"/>
        <v>-3.3749152332164974E-2</v>
      </c>
      <c r="P3777" s="5">
        <f t="shared" si="584"/>
        <v>-3.4654533722061294E-2</v>
      </c>
      <c r="Q3777">
        <f t="shared" si="585"/>
        <v>12.695121157318795</v>
      </c>
    </row>
    <row r="3778" spans="1:17" x14ac:dyDescent="0.35">
      <c r="A3778" s="2">
        <v>42376</v>
      </c>
      <c r="B3778">
        <v>195.33000183105469</v>
      </c>
      <c r="C3778">
        <v>197.44000244140619</v>
      </c>
      <c r="D3778">
        <v>193.5899963378906</v>
      </c>
      <c r="E3778">
        <v>194.05000305175781</v>
      </c>
      <c r="F3778">
        <v>170.44151306152341</v>
      </c>
      <c r="G3778">
        <f t="shared" si="581"/>
        <v>-2.3991570751139122</v>
      </c>
      <c r="H3778">
        <v>213436100</v>
      </c>
      <c r="I3778">
        <f t="shared" si="588"/>
        <v>0.12722238570307723</v>
      </c>
      <c r="J3778">
        <f t="shared" si="589"/>
        <v>0.31973992066204782</v>
      </c>
      <c r="K3778" s="7">
        <f t="shared" si="586"/>
        <v>2.5132363215408091</v>
      </c>
      <c r="L3778">
        <f t="shared" si="587"/>
        <v>71.536215942301681</v>
      </c>
      <c r="M3778">
        <f t="shared" si="582"/>
        <v>193.5899963378906</v>
      </c>
      <c r="N3778">
        <f t="shared" si="583"/>
        <v>205.88999938964841</v>
      </c>
      <c r="O3778" s="5">
        <f t="shared" si="580"/>
        <v>-2.0097881139655889E-3</v>
      </c>
      <c r="P3778" s="5">
        <f t="shared" si="584"/>
        <v>-3.2156688456735791E-2</v>
      </c>
      <c r="Q3778">
        <f t="shared" si="585"/>
        <v>3.7398910547544593</v>
      </c>
    </row>
    <row r="3779" spans="1:17" x14ac:dyDescent="0.35">
      <c r="A3779" s="2">
        <v>42377</v>
      </c>
      <c r="B3779">
        <v>195.19000244140619</v>
      </c>
      <c r="C3779">
        <v>195.8500061035156</v>
      </c>
      <c r="D3779">
        <v>191.58000183105469</v>
      </c>
      <c r="E3779">
        <v>191.91999816894531</v>
      </c>
      <c r="F3779">
        <v>168.57066345214841</v>
      </c>
      <c r="G3779">
        <f t="shared" si="581"/>
        <v>-1.0976577424965959</v>
      </c>
      <c r="H3779">
        <v>209817200</v>
      </c>
      <c r="I3779">
        <f t="shared" si="588"/>
        <v>3.9730947974529154E-2</v>
      </c>
      <c r="J3779">
        <f t="shared" si="589"/>
        <v>0.29690135490047298</v>
      </c>
      <c r="K3779" s="7">
        <f t="shared" si="586"/>
        <v>7.472798159530738</v>
      </c>
      <c r="L3779">
        <f t="shared" si="587"/>
        <v>88.197523637747267</v>
      </c>
      <c r="M3779">
        <f t="shared" si="582"/>
        <v>191.58000183105469</v>
      </c>
      <c r="N3779">
        <f t="shared" si="583"/>
        <v>201.8999938964844</v>
      </c>
      <c r="O3779" s="5">
        <f t="shared" ref="O3779:O3842" si="590">(E3782-E3779)/E3779</f>
        <v>-1.6100439596557995E-2</v>
      </c>
      <c r="P3779" s="5">
        <f t="shared" si="584"/>
        <v>-2.0112550266666761E-2</v>
      </c>
      <c r="Q3779">
        <f t="shared" si="585"/>
        <v>3.2945406908747255</v>
      </c>
    </row>
    <row r="3780" spans="1:17" x14ac:dyDescent="0.35">
      <c r="A3780" s="2">
        <v>42380</v>
      </c>
      <c r="B3780">
        <v>193.00999450683591</v>
      </c>
      <c r="C3780">
        <v>193.4100036621094</v>
      </c>
      <c r="D3780">
        <v>189.82000732421881</v>
      </c>
      <c r="E3780">
        <v>192.11000061035159</v>
      </c>
      <c r="F3780">
        <v>168.7375793457031</v>
      </c>
      <c r="G3780">
        <f t="shared" ref="G3780:G3843" si="591">PRODUCT(((E3780-E3779)/E3779),100)</f>
        <v>9.9000856199999099E-2</v>
      </c>
      <c r="H3780">
        <v>187941300</v>
      </c>
      <c r="I3780">
        <f t="shared" si="588"/>
        <v>3.6893023119205649E-2</v>
      </c>
      <c r="J3780">
        <f t="shared" si="589"/>
        <v>0.28276560499329628</v>
      </c>
      <c r="K3780" s="7">
        <f t="shared" si="586"/>
        <v>7.6644736886876341</v>
      </c>
      <c r="L3780">
        <f t="shared" si="587"/>
        <v>88.458618077338002</v>
      </c>
      <c r="M3780">
        <f t="shared" si="582"/>
        <v>189.82000732421881</v>
      </c>
      <c r="N3780">
        <f t="shared" si="583"/>
        <v>201.8999938964844</v>
      </c>
      <c r="O3780" s="5">
        <f t="shared" si="590"/>
        <v>-9.3700449741552019E-4</v>
      </c>
      <c r="P3780" s="5">
        <f t="shared" si="584"/>
        <v>-3.3626602953220223E-2</v>
      </c>
      <c r="Q3780">
        <f t="shared" si="585"/>
        <v>18.956919135906762</v>
      </c>
    </row>
    <row r="3781" spans="1:17" x14ac:dyDescent="0.35">
      <c r="A3781" s="2">
        <v>42381</v>
      </c>
      <c r="B3781">
        <v>193.82000732421881</v>
      </c>
      <c r="C3781">
        <v>194.55000305175781</v>
      </c>
      <c r="D3781">
        <v>191.13999938964841</v>
      </c>
      <c r="E3781">
        <v>193.6600036621094</v>
      </c>
      <c r="F3781">
        <v>170.09895324707031</v>
      </c>
      <c r="G3781">
        <f t="shared" si="591"/>
        <v>0.80683100662813312</v>
      </c>
      <c r="H3781">
        <v>172330500</v>
      </c>
      <c r="I3781">
        <f t="shared" si="588"/>
        <v>3.4257807182119529E-2</v>
      </c>
      <c r="J3781">
        <f t="shared" si="589"/>
        <v>0.32019884796721321</v>
      </c>
      <c r="K3781" s="7">
        <f t="shared" si="586"/>
        <v>9.3467409126623071</v>
      </c>
      <c r="L3781">
        <f t="shared" si="587"/>
        <v>90.335120899990812</v>
      </c>
      <c r="M3781">
        <f t="shared" si="582"/>
        <v>189.82000732421881</v>
      </c>
      <c r="N3781">
        <f t="shared" si="583"/>
        <v>200.05999755859381</v>
      </c>
      <c r="O3781" s="5">
        <f t="shared" si="590"/>
        <v>-3.0207611240793242E-2</v>
      </c>
      <c r="P3781" s="5">
        <f t="shared" si="584"/>
        <v>-3.5990917530210331E-2</v>
      </c>
      <c r="Q3781">
        <f t="shared" si="585"/>
        <v>37.499999999999723</v>
      </c>
    </row>
    <row r="3782" spans="1:17" x14ac:dyDescent="0.35">
      <c r="A3782" s="2">
        <v>42382</v>
      </c>
      <c r="B3782">
        <v>194.44999694824219</v>
      </c>
      <c r="C3782">
        <v>194.86000061035159</v>
      </c>
      <c r="D3782">
        <v>188.3800048828125</v>
      </c>
      <c r="E3782">
        <v>188.83000183105469</v>
      </c>
      <c r="F3782">
        <v>165.85658264160159</v>
      </c>
      <c r="G3782">
        <f t="shared" si="591"/>
        <v>-2.4940626560567041</v>
      </c>
      <c r="H3782">
        <v>221168900</v>
      </c>
      <c r="I3782">
        <f t="shared" si="588"/>
        <v>0.14633651162065359</v>
      </c>
      <c r="J3782">
        <f t="shared" si="589"/>
        <v>0.29732750168384081</v>
      </c>
      <c r="K3782" s="7">
        <f t="shared" si="586"/>
        <v>2.0318066789414755</v>
      </c>
      <c r="L3782">
        <f t="shared" si="587"/>
        <v>67.016366612493243</v>
      </c>
      <c r="M3782">
        <f t="shared" si="582"/>
        <v>188.3800048828125</v>
      </c>
      <c r="N3782">
        <f t="shared" si="583"/>
        <v>197.44000244140619</v>
      </c>
      <c r="O3782" s="5">
        <f t="shared" si="590"/>
        <v>-4.0777644706575808E-3</v>
      </c>
      <c r="P3782" s="5">
        <f t="shared" si="584"/>
        <v>8.9498619129298046E-3</v>
      </c>
      <c r="Q3782">
        <f t="shared" si="585"/>
        <v>4.9668550717803583</v>
      </c>
    </row>
    <row r="3783" spans="1:17" x14ac:dyDescent="0.35">
      <c r="A3783" s="2">
        <v>42383</v>
      </c>
      <c r="B3783">
        <v>189.55000305175781</v>
      </c>
      <c r="C3783">
        <v>193.25999450683591</v>
      </c>
      <c r="D3783">
        <v>187.6600036621094</v>
      </c>
      <c r="E3783">
        <v>191.92999267578119</v>
      </c>
      <c r="F3783">
        <v>168.5794372558594</v>
      </c>
      <c r="G3783">
        <f t="shared" si="591"/>
        <v>1.6416834267152383</v>
      </c>
      <c r="H3783">
        <v>240795600</v>
      </c>
      <c r="I3783">
        <f t="shared" si="588"/>
        <v>0.13588390364774977</v>
      </c>
      <c r="J3783">
        <f t="shared" si="589"/>
        <v>0.39335292490036922</v>
      </c>
      <c r="K3783" s="7">
        <f t="shared" si="586"/>
        <v>2.8947720395202463</v>
      </c>
      <c r="L3783">
        <f t="shared" si="587"/>
        <v>74.324556357779059</v>
      </c>
      <c r="M3783">
        <f t="shared" ref="M3783:M3846" si="592">MIN(D3779:D3783)</f>
        <v>187.6600036621094</v>
      </c>
      <c r="N3783">
        <f t="shared" ref="N3783:N3846" si="593">MAX(C3779:C3783)</f>
        <v>195.8500061035156</v>
      </c>
      <c r="O3783" s="5">
        <f t="shared" si="590"/>
        <v>-3.2720257484224011E-2</v>
      </c>
      <c r="P3783" s="5">
        <f t="shared" ref="P3783:P3846" si="594">((E3789-E3783)/E3783)</f>
        <v>-2.2351865002046237E-2</v>
      </c>
      <c r="Q3783">
        <f t="shared" ref="Q3783:Q3846" si="595">PRODUCT((E3783-M3783)/(N3783-M3783),100)</f>
        <v>52.136602451838201</v>
      </c>
    </row>
    <row r="3784" spans="1:17" x14ac:dyDescent="0.35">
      <c r="A3784" s="2">
        <v>42384</v>
      </c>
      <c r="B3784">
        <v>186.77000427246091</v>
      </c>
      <c r="C3784">
        <v>188.75999450683591</v>
      </c>
      <c r="D3784">
        <v>185.52000427246091</v>
      </c>
      <c r="E3784">
        <v>187.80999755859381</v>
      </c>
      <c r="F3784">
        <v>164.960693359375</v>
      </c>
      <c r="G3784">
        <f t="shared" si="591"/>
        <v>-2.1466134915907129</v>
      </c>
      <c r="H3784">
        <v>324846400</v>
      </c>
      <c r="I3784">
        <f t="shared" si="588"/>
        <v>2.7151624583568994E-2</v>
      </c>
      <c r="J3784">
        <f t="shared" si="589"/>
        <v>0.36525628740748572</v>
      </c>
      <c r="K3784" s="7">
        <f t="shared" si="586"/>
        <v>13.452465294784728</v>
      </c>
      <c r="L3784">
        <f t="shared" si="587"/>
        <v>93.080765256285673</v>
      </c>
      <c r="M3784">
        <f t="shared" si="592"/>
        <v>185.52000427246091</v>
      </c>
      <c r="N3784">
        <f t="shared" si="593"/>
        <v>194.86000061035159</v>
      </c>
      <c r="O3784" s="5">
        <f t="shared" si="590"/>
        <v>-5.9634478022832227E-3</v>
      </c>
      <c r="P3784" s="5">
        <f t="shared" si="594"/>
        <v>1.2725623879009624E-2</v>
      </c>
      <c r="Q3784">
        <f t="shared" si="595"/>
        <v>24.518139015138665</v>
      </c>
    </row>
    <row r="3785" spans="1:17" x14ac:dyDescent="0.35">
      <c r="A3785" s="2">
        <v>42388</v>
      </c>
      <c r="B3785">
        <v>189.96000671386719</v>
      </c>
      <c r="C3785">
        <v>190.11000061035159</v>
      </c>
      <c r="D3785">
        <v>186.19999694824219</v>
      </c>
      <c r="E3785">
        <v>188.05999755859381</v>
      </c>
      <c r="F3785">
        <v>165.18031311035159</v>
      </c>
      <c r="G3785">
        <f t="shared" si="591"/>
        <v>0.13311325448582889</v>
      </c>
      <c r="H3785">
        <v>195244400</v>
      </c>
      <c r="I3785">
        <f t="shared" si="588"/>
        <v>2.521222282759978E-2</v>
      </c>
      <c r="J3785">
        <f t="shared" si="589"/>
        <v>0.3486746421987959</v>
      </c>
      <c r="K3785" s="7">
        <f t="shared" si="586"/>
        <v>13.829587521220157</v>
      </c>
      <c r="L3785">
        <f t="shared" si="587"/>
        <v>93.256724109358629</v>
      </c>
      <c r="M3785">
        <f t="shared" si="592"/>
        <v>185.52000427246091</v>
      </c>
      <c r="N3785">
        <f t="shared" si="593"/>
        <v>194.86000061035159</v>
      </c>
      <c r="O3785" s="5">
        <f t="shared" si="590"/>
        <v>1.308096748805199E-2</v>
      </c>
      <c r="P3785" s="5">
        <f t="shared" si="594"/>
        <v>3.7226058240738303E-4</v>
      </c>
      <c r="Q3785">
        <f t="shared" si="595"/>
        <v>27.194799593535201</v>
      </c>
    </row>
    <row r="3786" spans="1:17" x14ac:dyDescent="0.35">
      <c r="A3786" s="2">
        <v>42389</v>
      </c>
      <c r="B3786">
        <v>185.0299987792969</v>
      </c>
      <c r="C3786">
        <v>187.5</v>
      </c>
      <c r="D3786">
        <v>181.02000427246091</v>
      </c>
      <c r="E3786">
        <v>185.6499938964844</v>
      </c>
      <c r="F3786">
        <v>163.06343078613281</v>
      </c>
      <c r="G3786">
        <f t="shared" si="591"/>
        <v>-1.2815078663172477</v>
      </c>
      <c r="H3786">
        <v>286547800</v>
      </c>
      <c r="I3786">
        <f t="shared" si="588"/>
        <v>6.8124926397032173E-2</v>
      </c>
      <c r="J3786">
        <f t="shared" si="589"/>
        <v>0.3237693106131676</v>
      </c>
      <c r="K3786" s="7">
        <f t="shared" si="586"/>
        <v>4.7525821712634162</v>
      </c>
      <c r="L3786">
        <f t="shared" si="587"/>
        <v>82.616502116294427</v>
      </c>
      <c r="M3786">
        <f t="shared" si="592"/>
        <v>181.02000427246091</v>
      </c>
      <c r="N3786">
        <f t="shared" si="593"/>
        <v>194.86000061035159</v>
      </c>
      <c r="O3786" s="5">
        <f t="shared" si="590"/>
        <v>1.0719125012595488E-2</v>
      </c>
      <c r="P3786" s="5">
        <f t="shared" si="594"/>
        <v>1.8637257353191373E-2</v>
      </c>
      <c r="Q3786">
        <f t="shared" si="595"/>
        <v>33.453691106461228</v>
      </c>
    </row>
    <row r="3787" spans="1:17" x14ac:dyDescent="0.35">
      <c r="A3787" s="2">
        <v>42390</v>
      </c>
      <c r="B3787">
        <v>186.21000671386719</v>
      </c>
      <c r="C3787">
        <v>188.8699951171875</v>
      </c>
      <c r="D3787">
        <v>184.63999938964841</v>
      </c>
      <c r="E3787">
        <v>186.69000244140619</v>
      </c>
      <c r="F3787">
        <v>163.97694396972659</v>
      </c>
      <c r="G3787">
        <f t="shared" si="591"/>
        <v>0.56019853439999712</v>
      </c>
      <c r="H3787">
        <v>195772900</v>
      </c>
      <c r="I3787">
        <f t="shared" si="588"/>
        <v>6.3258860225815589E-2</v>
      </c>
      <c r="J3787">
        <f t="shared" si="589"/>
        <v>0.34065711231222684</v>
      </c>
      <c r="K3787" s="7">
        <f t="shared" si="586"/>
        <v>5.3851288356473832</v>
      </c>
      <c r="L3787">
        <f t="shared" si="587"/>
        <v>84.338608887308212</v>
      </c>
      <c r="M3787">
        <f t="shared" si="592"/>
        <v>181.02000427246091</v>
      </c>
      <c r="N3787">
        <f t="shared" si="593"/>
        <v>193.25999450683591</v>
      </c>
      <c r="O3787" s="5">
        <f t="shared" si="590"/>
        <v>1.880119160605629E-2</v>
      </c>
      <c r="P3787" s="5">
        <f t="shared" si="594"/>
        <v>3.7656000253700313E-2</v>
      </c>
      <c r="Q3787">
        <f t="shared" si="595"/>
        <v>46.323551411189555</v>
      </c>
    </row>
    <row r="3788" spans="1:17" x14ac:dyDescent="0.35">
      <c r="A3788" s="2">
        <v>42391</v>
      </c>
      <c r="B3788">
        <v>189.7799987792969</v>
      </c>
      <c r="C3788">
        <v>190.75999450683591</v>
      </c>
      <c r="D3788">
        <v>188.8800048828125</v>
      </c>
      <c r="E3788">
        <v>190.52000427246091</v>
      </c>
      <c r="F3788">
        <v>167.34098815917969</v>
      </c>
      <c r="G3788">
        <f t="shared" si="591"/>
        <v>2.051530227097611</v>
      </c>
      <c r="H3788">
        <v>168319600</v>
      </c>
      <c r="I3788">
        <f t="shared" si="588"/>
        <v>5.8740370209685908E-2</v>
      </c>
      <c r="J3788">
        <f t="shared" si="589"/>
        <v>0.4628623347968972</v>
      </c>
      <c r="K3788" s="7">
        <f t="shared" si="586"/>
        <v>7.8797994146889829</v>
      </c>
      <c r="L3788">
        <f t="shared" si="587"/>
        <v>88.73848435871426</v>
      </c>
      <c r="M3788">
        <f t="shared" si="592"/>
        <v>181.02000427246091</v>
      </c>
      <c r="N3788">
        <f t="shared" si="593"/>
        <v>190.75999450683591</v>
      </c>
      <c r="O3788" s="5">
        <f t="shared" si="590"/>
        <v>-1.2544611253684904E-2</v>
      </c>
      <c r="P3788" s="5">
        <f t="shared" si="594"/>
        <v>1.6428666564311665E-2</v>
      </c>
      <c r="Q3788">
        <f t="shared" si="595"/>
        <v>97.536032084221077</v>
      </c>
    </row>
    <row r="3789" spans="1:17" x14ac:dyDescent="0.35">
      <c r="A3789" s="2">
        <v>42394</v>
      </c>
      <c r="B3789">
        <v>189.91999816894531</v>
      </c>
      <c r="C3789">
        <v>190.1499938964844</v>
      </c>
      <c r="D3789">
        <v>187.4100036621094</v>
      </c>
      <c r="E3789">
        <v>187.63999938964841</v>
      </c>
      <c r="F3789">
        <v>164.8113708496094</v>
      </c>
      <c r="G3789">
        <f t="shared" si="591"/>
        <v>-1.5116548489542503</v>
      </c>
      <c r="H3789">
        <v>130371700</v>
      </c>
      <c r="I3789">
        <f t="shared" si="588"/>
        <v>5.3430716873452397E-2</v>
      </c>
      <c r="J3789">
        <f t="shared" si="589"/>
        <v>0.42980073945426167</v>
      </c>
      <c r="K3789" s="7">
        <f t="shared" si="586"/>
        <v>8.044075853824312</v>
      </c>
      <c r="L3789">
        <f t="shared" si="587"/>
        <v>88.943038336225953</v>
      </c>
      <c r="M3789">
        <f t="shared" si="592"/>
        <v>181.02000427246091</v>
      </c>
      <c r="N3789">
        <f t="shared" si="593"/>
        <v>190.75999450683591</v>
      </c>
      <c r="O3789" s="5">
        <f t="shared" si="590"/>
        <v>7.8341570320015572E-3</v>
      </c>
      <c r="P3789" s="5">
        <f t="shared" si="594"/>
        <v>1.342999510050103E-2</v>
      </c>
      <c r="Q3789">
        <f t="shared" si="595"/>
        <v>67.96716380498809</v>
      </c>
    </row>
    <row r="3790" spans="1:17" x14ac:dyDescent="0.35">
      <c r="A3790" s="2">
        <v>42395</v>
      </c>
      <c r="B3790">
        <v>188.41999816894531</v>
      </c>
      <c r="C3790">
        <v>190.5299987792969</v>
      </c>
      <c r="D3790">
        <v>188.02000427246091</v>
      </c>
      <c r="E3790">
        <v>190.19999694824219</v>
      </c>
      <c r="F3790">
        <v>167.0599060058594</v>
      </c>
      <c r="G3790">
        <f t="shared" si="591"/>
        <v>1.3643133483910075</v>
      </c>
      <c r="H3790">
        <v>141036800</v>
      </c>
      <c r="I3790">
        <f t="shared" si="588"/>
        <v>4.9614237096777224E-2</v>
      </c>
      <c r="J3790">
        <f t="shared" si="589"/>
        <v>0.49655164009260072</v>
      </c>
      <c r="K3790" s="7">
        <f t="shared" si="586"/>
        <v>10.008249025859859</v>
      </c>
      <c r="L3790">
        <f t="shared" si="587"/>
        <v>90.915903177236771</v>
      </c>
      <c r="M3790">
        <f t="shared" si="592"/>
        <v>181.02000427246091</v>
      </c>
      <c r="N3790">
        <f t="shared" si="593"/>
        <v>190.75999450683591</v>
      </c>
      <c r="O3790" s="5">
        <f t="shared" si="590"/>
        <v>1.8506857670553926E-2</v>
      </c>
      <c r="P3790" s="5">
        <f t="shared" si="594"/>
        <v>5.7834180923512953E-3</v>
      </c>
      <c r="Q3790">
        <f t="shared" si="595"/>
        <v>94.250532648201826</v>
      </c>
    </row>
    <row r="3791" spans="1:17" x14ac:dyDescent="0.35">
      <c r="A3791" s="2">
        <v>42396</v>
      </c>
      <c r="B3791">
        <v>189.58000183105469</v>
      </c>
      <c r="C3791">
        <v>191.55999755859381</v>
      </c>
      <c r="D3791">
        <v>187.05999755859381</v>
      </c>
      <c r="E3791">
        <v>188.1300048828125</v>
      </c>
      <c r="F3791">
        <v>165.2417907714844</v>
      </c>
      <c r="G3791">
        <f t="shared" si="591"/>
        <v>-1.0883239214735529</v>
      </c>
      <c r="H3791">
        <v>185681700</v>
      </c>
      <c r="I3791">
        <f t="shared" si="588"/>
        <v>3.1667059943960643E-2</v>
      </c>
      <c r="J3791">
        <f t="shared" si="589"/>
        <v>0.4610836658002721</v>
      </c>
      <c r="K3791" s="7">
        <f t="shared" si="586"/>
        <v>14.560355985564341</v>
      </c>
      <c r="L3791">
        <f t="shared" si="587"/>
        <v>93.573411810579913</v>
      </c>
      <c r="M3791">
        <f t="shared" si="592"/>
        <v>184.63999938964841</v>
      </c>
      <c r="N3791">
        <f t="shared" si="593"/>
        <v>191.55999755859381</v>
      </c>
      <c r="O3791" s="5">
        <f t="shared" si="590"/>
        <v>2.9341353693741429E-2</v>
      </c>
      <c r="P3791" s="5">
        <f t="shared" si="594"/>
        <v>1.8444698509759699E-2</v>
      </c>
      <c r="Q3791">
        <f t="shared" si="595"/>
        <v>50.43361873744491</v>
      </c>
    </row>
    <row r="3792" spans="1:17" x14ac:dyDescent="0.35">
      <c r="A3792" s="2">
        <v>42397</v>
      </c>
      <c r="B3792">
        <v>189.96000671386719</v>
      </c>
      <c r="C3792">
        <v>190.19999694824219</v>
      </c>
      <c r="D3792">
        <v>187.1600036621094</v>
      </c>
      <c r="E3792">
        <v>189.11000061035159</v>
      </c>
      <c r="F3792">
        <v>166.1025695800781</v>
      </c>
      <c r="G3792">
        <f t="shared" si="591"/>
        <v>0.52091410306906505</v>
      </c>
      <c r="H3792">
        <v>143798800</v>
      </c>
      <c r="I3792">
        <f t="shared" si="588"/>
        <v>2.9405127090820597E-2</v>
      </c>
      <c r="J3792">
        <f t="shared" si="589"/>
        <v>0.46535726846232872</v>
      </c>
      <c r="K3792" s="7">
        <f t="shared" ref="K3792:K3855" si="596">J3792/I3792</f>
        <v>15.825718658689265</v>
      </c>
      <c r="L3792">
        <f t="shared" ref="L3792:L3855" si="597">(100-(100/(SUM(1,K3792))))</f>
        <v>94.056717455669727</v>
      </c>
      <c r="M3792">
        <f t="shared" si="592"/>
        <v>187.05999755859381</v>
      </c>
      <c r="N3792">
        <f t="shared" si="593"/>
        <v>191.55999755859381</v>
      </c>
      <c r="O3792" s="5">
        <f t="shared" si="590"/>
        <v>5.5523401637614768E-3</v>
      </c>
      <c r="P3792" s="5">
        <f t="shared" si="594"/>
        <v>-6.1340154321056391E-3</v>
      </c>
      <c r="Q3792">
        <f t="shared" si="595"/>
        <v>45.555623372395203</v>
      </c>
    </row>
    <row r="3793" spans="1:17" x14ac:dyDescent="0.35">
      <c r="A3793" s="2">
        <v>42398</v>
      </c>
      <c r="B3793">
        <v>190.02000427246091</v>
      </c>
      <c r="C3793">
        <v>193.8800048828125</v>
      </c>
      <c r="D3793">
        <v>189.8800048828125</v>
      </c>
      <c r="E3793">
        <v>193.7200012207031</v>
      </c>
      <c r="F3793">
        <v>170.15165710449219</v>
      </c>
      <c r="G3793">
        <f t="shared" si="591"/>
        <v>2.437734966671647</v>
      </c>
      <c r="H3793">
        <v>210529300</v>
      </c>
      <c r="I3793">
        <f t="shared" ref="I3793:I3856" si="598">ABS(IF(G3793&lt;0,(SUM(PRODUCT(I3792,13),G3793))/14,(SUM(PRODUCT(I3792,13),0))/14))</f>
        <v>2.7304760870047694E-2</v>
      </c>
      <c r="J3793">
        <f t="shared" ref="J3793:J3856" si="599">IF(G3793&gt;0,(SUM(PRODUCT(J3792,13),G3793))/14,(SUM(PRODUCT(J3792,13),0))/14)</f>
        <v>0.60624138976299424</v>
      </c>
      <c r="K3793" s="7">
        <f t="shared" si="596"/>
        <v>22.202772353447653</v>
      </c>
      <c r="L3793">
        <f t="shared" si="597"/>
        <v>95.690170188428311</v>
      </c>
      <c r="M3793">
        <f t="shared" si="592"/>
        <v>187.05999755859381</v>
      </c>
      <c r="N3793">
        <f t="shared" si="593"/>
        <v>193.8800048828125</v>
      </c>
      <c r="O3793" s="5">
        <f t="shared" si="590"/>
        <v>-1.2492247334792273E-2</v>
      </c>
      <c r="P3793" s="5">
        <f t="shared" si="594"/>
        <v>-4.2845359278630611E-2</v>
      </c>
      <c r="Q3793">
        <f t="shared" si="595"/>
        <v>97.653907767207073</v>
      </c>
    </row>
    <row r="3794" spans="1:17" x14ac:dyDescent="0.35">
      <c r="A3794" s="2">
        <v>42401</v>
      </c>
      <c r="B3794">
        <v>192.5299987792969</v>
      </c>
      <c r="C3794">
        <v>194.58000183105469</v>
      </c>
      <c r="D3794">
        <v>191.8399963378906</v>
      </c>
      <c r="E3794">
        <v>193.6499938964844</v>
      </c>
      <c r="F3794">
        <v>170.09019470214841</v>
      </c>
      <c r="G3794">
        <f t="shared" si="591"/>
        <v>-3.6138407896732651E-2</v>
      </c>
      <c r="H3794">
        <v>136061600</v>
      </c>
      <c r="I3794">
        <f t="shared" si="598"/>
        <v>2.2773105958134809E-2</v>
      </c>
      <c r="J3794">
        <f t="shared" si="599"/>
        <v>0.56293843335135185</v>
      </c>
      <c r="K3794" s="7">
        <f t="shared" si="596"/>
        <v>24.719440307625842</v>
      </c>
      <c r="L3794">
        <f t="shared" si="597"/>
        <v>96.111890507572596</v>
      </c>
      <c r="M3794">
        <f t="shared" si="592"/>
        <v>187.05999755859381</v>
      </c>
      <c r="N3794">
        <f t="shared" si="593"/>
        <v>194.58000183105469</v>
      </c>
      <c r="O3794" s="5">
        <f t="shared" si="590"/>
        <v>-1.0586046256549988E-2</v>
      </c>
      <c r="P3794" s="5">
        <f t="shared" si="594"/>
        <v>-4.2447722591187953E-2</v>
      </c>
      <c r="Q3794">
        <f t="shared" si="595"/>
        <v>87.63288023683603</v>
      </c>
    </row>
    <row r="3795" spans="1:17" x14ac:dyDescent="0.35">
      <c r="A3795" s="2">
        <v>42402</v>
      </c>
      <c r="B3795">
        <v>191.96000671386719</v>
      </c>
      <c r="C3795">
        <v>191.9700012207031</v>
      </c>
      <c r="D3795">
        <v>189.53999328613281</v>
      </c>
      <c r="E3795">
        <v>190.1600036621094</v>
      </c>
      <c r="F3795">
        <v>167.02482604980469</v>
      </c>
      <c r="G3795">
        <f t="shared" si="591"/>
        <v>-1.8022155147810508</v>
      </c>
      <c r="H3795">
        <v>182564900</v>
      </c>
      <c r="I3795">
        <f t="shared" si="598"/>
        <v>0.10758322409466416</v>
      </c>
      <c r="J3795">
        <f t="shared" si="599"/>
        <v>0.5227285452548267</v>
      </c>
      <c r="K3795" s="7">
        <f t="shared" si="596"/>
        <v>4.8588295215513311</v>
      </c>
      <c r="L3795">
        <f t="shared" si="597"/>
        <v>82.931744364269974</v>
      </c>
      <c r="M3795">
        <f t="shared" si="592"/>
        <v>187.05999755859381</v>
      </c>
      <c r="N3795">
        <f t="shared" si="593"/>
        <v>194.58000183105469</v>
      </c>
      <c r="O3795" s="5">
        <f t="shared" si="590"/>
        <v>-1.1621827257608398E-2</v>
      </c>
      <c r="P3795" s="5">
        <f t="shared" si="594"/>
        <v>-2.5715183505872312E-2</v>
      </c>
      <c r="Q3795">
        <f t="shared" si="595"/>
        <v>41.22346199812911</v>
      </c>
    </row>
    <row r="3796" spans="1:17" x14ac:dyDescent="0.35">
      <c r="A3796" s="2">
        <v>42403</v>
      </c>
      <c r="B3796">
        <v>191.4100036621094</v>
      </c>
      <c r="C3796">
        <v>191.7799987792969</v>
      </c>
      <c r="D3796">
        <v>187.1000061035156</v>
      </c>
      <c r="E3796">
        <v>191.30000305175781</v>
      </c>
      <c r="F3796">
        <v>168.0260925292969</v>
      </c>
      <c r="G3796">
        <f t="shared" si="591"/>
        <v>0.59949482945638022</v>
      </c>
      <c r="H3796">
        <v>205054900</v>
      </c>
      <c r="I3796">
        <f t="shared" si="598"/>
        <v>9.9898708087902438E-2</v>
      </c>
      <c r="J3796">
        <f t="shared" si="599"/>
        <v>0.52821185126922343</v>
      </c>
      <c r="K3796" s="7">
        <f t="shared" si="596"/>
        <v>5.2874742965088348</v>
      </c>
      <c r="L3796">
        <f t="shared" si="597"/>
        <v>84.095362416745672</v>
      </c>
      <c r="M3796">
        <f t="shared" si="592"/>
        <v>187.1000061035156</v>
      </c>
      <c r="N3796">
        <f t="shared" si="593"/>
        <v>194.58000183105469</v>
      </c>
      <c r="O3796" s="5">
        <f t="shared" si="590"/>
        <v>-3.0737087239991395E-2</v>
      </c>
      <c r="P3796" s="5">
        <f t="shared" si="594"/>
        <v>-4.4119196585285514E-2</v>
      </c>
      <c r="Q3796">
        <f t="shared" si="595"/>
        <v>56.149723893278335</v>
      </c>
    </row>
    <row r="3797" spans="1:17" x14ac:dyDescent="0.35">
      <c r="A3797" s="2">
        <v>42404</v>
      </c>
      <c r="B3797">
        <v>190.71000671386719</v>
      </c>
      <c r="C3797">
        <v>192.75</v>
      </c>
      <c r="D3797">
        <v>189.96000671386719</v>
      </c>
      <c r="E3797">
        <v>191.6000061035156</v>
      </c>
      <c r="F3797">
        <v>168.28965759277341</v>
      </c>
      <c r="G3797">
        <f t="shared" si="591"/>
        <v>0.15682333872029044</v>
      </c>
      <c r="H3797">
        <v>139531800</v>
      </c>
      <c r="I3797">
        <f t="shared" si="598"/>
        <v>9.2763086081623689E-2</v>
      </c>
      <c r="J3797">
        <f t="shared" si="599"/>
        <v>0.50168410037287103</v>
      </c>
      <c r="K3797" s="7">
        <f t="shared" si="596"/>
        <v>5.4082299496960609</v>
      </c>
      <c r="L3797">
        <f t="shared" si="597"/>
        <v>84.395066846073007</v>
      </c>
      <c r="M3797">
        <f t="shared" si="592"/>
        <v>187.1000061035156</v>
      </c>
      <c r="N3797">
        <f t="shared" si="593"/>
        <v>194.58000183105469</v>
      </c>
      <c r="O3797" s="5">
        <f t="shared" si="590"/>
        <v>-3.2202574275498379E-2</v>
      </c>
      <c r="P3797" s="5">
        <f t="shared" si="594"/>
        <v>-2.5939462747292176E-2</v>
      </c>
      <c r="Q3797">
        <f t="shared" si="595"/>
        <v>60.160462170216967</v>
      </c>
    </row>
    <row r="3798" spans="1:17" x14ac:dyDescent="0.35">
      <c r="A3798" s="2">
        <v>42405</v>
      </c>
      <c r="B3798">
        <v>190.99000549316409</v>
      </c>
      <c r="C3798">
        <v>191.66999816894531</v>
      </c>
      <c r="D3798">
        <v>187.19999694824219</v>
      </c>
      <c r="E3798">
        <v>187.94999694824219</v>
      </c>
      <c r="F3798">
        <v>165.08367919921881</v>
      </c>
      <c r="G3798">
        <f t="shared" si="591"/>
        <v>-1.905015156054547</v>
      </c>
      <c r="H3798">
        <v>180788300</v>
      </c>
      <c r="I3798">
        <f t="shared" si="598"/>
        <v>4.9935359785245645E-2</v>
      </c>
      <c r="J3798">
        <f t="shared" si="599"/>
        <v>0.46584952177480882</v>
      </c>
      <c r="K3798" s="7">
        <f t="shared" si="596"/>
        <v>9.3290510727921685</v>
      </c>
      <c r="L3798">
        <f t="shared" si="597"/>
        <v>90.318568540781953</v>
      </c>
      <c r="M3798">
        <f t="shared" si="592"/>
        <v>187.1000061035156</v>
      </c>
      <c r="N3798">
        <f t="shared" si="593"/>
        <v>194.58000183105469</v>
      </c>
      <c r="O3798" s="5">
        <f t="shared" si="590"/>
        <v>-1.4259072728366667E-2</v>
      </c>
      <c r="P3798" s="5">
        <f t="shared" si="594"/>
        <v>9.7366419833391279E-3</v>
      </c>
      <c r="Q3798">
        <f t="shared" si="595"/>
        <v>11.363520457601075</v>
      </c>
    </row>
    <row r="3799" spans="1:17" x14ac:dyDescent="0.35">
      <c r="A3799" s="2">
        <v>42408</v>
      </c>
      <c r="B3799">
        <v>185.77000427246091</v>
      </c>
      <c r="C3799">
        <v>186.1199951171875</v>
      </c>
      <c r="D3799">
        <v>182.80000305175781</v>
      </c>
      <c r="E3799">
        <v>185.41999816894531</v>
      </c>
      <c r="F3799">
        <v>162.8614501953125</v>
      </c>
      <c r="G3799">
        <f t="shared" si="591"/>
        <v>-1.3461020592586592</v>
      </c>
      <c r="H3799">
        <v>191526700</v>
      </c>
      <c r="I3799">
        <f t="shared" si="598"/>
        <v>4.9781598717890417E-2</v>
      </c>
      <c r="J3799">
        <f t="shared" si="599"/>
        <v>0.43257455593375099</v>
      </c>
      <c r="K3799" s="7">
        <f t="shared" si="596"/>
        <v>8.689446845311803</v>
      </c>
      <c r="L3799">
        <f t="shared" si="597"/>
        <v>89.679493412115207</v>
      </c>
      <c r="M3799">
        <f t="shared" si="592"/>
        <v>182.80000305175781</v>
      </c>
      <c r="N3799">
        <f t="shared" si="593"/>
        <v>192.75</v>
      </c>
      <c r="O3799" s="5">
        <f t="shared" si="590"/>
        <v>-1.3806480335854503E-2</v>
      </c>
      <c r="P3799" s="5">
        <f t="shared" si="594"/>
        <v>4.0233021181836102E-2</v>
      </c>
      <c r="Q3799">
        <f t="shared" si="595"/>
        <v>26.331617294117464</v>
      </c>
    </row>
    <row r="3800" spans="1:17" x14ac:dyDescent="0.35">
      <c r="A3800" s="2">
        <v>42409</v>
      </c>
      <c r="B3800">
        <v>183.36000061035159</v>
      </c>
      <c r="C3800">
        <v>186.94000244140619</v>
      </c>
      <c r="D3800">
        <v>183.19999694824219</v>
      </c>
      <c r="E3800">
        <v>185.42999267578119</v>
      </c>
      <c r="F3800">
        <v>162.87022399902341</v>
      </c>
      <c r="G3800">
        <f t="shared" si="591"/>
        <v>5.3901989723752278E-3</v>
      </c>
      <c r="H3800">
        <v>184513100</v>
      </c>
      <c r="I3800">
        <f t="shared" si="598"/>
        <v>4.62257702380411E-2</v>
      </c>
      <c r="J3800">
        <f t="shared" si="599"/>
        <v>0.40206138757936699</v>
      </c>
      <c r="K3800" s="7">
        <f t="shared" si="596"/>
        <v>8.6977758403794869</v>
      </c>
      <c r="L3800">
        <f t="shared" si="597"/>
        <v>89.688357243356648</v>
      </c>
      <c r="M3800">
        <f t="shared" si="592"/>
        <v>182.80000305175781</v>
      </c>
      <c r="N3800">
        <f t="shared" si="593"/>
        <v>192.75</v>
      </c>
      <c r="O3800" s="5">
        <f t="shared" si="590"/>
        <v>6.4715108365963883E-3</v>
      </c>
      <c r="P3800" s="5">
        <f t="shared" si="594"/>
        <v>3.5916539530658459E-2</v>
      </c>
      <c r="Q3800">
        <f t="shared" si="595"/>
        <v>26.432064629808828</v>
      </c>
    </row>
    <row r="3801" spans="1:17" x14ac:dyDescent="0.35">
      <c r="A3801" s="2">
        <v>42410</v>
      </c>
      <c r="B3801">
        <v>186.4100036621094</v>
      </c>
      <c r="C3801">
        <v>188.3399963378906</v>
      </c>
      <c r="D3801">
        <v>185.1199951171875</v>
      </c>
      <c r="E3801">
        <v>185.27000427246091</v>
      </c>
      <c r="F3801">
        <v>162.72972106933591</v>
      </c>
      <c r="G3801">
        <f t="shared" si="591"/>
        <v>-8.6279679469123974E-2</v>
      </c>
      <c r="H3801">
        <v>148214100</v>
      </c>
      <c r="I3801">
        <f t="shared" si="598"/>
        <v>3.6761095258957883E-2</v>
      </c>
      <c r="J3801">
        <f t="shared" si="599"/>
        <v>0.37334271703798366</v>
      </c>
      <c r="K3801" s="7">
        <f t="shared" si="596"/>
        <v>10.155919305668895</v>
      </c>
      <c r="L3801">
        <f t="shared" si="597"/>
        <v>91.036148858733242</v>
      </c>
      <c r="M3801">
        <f t="shared" si="592"/>
        <v>182.80000305175781</v>
      </c>
      <c r="N3801">
        <f t="shared" si="593"/>
        <v>192.75</v>
      </c>
      <c r="O3801" s="5">
        <f t="shared" si="590"/>
        <v>2.4342820763384489E-2</v>
      </c>
      <c r="P3801" s="5">
        <f t="shared" si="594"/>
        <v>3.632533908533761E-2</v>
      </c>
      <c r="Q3801">
        <f t="shared" si="595"/>
        <v>24.824140485183349</v>
      </c>
    </row>
    <row r="3802" spans="1:17" x14ac:dyDescent="0.35">
      <c r="A3802" s="2">
        <v>42411</v>
      </c>
      <c r="B3802">
        <v>182.3399963378906</v>
      </c>
      <c r="C3802">
        <v>184.1000061035156</v>
      </c>
      <c r="D3802">
        <v>181.0899963378906</v>
      </c>
      <c r="E3802">
        <v>182.86000061035159</v>
      </c>
      <c r="F3802">
        <v>160.61293029785159</v>
      </c>
      <c r="G3802">
        <f t="shared" si="591"/>
        <v>-1.3008061782980962</v>
      </c>
      <c r="H3802">
        <v>219058900</v>
      </c>
      <c r="I3802">
        <f t="shared" si="598"/>
        <v>5.8779424280831695E-2</v>
      </c>
      <c r="J3802">
        <f t="shared" si="599"/>
        <v>0.34667538010669913</v>
      </c>
      <c r="K3802" s="7">
        <f t="shared" si="596"/>
        <v>5.8979036346184825</v>
      </c>
      <c r="L3802">
        <f t="shared" si="597"/>
        <v>85.502841834708974</v>
      </c>
      <c r="M3802">
        <f t="shared" si="592"/>
        <v>181.0899963378906</v>
      </c>
      <c r="N3802">
        <f t="shared" si="593"/>
        <v>191.66999816894531</v>
      </c>
      <c r="O3802" s="5">
        <f t="shared" si="590"/>
        <v>5.4796041993962909E-2</v>
      </c>
      <c r="P3802" s="5">
        <f t="shared" si="594"/>
        <v>6.5186471230223378E-2</v>
      </c>
      <c r="Q3802">
        <f t="shared" si="595"/>
        <v>16.729716125999417</v>
      </c>
    </row>
    <row r="3803" spans="1:17" x14ac:dyDescent="0.35">
      <c r="A3803" s="2">
        <v>42412</v>
      </c>
      <c r="B3803">
        <v>184.96000671386719</v>
      </c>
      <c r="C3803">
        <v>186.6499938964844</v>
      </c>
      <c r="D3803">
        <v>183.96000671386719</v>
      </c>
      <c r="E3803">
        <v>186.6300048828125</v>
      </c>
      <c r="F3803">
        <v>163.9242858886719</v>
      </c>
      <c r="G3803">
        <f t="shared" si="591"/>
        <v>2.0616888657319032</v>
      </c>
      <c r="H3803">
        <v>127632400</v>
      </c>
      <c r="I3803">
        <f t="shared" si="598"/>
        <v>5.4580893975058005E-2</v>
      </c>
      <c r="J3803">
        <f t="shared" si="599"/>
        <v>0.46917634336564229</v>
      </c>
      <c r="K3803" s="7">
        <f t="shared" si="596"/>
        <v>8.5959812893508705</v>
      </c>
      <c r="L3803">
        <f t="shared" si="597"/>
        <v>89.578970927030156</v>
      </c>
      <c r="M3803">
        <f t="shared" si="592"/>
        <v>181.0899963378906</v>
      </c>
      <c r="N3803">
        <f t="shared" si="593"/>
        <v>188.3399963378906</v>
      </c>
      <c r="O3803" s="5">
        <f t="shared" si="590"/>
        <v>2.9255700113743763E-2</v>
      </c>
      <c r="P3803" s="5">
        <f t="shared" si="594"/>
        <v>3.0488143881146745E-2</v>
      </c>
      <c r="Q3803">
        <f t="shared" si="595"/>
        <v>76.413910964440049</v>
      </c>
    </row>
    <row r="3804" spans="1:17" x14ac:dyDescent="0.35">
      <c r="A3804" s="2">
        <v>42416</v>
      </c>
      <c r="B3804">
        <v>188.77000427246091</v>
      </c>
      <c r="C3804">
        <v>189.80999755859381</v>
      </c>
      <c r="D3804">
        <v>187.6300048828125</v>
      </c>
      <c r="E3804">
        <v>189.7799987792969</v>
      </c>
      <c r="F3804">
        <v>166.69105529785159</v>
      </c>
      <c r="G3804">
        <f t="shared" si="591"/>
        <v>1.6878282237962363</v>
      </c>
      <c r="H3804">
        <v>120250700</v>
      </c>
      <c r="I3804">
        <f t="shared" si="598"/>
        <v>5.068225869112529E-2</v>
      </c>
      <c r="J3804">
        <f t="shared" si="599"/>
        <v>0.55622290625354187</v>
      </c>
      <c r="K3804" s="7">
        <f t="shared" si="596"/>
        <v>10.974706349283901</v>
      </c>
      <c r="L3804">
        <f t="shared" si="597"/>
        <v>91.64906452958823</v>
      </c>
      <c r="M3804">
        <f t="shared" si="592"/>
        <v>181.0899963378906</v>
      </c>
      <c r="N3804">
        <f t="shared" si="593"/>
        <v>189.80999755859381</v>
      </c>
      <c r="O3804" s="5">
        <f t="shared" si="590"/>
        <v>1.1697761803048745E-2</v>
      </c>
      <c r="P3804" s="5">
        <f t="shared" si="594"/>
        <v>1.8020856733814941E-2</v>
      </c>
      <c r="Q3804">
        <f t="shared" si="595"/>
        <v>99.655977349800366</v>
      </c>
    </row>
    <row r="3805" spans="1:17" x14ac:dyDescent="0.35">
      <c r="A3805" s="2">
        <v>42417</v>
      </c>
      <c r="B3805">
        <v>191.1600036621094</v>
      </c>
      <c r="C3805">
        <v>193.32000732421881</v>
      </c>
      <c r="D3805">
        <v>191.00999450683591</v>
      </c>
      <c r="E3805">
        <v>192.8800048828125</v>
      </c>
      <c r="F3805">
        <v>169.41386413574219</v>
      </c>
      <c r="G3805">
        <f t="shared" si="591"/>
        <v>1.6334735606783957</v>
      </c>
      <c r="H3805">
        <v>136009500</v>
      </c>
      <c r="I3805">
        <f t="shared" si="598"/>
        <v>4.7062097356044906E-2</v>
      </c>
      <c r="J3805">
        <f t="shared" si="599"/>
        <v>0.6331693815696029</v>
      </c>
      <c r="K3805" s="7">
        <f t="shared" si="596"/>
        <v>13.45391338552988</v>
      </c>
      <c r="L3805">
        <f t="shared" si="597"/>
        <v>93.081458471993329</v>
      </c>
      <c r="M3805">
        <f t="shared" si="592"/>
        <v>181.0899963378906</v>
      </c>
      <c r="N3805">
        <f t="shared" si="593"/>
        <v>193.32000732421881</v>
      </c>
      <c r="O3805" s="5">
        <f t="shared" si="590"/>
        <v>9.8506524698543877E-3</v>
      </c>
      <c r="P3805" s="5">
        <f t="shared" si="594"/>
        <v>1.3790897635742146E-2</v>
      </c>
      <c r="Q3805">
        <f t="shared" si="595"/>
        <v>96.40227272160115</v>
      </c>
    </row>
    <row r="3806" spans="1:17" x14ac:dyDescent="0.35">
      <c r="A3806" s="2">
        <v>42418</v>
      </c>
      <c r="B3806">
        <v>193.19999694824219</v>
      </c>
      <c r="C3806">
        <v>193.27000427246091</v>
      </c>
      <c r="D3806">
        <v>191.7200012207031</v>
      </c>
      <c r="E3806">
        <v>192.0899963378906</v>
      </c>
      <c r="F3806">
        <v>168.719970703125</v>
      </c>
      <c r="G3806">
        <f t="shared" si="591"/>
        <v>-0.40958550649243625</v>
      </c>
      <c r="H3806">
        <v>102343000</v>
      </c>
      <c r="I3806">
        <f t="shared" si="598"/>
        <v>1.4444411366867681E-2</v>
      </c>
      <c r="J3806">
        <f t="shared" si="599"/>
        <v>0.58794299717177412</v>
      </c>
      <c r="K3806" s="7">
        <f t="shared" si="596"/>
        <v>40.703839169271149</v>
      </c>
      <c r="L3806">
        <f t="shared" si="597"/>
        <v>97.602139227659322</v>
      </c>
      <c r="M3806">
        <f t="shared" si="592"/>
        <v>181.0899963378906</v>
      </c>
      <c r="N3806">
        <f t="shared" si="593"/>
        <v>193.32000732421881</v>
      </c>
      <c r="O3806" s="5">
        <f t="shared" si="590"/>
        <v>1.1974126227979921E-3</v>
      </c>
      <c r="P3806" s="5">
        <f t="shared" si="594"/>
        <v>1.5617679510612999E-2</v>
      </c>
      <c r="Q3806">
        <f t="shared" si="595"/>
        <v>89.942682899441166</v>
      </c>
    </row>
    <row r="3807" spans="1:17" x14ac:dyDescent="0.35">
      <c r="A3807" s="2">
        <v>42419</v>
      </c>
      <c r="B3807">
        <v>191.16999816894531</v>
      </c>
      <c r="C3807">
        <v>192.17999267578119</v>
      </c>
      <c r="D3807">
        <v>190.44999694824219</v>
      </c>
      <c r="E3807">
        <v>192</v>
      </c>
      <c r="F3807">
        <v>168.6409606933594</v>
      </c>
      <c r="G3807">
        <f t="shared" si="591"/>
        <v>-4.6851132076805815E-2</v>
      </c>
      <c r="H3807">
        <v>114793000</v>
      </c>
      <c r="I3807">
        <f t="shared" si="598"/>
        <v>1.0066158263748145E-2</v>
      </c>
      <c r="J3807">
        <f t="shared" si="599"/>
        <v>0.54594706880236166</v>
      </c>
      <c r="K3807" s="7">
        <f t="shared" si="596"/>
        <v>54.235891637876719</v>
      </c>
      <c r="L3807">
        <f t="shared" si="597"/>
        <v>98.189582949876254</v>
      </c>
      <c r="M3807">
        <f t="shared" si="592"/>
        <v>183.96000671386719</v>
      </c>
      <c r="N3807">
        <f t="shared" si="593"/>
        <v>193.32000732421881</v>
      </c>
      <c r="O3807" s="5">
        <f t="shared" si="590"/>
        <v>6.2499841054280596E-3</v>
      </c>
      <c r="P3807" s="5">
        <f t="shared" si="594"/>
        <v>8.124987284342744E-3</v>
      </c>
      <c r="Q3807">
        <f t="shared" si="595"/>
        <v>85.897358566847146</v>
      </c>
    </row>
    <row r="3808" spans="1:17" x14ac:dyDescent="0.35">
      <c r="A3808" s="2">
        <v>42422</v>
      </c>
      <c r="B3808">
        <v>193.8699951171875</v>
      </c>
      <c r="C3808">
        <v>194.94999694824219</v>
      </c>
      <c r="D3808">
        <v>193.78999328613281</v>
      </c>
      <c r="E3808">
        <v>194.7799987792969</v>
      </c>
      <c r="F3808">
        <v>171.08270263671881</v>
      </c>
      <c r="G3808">
        <f t="shared" si="591"/>
        <v>1.4479160308838037</v>
      </c>
      <c r="H3808">
        <v>103640300</v>
      </c>
      <c r="I3808">
        <f t="shared" si="598"/>
        <v>9.3471469591947069E-3</v>
      </c>
      <c r="J3808">
        <f t="shared" si="599"/>
        <v>0.61037342323675037</v>
      </c>
      <c r="K3808" s="7">
        <f t="shared" si="596"/>
        <v>65.300505694556492</v>
      </c>
      <c r="L3808">
        <f t="shared" si="597"/>
        <v>98.491715878296688</v>
      </c>
      <c r="M3808">
        <f t="shared" si="592"/>
        <v>187.6300048828125</v>
      </c>
      <c r="N3808">
        <f t="shared" si="593"/>
        <v>194.94999694824219</v>
      </c>
      <c r="O3808" s="5">
        <f t="shared" si="590"/>
        <v>3.9018097936074567E-3</v>
      </c>
      <c r="P3808" s="5">
        <f t="shared" si="594"/>
        <v>1.7096220617743591E-2</v>
      </c>
      <c r="Q3808">
        <f t="shared" si="595"/>
        <v>97.677618125460285</v>
      </c>
    </row>
    <row r="3809" spans="1:17" x14ac:dyDescent="0.35">
      <c r="A3809" s="2">
        <v>42423</v>
      </c>
      <c r="B3809">
        <v>194</v>
      </c>
      <c r="C3809">
        <v>194.32000732421881</v>
      </c>
      <c r="D3809">
        <v>192.17999267578119</v>
      </c>
      <c r="E3809">
        <v>192.32000732421881</v>
      </c>
      <c r="F3809">
        <v>168.92204284667969</v>
      </c>
      <c r="G3809">
        <f t="shared" si="591"/>
        <v>-1.2629589642135106</v>
      </c>
      <c r="H3809">
        <v>111455300</v>
      </c>
      <c r="I3809">
        <f t="shared" si="598"/>
        <v>8.153186098171282E-2</v>
      </c>
      <c r="J3809">
        <f t="shared" si="599"/>
        <v>0.56677532157698252</v>
      </c>
      <c r="K3809" s="7">
        <f t="shared" si="596"/>
        <v>6.9515808268390602</v>
      </c>
      <c r="L3809">
        <f t="shared" si="597"/>
        <v>87.42388435989119</v>
      </c>
      <c r="M3809">
        <f t="shared" si="592"/>
        <v>190.44999694824219</v>
      </c>
      <c r="N3809">
        <f t="shared" si="593"/>
        <v>194.94999694824219</v>
      </c>
      <c r="O3809" s="5">
        <f t="shared" si="590"/>
        <v>1.4403020529226892E-2</v>
      </c>
      <c r="P3809" s="5">
        <f t="shared" si="594"/>
        <v>3.4733737631986783E-2</v>
      </c>
      <c r="Q3809">
        <f t="shared" si="595"/>
        <v>41.555786132813765</v>
      </c>
    </row>
    <row r="3810" spans="1:17" x14ac:dyDescent="0.35">
      <c r="A3810" s="2">
        <v>42424</v>
      </c>
      <c r="B3810">
        <v>190.6300048828125</v>
      </c>
      <c r="C3810">
        <v>193.5299987792969</v>
      </c>
      <c r="D3810">
        <v>189.32000732421881</v>
      </c>
      <c r="E3810">
        <v>193.19999694824219</v>
      </c>
      <c r="F3810">
        <v>169.69493103027341</v>
      </c>
      <c r="G3810">
        <f t="shared" si="591"/>
        <v>0.45756530288596958</v>
      </c>
      <c r="H3810">
        <v>150812200</v>
      </c>
      <c r="I3810">
        <f t="shared" si="598"/>
        <v>7.5708156625876183E-2</v>
      </c>
      <c r="J3810">
        <f t="shared" si="599"/>
        <v>0.55897460595619586</v>
      </c>
      <c r="K3810" s="7">
        <f t="shared" si="596"/>
        <v>7.3832811531583999</v>
      </c>
      <c r="L3810">
        <f t="shared" si="597"/>
        <v>88.071496330249516</v>
      </c>
      <c r="M3810">
        <f t="shared" si="592"/>
        <v>189.32000732421881</v>
      </c>
      <c r="N3810">
        <f t="shared" si="593"/>
        <v>194.94999694824219</v>
      </c>
      <c r="O3810" s="5">
        <f t="shared" si="590"/>
        <v>1.8633572258702604E-3</v>
      </c>
      <c r="P3810" s="5">
        <f t="shared" si="594"/>
        <v>3.4057981029976321E-2</v>
      </c>
      <c r="Q3810">
        <f t="shared" si="595"/>
        <v>68.916461363753072</v>
      </c>
    </row>
    <row r="3811" spans="1:17" x14ac:dyDescent="0.35">
      <c r="A3811" s="2">
        <v>42425</v>
      </c>
      <c r="B3811">
        <v>193.72999572753909</v>
      </c>
      <c r="C3811">
        <v>195.55000305175781</v>
      </c>
      <c r="D3811">
        <v>192.83000183105469</v>
      </c>
      <c r="E3811">
        <v>195.53999328613281</v>
      </c>
      <c r="F3811">
        <v>171.75025939941409</v>
      </c>
      <c r="G3811">
        <f t="shared" si="591"/>
        <v>1.211178247853443</v>
      </c>
      <c r="H3811">
        <v>110728300</v>
      </c>
      <c r="I3811">
        <f t="shared" si="598"/>
        <v>7.0300431152599305E-2</v>
      </c>
      <c r="J3811">
        <f t="shared" si="599"/>
        <v>0.60556058037742777</v>
      </c>
      <c r="K3811" s="7">
        <f t="shared" si="596"/>
        <v>8.6138956824169863</v>
      </c>
      <c r="L3811">
        <f t="shared" si="597"/>
        <v>89.598389320690089</v>
      </c>
      <c r="M3811">
        <f t="shared" si="592"/>
        <v>189.32000732421881</v>
      </c>
      <c r="N3811">
        <f t="shared" si="593"/>
        <v>195.55000305175781</v>
      </c>
      <c r="O3811" s="5">
        <f t="shared" si="590"/>
        <v>1.3143128835327809E-2</v>
      </c>
      <c r="P3811" s="5">
        <f t="shared" si="594"/>
        <v>2.5007668802017734E-2</v>
      </c>
      <c r="Q3811">
        <f t="shared" si="595"/>
        <v>99.839329494549204</v>
      </c>
    </row>
    <row r="3812" spans="1:17" x14ac:dyDescent="0.35">
      <c r="A3812" s="2">
        <v>42426</v>
      </c>
      <c r="B3812">
        <v>196.57000732421881</v>
      </c>
      <c r="C3812">
        <v>196.67999267578119</v>
      </c>
      <c r="D3812">
        <v>194.8999938964844</v>
      </c>
      <c r="E3812">
        <v>195.0899963378906</v>
      </c>
      <c r="F3812">
        <v>171.35499572753909</v>
      </c>
      <c r="G3812">
        <f t="shared" si="591"/>
        <v>-0.23013038953301865</v>
      </c>
      <c r="H3812">
        <v>129833700</v>
      </c>
      <c r="I3812">
        <f t="shared" si="598"/>
        <v>4.8841086817912306E-2</v>
      </c>
      <c r="J3812">
        <f t="shared" si="599"/>
        <v>0.56230625320761152</v>
      </c>
      <c r="K3812" s="7">
        <f t="shared" si="596"/>
        <v>11.512975853792581</v>
      </c>
      <c r="L3812">
        <f t="shared" si="597"/>
        <v>92.008295934680419</v>
      </c>
      <c r="M3812">
        <f t="shared" si="592"/>
        <v>189.32000732421881</v>
      </c>
      <c r="N3812">
        <f t="shared" si="593"/>
        <v>196.67999267578119</v>
      </c>
      <c r="O3812" s="5">
        <f t="shared" si="590"/>
        <v>2.0042051030322347E-2</v>
      </c>
      <c r="P3812" s="5">
        <f t="shared" si="594"/>
        <v>2.8192116988275239E-2</v>
      </c>
      <c r="Q3812">
        <f t="shared" si="595"/>
        <v>78.396745890899496</v>
      </c>
    </row>
    <row r="3813" spans="1:17" x14ac:dyDescent="0.35">
      <c r="A3813" s="2">
        <v>42429</v>
      </c>
      <c r="B3813">
        <v>195.11000061035159</v>
      </c>
      <c r="C3813">
        <v>196.22999572753909</v>
      </c>
      <c r="D3813">
        <v>193.33000183105469</v>
      </c>
      <c r="E3813">
        <v>193.55999755859381</v>
      </c>
      <c r="F3813">
        <v>170.01116943359381</v>
      </c>
      <c r="G3813">
        <f t="shared" si="591"/>
        <v>-0.78425281050642559</v>
      </c>
      <c r="H3813">
        <v>125918100</v>
      </c>
      <c r="I3813">
        <f t="shared" si="598"/>
        <v>1.0665620133826112E-2</v>
      </c>
      <c r="J3813">
        <f t="shared" si="599"/>
        <v>0.52214152083563925</v>
      </c>
      <c r="K3813" s="7">
        <f t="shared" si="596"/>
        <v>48.955570729512729</v>
      </c>
      <c r="L3813">
        <f t="shared" si="597"/>
        <v>97.998221248607976</v>
      </c>
      <c r="M3813">
        <f t="shared" si="592"/>
        <v>189.32000732421881</v>
      </c>
      <c r="N3813">
        <f t="shared" si="593"/>
        <v>196.67999267578119</v>
      </c>
      <c r="O3813" s="5">
        <f t="shared" si="590"/>
        <v>3.2134745294260504E-2</v>
      </c>
      <c r="P3813" s="5">
        <f t="shared" si="594"/>
        <v>2.5005147752316177E-2</v>
      </c>
      <c r="Q3813">
        <f t="shared" si="595"/>
        <v>57.608677624269042</v>
      </c>
    </row>
    <row r="3814" spans="1:17" x14ac:dyDescent="0.35">
      <c r="A3814" s="2">
        <v>42430</v>
      </c>
      <c r="B3814">
        <v>195.00999450683591</v>
      </c>
      <c r="C3814">
        <v>198.21000671386719</v>
      </c>
      <c r="D3814">
        <v>194.44999694824219</v>
      </c>
      <c r="E3814">
        <v>198.11000061035159</v>
      </c>
      <c r="F3814">
        <v>174.007568359375</v>
      </c>
      <c r="G3814">
        <f t="shared" si="591"/>
        <v>2.3506938980924623</v>
      </c>
      <c r="H3814">
        <v>141799700</v>
      </c>
      <c r="I3814">
        <f t="shared" si="598"/>
        <v>9.9037901242671044E-3</v>
      </c>
      <c r="J3814">
        <f t="shared" si="599"/>
        <v>0.65275240492541242</v>
      </c>
      <c r="K3814" s="7">
        <f t="shared" si="596"/>
        <v>65.909353564145434</v>
      </c>
      <c r="L3814">
        <f t="shared" si="597"/>
        <v>98.505440649577778</v>
      </c>
      <c r="M3814">
        <f t="shared" si="592"/>
        <v>189.32000732421881</v>
      </c>
      <c r="N3814">
        <f t="shared" si="593"/>
        <v>198.21000671386719</v>
      </c>
      <c r="O3814" s="5">
        <f t="shared" si="590"/>
        <v>1.1710625704315801E-2</v>
      </c>
      <c r="P3814" s="5">
        <f t="shared" si="594"/>
        <v>6.4106015271727232E-3</v>
      </c>
      <c r="Q3814">
        <f t="shared" si="595"/>
        <v>98.87507187422257</v>
      </c>
    </row>
    <row r="3815" spans="1:17" x14ac:dyDescent="0.35">
      <c r="A3815" s="2">
        <v>42431</v>
      </c>
      <c r="B3815">
        <v>197.74000549316409</v>
      </c>
      <c r="C3815">
        <v>199.05999755859381</v>
      </c>
      <c r="D3815">
        <v>197.25</v>
      </c>
      <c r="E3815">
        <v>199</v>
      </c>
      <c r="F3815">
        <v>174.7893371582031</v>
      </c>
      <c r="G3815">
        <f t="shared" si="591"/>
        <v>0.44924505926325509</v>
      </c>
      <c r="H3815">
        <v>102415000</v>
      </c>
      <c r="I3815">
        <f t="shared" si="598"/>
        <v>9.1963765439623119E-3</v>
      </c>
      <c r="J3815">
        <f t="shared" si="599"/>
        <v>0.638216165949544</v>
      </c>
      <c r="K3815" s="7">
        <f t="shared" si="596"/>
        <v>69.398655318061273</v>
      </c>
      <c r="L3815">
        <f t="shared" si="597"/>
        <v>98.579518322499197</v>
      </c>
      <c r="M3815">
        <f t="shared" si="592"/>
        <v>192.83000183105469</v>
      </c>
      <c r="N3815">
        <f t="shared" si="593"/>
        <v>199.05999755859381</v>
      </c>
      <c r="O3815" s="5">
        <f t="shared" si="590"/>
        <v>7.9899313461839032E-3</v>
      </c>
      <c r="P3815" s="5">
        <f t="shared" si="594"/>
        <v>2.7135341011699119E-3</v>
      </c>
      <c r="Q3815">
        <f t="shared" si="595"/>
        <v>99.036956665498295</v>
      </c>
    </row>
    <row r="3816" spans="1:17" x14ac:dyDescent="0.35">
      <c r="A3816" s="2">
        <v>42432</v>
      </c>
      <c r="B3816">
        <v>198.78999328613281</v>
      </c>
      <c r="C3816">
        <v>199.80000305175781</v>
      </c>
      <c r="D3816">
        <v>198.11000061035159</v>
      </c>
      <c r="E3816">
        <v>199.7799987792969</v>
      </c>
      <c r="F3816">
        <v>175.47438049316409</v>
      </c>
      <c r="G3816">
        <f t="shared" si="591"/>
        <v>0.39195918557633336</v>
      </c>
      <c r="H3816">
        <v>95172200</v>
      </c>
      <c r="I3816">
        <f t="shared" si="598"/>
        <v>8.539492505107861E-3</v>
      </c>
      <c r="J3816">
        <f t="shared" si="599"/>
        <v>0.62062638163717188</v>
      </c>
      <c r="K3816" s="7">
        <f t="shared" si="596"/>
        <v>72.677197300184631</v>
      </c>
      <c r="L3816">
        <f t="shared" si="597"/>
        <v>98.64272795838626</v>
      </c>
      <c r="M3816">
        <f t="shared" si="592"/>
        <v>193.33000183105469</v>
      </c>
      <c r="N3816">
        <f t="shared" si="593"/>
        <v>199.80000305175781</v>
      </c>
      <c r="O3816" s="5">
        <f t="shared" si="590"/>
        <v>-6.9076228413487662E-3</v>
      </c>
      <c r="P3816" s="5">
        <f t="shared" si="594"/>
        <v>1.491638675416701E-2</v>
      </c>
      <c r="Q3816">
        <f t="shared" si="595"/>
        <v>99.690815012570653</v>
      </c>
    </row>
    <row r="3817" spans="1:17" x14ac:dyDescent="0.35">
      <c r="A3817" s="2">
        <v>42433</v>
      </c>
      <c r="B3817">
        <v>200.00999450683591</v>
      </c>
      <c r="C3817">
        <v>201.3500061035156</v>
      </c>
      <c r="D3817">
        <v>199.0299987792969</v>
      </c>
      <c r="E3817">
        <v>200.42999267578119</v>
      </c>
      <c r="F3817">
        <v>176.04533386230469</v>
      </c>
      <c r="G3817">
        <f t="shared" si="591"/>
        <v>0.32535484055256098</v>
      </c>
      <c r="H3817">
        <v>129293600</v>
      </c>
      <c r="I3817">
        <f t="shared" si="598"/>
        <v>7.9295287547430128E-3</v>
      </c>
      <c r="J3817">
        <f t="shared" si="599"/>
        <v>0.59953555727398544</v>
      </c>
      <c r="K3817" s="7">
        <f t="shared" si="596"/>
        <v>75.607968117320453</v>
      </c>
      <c r="L3817">
        <f t="shared" si="597"/>
        <v>98.694652756657689</v>
      </c>
      <c r="M3817">
        <f t="shared" si="592"/>
        <v>193.33000183105469</v>
      </c>
      <c r="N3817">
        <f t="shared" si="593"/>
        <v>201.3500061035156</v>
      </c>
      <c r="O3817" s="5">
        <f t="shared" si="590"/>
        <v>-5.2386760032824553E-3</v>
      </c>
      <c r="P3817" s="5">
        <f t="shared" si="594"/>
        <v>1.032783216016619E-2</v>
      </c>
      <c r="Q3817">
        <f t="shared" si="595"/>
        <v>88.52851698728459</v>
      </c>
    </row>
    <row r="3818" spans="1:17" x14ac:dyDescent="0.35">
      <c r="A3818" s="2">
        <v>42436</v>
      </c>
      <c r="B3818">
        <v>199.3399963378906</v>
      </c>
      <c r="C3818">
        <v>201.07000732421881</v>
      </c>
      <c r="D3818">
        <v>199.25</v>
      </c>
      <c r="E3818">
        <v>200.5899963378906</v>
      </c>
      <c r="F3818">
        <v>176.18586730957031</v>
      </c>
      <c r="G3818">
        <f t="shared" si="591"/>
        <v>7.9830199050212977E-2</v>
      </c>
      <c r="H3818">
        <v>100219000</v>
      </c>
      <c r="I3818">
        <f t="shared" si="598"/>
        <v>7.36313384368994E-3</v>
      </c>
      <c r="J3818">
        <f t="shared" si="599"/>
        <v>0.56241374597228744</v>
      </c>
      <c r="K3818" s="7">
        <f t="shared" si="596"/>
        <v>76.38238797659028</v>
      </c>
      <c r="L3818">
        <f t="shared" si="597"/>
        <v>98.707716282544141</v>
      </c>
      <c r="M3818">
        <f t="shared" si="592"/>
        <v>194.44999694824219</v>
      </c>
      <c r="N3818">
        <f t="shared" si="593"/>
        <v>201.3500061035156</v>
      </c>
      <c r="O3818" s="5">
        <f t="shared" si="590"/>
        <v>-5.2345733632153365E-3</v>
      </c>
      <c r="P3818" s="5">
        <f t="shared" si="594"/>
        <v>7.8767728196835318E-3</v>
      </c>
      <c r="Q3818">
        <f t="shared" si="595"/>
        <v>88.985380330341243</v>
      </c>
    </row>
    <row r="3819" spans="1:17" x14ac:dyDescent="0.35">
      <c r="A3819" s="2">
        <v>42437</v>
      </c>
      <c r="B3819">
        <v>199.32000732421881</v>
      </c>
      <c r="C3819">
        <v>199.91999816894531</v>
      </c>
      <c r="D3819">
        <v>198.21000671386719</v>
      </c>
      <c r="E3819">
        <v>198.3999938964844</v>
      </c>
      <c r="F3819">
        <v>174.2623291015625</v>
      </c>
      <c r="G3819">
        <f t="shared" si="591"/>
        <v>-1.0917804882538458</v>
      </c>
      <c r="H3819">
        <v>123974900</v>
      </c>
      <c r="I3819">
        <f t="shared" si="598"/>
        <v>7.1147124877562612E-2</v>
      </c>
      <c r="J3819">
        <f t="shared" si="599"/>
        <v>0.52224133554569552</v>
      </c>
      <c r="K3819" s="7">
        <f t="shared" si="596"/>
        <v>7.3403013325474902</v>
      </c>
      <c r="L3819">
        <f t="shared" si="597"/>
        <v>88.010025535917222</v>
      </c>
      <c r="M3819">
        <f t="shared" si="592"/>
        <v>197.25</v>
      </c>
      <c r="N3819">
        <f t="shared" si="593"/>
        <v>201.3500061035156</v>
      </c>
      <c r="O3819" s="5">
        <f t="shared" si="590"/>
        <v>2.1975810204038337E-2</v>
      </c>
      <c r="P3819" s="5">
        <f t="shared" si="594"/>
        <v>2.4899206619853273E-2</v>
      </c>
      <c r="Q3819">
        <f t="shared" si="595"/>
        <v>28.048589866691369</v>
      </c>
    </row>
    <row r="3820" spans="1:17" x14ac:dyDescent="0.35">
      <c r="A3820" s="2">
        <v>42438</v>
      </c>
      <c r="B3820">
        <v>199.36000061035159</v>
      </c>
      <c r="C3820">
        <v>199.78999328613281</v>
      </c>
      <c r="D3820">
        <v>198.42999267578119</v>
      </c>
      <c r="E3820">
        <v>199.3800048828125</v>
      </c>
      <c r="F3820">
        <v>175.1230773925781</v>
      </c>
      <c r="G3820">
        <f t="shared" si="591"/>
        <v>0.49395716556292801</v>
      </c>
      <c r="H3820">
        <v>94801200</v>
      </c>
      <c r="I3820">
        <f t="shared" si="598"/>
        <v>6.6065187386308136E-2</v>
      </c>
      <c r="J3820">
        <f t="shared" si="599"/>
        <v>0.52022103768978356</v>
      </c>
      <c r="K3820" s="7">
        <f t="shared" si="596"/>
        <v>7.8743595268693394</v>
      </c>
      <c r="L3820">
        <f t="shared" si="597"/>
        <v>88.73158116963539</v>
      </c>
      <c r="M3820">
        <f t="shared" si="592"/>
        <v>198.11000061035159</v>
      </c>
      <c r="N3820">
        <f t="shared" si="593"/>
        <v>201.3500061035156</v>
      </c>
      <c r="O3820" s="5">
        <f t="shared" si="590"/>
        <v>1.5648485508972212E-2</v>
      </c>
      <c r="P3820" s="5">
        <f t="shared" si="594"/>
        <v>2.6331627402084466E-2</v>
      </c>
      <c r="Q3820">
        <f t="shared" si="595"/>
        <v>39.197596273847509</v>
      </c>
    </row>
    <row r="3821" spans="1:17" x14ac:dyDescent="0.35">
      <c r="A3821" s="2">
        <v>42439</v>
      </c>
      <c r="B3821">
        <v>199.96000671386719</v>
      </c>
      <c r="C3821">
        <v>201.07000732421881</v>
      </c>
      <c r="D3821">
        <v>197.3800048828125</v>
      </c>
      <c r="E3821">
        <v>199.53999328613281</v>
      </c>
      <c r="F3821">
        <v>175.2635803222656</v>
      </c>
      <c r="G3821">
        <f t="shared" si="591"/>
        <v>8.0242952854950131E-2</v>
      </c>
      <c r="H3821">
        <v>156838700</v>
      </c>
      <c r="I3821">
        <f t="shared" si="598"/>
        <v>6.1346245430143269E-2</v>
      </c>
      <c r="J3821">
        <f t="shared" si="599"/>
        <v>0.48879403163015256</v>
      </c>
      <c r="K3821" s="7">
        <f t="shared" si="596"/>
        <v>7.9677905013234485</v>
      </c>
      <c r="L3821">
        <f t="shared" si="597"/>
        <v>88.848981252936028</v>
      </c>
      <c r="M3821">
        <f t="shared" si="592"/>
        <v>197.3800048828125</v>
      </c>
      <c r="N3821">
        <f t="shared" si="593"/>
        <v>201.3500061035156</v>
      </c>
      <c r="O3821" s="5">
        <f t="shared" si="590"/>
        <v>1.3180339637684424E-2</v>
      </c>
      <c r="P3821" s="5">
        <f t="shared" si="594"/>
        <v>2.4255847246317654E-2</v>
      </c>
      <c r="Q3821">
        <f t="shared" si="595"/>
        <v>54.407751616201608</v>
      </c>
    </row>
    <row r="3822" spans="1:17" x14ac:dyDescent="0.35">
      <c r="A3822" s="2">
        <v>42440</v>
      </c>
      <c r="B3822">
        <v>201.25999450683591</v>
      </c>
      <c r="C3822">
        <v>202.80999755859381</v>
      </c>
      <c r="D3822">
        <v>199.52000427246091</v>
      </c>
      <c r="E3822">
        <v>202.75999450683591</v>
      </c>
      <c r="F3822">
        <v>178.0918273925781</v>
      </c>
      <c r="G3822">
        <f t="shared" si="591"/>
        <v>1.6137122025887494</v>
      </c>
      <c r="H3822">
        <v>137964500</v>
      </c>
      <c r="I3822">
        <f t="shared" si="598"/>
        <v>5.6964370756561612E-2</v>
      </c>
      <c r="J3822">
        <f t="shared" si="599"/>
        <v>0.56914532955576658</v>
      </c>
      <c r="K3822" s="7">
        <f t="shared" si="596"/>
        <v>9.9912510574025415</v>
      </c>
      <c r="L3822">
        <f t="shared" si="597"/>
        <v>90.901854622577233</v>
      </c>
      <c r="M3822">
        <f t="shared" si="592"/>
        <v>197.3800048828125</v>
      </c>
      <c r="N3822">
        <f t="shared" si="593"/>
        <v>202.80999755859381</v>
      </c>
      <c r="O3822" s="5">
        <f t="shared" si="590"/>
        <v>2.8605338664828834E-3</v>
      </c>
      <c r="P3822" s="5">
        <f t="shared" si="594"/>
        <v>9.420022262059239E-3</v>
      </c>
      <c r="Q3822">
        <f t="shared" si="595"/>
        <v>99.079132243015351</v>
      </c>
    </row>
    <row r="3823" spans="1:17" x14ac:dyDescent="0.35">
      <c r="A3823" s="2">
        <v>42443</v>
      </c>
      <c r="B3823">
        <v>202.1600036621094</v>
      </c>
      <c r="C3823">
        <v>203.03999328613281</v>
      </c>
      <c r="D3823">
        <v>201.77000427246091</v>
      </c>
      <c r="E3823">
        <v>202.5</v>
      </c>
      <c r="F3823">
        <v>177.86347961425781</v>
      </c>
      <c r="G3823">
        <f t="shared" si="591"/>
        <v>-0.1282277144800098</v>
      </c>
      <c r="H3823">
        <v>73612000</v>
      </c>
      <c r="I3823">
        <f t="shared" si="598"/>
        <v>4.3736364668235085E-2</v>
      </c>
      <c r="J3823">
        <f t="shared" si="599"/>
        <v>0.52849209173035472</v>
      </c>
      <c r="K3823" s="7">
        <f t="shared" si="596"/>
        <v>12.08358526684292</v>
      </c>
      <c r="L3823">
        <f t="shared" si="597"/>
        <v>92.356835075365382</v>
      </c>
      <c r="M3823">
        <f t="shared" si="592"/>
        <v>197.3800048828125</v>
      </c>
      <c r="N3823">
        <f t="shared" si="593"/>
        <v>203.03999328613281</v>
      </c>
      <c r="O3823" s="5">
        <f t="shared" si="590"/>
        <v>1.051854263117284E-2</v>
      </c>
      <c r="P3823" s="5">
        <f t="shared" si="594"/>
        <v>1.017282744984596E-2</v>
      </c>
      <c r="Q3823">
        <f t="shared" si="595"/>
        <v>90.459463029711557</v>
      </c>
    </row>
    <row r="3824" spans="1:17" x14ac:dyDescent="0.35">
      <c r="A3824" s="2">
        <v>42444</v>
      </c>
      <c r="B3824">
        <v>201.36000061035159</v>
      </c>
      <c r="C3824">
        <v>202.5299987792969</v>
      </c>
      <c r="D3824">
        <v>201.05000305175781</v>
      </c>
      <c r="E3824">
        <v>202.16999816894531</v>
      </c>
      <c r="F3824">
        <v>177.5736083984375</v>
      </c>
      <c r="G3824">
        <f t="shared" si="591"/>
        <v>-0.1629638671875</v>
      </c>
      <c r="H3824">
        <v>93169100</v>
      </c>
      <c r="I3824">
        <f t="shared" si="598"/>
        <v>2.8972062392825435E-2</v>
      </c>
      <c r="J3824">
        <f t="shared" si="599"/>
        <v>0.49074265660675792</v>
      </c>
      <c r="K3824" s="7">
        <f t="shared" si="596"/>
        <v>16.938478522960938</v>
      </c>
      <c r="L3824">
        <f t="shared" si="597"/>
        <v>94.425391212972613</v>
      </c>
      <c r="M3824">
        <f t="shared" si="592"/>
        <v>197.3800048828125</v>
      </c>
      <c r="N3824">
        <f t="shared" si="593"/>
        <v>203.03999328613281</v>
      </c>
      <c r="O3824" s="5">
        <f t="shared" si="590"/>
        <v>1.0931427679097935E-2</v>
      </c>
      <c r="P3824" s="5">
        <f t="shared" si="594"/>
        <v>5.1442278990020164E-3</v>
      </c>
      <c r="Q3824">
        <f t="shared" si="595"/>
        <v>84.629030040465523</v>
      </c>
    </row>
    <row r="3825" spans="1:17" x14ac:dyDescent="0.35">
      <c r="A3825" s="2">
        <v>42445</v>
      </c>
      <c r="B3825">
        <v>201.6000061035156</v>
      </c>
      <c r="C3825">
        <v>203.82000732421881</v>
      </c>
      <c r="D3825">
        <v>201.55000305175781</v>
      </c>
      <c r="E3825">
        <v>203.3399963378906</v>
      </c>
      <c r="F3825">
        <v>178.6012878417969</v>
      </c>
      <c r="G3825">
        <f t="shared" si="591"/>
        <v>0.57871997800957775</v>
      </c>
      <c r="H3825">
        <v>129303200</v>
      </c>
      <c r="I3825">
        <f t="shared" si="598"/>
        <v>2.6902629364766475E-2</v>
      </c>
      <c r="J3825">
        <f t="shared" si="599"/>
        <v>0.49702675099267363</v>
      </c>
      <c r="K3825" s="7">
        <f t="shared" si="596"/>
        <v>18.475025033932702</v>
      </c>
      <c r="L3825">
        <f t="shared" si="597"/>
        <v>94.865218410463498</v>
      </c>
      <c r="M3825">
        <f t="shared" si="592"/>
        <v>197.3800048828125</v>
      </c>
      <c r="N3825">
        <f t="shared" si="593"/>
        <v>203.82000732421881</v>
      </c>
      <c r="O3825" s="5">
        <f t="shared" si="590"/>
        <v>6.5407782777995556E-3</v>
      </c>
      <c r="P3825" s="5">
        <f t="shared" si="594"/>
        <v>-1.0819377626894416E-3</v>
      </c>
      <c r="Q3825">
        <f t="shared" si="595"/>
        <v>92.546416081429456</v>
      </c>
    </row>
    <row r="3826" spans="1:17" x14ac:dyDescent="0.35">
      <c r="A3826" s="2">
        <v>42446</v>
      </c>
      <c r="B3826">
        <v>203.24000549316409</v>
      </c>
      <c r="C3826">
        <v>205.22999572753909</v>
      </c>
      <c r="D3826">
        <v>202.77000427246091</v>
      </c>
      <c r="E3826">
        <v>204.6300048828125</v>
      </c>
      <c r="F3826">
        <v>179.7343444824219</v>
      </c>
      <c r="G3826">
        <f t="shared" si="591"/>
        <v>0.63440964303859482</v>
      </c>
      <c r="H3826">
        <v>134278500</v>
      </c>
      <c r="I3826">
        <f t="shared" si="598"/>
        <v>2.4981012981568872E-2</v>
      </c>
      <c r="J3826">
        <f t="shared" si="599"/>
        <v>0.50683981471023942</v>
      </c>
      <c r="K3826" s="7">
        <f t="shared" si="596"/>
        <v>20.289001694374388</v>
      </c>
      <c r="L3826">
        <f t="shared" si="597"/>
        <v>95.302738877303725</v>
      </c>
      <c r="M3826">
        <f t="shared" si="592"/>
        <v>199.52000427246091</v>
      </c>
      <c r="N3826">
        <f t="shared" si="593"/>
        <v>205.22999572753909</v>
      </c>
      <c r="O3826" s="5">
        <f t="shared" si="590"/>
        <v>-3.4211661314666414E-4</v>
      </c>
      <c r="P3826" s="5">
        <f t="shared" si="594"/>
        <v>-6.7927447416347075E-3</v>
      </c>
      <c r="Q3826">
        <f t="shared" si="595"/>
        <v>89.492263702198898</v>
      </c>
    </row>
    <row r="3827" spans="1:17" x14ac:dyDescent="0.35">
      <c r="A3827" s="2">
        <v>42447</v>
      </c>
      <c r="B3827">
        <v>204.16999816894531</v>
      </c>
      <c r="C3827">
        <v>204.7799987792969</v>
      </c>
      <c r="D3827">
        <v>203.80000305175781</v>
      </c>
      <c r="E3827">
        <v>204.3800048828125</v>
      </c>
      <c r="F3827">
        <v>180.44065856933591</v>
      </c>
      <c r="G3827">
        <f t="shared" si="591"/>
        <v>-0.12217172166084343</v>
      </c>
      <c r="H3827">
        <v>138372400</v>
      </c>
      <c r="I3827">
        <f t="shared" si="598"/>
        <v>1.4470103364253707E-2</v>
      </c>
      <c r="J3827">
        <f t="shared" si="599"/>
        <v>0.47063697080236516</v>
      </c>
      <c r="K3827" s="7">
        <f t="shared" si="596"/>
        <v>32.524782923458972</v>
      </c>
      <c r="L3827">
        <f t="shared" si="597"/>
        <v>97.017132065304892</v>
      </c>
      <c r="M3827">
        <f t="shared" si="592"/>
        <v>201.05000305175781</v>
      </c>
      <c r="N3827">
        <f t="shared" si="593"/>
        <v>205.22999572753909</v>
      </c>
      <c r="O3827" s="5">
        <f t="shared" si="590"/>
        <v>-5.7246214942414091E-3</v>
      </c>
      <c r="P3827" s="5">
        <f t="shared" si="594"/>
        <v>3.6206586588511725E-3</v>
      </c>
      <c r="Q3827">
        <f t="shared" si="595"/>
        <v>79.66525516536413</v>
      </c>
    </row>
    <row r="3828" spans="1:17" x14ac:dyDescent="0.35">
      <c r="A3828" s="2">
        <v>42450</v>
      </c>
      <c r="B3828">
        <v>204.07000732421881</v>
      </c>
      <c r="C3828">
        <v>204.94000244140619</v>
      </c>
      <c r="D3828">
        <v>203.80000305175781</v>
      </c>
      <c r="E3828">
        <v>204.66999816894531</v>
      </c>
      <c r="F3828">
        <v>180.6966857910156</v>
      </c>
      <c r="G3828">
        <f t="shared" si="591"/>
        <v>0.1418892647052675</v>
      </c>
      <c r="H3828">
        <v>72926700</v>
      </c>
      <c r="I3828">
        <f t="shared" si="598"/>
        <v>1.34365245525213E-2</v>
      </c>
      <c r="J3828">
        <f t="shared" si="599"/>
        <v>0.44715499179542961</v>
      </c>
      <c r="K3828" s="7">
        <f t="shared" si="596"/>
        <v>33.279066327573759</v>
      </c>
      <c r="L3828">
        <f t="shared" si="597"/>
        <v>97.082767685549214</v>
      </c>
      <c r="M3828">
        <f t="shared" si="592"/>
        <v>201.05000305175781</v>
      </c>
      <c r="N3828">
        <f t="shared" si="593"/>
        <v>205.22999572753909</v>
      </c>
      <c r="O3828" s="5">
        <f t="shared" si="590"/>
        <v>-7.5731815391836717E-3</v>
      </c>
      <c r="P3828" s="5">
        <f t="shared" si="594"/>
        <v>6.596013659027988E-3</v>
      </c>
      <c r="Q3828">
        <f t="shared" si="595"/>
        <v>86.602905745783147</v>
      </c>
    </row>
    <row r="3829" spans="1:17" x14ac:dyDescent="0.35">
      <c r="A3829" s="2">
        <v>42451</v>
      </c>
      <c r="B3829">
        <v>203.75999450683591</v>
      </c>
      <c r="C3829">
        <v>205.22999572753909</v>
      </c>
      <c r="D3829">
        <v>203.57000732421881</v>
      </c>
      <c r="E3829">
        <v>204.55999755859381</v>
      </c>
      <c r="F3829">
        <v>180.59953308105469</v>
      </c>
      <c r="G3829">
        <f t="shared" si="591"/>
        <v>-5.3745351705483189E-2</v>
      </c>
      <c r="H3829">
        <v>97471900</v>
      </c>
      <c r="I3829">
        <f t="shared" si="598"/>
        <v>8.6378191055209771E-3</v>
      </c>
      <c r="J3829">
        <f t="shared" si="599"/>
        <v>0.41521534952432748</v>
      </c>
      <c r="K3829" s="7">
        <f t="shared" si="596"/>
        <v>48.069465735736124</v>
      </c>
      <c r="L3829">
        <f t="shared" si="597"/>
        <v>97.962072777833967</v>
      </c>
      <c r="M3829">
        <f t="shared" si="592"/>
        <v>201.55000305175781</v>
      </c>
      <c r="N3829">
        <f t="shared" si="593"/>
        <v>205.22999572753909</v>
      </c>
      <c r="O3829" s="5">
        <f t="shared" si="590"/>
        <v>-6.4528357508002983E-3</v>
      </c>
      <c r="P3829" s="5">
        <f t="shared" si="594"/>
        <v>4.693032485943981E-3</v>
      </c>
      <c r="Q3829">
        <f t="shared" si="595"/>
        <v>81.793491781799801</v>
      </c>
    </row>
    <row r="3830" spans="1:17" x14ac:dyDescent="0.35">
      <c r="A3830" s="2">
        <v>42452</v>
      </c>
      <c r="B3830">
        <v>204.11000061035159</v>
      </c>
      <c r="C3830">
        <v>204.33000183105469</v>
      </c>
      <c r="D3830">
        <v>203.00999450683591</v>
      </c>
      <c r="E3830">
        <v>203.21000671386719</v>
      </c>
      <c r="F3830">
        <v>179.40771484375</v>
      </c>
      <c r="G3830">
        <f t="shared" si="591"/>
        <v>-0.65994860228717511</v>
      </c>
      <c r="H3830">
        <v>81052500</v>
      </c>
      <c r="I3830">
        <f t="shared" si="598"/>
        <v>3.9118353851100171E-2</v>
      </c>
      <c r="J3830">
        <f t="shared" si="599"/>
        <v>0.38555711027258976</v>
      </c>
      <c r="K3830" s="7">
        <f t="shared" si="596"/>
        <v>9.8561690949514809</v>
      </c>
      <c r="L3830">
        <f t="shared" si="597"/>
        <v>90.7886475306926</v>
      </c>
      <c r="M3830">
        <f t="shared" si="592"/>
        <v>202.77000427246091</v>
      </c>
      <c r="N3830">
        <f t="shared" si="593"/>
        <v>205.22999572753909</v>
      </c>
      <c r="O3830" s="5">
        <f t="shared" si="590"/>
        <v>9.3990863649234535E-3</v>
      </c>
      <c r="P3830" s="5">
        <f t="shared" si="594"/>
        <v>1.8256932889638807E-2</v>
      </c>
      <c r="Q3830">
        <f t="shared" si="595"/>
        <v>17.886340234962098</v>
      </c>
    </row>
    <row r="3831" spans="1:17" x14ac:dyDescent="0.35">
      <c r="A3831" s="2">
        <v>42453</v>
      </c>
      <c r="B3831">
        <v>202</v>
      </c>
      <c r="C3831">
        <v>203.1600036621094</v>
      </c>
      <c r="D3831">
        <v>201.74000549316409</v>
      </c>
      <c r="E3831">
        <v>203.1199951171875</v>
      </c>
      <c r="F3831">
        <v>179.32820129394531</v>
      </c>
      <c r="G3831">
        <f t="shared" si="591"/>
        <v>-4.4294864281181609E-2</v>
      </c>
      <c r="H3831">
        <v>84360900</v>
      </c>
      <c r="I3831">
        <f t="shared" si="598"/>
        <v>3.3160266841651471E-2</v>
      </c>
      <c r="J3831">
        <f t="shared" si="599"/>
        <v>0.35801731668169051</v>
      </c>
      <c r="K3831" s="7">
        <f t="shared" si="596"/>
        <v>10.796575262536708</v>
      </c>
      <c r="L3831">
        <f t="shared" si="597"/>
        <v>91.522963421631559</v>
      </c>
      <c r="M3831">
        <f t="shared" si="592"/>
        <v>201.74000549316409</v>
      </c>
      <c r="N3831">
        <f t="shared" si="593"/>
        <v>205.22999572753909</v>
      </c>
      <c r="O3831" s="5">
        <f t="shared" si="590"/>
        <v>1.4277319933964579E-2</v>
      </c>
      <c r="P3831" s="5">
        <f t="shared" si="594"/>
        <v>1.5409634492196022E-2</v>
      </c>
      <c r="Q3831">
        <f t="shared" si="595"/>
        <v>39.541360615599046</v>
      </c>
    </row>
    <row r="3832" spans="1:17" x14ac:dyDescent="0.35">
      <c r="A3832" s="2">
        <v>42457</v>
      </c>
      <c r="B3832">
        <v>203.61000061035159</v>
      </c>
      <c r="C3832">
        <v>203.86000061035159</v>
      </c>
      <c r="D3832">
        <v>202.71000671386719</v>
      </c>
      <c r="E3832">
        <v>203.24000549316409</v>
      </c>
      <c r="F3832">
        <v>179.43418884277341</v>
      </c>
      <c r="G3832">
        <f t="shared" si="591"/>
        <v>5.908348703304786E-2</v>
      </c>
      <c r="H3832">
        <v>62408200</v>
      </c>
      <c r="I3832">
        <f t="shared" si="598"/>
        <v>3.0791676352962084E-2</v>
      </c>
      <c r="J3832">
        <f t="shared" si="599"/>
        <v>0.33666490027821599</v>
      </c>
      <c r="K3832" s="7">
        <f t="shared" si="596"/>
        <v>10.933633376080534</v>
      </c>
      <c r="L3832">
        <f t="shared" si="597"/>
        <v>91.620322424146408</v>
      </c>
      <c r="M3832">
        <f t="shared" si="592"/>
        <v>201.74000549316409</v>
      </c>
      <c r="N3832">
        <f t="shared" si="593"/>
        <v>205.22999572753909</v>
      </c>
      <c r="O3832" s="5">
        <f t="shared" si="590"/>
        <v>1.1218257811814049E-2</v>
      </c>
      <c r="P3832" s="5">
        <f t="shared" si="594"/>
        <v>4.674261575308091E-3</v>
      </c>
      <c r="Q3832">
        <f t="shared" si="595"/>
        <v>42.980062959076598</v>
      </c>
    </row>
    <row r="3833" spans="1:17" x14ac:dyDescent="0.35">
      <c r="A3833" s="2">
        <v>42458</v>
      </c>
      <c r="B3833">
        <v>202.75999450683591</v>
      </c>
      <c r="C3833">
        <v>205.25</v>
      </c>
      <c r="D3833">
        <v>202.3999938964844</v>
      </c>
      <c r="E3833">
        <v>205.1199951171875</v>
      </c>
      <c r="F3833">
        <v>181.09394836425781</v>
      </c>
      <c r="G3833">
        <f t="shared" si="591"/>
        <v>0.92500963058999819</v>
      </c>
      <c r="H3833">
        <v>92922900</v>
      </c>
      <c r="I3833">
        <f t="shared" si="598"/>
        <v>2.8592270899179078E-2</v>
      </c>
      <c r="J3833">
        <f t="shared" si="599"/>
        <v>0.37868952387191473</v>
      </c>
      <c r="K3833" s="7">
        <f t="shared" si="596"/>
        <v>13.244471738786842</v>
      </c>
      <c r="L3833">
        <f t="shared" si="597"/>
        <v>92.979732640579016</v>
      </c>
      <c r="M3833">
        <f t="shared" si="592"/>
        <v>201.74000549316409</v>
      </c>
      <c r="N3833">
        <f t="shared" si="593"/>
        <v>205.25</v>
      </c>
      <c r="O3833" s="5">
        <f t="shared" si="590"/>
        <v>8.7753661008496478E-3</v>
      </c>
      <c r="P3833" s="5">
        <f t="shared" si="594"/>
        <v>6.3377685389233033E-3</v>
      </c>
      <c r="Q3833">
        <f t="shared" si="595"/>
        <v>96.296151388291122</v>
      </c>
    </row>
    <row r="3834" spans="1:17" x14ac:dyDescent="0.35">
      <c r="A3834" s="2">
        <v>42459</v>
      </c>
      <c r="B3834">
        <v>206.30000305175781</v>
      </c>
      <c r="C3834">
        <v>206.8699951171875</v>
      </c>
      <c r="D3834">
        <v>205.5899963378906</v>
      </c>
      <c r="E3834">
        <v>206.02000427246091</v>
      </c>
      <c r="F3834">
        <v>181.88853454589841</v>
      </c>
      <c r="G3834">
        <f t="shared" si="591"/>
        <v>0.4387720245211702</v>
      </c>
      <c r="H3834">
        <v>86365300</v>
      </c>
      <c r="I3834">
        <f t="shared" si="598"/>
        <v>2.6549965834952002E-2</v>
      </c>
      <c r="J3834">
        <f t="shared" si="599"/>
        <v>0.38298113106114728</v>
      </c>
      <c r="K3834" s="7">
        <f t="shared" si="596"/>
        <v>14.424919920498258</v>
      </c>
      <c r="L3834">
        <f t="shared" si="597"/>
        <v>93.516984171366133</v>
      </c>
      <c r="M3834">
        <f t="shared" si="592"/>
        <v>201.74000549316409</v>
      </c>
      <c r="N3834">
        <f t="shared" si="593"/>
        <v>206.8699951171875</v>
      </c>
      <c r="O3834" s="5">
        <f t="shared" si="590"/>
        <v>1.1163757051228975E-3</v>
      </c>
      <c r="P3834" s="5">
        <f t="shared" si="594"/>
        <v>-1.0047603539902574E-2</v>
      </c>
      <c r="Q3834">
        <f t="shared" si="595"/>
        <v>83.43094417294455</v>
      </c>
    </row>
    <row r="3835" spans="1:17" x14ac:dyDescent="0.35">
      <c r="A3835" s="2">
        <v>42460</v>
      </c>
      <c r="B3835">
        <v>205.9100036621094</v>
      </c>
      <c r="C3835">
        <v>206.4100036621094</v>
      </c>
      <c r="D3835">
        <v>205.33000183105469</v>
      </c>
      <c r="E3835">
        <v>205.52000427246091</v>
      </c>
      <c r="F3835">
        <v>181.44709777832031</v>
      </c>
      <c r="G3835">
        <f t="shared" si="591"/>
        <v>-0.24269487895881769</v>
      </c>
      <c r="H3835">
        <v>94584100</v>
      </c>
      <c r="I3835">
        <f t="shared" si="598"/>
        <v>7.3181912068255939E-3</v>
      </c>
      <c r="J3835">
        <f t="shared" si="599"/>
        <v>0.35562533598535101</v>
      </c>
      <c r="K3835" s="7">
        <f t="shared" si="596"/>
        <v>48.594704064805427</v>
      </c>
      <c r="L3835">
        <f t="shared" si="597"/>
        <v>97.983655676837387</v>
      </c>
      <c r="M3835">
        <f t="shared" si="592"/>
        <v>201.74000549316409</v>
      </c>
      <c r="N3835">
        <f t="shared" si="593"/>
        <v>206.8699951171875</v>
      </c>
      <c r="O3835" s="5">
        <f t="shared" si="590"/>
        <v>-6.4713984206204705E-3</v>
      </c>
      <c r="P3835" s="5">
        <f t="shared" si="594"/>
        <v>-4.963041315961994E-3</v>
      </c>
      <c r="Q3835">
        <f t="shared" si="595"/>
        <v>73.684335765423953</v>
      </c>
    </row>
    <row r="3836" spans="1:17" x14ac:dyDescent="0.35">
      <c r="A3836" s="2">
        <v>42461</v>
      </c>
      <c r="B3836">
        <v>204.3500061035156</v>
      </c>
      <c r="C3836">
        <v>207.13999938964841</v>
      </c>
      <c r="D3836">
        <v>203.97999572753909</v>
      </c>
      <c r="E3836">
        <v>206.91999816894531</v>
      </c>
      <c r="F3836">
        <v>182.68312072753909</v>
      </c>
      <c r="G3836">
        <f t="shared" si="591"/>
        <v>0.68119592612912316</v>
      </c>
      <c r="H3836">
        <v>114423500</v>
      </c>
      <c r="I3836">
        <f t="shared" si="598"/>
        <v>6.7954632634809079E-3</v>
      </c>
      <c r="J3836">
        <f t="shared" si="599"/>
        <v>0.37888037813847758</v>
      </c>
      <c r="K3836" s="7">
        <f t="shared" si="596"/>
        <v>55.754900504664036</v>
      </c>
      <c r="L3836">
        <f t="shared" si="597"/>
        <v>98.23803761242111</v>
      </c>
      <c r="M3836">
        <f t="shared" si="592"/>
        <v>202.3999938964844</v>
      </c>
      <c r="N3836">
        <f t="shared" si="593"/>
        <v>207.13999938964841</v>
      </c>
      <c r="O3836" s="5">
        <f t="shared" si="590"/>
        <v>-2.4163928301978899E-3</v>
      </c>
      <c r="P3836" s="5">
        <f t="shared" si="594"/>
        <v>-1.4015048918165109E-2</v>
      </c>
      <c r="Q3836">
        <f t="shared" si="595"/>
        <v>95.358629414662488</v>
      </c>
    </row>
    <row r="3837" spans="1:17" x14ac:dyDescent="0.35">
      <c r="A3837" s="2">
        <v>42464</v>
      </c>
      <c r="B3837">
        <v>206.83000183105469</v>
      </c>
      <c r="C3837">
        <v>207.07000732421881</v>
      </c>
      <c r="D3837">
        <v>205.88999938964841</v>
      </c>
      <c r="E3837">
        <v>206.25</v>
      </c>
      <c r="F3837">
        <v>182.09159851074219</v>
      </c>
      <c r="G3837">
        <f t="shared" si="591"/>
        <v>-0.32379575433703356</v>
      </c>
      <c r="H3837">
        <v>63497000</v>
      </c>
      <c r="I3837">
        <f t="shared" si="598"/>
        <v>1.6818195136555841E-2</v>
      </c>
      <c r="J3837">
        <f t="shared" si="599"/>
        <v>0.3518174939857292</v>
      </c>
      <c r="K3837" s="7">
        <f t="shared" si="596"/>
        <v>20.918861455057247</v>
      </c>
      <c r="L3837">
        <f t="shared" si="597"/>
        <v>95.437719235324266</v>
      </c>
      <c r="M3837">
        <f t="shared" si="592"/>
        <v>202.3999938964844</v>
      </c>
      <c r="N3837">
        <f t="shared" si="593"/>
        <v>207.13999938964841</v>
      </c>
      <c r="O3837" s="5">
        <f t="shared" si="590"/>
        <v>-1.1151529947916667E-2</v>
      </c>
      <c r="P3837" s="5">
        <f t="shared" si="594"/>
        <v>-1.6000088778409091E-3</v>
      </c>
      <c r="Q3837">
        <f t="shared" si="595"/>
        <v>81.223663328408406</v>
      </c>
    </row>
    <row r="3838" spans="1:17" x14ac:dyDescent="0.35">
      <c r="A3838" s="2">
        <v>42465</v>
      </c>
      <c r="B3838">
        <v>204.66999816894531</v>
      </c>
      <c r="C3838">
        <v>206.25999450683591</v>
      </c>
      <c r="D3838">
        <v>203.88999938964841</v>
      </c>
      <c r="E3838">
        <v>204.19000244140619</v>
      </c>
      <c r="F3838">
        <v>180.27288818359381</v>
      </c>
      <c r="G3838">
        <f t="shared" si="591"/>
        <v>-0.9987866950757851</v>
      </c>
      <c r="H3838">
        <v>99662200</v>
      </c>
      <c r="I3838">
        <f t="shared" si="598"/>
        <v>5.5725011307182805E-2</v>
      </c>
      <c r="J3838">
        <f t="shared" si="599"/>
        <v>0.32668767298674856</v>
      </c>
      <c r="K3838" s="7">
        <f t="shared" si="596"/>
        <v>5.8624963068359106</v>
      </c>
      <c r="L3838">
        <f t="shared" si="597"/>
        <v>85.428043159689949</v>
      </c>
      <c r="M3838">
        <f t="shared" si="592"/>
        <v>203.88999938964841</v>
      </c>
      <c r="N3838">
        <f t="shared" si="593"/>
        <v>207.13999938964841</v>
      </c>
      <c r="O3838" s="5">
        <f t="shared" si="590"/>
        <v>1.5181818643778258E-3</v>
      </c>
      <c r="P3838" s="5">
        <f t="shared" si="594"/>
        <v>1.8659079842496762E-2</v>
      </c>
      <c r="Q3838">
        <f t="shared" si="595"/>
        <v>9.230863131008741</v>
      </c>
    </row>
    <row r="3839" spans="1:17" x14ac:dyDescent="0.35">
      <c r="A3839" s="2">
        <v>42466</v>
      </c>
      <c r="B3839">
        <v>204.19000244140619</v>
      </c>
      <c r="C3839">
        <v>206.49000549316409</v>
      </c>
      <c r="D3839">
        <v>203.97999572753909</v>
      </c>
      <c r="E3839">
        <v>206.41999816894531</v>
      </c>
      <c r="F3839">
        <v>182.2416687011719</v>
      </c>
      <c r="G3839">
        <f t="shared" si="591"/>
        <v>1.0921179787825472</v>
      </c>
      <c r="H3839">
        <v>91839800</v>
      </c>
      <c r="I3839">
        <f t="shared" si="598"/>
        <v>5.1744653356669744E-2</v>
      </c>
      <c r="J3839">
        <f t="shared" si="599"/>
        <v>0.38136126625787709</v>
      </c>
      <c r="K3839" s="7">
        <f t="shared" si="596"/>
        <v>7.3700612820652065</v>
      </c>
      <c r="L3839">
        <f t="shared" si="597"/>
        <v>88.052656171792535</v>
      </c>
      <c r="M3839">
        <f t="shared" si="592"/>
        <v>203.88999938964841</v>
      </c>
      <c r="N3839">
        <f t="shared" si="593"/>
        <v>207.13999938964841</v>
      </c>
      <c r="O3839" s="5">
        <f t="shared" si="590"/>
        <v>-1.1626750885445306E-2</v>
      </c>
      <c r="P3839" s="5">
        <f t="shared" si="594"/>
        <v>7.7027243096342698E-3</v>
      </c>
      <c r="Q3839">
        <f t="shared" si="595"/>
        <v>77.84611628605856</v>
      </c>
    </row>
    <row r="3840" spans="1:17" x14ac:dyDescent="0.35">
      <c r="A3840" s="2">
        <v>42467</v>
      </c>
      <c r="B3840">
        <v>205.13999938964841</v>
      </c>
      <c r="C3840">
        <v>205.55999755859381</v>
      </c>
      <c r="D3840">
        <v>203.0899963378906</v>
      </c>
      <c r="E3840">
        <v>203.94999694824219</v>
      </c>
      <c r="F3840">
        <v>180.0610046386719</v>
      </c>
      <c r="G3840">
        <f t="shared" si="591"/>
        <v>-1.1965900797467997</v>
      </c>
      <c r="H3840">
        <v>113859000</v>
      </c>
      <c r="I3840">
        <f t="shared" si="598"/>
        <v>3.7422113293578071E-2</v>
      </c>
      <c r="J3840">
        <f t="shared" si="599"/>
        <v>0.35412117581088587</v>
      </c>
      <c r="K3840" s="7">
        <f t="shared" si="596"/>
        <v>9.4628855680273904</v>
      </c>
      <c r="L3840">
        <f t="shared" si="597"/>
        <v>90.442407178228038</v>
      </c>
      <c r="M3840">
        <f t="shared" si="592"/>
        <v>203.0899963378906</v>
      </c>
      <c r="N3840">
        <f t="shared" si="593"/>
        <v>207.13999938964841</v>
      </c>
      <c r="O3840" s="5">
        <f t="shared" si="590"/>
        <v>9.6592363333207892E-3</v>
      </c>
      <c r="P3840" s="5">
        <f t="shared" si="594"/>
        <v>1.8779121786536148E-2</v>
      </c>
      <c r="Q3840">
        <f t="shared" si="595"/>
        <v>21.234566970963815</v>
      </c>
    </row>
    <row r="3841" spans="1:17" x14ac:dyDescent="0.35">
      <c r="A3841" s="2">
        <v>42468</v>
      </c>
      <c r="B3841">
        <v>205.3399963378906</v>
      </c>
      <c r="C3841">
        <v>205.8500061035156</v>
      </c>
      <c r="D3841">
        <v>203.8699951171875</v>
      </c>
      <c r="E3841">
        <v>204.5</v>
      </c>
      <c r="F3841">
        <v>180.54656982421881</v>
      </c>
      <c r="G3841">
        <f t="shared" si="591"/>
        <v>0.26967544005278438</v>
      </c>
      <c r="H3841">
        <v>95040600</v>
      </c>
      <c r="I3841">
        <f t="shared" si="598"/>
        <v>3.4749105201179638E-2</v>
      </c>
      <c r="J3841">
        <f t="shared" si="599"/>
        <v>0.34808933754245003</v>
      </c>
      <c r="K3841" s="7">
        <f t="shared" si="596"/>
        <v>10.017217293141503</v>
      </c>
      <c r="L3841">
        <f t="shared" si="597"/>
        <v>90.923297840167635</v>
      </c>
      <c r="M3841">
        <f t="shared" si="592"/>
        <v>203.0899963378906</v>
      </c>
      <c r="N3841">
        <f t="shared" si="593"/>
        <v>207.07000732421881</v>
      </c>
      <c r="O3841" s="5">
        <f t="shared" si="590"/>
        <v>1.7114914425427872E-2</v>
      </c>
      <c r="P3841" s="5">
        <f t="shared" si="594"/>
        <v>2.317851096901756E-2</v>
      </c>
      <c r="Q3841">
        <f t="shared" si="595"/>
        <v>35.427129898709481</v>
      </c>
    </row>
    <row r="3842" spans="1:17" x14ac:dyDescent="0.35">
      <c r="A3842" s="2">
        <v>42471</v>
      </c>
      <c r="B3842">
        <v>205.25</v>
      </c>
      <c r="C3842">
        <v>206.07000732421881</v>
      </c>
      <c r="D3842">
        <v>203.9100036621094</v>
      </c>
      <c r="E3842">
        <v>204.02000427246091</v>
      </c>
      <c r="F3842">
        <v>180.12278747558591</v>
      </c>
      <c r="G3842">
        <f t="shared" si="591"/>
        <v>-0.23471673718292954</v>
      </c>
      <c r="H3842">
        <v>83757500</v>
      </c>
      <c r="I3842">
        <f t="shared" si="598"/>
        <v>1.5501545030886127E-2</v>
      </c>
      <c r="J3842">
        <f t="shared" si="599"/>
        <v>0.32322581343227502</v>
      </c>
      <c r="K3842" s="7">
        <f t="shared" si="596"/>
        <v>20.851199850612453</v>
      </c>
      <c r="L3842">
        <f t="shared" si="597"/>
        <v>95.423592265703562</v>
      </c>
      <c r="M3842">
        <f t="shared" si="592"/>
        <v>203.0899963378906</v>
      </c>
      <c r="N3842">
        <f t="shared" si="593"/>
        <v>206.49000549316409</v>
      </c>
      <c r="O3842" s="5">
        <f t="shared" si="590"/>
        <v>1.9556857910102386E-2</v>
      </c>
      <c r="P3842" s="5">
        <f t="shared" si="594"/>
        <v>2.8820652391375275E-2</v>
      </c>
      <c r="Q3842">
        <f t="shared" si="595"/>
        <v>27.353100891738723</v>
      </c>
    </row>
    <row r="3843" spans="1:17" x14ac:dyDescent="0.35">
      <c r="A3843" s="2">
        <v>42472</v>
      </c>
      <c r="B3843">
        <v>204.2200012207031</v>
      </c>
      <c r="C3843">
        <v>206.25</v>
      </c>
      <c r="D3843">
        <v>203.69999694824219</v>
      </c>
      <c r="E3843">
        <v>205.91999816894531</v>
      </c>
      <c r="F3843">
        <v>181.80024719238281</v>
      </c>
      <c r="G3843">
        <f t="shared" si="591"/>
        <v>0.93127823580820746</v>
      </c>
      <c r="H3843">
        <v>115350600</v>
      </c>
      <c r="I3843">
        <f t="shared" si="598"/>
        <v>1.4394291814394262E-2</v>
      </c>
      <c r="J3843">
        <f t="shared" si="599"/>
        <v>0.36665812931627023</v>
      </c>
      <c r="K3843" s="7">
        <f t="shared" si="596"/>
        <v>25.472467422788586</v>
      </c>
      <c r="L3843">
        <f t="shared" si="597"/>
        <v>96.222490393399596</v>
      </c>
      <c r="M3843">
        <f t="shared" si="592"/>
        <v>203.0899963378906</v>
      </c>
      <c r="N3843">
        <f t="shared" si="593"/>
        <v>206.49000549316409</v>
      </c>
      <c r="O3843" s="5">
        <f t="shared" ref="O3843:O3906" si="600">(E3846-E3843)/E3843</f>
        <v>9.0326370769757344E-3</v>
      </c>
      <c r="P3843" s="5">
        <f t="shared" si="594"/>
        <v>2.0299184011942504E-2</v>
      </c>
      <c r="Q3843">
        <f t="shared" si="595"/>
        <v>83.235123842690726</v>
      </c>
    </row>
    <row r="3844" spans="1:17" x14ac:dyDescent="0.35">
      <c r="A3844" s="2">
        <v>42473</v>
      </c>
      <c r="B3844">
        <v>207</v>
      </c>
      <c r="C3844">
        <v>208.1000061035156</v>
      </c>
      <c r="D3844">
        <v>206.8399963378906</v>
      </c>
      <c r="E3844">
        <v>208</v>
      </c>
      <c r="F3844">
        <v>183.6365966796875</v>
      </c>
      <c r="G3844">
        <f t="shared" ref="G3844:G3907" si="601">PRODUCT(((E3844-E3843)/E3843),100)</f>
        <v>1.0101019082897269</v>
      </c>
      <c r="H3844">
        <v>96336400</v>
      </c>
      <c r="I3844">
        <f t="shared" si="598"/>
        <v>1.3366128113366101E-2</v>
      </c>
      <c r="J3844">
        <f t="shared" si="599"/>
        <v>0.41261839924294569</v>
      </c>
      <c r="K3844" s="7">
        <f t="shared" si="596"/>
        <v>30.870450720154935</v>
      </c>
      <c r="L3844">
        <f t="shared" si="597"/>
        <v>96.862297277246853</v>
      </c>
      <c r="M3844">
        <f t="shared" si="592"/>
        <v>203.0899963378906</v>
      </c>
      <c r="N3844">
        <f t="shared" si="593"/>
        <v>208.1000061035156</v>
      </c>
      <c r="O3844" s="5">
        <f t="shared" si="600"/>
        <v>5.9615648709812064E-3</v>
      </c>
      <c r="P3844" s="5">
        <f t="shared" si="594"/>
        <v>4.6634674072264255E-3</v>
      </c>
      <c r="Q3844">
        <f t="shared" si="595"/>
        <v>98.003874080211091</v>
      </c>
    </row>
    <row r="3845" spans="1:17" x14ac:dyDescent="0.35">
      <c r="A3845" s="2">
        <v>42474</v>
      </c>
      <c r="B3845">
        <v>208.07000732421881</v>
      </c>
      <c r="C3845">
        <v>208.6000061035156</v>
      </c>
      <c r="D3845">
        <v>207.6000061035156</v>
      </c>
      <c r="E3845">
        <v>208.00999450683591</v>
      </c>
      <c r="F3845">
        <v>183.64544677734381</v>
      </c>
      <c r="G3845">
        <f t="shared" si="601"/>
        <v>4.8050513634178265E-3</v>
      </c>
      <c r="H3845">
        <v>65212900</v>
      </c>
      <c r="I3845">
        <f t="shared" si="598"/>
        <v>1.2411404676697093E-2</v>
      </c>
      <c r="J3845">
        <f t="shared" si="599"/>
        <v>0.38348887439440793</v>
      </c>
      <c r="K3845" s="7">
        <f t="shared" si="596"/>
        <v>30.898104153708207</v>
      </c>
      <c r="L3845">
        <f t="shared" si="597"/>
        <v>96.865017446863689</v>
      </c>
      <c r="M3845">
        <f t="shared" si="592"/>
        <v>203.69999694824219</v>
      </c>
      <c r="N3845">
        <f t="shared" si="593"/>
        <v>208.6000061035156</v>
      </c>
      <c r="O3845" s="5">
        <f t="shared" si="600"/>
        <v>9.0860989354354434E-3</v>
      </c>
      <c r="P3845" s="5">
        <f t="shared" si="594"/>
        <v>4.6151951310956767E-3</v>
      </c>
      <c r="Q3845">
        <f t="shared" si="595"/>
        <v>87.95896950427705</v>
      </c>
    </row>
    <row r="3846" spans="1:17" x14ac:dyDescent="0.35">
      <c r="A3846" s="2">
        <v>42475</v>
      </c>
      <c r="B3846">
        <v>208.00999450683591</v>
      </c>
      <c r="C3846">
        <v>208.16999816894531</v>
      </c>
      <c r="D3846">
        <v>207.3999938964844</v>
      </c>
      <c r="E3846">
        <v>207.7799987792969</v>
      </c>
      <c r="F3846">
        <v>183.4423828125</v>
      </c>
      <c r="G3846">
        <f t="shared" si="601"/>
        <v>-0.11056955608517514</v>
      </c>
      <c r="H3846">
        <v>75761600</v>
      </c>
      <c r="I3846">
        <f t="shared" si="598"/>
        <v>3.6270503365633624E-3</v>
      </c>
      <c r="J3846">
        <f t="shared" si="599"/>
        <v>0.35609681193766451</v>
      </c>
      <c r="K3846" s="7">
        <f t="shared" si="596"/>
        <v>98.178072784913979</v>
      </c>
      <c r="L3846">
        <f t="shared" si="597"/>
        <v>98.991712611548039</v>
      </c>
      <c r="M3846">
        <f t="shared" si="592"/>
        <v>203.69999694824219</v>
      </c>
      <c r="N3846">
        <f t="shared" si="593"/>
        <v>208.6000061035156</v>
      </c>
      <c r="O3846" s="5">
        <f t="shared" si="600"/>
        <v>1.1165691297760551E-2</v>
      </c>
      <c r="P3846" s="5">
        <f t="shared" si="594"/>
        <v>3.99461851925561E-3</v>
      </c>
      <c r="Q3846">
        <f t="shared" si="595"/>
        <v>83.265187916308321</v>
      </c>
    </row>
    <row r="3847" spans="1:17" x14ac:dyDescent="0.35">
      <c r="A3847" s="2">
        <v>42478</v>
      </c>
      <c r="B3847">
        <v>207.7799987792969</v>
      </c>
      <c r="C3847">
        <v>209.2799987792969</v>
      </c>
      <c r="D3847">
        <v>207</v>
      </c>
      <c r="E3847">
        <v>209.24000549316409</v>
      </c>
      <c r="F3847">
        <v>184.7313232421875</v>
      </c>
      <c r="G3847">
        <f t="shared" si="601"/>
        <v>0.70266951701063429</v>
      </c>
      <c r="H3847">
        <v>82531000</v>
      </c>
      <c r="I3847">
        <f t="shared" si="598"/>
        <v>3.367975312523122E-3</v>
      </c>
      <c r="J3847">
        <f t="shared" si="599"/>
        <v>0.38085200515716233</v>
      </c>
      <c r="K3847" s="7">
        <f t="shared" si="596"/>
        <v>113.08040285837092</v>
      </c>
      <c r="L3847">
        <f t="shared" si="597"/>
        <v>99.123425255395105</v>
      </c>
      <c r="M3847">
        <f t="shared" ref="M3847:M3910" si="602">MIN(D3843:D3847)</f>
        <v>203.69999694824219</v>
      </c>
      <c r="N3847">
        <f t="shared" ref="N3847:N3910" si="603">MAX(C3843:C3847)</f>
        <v>209.2799987792969</v>
      </c>
      <c r="O3847" s="5">
        <f t="shared" si="600"/>
        <v>-1.2904046328263714E-3</v>
      </c>
      <c r="P3847" s="5">
        <f t="shared" ref="P3847:P3910" si="604">((E3853-E3847)/E3847)</f>
        <v>-1.5293792573965168E-3</v>
      </c>
      <c r="Q3847">
        <f t="shared" ref="Q3847:Q3910" si="605">PRODUCT((E3847-M3847)/(N3847-M3847),100)</f>
        <v>99.283274677254838</v>
      </c>
    </row>
    <row r="3848" spans="1:17" x14ac:dyDescent="0.35">
      <c r="A3848" s="2">
        <v>42479</v>
      </c>
      <c r="B3848">
        <v>209.74000549316409</v>
      </c>
      <c r="C3848">
        <v>210.19999694824219</v>
      </c>
      <c r="D3848">
        <v>208.94000244140619</v>
      </c>
      <c r="E3848">
        <v>209.8999938964844</v>
      </c>
      <c r="F3848">
        <v>185.3140869140625</v>
      </c>
      <c r="G3848">
        <f t="shared" si="601"/>
        <v>0.31542170999506802</v>
      </c>
      <c r="H3848">
        <v>88316100</v>
      </c>
      <c r="I3848">
        <f t="shared" si="598"/>
        <v>3.1274056473428987E-3</v>
      </c>
      <c r="J3848">
        <f t="shared" si="599"/>
        <v>0.37617841264558416</v>
      </c>
      <c r="K3848" s="7">
        <f t="shared" si="596"/>
        <v>120.28449618142508</v>
      </c>
      <c r="L3848">
        <f t="shared" si="597"/>
        <v>99.175492308180807</v>
      </c>
      <c r="M3848">
        <f t="shared" si="602"/>
        <v>206.8399963378906</v>
      </c>
      <c r="N3848">
        <f t="shared" si="603"/>
        <v>210.19999694824219</v>
      </c>
      <c r="O3848" s="5">
        <f t="shared" si="600"/>
        <v>-4.4306465117857404E-3</v>
      </c>
      <c r="P3848" s="5">
        <f t="shared" si="604"/>
        <v>-2.6202372985300909E-3</v>
      </c>
      <c r="Q3848">
        <f t="shared" si="605"/>
        <v>91.071339367215415</v>
      </c>
    </row>
    <row r="3849" spans="1:17" x14ac:dyDescent="0.35">
      <c r="A3849" s="2">
        <v>42480</v>
      </c>
      <c r="B3849">
        <v>209.94999694824219</v>
      </c>
      <c r="C3849">
        <v>210.91999816894531</v>
      </c>
      <c r="D3849">
        <v>209.38999938964841</v>
      </c>
      <c r="E3849">
        <v>210.1000061035156</v>
      </c>
      <c r="F3849">
        <v>185.4906311035156</v>
      </c>
      <c r="G3849">
        <f t="shared" si="601"/>
        <v>9.5289286730438127E-2</v>
      </c>
      <c r="H3849">
        <v>81100300</v>
      </c>
      <c r="I3849">
        <f t="shared" si="598"/>
        <v>2.9040195296755485E-3</v>
      </c>
      <c r="J3849">
        <f t="shared" si="599"/>
        <v>0.35611490365164516</v>
      </c>
      <c r="K3849" s="7">
        <f t="shared" si="596"/>
        <v>122.62827436681602</v>
      </c>
      <c r="L3849">
        <f t="shared" si="597"/>
        <v>99.19112354748809</v>
      </c>
      <c r="M3849">
        <f t="shared" si="602"/>
        <v>207</v>
      </c>
      <c r="N3849">
        <f t="shared" si="603"/>
        <v>210.91999816894531</v>
      </c>
      <c r="O3849" s="5">
        <f t="shared" si="600"/>
        <v>-7.091886958013151E-3</v>
      </c>
      <c r="P3849" s="5">
        <f t="shared" si="604"/>
        <v>-1.2613084618225847E-2</v>
      </c>
      <c r="Q3849">
        <f t="shared" si="605"/>
        <v>79.081825294567992</v>
      </c>
    </row>
    <row r="3850" spans="1:17" x14ac:dyDescent="0.35">
      <c r="A3850" s="2">
        <v>42481</v>
      </c>
      <c r="B3850">
        <v>210.1199951171875</v>
      </c>
      <c r="C3850">
        <v>210.25</v>
      </c>
      <c r="D3850">
        <v>208.6499938964844</v>
      </c>
      <c r="E3850">
        <v>208.9700012207031</v>
      </c>
      <c r="F3850">
        <v>184.49298095703119</v>
      </c>
      <c r="G3850">
        <f t="shared" si="601"/>
        <v>-0.53784143264410489</v>
      </c>
      <c r="H3850">
        <v>85695000</v>
      </c>
      <c r="I3850">
        <f t="shared" si="598"/>
        <v>3.572065562559449E-2</v>
      </c>
      <c r="J3850">
        <f t="shared" si="599"/>
        <v>0.3306781248193848</v>
      </c>
      <c r="K3850" s="7">
        <f t="shared" si="596"/>
        <v>9.2573363794153884</v>
      </c>
      <c r="L3850">
        <f t="shared" si="597"/>
        <v>90.250880316191854</v>
      </c>
      <c r="M3850">
        <f t="shared" si="602"/>
        <v>207</v>
      </c>
      <c r="N3850">
        <f t="shared" si="603"/>
        <v>210.91999816894531</v>
      </c>
      <c r="O3850" s="5">
        <f t="shared" si="600"/>
        <v>-2.3928339697415943E-4</v>
      </c>
      <c r="P3850" s="5">
        <f t="shared" si="604"/>
        <v>-1.2633389358409301E-2</v>
      </c>
      <c r="Q3850">
        <f t="shared" si="605"/>
        <v>50.255156655675968</v>
      </c>
    </row>
    <row r="3851" spans="1:17" x14ac:dyDescent="0.35">
      <c r="A3851" s="2">
        <v>42482</v>
      </c>
      <c r="B3851">
        <v>208.55000305175781</v>
      </c>
      <c r="C3851">
        <v>209.28999328613281</v>
      </c>
      <c r="D3851">
        <v>207.9100036621094</v>
      </c>
      <c r="E3851">
        <v>208.9700012207031</v>
      </c>
      <c r="F3851">
        <v>184.49298095703119</v>
      </c>
      <c r="G3851">
        <f t="shared" si="601"/>
        <v>0</v>
      </c>
      <c r="H3851">
        <v>99251700</v>
      </c>
      <c r="I3851">
        <f t="shared" si="598"/>
        <v>3.3169180223766311E-2</v>
      </c>
      <c r="J3851">
        <f t="shared" si="599"/>
        <v>0.30705825876085729</v>
      </c>
      <c r="K3851" s="7">
        <f t="shared" si="596"/>
        <v>9.2573363794153884</v>
      </c>
      <c r="L3851">
        <f t="shared" si="597"/>
        <v>90.250880316191854</v>
      </c>
      <c r="M3851">
        <f t="shared" si="602"/>
        <v>207</v>
      </c>
      <c r="N3851">
        <f t="shared" si="603"/>
        <v>210.91999816894531</v>
      </c>
      <c r="O3851" s="5">
        <f t="shared" si="600"/>
        <v>1.8184661941555854E-3</v>
      </c>
      <c r="P3851" s="5">
        <f t="shared" si="604"/>
        <v>-4.785375863322376E-3</v>
      </c>
      <c r="Q3851">
        <f t="shared" si="605"/>
        <v>50.255156655675968</v>
      </c>
    </row>
    <row r="3852" spans="1:17" x14ac:dyDescent="0.35">
      <c r="A3852" s="2">
        <v>42485</v>
      </c>
      <c r="B3852">
        <v>208.25999450683591</v>
      </c>
      <c r="C3852">
        <v>208.6600036621094</v>
      </c>
      <c r="D3852">
        <v>207.53999328613281</v>
      </c>
      <c r="E3852">
        <v>208.61000061035159</v>
      </c>
      <c r="F3852">
        <v>184.17512512207031</v>
      </c>
      <c r="G3852">
        <f t="shared" si="601"/>
        <v>-0.17227382315574186</v>
      </c>
      <c r="H3852">
        <v>66166500</v>
      </c>
      <c r="I3852">
        <f t="shared" si="598"/>
        <v>1.8494679982372871E-2</v>
      </c>
      <c r="J3852">
        <f t="shared" si="599"/>
        <v>0.28512552599222463</v>
      </c>
      <c r="K3852" s="7">
        <f t="shared" si="596"/>
        <v>15.416623929907166</v>
      </c>
      <c r="L3852">
        <f t="shared" si="597"/>
        <v>93.908613584195962</v>
      </c>
      <c r="M3852">
        <f t="shared" si="602"/>
        <v>207.53999328613281</v>
      </c>
      <c r="N3852">
        <f t="shared" si="603"/>
        <v>210.91999816894531</v>
      </c>
      <c r="O3852" s="5">
        <f t="shared" si="600"/>
        <v>-5.5606330411555639E-3</v>
      </c>
      <c r="P3852" s="5">
        <f t="shared" si="604"/>
        <v>-1.1744388768870051E-2</v>
      </c>
      <c r="Q3852">
        <f t="shared" si="605"/>
        <v>31.656975694319883</v>
      </c>
    </row>
    <row r="3853" spans="1:17" x14ac:dyDescent="0.35">
      <c r="A3853" s="2">
        <v>42486</v>
      </c>
      <c r="B3853">
        <v>209.03999328613281</v>
      </c>
      <c r="C3853">
        <v>209.52000427246091</v>
      </c>
      <c r="D3853">
        <v>208.36000061035159</v>
      </c>
      <c r="E3853">
        <v>208.91999816894531</v>
      </c>
      <c r="F3853">
        <v>184.44886779785159</v>
      </c>
      <c r="G3853">
        <f t="shared" si="601"/>
        <v>0.14860148491765976</v>
      </c>
      <c r="H3853">
        <v>75864200</v>
      </c>
      <c r="I3853">
        <f t="shared" si="598"/>
        <v>1.7173631412203381E-2</v>
      </c>
      <c r="J3853">
        <f t="shared" si="599"/>
        <v>0.27537380877261286</v>
      </c>
      <c r="K3853" s="7">
        <f t="shared" si="596"/>
        <v>16.034687257637046</v>
      </c>
      <c r="L3853">
        <f t="shared" si="597"/>
        <v>94.129625129738287</v>
      </c>
      <c r="M3853">
        <f t="shared" si="602"/>
        <v>207.53999328613281</v>
      </c>
      <c r="N3853">
        <f t="shared" si="603"/>
        <v>210.91999816894531</v>
      </c>
      <c r="O3853" s="5">
        <f t="shared" si="600"/>
        <v>-1.2397072375025572E-2</v>
      </c>
      <c r="P3853" s="5">
        <f t="shared" si="604"/>
        <v>-1.871531541440824E-2</v>
      </c>
      <c r="Q3853">
        <f t="shared" si="605"/>
        <v>40.828487847159522</v>
      </c>
    </row>
    <row r="3854" spans="1:17" x14ac:dyDescent="0.35">
      <c r="A3854" s="2">
        <v>42487</v>
      </c>
      <c r="B3854">
        <v>208.4700012207031</v>
      </c>
      <c r="C3854">
        <v>209.80999755859381</v>
      </c>
      <c r="D3854">
        <v>208.05000305175781</v>
      </c>
      <c r="E3854">
        <v>209.3500061035156</v>
      </c>
      <c r="F3854">
        <v>184.82847595214841</v>
      </c>
      <c r="G3854">
        <f t="shared" si="601"/>
        <v>0.20582420942898616</v>
      </c>
      <c r="H3854">
        <v>77329400</v>
      </c>
      <c r="I3854">
        <f t="shared" si="598"/>
        <v>1.5946943454188855E-2</v>
      </c>
      <c r="J3854">
        <f t="shared" si="599"/>
        <v>0.27040598024806811</v>
      </c>
      <c r="K3854" s="7">
        <f t="shared" si="596"/>
        <v>16.956602437631354</v>
      </c>
      <c r="L3854">
        <f t="shared" si="597"/>
        <v>94.431017763670496</v>
      </c>
      <c r="M3854">
        <f t="shared" si="602"/>
        <v>207.53999328613281</v>
      </c>
      <c r="N3854">
        <f t="shared" si="603"/>
        <v>210.25</v>
      </c>
      <c r="O3854" s="5">
        <f t="shared" si="600"/>
        <v>-6.5918549920182005E-3</v>
      </c>
      <c r="P3854" s="5">
        <f t="shared" si="604"/>
        <v>-2.0921923836232204E-2</v>
      </c>
      <c r="Q3854">
        <f t="shared" si="605"/>
        <v>66.789975394558738</v>
      </c>
    </row>
    <row r="3855" spans="1:17" x14ac:dyDescent="0.35">
      <c r="A3855" s="2">
        <v>42488</v>
      </c>
      <c r="B3855">
        <v>208.46000671386719</v>
      </c>
      <c r="C3855">
        <v>209.75999450683591</v>
      </c>
      <c r="D3855">
        <v>206.96000671386719</v>
      </c>
      <c r="E3855">
        <v>207.44999694824219</v>
      </c>
      <c r="F3855">
        <v>183.15104675292969</v>
      </c>
      <c r="G3855">
        <f t="shared" si="601"/>
        <v>-0.90757539999016157</v>
      </c>
      <c r="H3855">
        <v>97216200</v>
      </c>
      <c r="I3855">
        <f t="shared" si="598"/>
        <v>5.0018938220407601E-2</v>
      </c>
      <c r="J3855">
        <f t="shared" si="599"/>
        <v>0.25109126737320608</v>
      </c>
      <c r="K3855" s="7">
        <f t="shared" si="596"/>
        <v>5.019923978929274</v>
      </c>
      <c r="L3855">
        <f t="shared" si="597"/>
        <v>83.388494547436736</v>
      </c>
      <c r="M3855">
        <f t="shared" si="602"/>
        <v>206.96000671386719</v>
      </c>
      <c r="N3855">
        <f t="shared" si="603"/>
        <v>209.80999755859381</v>
      </c>
      <c r="O3855" s="5">
        <f t="shared" si="600"/>
        <v>-6.218333598985935E-3</v>
      </c>
      <c r="P3855" s="5">
        <f t="shared" si="604"/>
        <v>-8.3393384092009266E-3</v>
      </c>
      <c r="Q3855">
        <f t="shared" si="605"/>
        <v>17.192695032043218</v>
      </c>
    </row>
    <row r="3856" spans="1:17" x14ac:dyDescent="0.35">
      <c r="A3856" s="2">
        <v>42489</v>
      </c>
      <c r="B3856">
        <v>206.7200012207031</v>
      </c>
      <c r="C3856">
        <v>207.1300048828125</v>
      </c>
      <c r="D3856">
        <v>205.0299987792969</v>
      </c>
      <c r="E3856">
        <v>206.33000183105469</v>
      </c>
      <c r="F3856">
        <v>182.16224670410159</v>
      </c>
      <c r="G3856">
        <f t="shared" si="601"/>
        <v>-0.53988678412318014</v>
      </c>
      <c r="H3856">
        <v>142424100</v>
      </c>
      <c r="I3856">
        <f t="shared" si="598"/>
        <v>7.8828151958656202E-3</v>
      </c>
      <c r="J3856">
        <f t="shared" si="599"/>
        <v>0.23315617684654849</v>
      </c>
      <c r="K3856" s="7">
        <f t="shared" ref="K3856:K3919" si="606">J3856/I3856</f>
        <v>29.577780406273416</v>
      </c>
      <c r="L3856">
        <f t="shared" ref="L3856:L3919" si="607">(100-(100/(SUM(1,K3856))))</f>
        <v>96.729651443913056</v>
      </c>
      <c r="M3856">
        <f t="shared" si="602"/>
        <v>205.0299987792969</v>
      </c>
      <c r="N3856">
        <f t="shared" si="603"/>
        <v>209.80999755859381</v>
      </c>
      <c r="O3856" s="5">
        <f t="shared" si="600"/>
        <v>-6.3975539790845116E-3</v>
      </c>
      <c r="P3856" s="5">
        <f t="shared" si="604"/>
        <v>-2.1325179930282621E-3</v>
      </c>
      <c r="Q3856">
        <f t="shared" si="605"/>
        <v>27.196723509393934</v>
      </c>
    </row>
    <row r="3857" spans="1:17" x14ac:dyDescent="0.35">
      <c r="A3857" s="2">
        <v>42492</v>
      </c>
      <c r="B3857">
        <v>206.91999816894531</v>
      </c>
      <c r="C3857">
        <v>208.17999267578119</v>
      </c>
      <c r="D3857">
        <v>206.4100036621094</v>
      </c>
      <c r="E3857">
        <v>207.9700012207031</v>
      </c>
      <c r="F3857">
        <v>183.6101379394531</v>
      </c>
      <c r="G3857">
        <f t="shared" si="601"/>
        <v>0.79484290946270575</v>
      </c>
      <c r="H3857">
        <v>62188000</v>
      </c>
      <c r="I3857">
        <f t="shared" ref="I3857:I3920" si="608">ABS(IF(G3857&lt;0,(SUM(PRODUCT(I3856,13),G3857))/14,(SUM(PRODUCT(I3856,13),0))/14))</f>
        <v>7.3197569675895044E-3</v>
      </c>
      <c r="J3857">
        <f t="shared" ref="J3857:J3920" si="609">IF(G3857&gt;0,(SUM(PRODUCT(J3856,13),G3857))/14,(SUM(PRODUCT(J3856,13),0))/14)</f>
        <v>0.27327665774770254</v>
      </c>
      <c r="K3857" s="7">
        <f t="shared" si="606"/>
        <v>37.334116277045773</v>
      </c>
      <c r="L3857">
        <f t="shared" si="607"/>
        <v>97.391357628351557</v>
      </c>
      <c r="M3857">
        <f t="shared" si="602"/>
        <v>205.0299987792969</v>
      </c>
      <c r="N3857">
        <f t="shared" si="603"/>
        <v>209.80999755859381</v>
      </c>
      <c r="O3857" s="5">
        <f t="shared" si="600"/>
        <v>-1.4425157389965696E-2</v>
      </c>
      <c r="P3857" s="5">
        <f t="shared" si="604"/>
        <v>2.3080046387541592E-3</v>
      </c>
      <c r="Q3857">
        <f t="shared" si="605"/>
        <v>61.506342933389668</v>
      </c>
    </row>
    <row r="3858" spans="1:17" x14ac:dyDescent="0.35">
      <c r="A3858" s="2">
        <v>42493</v>
      </c>
      <c r="B3858">
        <v>206.52000427246091</v>
      </c>
      <c r="C3858">
        <v>206.80000305175781</v>
      </c>
      <c r="D3858">
        <v>205.2799987792969</v>
      </c>
      <c r="E3858">
        <v>206.1600036621094</v>
      </c>
      <c r="F3858">
        <v>182.01216125488281</v>
      </c>
      <c r="G3858">
        <f t="shared" si="601"/>
        <v>-0.8703166552722561</v>
      </c>
      <c r="H3858">
        <v>106422100</v>
      </c>
      <c r="I3858">
        <f t="shared" si="608"/>
        <v>5.5368558192399463E-2</v>
      </c>
      <c r="J3858">
        <f t="shared" si="609"/>
        <v>0.25375689648000949</v>
      </c>
      <c r="K3858" s="7">
        <f t="shared" si="606"/>
        <v>4.5830504669858483</v>
      </c>
      <c r="L3858">
        <f t="shared" si="607"/>
        <v>82.088644802455548</v>
      </c>
      <c r="M3858">
        <f t="shared" si="602"/>
        <v>205.0299987792969</v>
      </c>
      <c r="N3858">
        <f t="shared" si="603"/>
        <v>209.80999755859381</v>
      </c>
      <c r="O3858" s="5">
        <f t="shared" si="600"/>
        <v>-2.1342764531934078E-3</v>
      </c>
      <c r="P3858" s="5">
        <f t="shared" si="604"/>
        <v>1.6491867086296781E-3</v>
      </c>
      <c r="Q3858">
        <f t="shared" si="605"/>
        <v>23.640275552093634</v>
      </c>
    </row>
    <row r="3859" spans="1:17" x14ac:dyDescent="0.35">
      <c r="A3859" s="2">
        <v>42494</v>
      </c>
      <c r="B3859">
        <v>204.99000549316409</v>
      </c>
      <c r="C3859">
        <v>205.8500061035156</v>
      </c>
      <c r="D3859">
        <v>204.41999816894531</v>
      </c>
      <c r="E3859">
        <v>205.00999450683591</v>
      </c>
      <c r="F3859">
        <v>180.996826171875</v>
      </c>
      <c r="G3859">
        <f t="shared" si="601"/>
        <v>-0.5578236005264765</v>
      </c>
      <c r="H3859">
        <v>92243800</v>
      </c>
      <c r="I3859">
        <f t="shared" si="608"/>
        <v>1.1569118283908322E-2</v>
      </c>
      <c r="J3859">
        <f t="shared" si="609"/>
        <v>0.23563140387429454</v>
      </c>
      <c r="K3859" s="7">
        <f t="shared" si="606"/>
        <v>20.36727415969445</v>
      </c>
      <c r="L3859">
        <f t="shared" si="607"/>
        <v>95.319945854926502</v>
      </c>
      <c r="M3859">
        <f t="shared" si="602"/>
        <v>204.41999816894531</v>
      </c>
      <c r="N3859">
        <f t="shared" si="603"/>
        <v>209.75999450683591</v>
      </c>
      <c r="O3859" s="5">
        <f t="shared" si="600"/>
        <v>4.2924974703277543E-3</v>
      </c>
      <c r="P3859" s="5">
        <f t="shared" si="604"/>
        <v>7.5606218881500145E-3</v>
      </c>
      <c r="Q3859">
        <f t="shared" si="605"/>
        <v>11.048628136768661</v>
      </c>
    </row>
    <row r="3860" spans="1:17" x14ac:dyDescent="0.35">
      <c r="A3860" s="2">
        <v>42495</v>
      </c>
      <c r="B3860">
        <v>205.55999755859381</v>
      </c>
      <c r="C3860">
        <v>205.97999572753909</v>
      </c>
      <c r="D3860">
        <v>204.4700012207031</v>
      </c>
      <c r="E3860">
        <v>204.9700012207031</v>
      </c>
      <c r="F3860">
        <v>180.96153259277341</v>
      </c>
      <c r="G3860">
        <f t="shared" si="601"/>
        <v>-1.9507968979277718E-2</v>
      </c>
      <c r="H3860">
        <v>67619200</v>
      </c>
      <c r="I3860">
        <f t="shared" si="608"/>
        <v>9.3493263365378894E-3</v>
      </c>
      <c r="J3860">
        <f t="shared" si="609"/>
        <v>0.21880058931184493</v>
      </c>
      <c r="K3860" s="7">
        <f t="shared" si="606"/>
        <v>23.402818709702679</v>
      </c>
      <c r="L3860">
        <f t="shared" si="607"/>
        <v>95.902112735843929</v>
      </c>
      <c r="M3860">
        <f t="shared" si="602"/>
        <v>204.41999816894531</v>
      </c>
      <c r="N3860">
        <f t="shared" si="603"/>
        <v>208.17999267578119</v>
      </c>
      <c r="O3860" s="5">
        <f t="shared" si="600"/>
        <v>1.6978073409835117E-2</v>
      </c>
      <c r="P3860" s="5">
        <f t="shared" si="604"/>
        <v>-1.0245729258744605E-3</v>
      </c>
      <c r="Q3860">
        <f t="shared" si="605"/>
        <v>14.627762108637333</v>
      </c>
    </row>
    <row r="3861" spans="1:17" x14ac:dyDescent="0.35">
      <c r="A3861" s="2">
        <v>42496</v>
      </c>
      <c r="B3861">
        <v>204.05999755859381</v>
      </c>
      <c r="C3861">
        <v>205.77000427246091</v>
      </c>
      <c r="D3861">
        <v>203.8800048828125</v>
      </c>
      <c r="E3861">
        <v>205.7200012207031</v>
      </c>
      <c r="F3861">
        <v>181.62367248535159</v>
      </c>
      <c r="G3861">
        <f t="shared" si="601"/>
        <v>0.36590720375340752</v>
      </c>
      <c r="H3861">
        <v>89315000</v>
      </c>
      <c r="I3861">
        <f t="shared" si="608"/>
        <v>8.6815173124994687E-3</v>
      </c>
      <c r="J3861">
        <f t="shared" si="609"/>
        <v>0.22930820462909937</v>
      </c>
      <c r="K3861" s="7">
        <f t="shared" si="606"/>
        <v>26.413378718826738</v>
      </c>
      <c r="L3861">
        <f t="shared" si="607"/>
        <v>96.352146117205066</v>
      </c>
      <c r="M3861">
        <f t="shared" si="602"/>
        <v>203.8800048828125</v>
      </c>
      <c r="N3861">
        <f t="shared" si="603"/>
        <v>208.17999267578119</v>
      </c>
      <c r="O3861" s="5">
        <f t="shared" si="600"/>
        <v>3.7915553892112581E-3</v>
      </c>
      <c r="P3861" s="5">
        <f t="shared" si="604"/>
        <v>5.1526227508457336E-3</v>
      </c>
      <c r="Q3861">
        <f t="shared" si="605"/>
        <v>42.790733985323037</v>
      </c>
    </row>
    <row r="3862" spans="1:17" x14ac:dyDescent="0.35">
      <c r="A3862" s="2">
        <v>42499</v>
      </c>
      <c r="B3862">
        <v>205.57000732421881</v>
      </c>
      <c r="C3862">
        <v>206.3999938964844</v>
      </c>
      <c r="D3862">
        <v>205.36000061035159</v>
      </c>
      <c r="E3862">
        <v>205.88999938964841</v>
      </c>
      <c r="F3862">
        <v>181.77375793457031</v>
      </c>
      <c r="G3862">
        <f t="shared" si="601"/>
        <v>8.2635702866311458E-2</v>
      </c>
      <c r="H3862">
        <v>74374900</v>
      </c>
      <c r="I3862">
        <f t="shared" si="608"/>
        <v>8.0614089330352211E-3</v>
      </c>
      <c r="J3862">
        <f t="shared" si="609"/>
        <v>0.21883159736032881</v>
      </c>
      <c r="K3862" s="7">
        <f t="shared" si="606"/>
        <v>27.145577054597574</v>
      </c>
      <c r="L3862">
        <f t="shared" si="607"/>
        <v>96.447043888778083</v>
      </c>
      <c r="M3862">
        <f t="shared" si="602"/>
        <v>203.8800048828125</v>
      </c>
      <c r="N3862">
        <f t="shared" si="603"/>
        <v>206.80000305175781</v>
      </c>
      <c r="O3862" s="5">
        <f t="shared" si="600"/>
        <v>3.2541559615890865E-3</v>
      </c>
      <c r="P3862" s="5">
        <f t="shared" si="604"/>
        <v>-5.0512083598806433E-3</v>
      </c>
      <c r="Q3862">
        <f t="shared" si="605"/>
        <v>68.835471481199875</v>
      </c>
    </row>
    <row r="3863" spans="1:17" x14ac:dyDescent="0.35">
      <c r="A3863" s="2">
        <v>42500</v>
      </c>
      <c r="B3863">
        <v>206.7200012207031</v>
      </c>
      <c r="C3863">
        <v>208.4700012207031</v>
      </c>
      <c r="D3863">
        <v>206.63999938964841</v>
      </c>
      <c r="E3863">
        <v>208.44999694824219</v>
      </c>
      <c r="F3863">
        <v>184.0339050292969</v>
      </c>
      <c r="G3863">
        <f t="shared" si="601"/>
        <v>1.2433812065582472</v>
      </c>
      <c r="H3863">
        <v>77472200</v>
      </c>
      <c r="I3863">
        <f t="shared" si="608"/>
        <v>7.4855940092469911E-3</v>
      </c>
      <c r="J3863">
        <f t="shared" si="609"/>
        <v>0.29201371230303724</v>
      </c>
      <c r="K3863" s="7">
        <f t="shared" si="606"/>
        <v>39.010092177362445</v>
      </c>
      <c r="L3863">
        <f t="shared" si="607"/>
        <v>97.50063060198147</v>
      </c>
      <c r="M3863">
        <f t="shared" si="602"/>
        <v>203.8800048828125</v>
      </c>
      <c r="N3863">
        <f t="shared" si="603"/>
        <v>208.4700012207031</v>
      </c>
      <c r="O3863" s="5">
        <f t="shared" si="600"/>
        <v>-1.7702098802728695E-2</v>
      </c>
      <c r="P3863" s="5">
        <f t="shared" si="604"/>
        <v>-1.6982457845810182E-2</v>
      </c>
      <c r="Q3863">
        <f t="shared" si="605"/>
        <v>99.564176722848927</v>
      </c>
    </row>
    <row r="3864" spans="1:17" x14ac:dyDescent="0.35">
      <c r="A3864" s="2">
        <v>42501</v>
      </c>
      <c r="B3864">
        <v>207.9100036621094</v>
      </c>
      <c r="C3864">
        <v>208.53999328613281</v>
      </c>
      <c r="D3864">
        <v>206.5</v>
      </c>
      <c r="E3864">
        <v>206.5</v>
      </c>
      <c r="F3864">
        <v>182.31231689453119</v>
      </c>
      <c r="G3864">
        <f t="shared" si="601"/>
        <v>-0.93547468303699177</v>
      </c>
      <c r="H3864">
        <v>81727000</v>
      </c>
      <c r="I3864">
        <f t="shared" si="608"/>
        <v>5.9868711494055774E-2</v>
      </c>
      <c r="J3864">
        <f t="shared" si="609"/>
        <v>0.2711555899956774</v>
      </c>
      <c r="K3864" s="7">
        <f t="shared" si="606"/>
        <v>4.529170299958766</v>
      </c>
      <c r="L3864">
        <f t="shared" si="607"/>
        <v>81.914103821192526</v>
      </c>
      <c r="M3864">
        <f t="shared" si="602"/>
        <v>203.8800048828125</v>
      </c>
      <c r="N3864">
        <f t="shared" si="603"/>
        <v>208.53999328613281</v>
      </c>
      <c r="O3864" s="5">
        <f t="shared" si="600"/>
        <v>1.3559262919946896E-3</v>
      </c>
      <c r="P3864" s="5">
        <f t="shared" si="604"/>
        <v>-1.1138029306333232E-2</v>
      </c>
      <c r="Q3864">
        <f t="shared" si="605"/>
        <v>56.223211098995726</v>
      </c>
    </row>
    <row r="3865" spans="1:17" x14ac:dyDescent="0.35">
      <c r="A3865" s="2">
        <v>42502</v>
      </c>
      <c r="B3865">
        <v>207.28999328613281</v>
      </c>
      <c r="C3865">
        <v>207.49000549316409</v>
      </c>
      <c r="D3865">
        <v>205.3699951171875</v>
      </c>
      <c r="E3865">
        <v>206.55999755859381</v>
      </c>
      <c r="F3865">
        <v>182.36529541015619</v>
      </c>
      <c r="G3865">
        <f t="shared" si="601"/>
        <v>2.9054507793611059E-2</v>
      </c>
      <c r="H3865">
        <v>89586300</v>
      </c>
      <c r="I3865">
        <f t="shared" si="608"/>
        <v>5.5592374958766073E-2</v>
      </c>
      <c r="J3865">
        <f t="shared" si="609"/>
        <v>0.25386265555267268</v>
      </c>
      <c r="K3865" s="7">
        <f t="shared" si="606"/>
        <v>4.5665013545646769</v>
      </c>
      <c r="L3865">
        <f t="shared" si="607"/>
        <v>82.035394652693768</v>
      </c>
      <c r="M3865">
        <f t="shared" si="602"/>
        <v>203.8800048828125</v>
      </c>
      <c r="N3865">
        <f t="shared" si="603"/>
        <v>208.53999328613281</v>
      </c>
      <c r="O3865" s="5">
        <f t="shared" si="600"/>
        <v>-8.2784250352885766E-3</v>
      </c>
      <c r="P3865" s="5">
        <f t="shared" si="604"/>
        <v>-5.1800545995174928E-3</v>
      </c>
      <c r="Q3865">
        <f t="shared" si="605"/>
        <v>57.510715560402929</v>
      </c>
    </row>
    <row r="3866" spans="1:17" x14ac:dyDescent="0.35">
      <c r="A3866" s="2">
        <v>42503</v>
      </c>
      <c r="B3866">
        <v>206.21000671386719</v>
      </c>
      <c r="C3866">
        <v>206.86000061035159</v>
      </c>
      <c r="D3866">
        <v>204.3800048828125</v>
      </c>
      <c r="E3866">
        <v>204.75999450683591</v>
      </c>
      <c r="F3866">
        <v>180.77610778808591</v>
      </c>
      <c r="G3866">
        <f t="shared" si="601"/>
        <v>-0.87141899352864793</v>
      </c>
      <c r="H3866">
        <v>96474600</v>
      </c>
      <c r="I3866">
        <f t="shared" si="608"/>
        <v>1.0622722790334929E-2</v>
      </c>
      <c r="J3866">
        <f t="shared" si="609"/>
        <v>0.23572960872748178</v>
      </c>
      <c r="K3866" s="7">
        <f t="shared" si="606"/>
        <v>22.191072230742957</v>
      </c>
      <c r="L3866">
        <f t="shared" si="607"/>
        <v>95.687995837146488</v>
      </c>
      <c r="M3866">
        <f t="shared" si="602"/>
        <v>204.3800048828125</v>
      </c>
      <c r="N3866">
        <f t="shared" si="603"/>
        <v>208.53999328613281</v>
      </c>
      <c r="O3866" s="5">
        <f t="shared" si="600"/>
        <v>7.3260968596327192E-4</v>
      </c>
      <c r="P3866" s="5">
        <f t="shared" si="604"/>
        <v>2.1977545375263955E-3</v>
      </c>
      <c r="Q3866">
        <f t="shared" si="605"/>
        <v>9.1343914257097154</v>
      </c>
    </row>
    <row r="3867" spans="1:17" x14ac:dyDescent="0.35">
      <c r="A3867" s="2">
        <v>42506</v>
      </c>
      <c r="B3867">
        <v>204.96000671386719</v>
      </c>
      <c r="C3867">
        <v>207.3399963378906</v>
      </c>
      <c r="D3867">
        <v>204.88999938964841</v>
      </c>
      <c r="E3867">
        <v>206.7799987792969</v>
      </c>
      <c r="F3867">
        <v>182.5595397949219</v>
      </c>
      <c r="G3867">
        <f t="shared" si="601"/>
        <v>0.98652291788060031</v>
      </c>
      <c r="H3867">
        <v>77486800</v>
      </c>
      <c r="I3867">
        <f t="shared" si="608"/>
        <v>9.8639568767395769E-3</v>
      </c>
      <c r="J3867">
        <f t="shared" si="609"/>
        <v>0.28935770223841878</v>
      </c>
      <c r="K3867" s="7">
        <f t="shared" si="606"/>
        <v>29.334850694730815</v>
      </c>
      <c r="L3867">
        <f t="shared" si="607"/>
        <v>96.703461605717735</v>
      </c>
      <c r="M3867">
        <f t="shared" si="602"/>
        <v>204.3800048828125</v>
      </c>
      <c r="N3867">
        <f t="shared" si="603"/>
        <v>208.53999328613281</v>
      </c>
      <c r="O3867" s="5">
        <f t="shared" si="600"/>
        <v>-1.24770376549254E-2</v>
      </c>
      <c r="P3867" s="5">
        <f t="shared" si="604"/>
        <v>5.2712851548760552E-3</v>
      </c>
      <c r="Q3867">
        <f t="shared" si="605"/>
        <v>57.692321799955934</v>
      </c>
    </row>
    <row r="3868" spans="1:17" x14ac:dyDescent="0.35">
      <c r="A3868" s="2">
        <v>42507</v>
      </c>
      <c r="B3868">
        <v>206.46000671386719</v>
      </c>
      <c r="C3868">
        <v>206.80000305175781</v>
      </c>
      <c r="D3868">
        <v>204.22999572753909</v>
      </c>
      <c r="E3868">
        <v>204.8500061035156</v>
      </c>
      <c r="F3868">
        <v>180.85560607910159</v>
      </c>
      <c r="G3868">
        <f t="shared" si="601"/>
        <v>-0.93335558911635907</v>
      </c>
      <c r="H3868">
        <v>114924900</v>
      </c>
      <c r="I3868">
        <f t="shared" si="608"/>
        <v>5.7508867837053182E-2</v>
      </c>
      <c r="J3868">
        <f t="shared" si="609"/>
        <v>0.26868929493567456</v>
      </c>
      <c r="K3868" s="7">
        <f t="shared" si="606"/>
        <v>4.6721367511004459</v>
      </c>
      <c r="L3868">
        <f t="shared" si="607"/>
        <v>82.36995961343861</v>
      </c>
      <c r="M3868">
        <f t="shared" si="602"/>
        <v>204.22999572753909</v>
      </c>
      <c r="N3868">
        <f t="shared" si="603"/>
        <v>208.53999328613281</v>
      </c>
      <c r="O3868" s="5">
        <f t="shared" si="600"/>
        <v>3.1242341741746756E-3</v>
      </c>
      <c r="P3868" s="5">
        <f t="shared" si="604"/>
        <v>2.1625543294066223E-2</v>
      </c>
      <c r="Q3868">
        <f t="shared" si="605"/>
        <v>14.385399702611535</v>
      </c>
    </row>
    <row r="3869" spans="1:17" x14ac:dyDescent="0.35">
      <c r="A3869" s="2">
        <v>42508</v>
      </c>
      <c r="B3869">
        <v>204.44000244140619</v>
      </c>
      <c r="C3869">
        <v>206.30000305175781</v>
      </c>
      <c r="D3869">
        <v>203.6300048828125</v>
      </c>
      <c r="E3869">
        <v>204.9100036621094</v>
      </c>
      <c r="F3869">
        <v>180.9085388183594</v>
      </c>
      <c r="G3869">
        <f t="shared" si="601"/>
        <v>2.9288531513876864E-2</v>
      </c>
      <c r="H3869">
        <v>120062100</v>
      </c>
      <c r="I3869">
        <f t="shared" si="608"/>
        <v>5.3401091562977954E-2</v>
      </c>
      <c r="J3869">
        <f t="shared" si="609"/>
        <v>0.25158924040554614</v>
      </c>
      <c r="K3869" s="7">
        <f t="shared" si="606"/>
        <v>4.7113126912178807</v>
      </c>
      <c r="L3869">
        <f t="shared" si="607"/>
        <v>82.490890377309043</v>
      </c>
      <c r="M3869">
        <f t="shared" si="602"/>
        <v>203.6300048828125</v>
      </c>
      <c r="N3869">
        <f t="shared" si="603"/>
        <v>207.49000549316409</v>
      </c>
      <c r="O3869" s="5">
        <f t="shared" si="600"/>
        <v>1.4640722580459289E-3</v>
      </c>
      <c r="P3869" s="5">
        <f t="shared" si="604"/>
        <v>2.1619211344537974E-2</v>
      </c>
      <c r="Q3869">
        <f t="shared" si="605"/>
        <v>33.160584893801712</v>
      </c>
    </row>
    <row r="3870" spans="1:17" x14ac:dyDescent="0.35">
      <c r="A3870" s="2">
        <v>42509</v>
      </c>
      <c r="B3870">
        <v>204.05999755859381</v>
      </c>
      <c r="C3870">
        <v>204.53999328613281</v>
      </c>
      <c r="D3870">
        <v>202.7799987792969</v>
      </c>
      <c r="E3870">
        <v>204.19999694824219</v>
      </c>
      <c r="F3870">
        <v>180.28173828125</v>
      </c>
      <c r="G3870">
        <f t="shared" si="601"/>
        <v>-0.34649685285155535</v>
      </c>
      <c r="H3870">
        <v>115430500</v>
      </c>
      <c r="I3870">
        <f t="shared" si="608"/>
        <v>2.4836952676225571E-2</v>
      </c>
      <c r="J3870">
        <f t="shared" si="609"/>
        <v>0.23361858037657854</v>
      </c>
      <c r="K3870" s="7">
        <f t="shared" si="606"/>
        <v>9.4060887187743827</v>
      </c>
      <c r="L3870">
        <f t="shared" si="607"/>
        <v>90.390241453584508</v>
      </c>
      <c r="M3870">
        <f t="shared" si="602"/>
        <v>202.7799987792969</v>
      </c>
      <c r="N3870">
        <f t="shared" si="603"/>
        <v>207.3399963378906</v>
      </c>
      <c r="O3870" s="5">
        <f t="shared" si="600"/>
        <v>1.7972567207606441E-2</v>
      </c>
      <c r="P3870" s="5">
        <f t="shared" si="604"/>
        <v>2.9578886558224788E-2</v>
      </c>
      <c r="Q3870">
        <f t="shared" si="605"/>
        <v>31.140327394894761</v>
      </c>
    </row>
    <row r="3871" spans="1:17" x14ac:dyDescent="0.35">
      <c r="A3871" s="2">
        <v>42510</v>
      </c>
      <c r="B3871">
        <v>204.91999816894531</v>
      </c>
      <c r="C3871">
        <v>206.1000061035156</v>
      </c>
      <c r="D3871">
        <v>204.86000061035159</v>
      </c>
      <c r="E3871">
        <v>205.49000549316409</v>
      </c>
      <c r="F3871">
        <v>181.42059326171881</v>
      </c>
      <c r="G3871">
        <f t="shared" si="601"/>
        <v>0.63173778854114138</v>
      </c>
      <c r="H3871">
        <v>104990400</v>
      </c>
      <c r="I3871">
        <f t="shared" si="608"/>
        <v>2.3062884627923743E-2</v>
      </c>
      <c r="J3871">
        <f t="shared" si="609"/>
        <v>0.26205566667404734</v>
      </c>
      <c r="K3871" s="7">
        <f t="shared" si="606"/>
        <v>11.362657833216552</v>
      </c>
      <c r="L3871">
        <f t="shared" si="607"/>
        <v>91.911124505014172</v>
      </c>
      <c r="M3871">
        <f t="shared" si="602"/>
        <v>202.7799987792969</v>
      </c>
      <c r="N3871">
        <f t="shared" si="603"/>
        <v>207.3399963378906</v>
      </c>
      <c r="O3871" s="5">
        <f t="shared" si="600"/>
        <v>1.8443686723532117E-2</v>
      </c>
      <c r="P3871" s="5">
        <f t="shared" si="604"/>
        <v>2.1168868209851765E-2</v>
      </c>
      <c r="Q3871">
        <f t="shared" si="605"/>
        <v>59.430003613926395</v>
      </c>
    </row>
    <row r="3872" spans="1:17" x14ac:dyDescent="0.35">
      <c r="A3872" s="2">
        <v>42513</v>
      </c>
      <c r="B3872">
        <v>205.50999450683591</v>
      </c>
      <c r="C3872">
        <v>205.8399963378906</v>
      </c>
      <c r="D3872">
        <v>204.99000549316409</v>
      </c>
      <c r="E3872">
        <v>205.21000671386719</v>
      </c>
      <c r="F3872">
        <v>181.17344665527341</v>
      </c>
      <c r="G3872">
        <f t="shared" si="601"/>
        <v>-0.13625907431600998</v>
      </c>
      <c r="H3872">
        <v>58682600</v>
      </c>
      <c r="I3872">
        <f t="shared" si="608"/>
        <v>1.168274470335705E-2</v>
      </c>
      <c r="J3872">
        <f t="shared" si="609"/>
        <v>0.24333740476875823</v>
      </c>
      <c r="K3872" s="7">
        <f t="shared" si="606"/>
        <v>20.828787322454708</v>
      </c>
      <c r="L3872">
        <f t="shared" si="607"/>
        <v>95.418893476637038</v>
      </c>
      <c r="M3872">
        <f t="shared" si="602"/>
        <v>202.7799987792969</v>
      </c>
      <c r="N3872">
        <f t="shared" si="603"/>
        <v>206.80000305175781</v>
      </c>
      <c r="O3872" s="5">
        <f t="shared" si="600"/>
        <v>2.0125673646032401E-2</v>
      </c>
      <c r="P3872" s="5">
        <f t="shared" si="604"/>
        <v>2.4657655051145172E-2</v>
      </c>
      <c r="Q3872">
        <f t="shared" si="605"/>
        <v>60.447894327304198</v>
      </c>
    </row>
    <row r="3873" spans="1:17" x14ac:dyDescent="0.35">
      <c r="A3873" s="2">
        <v>42514</v>
      </c>
      <c r="B3873">
        <v>206.16999816894531</v>
      </c>
      <c r="C3873">
        <v>208.24000549316409</v>
      </c>
      <c r="D3873">
        <v>206.13999938964841</v>
      </c>
      <c r="E3873">
        <v>207.8699951171875</v>
      </c>
      <c r="F3873">
        <v>183.5218505859375</v>
      </c>
      <c r="G3873">
        <f t="shared" si="601"/>
        <v>1.2962274335038859</v>
      </c>
      <c r="H3873">
        <v>93537800</v>
      </c>
      <c r="I3873">
        <f t="shared" si="608"/>
        <v>1.0848262938831546E-2</v>
      </c>
      <c r="J3873">
        <f t="shared" si="609"/>
        <v>0.31854383539269593</v>
      </c>
      <c r="K3873" s="7">
        <f t="shared" si="606"/>
        <v>29.3635798826799</v>
      </c>
      <c r="L3873">
        <f t="shared" si="607"/>
        <v>96.706580700089248</v>
      </c>
      <c r="M3873">
        <f t="shared" si="602"/>
        <v>202.7799987792969</v>
      </c>
      <c r="N3873">
        <f t="shared" si="603"/>
        <v>208.24000549316409</v>
      </c>
      <c r="O3873" s="5">
        <f t="shared" si="600"/>
        <v>1.1401406800632716E-2</v>
      </c>
      <c r="P3873" s="5">
        <f t="shared" si="604"/>
        <v>1.4624566394048777E-2</v>
      </c>
      <c r="Q3873">
        <f t="shared" si="605"/>
        <v>93.223261520231333</v>
      </c>
    </row>
    <row r="3874" spans="1:17" x14ac:dyDescent="0.35">
      <c r="A3874" s="2">
        <v>42515</v>
      </c>
      <c r="B3874">
        <v>208.66999816894531</v>
      </c>
      <c r="C3874">
        <v>209.77000427246091</v>
      </c>
      <c r="D3874">
        <v>207.8699951171875</v>
      </c>
      <c r="E3874">
        <v>209.2799987792969</v>
      </c>
      <c r="F3874">
        <v>184.76670837402341</v>
      </c>
      <c r="G3874">
        <f t="shared" si="601"/>
        <v>0.67831033589744805</v>
      </c>
      <c r="H3874">
        <v>76621400</v>
      </c>
      <c r="I3874">
        <f t="shared" si="608"/>
        <v>1.0073387014629292E-2</v>
      </c>
      <c r="J3874">
        <f t="shared" si="609"/>
        <v>0.34424144257160677</v>
      </c>
      <c r="K3874" s="7">
        <f t="shared" si="606"/>
        <v>34.173356198036942</v>
      </c>
      <c r="L3874">
        <f t="shared" si="607"/>
        <v>97.156938921694902</v>
      </c>
      <c r="M3874">
        <f t="shared" si="602"/>
        <v>202.7799987792969</v>
      </c>
      <c r="N3874">
        <f t="shared" si="603"/>
        <v>209.77000427246091</v>
      </c>
      <c r="O3874" s="5">
        <f t="shared" si="600"/>
        <v>2.6758293284598923E-3</v>
      </c>
      <c r="P3874" s="5">
        <f t="shared" si="604"/>
        <v>4.7782874896448316E-3</v>
      </c>
      <c r="Q3874">
        <f t="shared" si="605"/>
        <v>92.989912616760961</v>
      </c>
    </row>
    <row r="3875" spans="1:17" x14ac:dyDescent="0.35">
      <c r="A3875" s="2">
        <v>42516</v>
      </c>
      <c r="B3875">
        <v>209.44000244140619</v>
      </c>
      <c r="C3875">
        <v>209.71000671386719</v>
      </c>
      <c r="D3875">
        <v>208.9700012207031</v>
      </c>
      <c r="E3875">
        <v>209.3399963378906</v>
      </c>
      <c r="F3875">
        <v>184.81962585449219</v>
      </c>
      <c r="G3875">
        <f t="shared" si="601"/>
        <v>2.8668558363747675E-2</v>
      </c>
      <c r="H3875">
        <v>55280700</v>
      </c>
      <c r="I3875">
        <f t="shared" si="608"/>
        <v>9.3538593707271998E-3</v>
      </c>
      <c r="J3875">
        <f t="shared" si="609"/>
        <v>0.3217005222710454</v>
      </c>
      <c r="K3875" s="7">
        <f t="shared" si="606"/>
        <v>34.392276975833489</v>
      </c>
      <c r="L3875">
        <f t="shared" si="607"/>
        <v>97.174524824489765</v>
      </c>
      <c r="M3875">
        <f t="shared" si="602"/>
        <v>204.86000061035159</v>
      </c>
      <c r="N3875">
        <f t="shared" si="603"/>
        <v>209.77000427246091</v>
      </c>
      <c r="O3875" s="5">
        <f t="shared" si="600"/>
        <v>4.4425716577791916E-3</v>
      </c>
      <c r="P3875" s="5">
        <f t="shared" si="604"/>
        <v>9.6016518619819417E-3</v>
      </c>
      <c r="Q3875">
        <f t="shared" si="605"/>
        <v>91.242207457222491</v>
      </c>
    </row>
    <row r="3876" spans="1:17" x14ac:dyDescent="0.35">
      <c r="A3876" s="2">
        <v>42517</v>
      </c>
      <c r="B3876">
        <v>209.5299987792969</v>
      </c>
      <c r="C3876">
        <v>210.25</v>
      </c>
      <c r="D3876">
        <v>209.4700012207031</v>
      </c>
      <c r="E3876">
        <v>210.24000549316409</v>
      </c>
      <c r="F3876">
        <v>185.61424255371091</v>
      </c>
      <c r="G3876">
        <f t="shared" si="601"/>
        <v>0.42992699484947511</v>
      </c>
      <c r="H3876">
        <v>64211200</v>
      </c>
      <c r="I3876">
        <f t="shared" si="608"/>
        <v>8.6857265585324004E-3</v>
      </c>
      <c r="J3876">
        <f t="shared" si="609"/>
        <v>0.32943098459807613</v>
      </c>
      <c r="K3876" s="7">
        <f t="shared" si="606"/>
        <v>37.927855819322389</v>
      </c>
      <c r="L3876">
        <f t="shared" si="607"/>
        <v>97.43114543826573</v>
      </c>
      <c r="M3876">
        <f t="shared" si="602"/>
        <v>204.99000549316409</v>
      </c>
      <c r="N3876">
        <f t="shared" si="603"/>
        <v>210.25</v>
      </c>
      <c r="O3876" s="5">
        <f t="shared" si="600"/>
        <v>3.186825301748279E-3</v>
      </c>
      <c r="P3876" s="5">
        <f t="shared" si="604"/>
        <v>6.8492539240535893E-3</v>
      </c>
      <c r="Q3876">
        <f t="shared" si="605"/>
        <v>99.809990165903784</v>
      </c>
    </row>
    <row r="3877" spans="1:17" x14ac:dyDescent="0.35">
      <c r="A3877" s="2">
        <v>42521</v>
      </c>
      <c r="B3877">
        <v>210.55999755859381</v>
      </c>
      <c r="C3877">
        <v>210.69000244140619</v>
      </c>
      <c r="D3877">
        <v>209.17999267578119</v>
      </c>
      <c r="E3877">
        <v>209.8399963378906</v>
      </c>
      <c r="F3877">
        <v>185.2610778808594</v>
      </c>
      <c r="G3877">
        <f t="shared" si="601"/>
        <v>-0.19026310160865201</v>
      </c>
      <c r="H3877">
        <v>109879400</v>
      </c>
      <c r="I3877">
        <f t="shared" si="608"/>
        <v>5.5249040248379145E-3</v>
      </c>
      <c r="J3877">
        <f t="shared" si="609"/>
        <v>0.30590019998392787</v>
      </c>
      <c r="K3877" s="7">
        <f t="shared" si="606"/>
        <v>55.367513826251873</v>
      </c>
      <c r="L3877">
        <f t="shared" si="607"/>
        <v>98.225928496540732</v>
      </c>
      <c r="M3877">
        <f t="shared" si="602"/>
        <v>206.13999938964841</v>
      </c>
      <c r="N3877">
        <f t="shared" si="603"/>
        <v>210.69000244140619</v>
      </c>
      <c r="O3877" s="5">
        <f t="shared" si="600"/>
        <v>2.0968473555336982E-3</v>
      </c>
      <c r="P3877" s="5">
        <f t="shared" si="604"/>
        <v>1.2056799578012879E-2</v>
      </c>
      <c r="Q3877">
        <f t="shared" si="605"/>
        <v>81.318559705422231</v>
      </c>
    </row>
    <row r="3878" spans="1:17" x14ac:dyDescent="0.35">
      <c r="A3878" s="2">
        <v>42522</v>
      </c>
      <c r="B3878">
        <v>209.1199951171875</v>
      </c>
      <c r="C3878">
        <v>210.47999572753909</v>
      </c>
      <c r="D3878">
        <v>208.88999938964841</v>
      </c>
      <c r="E3878">
        <v>210.27000427246091</v>
      </c>
      <c r="F3878">
        <v>185.6407470703125</v>
      </c>
      <c r="G3878">
        <f t="shared" si="601"/>
        <v>0.20492181761092909</v>
      </c>
      <c r="H3878">
        <v>69936200</v>
      </c>
      <c r="I3878">
        <f t="shared" si="608"/>
        <v>5.1302680230637778E-3</v>
      </c>
      <c r="J3878">
        <f t="shared" si="609"/>
        <v>0.29868745838585653</v>
      </c>
      <c r="K3878" s="7">
        <f t="shared" si="606"/>
        <v>58.220634291048491</v>
      </c>
      <c r="L3878">
        <f t="shared" si="607"/>
        <v>98.31139937629618</v>
      </c>
      <c r="M3878">
        <f t="shared" si="602"/>
        <v>207.8699951171875</v>
      </c>
      <c r="N3878">
        <f t="shared" si="603"/>
        <v>210.69000244140619</v>
      </c>
      <c r="O3878" s="5">
        <f t="shared" si="600"/>
        <v>5.136261992249056E-3</v>
      </c>
      <c r="P3878" s="5">
        <f t="shared" si="604"/>
        <v>8.6079684301924655E-3</v>
      </c>
      <c r="Q3878">
        <f t="shared" si="605"/>
        <v>85.106486591780467</v>
      </c>
    </row>
    <row r="3879" spans="1:17" x14ac:dyDescent="0.35">
      <c r="A3879" s="2">
        <v>42523</v>
      </c>
      <c r="B3879">
        <v>209.80000305175781</v>
      </c>
      <c r="C3879">
        <v>210.92999267578119</v>
      </c>
      <c r="D3879">
        <v>209.24000549316409</v>
      </c>
      <c r="E3879">
        <v>210.9100036621094</v>
      </c>
      <c r="F3879">
        <v>186.20576477050781</v>
      </c>
      <c r="G3879">
        <f t="shared" si="601"/>
        <v>0.304370274715553</v>
      </c>
      <c r="H3879">
        <v>63044700</v>
      </c>
      <c r="I3879">
        <f t="shared" si="608"/>
        <v>4.763820307130651E-3</v>
      </c>
      <c r="J3879">
        <f t="shared" si="609"/>
        <v>0.29909337383797768</v>
      </c>
      <c r="K3879" s="7">
        <f t="shared" si="606"/>
        <v>62.784352589933832</v>
      </c>
      <c r="L3879">
        <f t="shared" si="607"/>
        <v>98.432217370882569</v>
      </c>
      <c r="M3879">
        <f t="shared" si="602"/>
        <v>208.88999938964841</v>
      </c>
      <c r="N3879">
        <f t="shared" si="603"/>
        <v>210.92999267578119</v>
      </c>
      <c r="O3879" s="5">
        <f t="shared" si="600"/>
        <v>3.6507941790440571E-3</v>
      </c>
      <c r="P3879" s="5">
        <f t="shared" si="604"/>
        <v>-3.9827240211721847E-3</v>
      </c>
      <c r="Q3879">
        <f t="shared" si="605"/>
        <v>99.020143163819768</v>
      </c>
    </row>
    <row r="3880" spans="1:17" x14ac:dyDescent="0.35">
      <c r="A3880" s="2">
        <v>42524</v>
      </c>
      <c r="B3880">
        <v>210.25</v>
      </c>
      <c r="C3880">
        <v>210.69000244140619</v>
      </c>
      <c r="D3880">
        <v>208.86000061035159</v>
      </c>
      <c r="E3880">
        <v>210.2799987792969</v>
      </c>
      <c r="F3880">
        <v>185.64959716796881</v>
      </c>
      <c r="G3880">
        <f t="shared" si="601"/>
        <v>-0.29870791895760718</v>
      </c>
      <c r="H3880">
        <v>101757100</v>
      </c>
      <c r="I3880">
        <f t="shared" si="608"/>
        <v>1.691273249749348E-2</v>
      </c>
      <c r="J3880">
        <f t="shared" si="609"/>
        <v>0.27772956142097927</v>
      </c>
      <c r="K3880" s="7">
        <f t="shared" si="606"/>
        <v>16.421329992781452</v>
      </c>
      <c r="L3880">
        <f t="shared" si="607"/>
        <v>94.259910119294275</v>
      </c>
      <c r="M3880">
        <f t="shared" si="602"/>
        <v>208.86000061035159</v>
      </c>
      <c r="N3880">
        <f t="shared" si="603"/>
        <v>210.92999267578119</v>
      </c>
      <c r="O3880" s="5">
        <f t="shared" si="600"/>
        <v>9.9391114229755596E-3</v>
      </c>
      <c r="P3880" s="5">
        <f t="shared" si="604"/>
        <v>-8.7026908963197536E-3</v>
      </c>
      <c r="Q3880">
        <f t="shared" si="605"/>
        <v>68.599208309071884</v>
      </c>
    </row>
    <row r="3881" spans="1:17" x14ac:dyDescent="0.35">
      <c r="A3881" s="2">
        <v>42527</v>
      </c>
      <c r="B3881">
        <v>210.69999694824219</v>
      </c>
      <c r="C3881">
        <v>211.77000427246091</v>
      </c>
      <c r="D3881">
        <v>210.50999450683591</v>
      </c>
      <c r="E3881">
        <v>211.3500061035156</v>
      </c>
      <c r="F3881">
        <v>186.5942687988281</v>
      </c>
      <c r="G3881">
        <f t="shared" si="601"/>
        <v>0.50884883509141465</v>
      </c>
      <c r="H3881">
        <v>64887000</v>
      </c>
      <c r="I3881">
        <f t="shared" si="608"/>
        <v>1.5704680176243945E-2</v>
      </c>
      <c r="J3881">
        <f t="shared" si="609"/>
        <v>0.29423808096886755</v>
      </c>
      <c r="K3881" s="7">
        <f t="shared" si="606"/>
        <v>18.735693924792798</v>
      </c>
      <c r="L3881">
        <f t="shared" si="607"/>
        <v>94.933038565501064</v>
      </c>
      <c r="M3881">
        <f t="shared" si="602"/>
        <v>208.86000061035159</v>
      </c>
      <c r="N3881">
        <f t="shared" si="603"/>
        <v>211.77000427246091</v>
      </c>
      <c r="O3881" s="5">
        <f t="shared" si="600"/>
        <v>3.453965963840813E-3</v>
      </c>
      <c r="P3881" s="5">
        <f t="shared" si="604"/>
        <v>-1.5661285648421494E-2</v>
      </c>
      <c r="Q3881">
        <f t="shared" si="605"/>
        <v>85.567091395311962</v>
      </c>
    </row>
    <row r="3882" spans="1:17" x14ac:dyDescent="0.35">
      <c r="A3882" s="2">
        <v>42528</v>
      </c>
      <c r="B3882">
        <v>211.5299987792969</v>
      </c>
      <c r="C3882">
        <v>212.3399963378906</v>
      </c>
      <c r="D3882">
        <v>211.5</v>
      </c>
      <c r="E3882">
        <v>211.67999267578119</v>
      </c>
      <c r="F3882">
        <v>186.88557434082031</v>
      </c>
      <c r="G3882">
        <f t="shared" si="601"/>
        <v>0.1561327479233546</v>
      </c>
      <c r="H3882">
        <v>60974800</v>
      </c>
      <c r="I3882">
        <f t="shared" si="608"/>
        <v>1.4582917306512235E-2</v>
      </c>
      <c r="J3882">
        <f t="shared" si="609"/>
        <v>0.28437341432275948</v>
      </c>
      <c r="K3882" s="7">
        <f t="shared" si="606"/>
        <v>19.500447567906594</v>
      </c>
      <c r="L3882">
        <f t="shared" si="607"/>
        <v>95.122057717581256</v>
      </c>
      <c r="M3882">
        <f t="shared" si="602"/>
        <v>208.86000061035159</v>
      </c>
      <c r="N3882">
        <f t="shared" si="603"/>
        <v>212.3399963378906</v>
      </c>
      <c r="O3882" s="5">
        <f t="shared" si="600"/>
        <v>-7.6057511681243955E-3</v>
      </c>
      <c r="P3882" s="5">
        <f t="shared" si="604"/>
        <v>-1.85657256791413E-2</v>
      </c>
      <c r="Q3882">
        <f t="shared" si="605"/>
        <v>81.034354241114343</v>
      </c>
    </row>
    <row r="3883" spans="1:17" x14ac:dyDescent="0.35">
      <c r="A3883" s="2">
        <v>42529</v>
      </c>
      <c r="B3883">
        <v>211.8399963378906</v>
      </c>
      <c r="C3883">
        <v>212.52000427246091</v>
      </c>
      <c r="D3883">
        <v>211.69000244140619</v>
      </c>
      <c r="E3883">
        <v>212.3699951171875</v>
      </c>
      <c r="F3883">
        <v>187.49473571777341</v>
      </c>
      <c r="G3883">
        <f t="shared" si="601"/>
        <v>0.32596488344703711</v>
      </c>
      <c r="H3883">
        <v>66170900</v>
      </c>
      <c r="I3883">
        <f t="shared" si="608"/>
        <v>1.3541280356047075E-2</v>
      </c>
      <c r="J3883">
        <f t="shared" si="609"/>
        <v>0.28734423354592215</v>
      </c>
      <c r="K3883" s="7">
        <f t="shared" si="606"/>
        <v>21.219871828265042</v>
      </c>
      <c r="L3883">
        <f t="shared" si="607"/>
        <v>95.499523994877691</v>
      </c>
      <c r="M3883">
        <f t="shared" si="602"/>
        <v>208.86000061035159</v>
      </c>
      <c r="N3883">
        <f t="shared" si="603"/>
        <v>212.52000427246091</v>
      </c>
      <c r="O3883" s="5">
        <f t="shared" si="600"/>
        <v>-1.845834279358638E-2</v>
      </c>
      <c r="P3883" s="5">
        <f t="shared" si="604"/>
        <v>-1.8835052464886894E-2</v>
      </c>
      <c r="Q3883">
        <f t="shared" si="605"/>
        <v>95.901393301148872</v>
      </c>
    </row>
    <row r="3884" spans="1:17" x14ac:dyDescent="0.35">
      <c r="A3884" s="2">
        <v>42530</v>
      </c>
      <c r="B3884">
        <v>211.50999450683591</v>
      </c>
      <c r="C3884">
        <v>212.2200012207031</v>
      </c>
      <c r="D3884">
        <v>211.19000244140619</v>
      </c>
      <c r="E3884">
        <v>212.08000183105469</v>
      </c>
      <c r="F3884">
        <v>187.23872375488281</v>
      </c>
      <c r="G3884">
        <f t="shared" si="601"/>
        <v>-0.13655096896941202</v>
      </c>
      <c r="H3884">
        <v>73786900</v>
      </c>
      <c r="I3884">
        <f t="shared" si="608"/>
        <v>2.8204054042285675E-3</v>
      </c>
      <c r="J3884">
        <f t="shared" si="609"/>
        <v>0.26681964543549913</v>
      </c>
      <c r="K3884" s="7">
        <f t="shared" si="606"/>
        <v>94.603295340259493</v>
      </c>
      <c r="L3884">
        <f t="shared" si="607"/>
        <v>98.954010950730392</v>
      </c>
      <c r="M3884">
        <f t="shared" si="602"/>
        <v>208.86000061035159</v>
      </c>
      <c r="N3884">
        <f t="shared" si="603"/>
        <v>212.52000427246091</v>
      </c>
      <c r="O3884" s="5">
        <f t="shared" si="600"/>
        <v>-1.9049455441537536E-2</v>
      </c>
      <c r="P3884" s="5">
        <f t="shared" si="604"/>
        <v>-2.6216510329073531E-2</v>
      </c>
      <c r="Q3884">
        <f t="shared" si="605"/>
        <v>87.978087400255731</v>
      </c>
    </row>
    <row r="3885" spans="1:17" x14ac:dyDescent="0.35">
      <c r="A3885" s="2">
        <v>42531</v>
      </c>
      <c r="B3885">
        <v>210.46000671386719</v>
      </c>
      <c r="C3885">
        <v>210.86000061035159</v>
      </c>
      <c r="D3885">
        <v>209.42999267578119</v>
      </c>
      <c r="E3885">
        <v>210.07000732421881</v>
      </c>
      <c r="F3885">
        <v>185.4641418457031</v>
      </c>
      <c r="G3885">
        <f t="shared" si="601"/>
        <v>-0.94775296561769407</v>
      </c>
      <c r="H3885">
        <v>113829200</v>
      </c>
      <c r="I3885">
        <f t="shared" si="608"/>
        <v>6.5077692525908767E-2</v>
      </c>
      <c r="J3885">
        <f t="shared" si="609"/>
        <v>0.24776109933296347</v>
      </c>
      <c r="K3885" s="7">
        <f t="shared" si="606"/>
        <v>3.8071586394112651</v>
      </c>
      <c r="L3885">
        <f t="shared" si="607"/>
        <v>79.197690881229775</v>
      </c>
      <c r="M3885">
        <f t="shared" si="602"/>
        <v>209.42999267578119</v>
      </c>
      <c r="N3885">
        <f t="shared" si="603"/>
        <v>212.52000427246091</v>
      </c>
      <c r="O3885" s="5">
        <f t="shared" si="600"/>
        <v>-1.104397221559641E-2</v>
      </c>
      <c r="P3885" s="5">
        <f t="shared" si="604"/>
        <v>-1.0567911378595302E-2</v>
      </c>
      <c r="Q3885">
        <f t="shared" si="605"/>
        <v>20.71237043658099</v>
      </c>
    </row>
    <row r="3886" spans="1:17" x14ac:dyDescent="0.35">
      <c r="A3886" s="2">
        <v>42534</v>
      </c>
      <c r="B3886">
        <v>209.36000061035159</v>
      </c>
      <c r="C3886">
        <v>210.3699951171875</v>
      </c>
      <c r="D3886">
        <v>208.3500061035156</v>
      </c>
      <c r="E3886">
        <v>208.44999694824219</v>
      </c>
      <c r="F3886">
        <v>184.0339050292969</v>
      </c>
      <c r="G3886">
        <f t="shared" si="601"/>
        <v>-0.77117642666443109</v>
      </c>
      <c r="H3886">
        <v>117751200</v>
      </c>
      <c r="I3886">
        <f t="shared" si="608"/>
        <v>5.3452554408844888E-3</v>
      </c>
      <c r="J3886">
        <f t="shared" si="609"/>
        <v>0.2300638779520375</v>
      </c>
      <c r="K3886" s="7">
        <f t="shared" si="606"/>
        <v>43.040764000226794</v>
      </c>
      <c r="L3886">
        <f t="shared" si="607"/>
        <v>97.729376356879612</v>
      </c>
      <c r="M3886">
        <f t="shared" si="602"/>
        <v>208.3500061035156</v>
      </c>
      <c r="N3886">
        <f t="shared" si="603"/>
        <v>212.52000427246091</v>
      </c>
      <c r="O3886" s="5">
        <f t="shared" si="600"/>
        <v>-3.8379387011721488E-4</v>
      </c>
      <c r="P3886" s="5">
        <f t="shared" si="604"/>
        <v>-4.7946783316461091E-5</v>
      </c>
      <c r="Q3886">
        <f t="shared" si="605"/>
        <v>2.3978630367571809</v>
      </c>
    </row>
    <row r="3887" spans="1:17" x14ac:dyDescent="0.35">
      <c r="A3887" s="2">
        <v>42535</v>
      </c>
      <c r="B3887">
        <v>208</v>
      </c>
      <c r="C3887">
        <v>208.74000549316409</v>
      </c>
      <c r="D3887">
        <v>206.91999816894531</v>
      </c>
      <c r="E3887">
        <v>208.03999328613281</v>
      </c>
      <c r="F3887">
        <v>183.6719665527344</v>
      </c>
      <c r="G3887">
        <f t="shared" si="601"/>
        <v>-0.19669161339022628</v>
      </c>
      <c r="H3887">
        <v>125059300</v>
      </c>
      <c r="I3887">
        <f t="shared" si="608"/>
        <v>9.0859494756234237E-3</v>
      </c>
      <c r="J3887">
        <f t="shared" si="609"/>
        <v>0.21363074381260624</v>
      </c>
      <c r="K3887" s="7">
        <f t="shared" si="606"/>
        <v>23.512209085660601</v>
      </c>
      <c r="L3887">
        <f t="shared" si="607"/>
        <v>95.920400333950354</v>
      </c>
      <c r="M3887">
        <f t="shared" si="602"/>
        <v>206.91999816894531</v>
      </c>
      <c r="N3887">
        <f t="shared" si="603"/>
        <v>212.52000427246091</v>
      </c>
      <c r="O3887" s="5">
        <f t="shared" si="600"/>
        <v>-7.3062346795087132E-3</v>
      </c>
      <c r="P3887" s="5">
        <f t="shared" si="604"/>
        <v>2.8846769524859582E-4</v>
      </c>
      <c r="Q3887">
        <f t="shared" si="605"/>
        <v>19.999891008768447</v>
      </c>
    </row>
    <row r="3888" spans="1:17" x14ac:dyDescent="0.35">
      <c r="A3888" s="2">
        <v>42536</v>
      </c>
      <c r="B3888">
        <v>208.03999328613281</v>
      </c>
      <c r="C3888">
        <v>209.36000061035159</v>
      </c>
      <c r="D3888">
        <v>207.5299987792969</v>
      </c>
      <c r="E3888">
        <v>207.75</v>
      </c>
      <c r="F3888">
        <v>183.4159240722656</v>
      </c>
      <c r="G3888">
        <f t="shared" si="601"/>
        <v>-0.13939304724643173</v>
      </c>
      <c r="H3888">
        <v>109124500</v>
      </c>
      <c r="I3888">
        <f t="shared" si="608"/>
        <v>1.5196931473805161E-3</v>
      </c>
      <c r="J3888">
        <f t="shared" si="609"/>
        <v>0.19837140496884867</v>
      </c>
      <c r="K3888" s="7">
        <f t="shared" si="606"/>
        <v>130.53385501591555</v>
      </c>
      <c r="L3888">
        <f t="shared" si="607"/>
        <v>99.239739457283449</v>
      </c>
      <c r="M3888">
        <f t="shared" si="602"/>
        <v>206.91999816894531</v>
      </c>
      <c r="N3888">
        <f t="shared" si="603"/>
        <v>212.2200012207031</v>
      </c>
      <c r="O3888" s="5">
        <f t="shared" si="600"/>
        <v>4.8137715290299193E-4</v>
      </c>
      <c r="P3888" s="5">
        <f t="shared" si="604"/>
        <v>1.4729230125601959E-2</v>
      </c>
      <c r="Q3888">
        <f t="shared" si="605"/>
        <v>15.660402889379684</v>
      </c>
    </row>
    <row r="3889" spans="1:17" x14ac:dyDescent="0.35">
      <c r="A3889" s="2">
        <v>42537</v>
      </c>
      <c r="B3889">
        <v>207.75</v>
      </c>
      <c r="C3889">
        <v>208.57000732421881</v>
      </c>
      <c r="D3889">
        <v>205.5899963378906</v>
      </c>
      <c r="E3889">
        <v>208.3699951171875</v>
      </c>
      <c r="F3889">
        <v>183.9632873535156</v>
      </c>
      <c r="G3889">
        <f t="shared" si="601"/>
        <v>0.29843326940433212</v>
      </c>
      <c r="H3889">
        <v>149533100</v>
      </c>
      <c r="I3889">
        <f t="shared" si="608"/>
        <v>1.4111436368533362E-3</v>
      </c>
      <c r="J3889">
        <f t="shared" si="609"/>
        <v>0.2055186809999546</v>
      </c>
      <c r="K3889" s="7">
        <f t="shared" si="606"/>
        <v>145.63980280436519</v>
      </c>
      <c r="L3889">
        <f t="shared" si="607"/>
        <v>99.31805691164621</v>
      </c>
      <c r="M3889">
        <f t="shared" si="602"/>
        <v>205.5899963378906</v>
      </c>
      <c r="N3889">
        <f t="shared" si="603"/>
        <v>210.86000061035159</v>
      </c>
      <c r="O3889" s="5">
        <f t="shared" si="600"/>
        <v>3.3597603234247314E-4</v>
      </c>
      <c r="P3889" s="5">
        <f t="shared" si="604"/>
        <v>-2.4619617719616002E-2</v>
      </c>
      <c r="Q3889">
        <f t="shared" si="605"/>
        <v>52.751357220412565</v>
      </c>
    </row>
    <row r="3890" spans="1:17" x14ac:dyDescent="0.35">
      <c r="A3890" s="2">
        <v>42538</v>
      </c>
      <c r="B3890">
        <v>207.16999816894531</v>
      </c>
      <c r="C3890">
        <v>207.19999694824219</v>
      </c>
      <c r="D3890">
        <v>205.75</v>
      </c>
      <c r="E3890">
        <v>206.52000427246091</v>
      </c>
      <c r="F3890">
        <v>183.2781677246094</v>
      </c>
      <c r="G3890">
        <f t="shared" si="601"/>
        <v>-0.8878393665489861</v>
      </c>
      <c r="H3890">
        <v>117055700</v>
      </c>
      <c r="I3890">
        <f t="shared" si="608"/>
        <v>6.2106749947849482E-2</v>
      </c>
      <c r="J3890">
        <f t="shared" si="609"/>
        <v>0.19083877521424356</v>
      </c>
      <c r="K3890" s="7">
        <f t="shared" si="606"/>
        <v>3.0727541752625807</v>
      </c>
      <c r="L3890">
        <f t="shared" si="607"/>
        <v>75.446590759789046</v>
      </c>
      <c r="M3890">
        <f t="shared" si="602"/>
        <v>205.5899963378906</v>
      </c>
      <c r="N3890">
        <f t="shared" si="603"/>
        <v>210.3699951171875</v>
      </c>
      <c r="O3890" s="5">
        <f t="shared" si="600"/>
        <v>7.6505994497762953E-3</v>
      </c>
      <c r="P3890" s="5">
        <f t="shared" si="604"/>
        <v>-3.3507641031305567E-2</v>
      </c>
      <c r="Q3890">
        <f t="shared" si="605"/>
        <v>19.456237909481406</v>
      </c>
    </row>
    <row r="3891" spans="1:17" x14ac:dyDescent="0.35">
      <c r="A3891" s="2">
        <v>42541</v>
      </c>
      <c r="B3891">
        <v>208.82000732421881</v>
      </c>
      <c r="C3891">
        <v>209.61000061035159</v>
      </c>
      <c r="D3891">
        <v>207.75</v>
      </c>
      <c r="E3891">
        <v>207.8500061035156</v>
      </c>
      <c r="F3891">
        <v>184.4584655761719</v>
      </c>
      <c r="G3891">
        <f t="shared" si="601"/>
        <v>0.64400629650385932</v>
      </c>
      <c r="H3891">
        <v>82789600</v>
      </c>
      <c r="I3891">
        <f t="shared" si="608"/>
        <v>5.7670553523003092E-2</v>
      </c>
      <c r="J3891">
        <f t="shared" si="609"/>
        <v>0.22320788387778753</v>
      </c>
      <c r="K3891" s="7">
        <f t="shared" si="606"/>
        <v>3.8703960729067122</v>
      </c>
      <c r="L3891">
        <f t="shared" si="607"/>
        <v>79.467788963553687</v>
      </c>
      <c r="M3891">
        <f t="shared" si="602"/>
        <v>205.5899963378906</v>
      </c>
      <c r="N3891">
        <f t="shared" si="603"/>
        <v>209.61000061035159</v>
      </c>
      <c r="O3891" s="5">
        <f t="shared" si="600"/>
        <v>1.4240997681780413E-2</v>
      </c>
      <c r="P3891" s="5">
        <f t="shared" si="604"/>
        <v>-2.237194620508004E-2</v>
      </c>
      <c r="Q3891">
        <f t="shared" si="605"/>
        <v>56.219088648914585</v>
      </c>
    </row>
    <row r="3892" spans="1:17" x14ac:dyDescent="0.35">
      <c r="A3892" s="2">
        <v>42542</v>
      </c>
      <c r="B3892">
        <v>208.30000305175781</v>
      </c>
      <c r="C3892">
        <v>208.91999816894531</v>
      </c>
      <c r="D3892">
        <v>207.7799987792969</v>
      </c>
      <c r="E3892">
        <v>208.44000244140619</v>
      </c>
      <c r="F3892">
        <v>184.98207092285159</v>
      </c>
      <c r="G3892">
        <f t="shared" si="601"/>
        <v>0.28385678160469263</v>
      </c>
      <c r="H3892">
        <v>72461700</v>
      </c>
      <c r="I3892">
        <f t="shared" si="608"/>
        <v>5.355122827136001E-2</v>
      </c>
      <c r="J3892">
        <f t="shared" si="609"/>
        <v>0.22753994800113791</v>
      </c>
      <c r="K3892" s="7">
        <f t="shared" si="606"/>
        <v>4.24901454824015</v>
      </c>
      <c r="L3892">
        <f t="shared" si="607"/>
        <v>80.94880494596319</v>
      </c>
      <c r="M3892">
        <f t="shared" si="602"/>
        <v>205.5899963378906</v>
      </c>
      <c r="N3892">
        <f t="shared" si="603"/>
        <v>209.61000061035159</v>
      </c>
      <c r="O3892" s="5">
        <f t="shared" si="600"/>
        <v>-2.4947212086623604E-2</v>
      </c>
      <c r="P3892" s="5">
        <f t="shared" si="604"/>
        <v>-8.5396217542127433E-3</v>
      </c>
      <c r="Q3892">
        <f t="shared" si="605"/>
        <v>70.895598868875325</v>
      </c>
    </row>
    <row r="3893" spans="1:17" x14ac:dyDescent="0.35">
      <c r="A3893" s="2">
        <v>42543</v>
      </c>
      <c r="B3893">
        <v>208.6499938964844</v>
      </c>
      <c r="C3893">
        <v>209.5</v>
      </c>
      <c r="D3893">
        <v>207.92999267578119</v>
      </c>
      <c r="E3893">
        <v>208.1000061035156</v>
      </c>
      <c r="F3893">
        <v>184.68037414550781</v>
      </c>
      <c r="G3893">
        <f t="shared" si="601"/>
        <v>-0.16311472553651102</v>
      </c>
      <c r="H3893">
        <v>95560500</v>
      </c>
      <c r="I3893">
        <f t="shared" si="608"/>
        <v>3.8075088713654934E-2</v>
      </c>
      <c r="J3893">
        <f t="shared" si="609"/>
        <v>0.21128709457248521</v>
      </c>
      <c r="K3893" s="7">
        <f t="shared" si="606"/>
        <v>5.5492213337039704</v>
      </c>
      <c r="L3893">
        <f t="shared" si="607"/>
        <v>84.731009244507533</v>
      </c>
      <c r="M3893">
        <f t="shared" si="602"/>
        <v>205.5899963378906</v>
      </c>
      <c r="N3893">
        <f t="shared" si="603"/>
        <v>209.61000061035159</v>
      </c>
      <c r="O3893" s="5">
        <f t="shared" si="600"/>
        <v>-4.084574603891087E-2</v>
      </c>
      <c r="P3893" s="5">
        <f t="shared" si="604"/>
        <v>6.6313771434347935E-3</v>
      </c>
      <c r="Q3893">
        <f t="shared" si="605"/>
        <v>62.437987512097962</v>
      </c>
    </row>
    <row r="3894" spans="1:17" x14ac:dyDescent="0.35">
      <c r="A3894" s="2">
        <v>42544</v>
      </c>
      <c r="B3894">
        <v>209.80999755859381</v>
      </c>
      <c r="C3894">
        <v>210.8699951171875</v>
      </c>
      <c r="D3894">
        <v>209.27000427246091</v>
      </c>
      <c r="E3894">
        <v>210.80999755859381</v>
      </c>
      <c r="F3894">
        <v>187.08538818359381</v>
      </c>
      <c r="G3894">
        <f t="shared" si="601"/>
        <v>1.3022543851969777</v>
      </c>
      <c r="H3894">
        <v>102731400</v>
      </c>
      <c r="I3894">
        <f t="shared" si="608"/>
        <v>3.5355439519822437E-2</v>
      </c>
      <c r="J3894">
        <f t="shared" si="609"/>
        <v>0.28921332961709184</v>
      </c>
      <c r="K3894" s="7">
        <f t="shared" si="606"/>
        <v>8.1801650197260596</v>
      </c>
      <c r="L3894">
        <f t="shared" si="607"/>
        <v>89.106949626164337</v>
      </c>
      <c r="M3894">
        <f t="shared" si="602"/>
        <v>205.75</v>
      </c>
      <c r="N3894">
        <f t="shared" si="603"/>
        <v>210.8699951171875</v>
      </c>
      <c r="O3894" s="5">
        <f t="shared" si="600"/>
        <v>-3.6098860103807216E-2</v>
      </c>
      <c r="P3894" s="5">
        <f t="shared" si="604"/>
        <v>-4.2218082631547043E-3</v>
      </c>
      <c r="Q3894">
        <f t="shared" si="605"/>
        <v>98.828171566174248</v>
      </c>
    </row>
    <row r="3895" spans="1:17" x14ac:dyDescent="0.35">
      <c r="A3895" s="2">
        <v>42545</v>
      </c>
      <c r="B3895">
        <v>203.6300048828125</v>
      </c>
      <c r="C3895">
        <v>210.8500061035156</v>
      </c>
      <c r="D3895">
        <v>202.7200012207031</v>
      </c>
      <c r="E3895">
        <v>203.24000549316409</v>
      </c>
      <c r="F3895">
        <v>180.3673095703125</v>
      </c>
      <c r="G3895">
        <f t="shared" si="601"/>
        <v>-3.5909075248320073</v>
      </c>
      <c r="H3895">
        <v>333444400</v>
      </c>
      <c r="I3895">
        <f t="shared" si="608"/>
        <v>0.2236633436481654</v>
      </c>
      <c r="J3895">
        <f t="shared" si="609"/>
        <v>0.26855523464444242</v>
      </c>
      <c r="K3895" s="7">
        <f t="shared" si="606"/>
        <v>1.2007118836016974</v>
      </c>
      <c r="L3895">
        <f t="shared" si="607"/>
        <v>54.560158126497036</v>
      </c>
      <c r="M3895">
        <f t="shared" si="602"/>
        <v>202.7200012207031</v>
      </c>
      <c r="N3895">
        <f t="shared" si="603"/>
        <v>210.8699951171875</v>
      </c>
      <c r="O3895" s="5">
        <f t="shared" si="600"/>
        <v>1.6827386717721493E-2</v>
      </c>
      <c r="P3895" s="5">
        <f t="shared" si="604"/>
        <v>2.543789622717366E-2</v>
      </c>
      <c r="Q3895">
        <f t="shared" si="605"/>
        <v>6.3804252992791115</v>
      </c>
    </row>
    <row r="3896" spans="1:17" x14ac:dyDescent="0.35">
      <c r="A3896" s="2">
        <v>42548</v>
      </c>
      <c r="B3896">
        <v>201.5899963378906</v>
      </c>
      <c r="C3896">
        <v>201.6000061035156</v>
      </c>
      <c r="D3896">
        <v>198.6499938964844</v>
      </c>
      <c r="E3896">
        <v>199.6000061035156</v>
      </c>
      <c r="F3896">
        <v>177.13694763183591</v>
      </c>
      <c r="G3896">
        <f t="shared" si="601"/>
        <v>-1.7909856776553397</v>
      </c>
      <c r="H3896">
        <v>230775800</v>
      </c>
      <c r="I3896">
        <f t="shared" si="608"/>
        <v>7.9759842126486472E-2</v>
      </c>
      <c r="J3896">
        <f t="shared" si="609"/>
        <v>0.24937271788412513</v>
      </c>
      <c r="K3896" s="7">
        <f t="shared" si="606"/>
        <v>3.1265447778677835</v>
      </c>
      <c r="L3896">
        <f t="shared" si="607"/>
        <v>75.766650943341816</v>
      </c>
      <c r="M3896">
        <f t="shared" si="602"/>
        <v>198.6499938964844</v>
      </c>
      <c r="N3896">
        <f t="shared" si="603"/>
        <v>210.8699951171875</v>
      </c>
      <c r="O3896" s="5">
        <f t="shared" si="600"/>
        <v>4.9498944498526626E-2</v>
      </c>
      <c r="P3896" s="5">
        <f t="shared" si="604"/>
        <v>5.04007878305201E-2</v>
      </c>
      <c r="Q3896">
        <f t="shared" si="605"/>
        <v>7.7742398701375306</v>
      </c>
    </row>
    <row r="3897" spans="1:17" x14ac:dyDescent="0.35">
      <c r="A3897" s="2">
        <v>42549</v>
      </c>
      <c r="B3897">
        <v>201.47999572753909</v>
      </c>
      <c r="C3897">
        <v>203.22999572753909</v>
      </c>
      <c r="D3897">
        <v>201.1199951171875</v>
      </c>
      <c r="E3897">
        <v>203.19999694824219</v>
      </c>
      <c r="F3897">
        <v>180.3318176269531</v>
      </c>
      <c r="G3897">
        <f t="shared" si="601"/>
        <v>1.8036025724666467</v>
      </c>
      <c r="H3897">
        <v>159382400</v>
      </c>
      <c r="I3897">
        <f t="shared" si="608"/>
        <v>7.4062710546023161E-2</v>
      </c>
      <c r="J3897">
        <f t="shared" si="609"/>
        <v>0.36038913606859097</v>
      </c>
      <c r="K3897" s="7">
        <f t="shared" si="606"/>
        <v>4.8659998184193149</v>
      </c>
      <c r="L3897">
        <f t="shared" si="607"/>
        <v>82.952607723239481</v>
      </c>
      <c r="M3897">
        <f t="shared" si="602"/>
        <v>198.6499938964844</v>
      </c>
      <c r="N3897">
        <f t="shared" si="603"/>
        <v>210.8699951171875</v>
      </c>
      <c r="O3897" s="5">
        <f t="shared" si="600"/>
        <v>3.3070872645804224E-2</v>
      </c>
      <c r="P3897" s="5">
        <f t="shared" si="604"/>
        <v>3.1151584282095506E-2</v>
      </c>
      <c r="Q3897">
        <f t="shared" si="605"/>
        <v>37.234063807204699</v>
      </c>
    </row>
    <row r="3898" spans="1:17" x14ac:dyDescent="0.35">
      <c r="A3898" s="2">
        <v>42550</v>
      </c>
      <c r="B3898">
        <v>204.8399963378906</v>
      </c>
      <c r="C3898">
        <v>206.92999267578119</v>
      </c>
      <c r="D3898">
        <v>204.7200012207031</v>
      </c>
      <c r="E3898">
        <v>206.6600036621094</v>
      </c>
      <c r="F3898">
        <v>183.40238952636719</v>
      </c>
      <c r="G3898">
        <f t="shared" si="601"/>
        <v>1.7027592351532006</v>
      </c>
      <c r="H3898">
        <v>137328600</v>
      </c>
      <c r="I3898">
        <f t="shared" si="608"/>
        <v>6.8772516935592928E-2</v>
      </c>
      <c r="J3898">
        <f t="shared" si="609"/>
        <v>0.45627271457463447</v>
      </c>
      <c r="K3898" s="7">
        <f t="shared" si="606"/>
        <v>6.6345210980418905</v>
      </c>
      <c r="L3898">
        <f t="shared" si="607"/>
        <v>86.90160146054896</v>
      </c>
      <c r="M3898">
        <f t="shared" si="602"/>
        <v>198.6499938964844</v>
      </c>
      <c r="N3898">
        <f t="shared" si="603"/>
        <v>210.8699951171875</v>
      </c>
      <c r="O3898" s="5">
        <f t="shared" si="600"/>
        <v>8.4680149472041166E-3</v>
      </c>
      <c r="P3898" s="5">
        <f t="shared" si="604"/>
        <v>2.8984758193310967E-2</v>
      </c>
      <c r="Q3898">
        <f t="shared" si="605"/>
        <v>65.548354872947641</v>
      </c>
    </row>
    <row r="3899" spans="1:17" x14ac:dyDescent="0.35">
      <c r="A3899" s="2">
        <v>42551</v>
      </c>
      <c r="B3899">
        <v>207.21000671386719</v>
      </c>
      <c r="C3899">
        <v>209.53999328613281</v>
      </c>
      <c r="D3899">
        <v>206.55999755859381</v>
      </c>
      <c r="E3899">
        <v>209.47999572753909</v>
      </c>
      <c r="F3899">
        <v>185.90501403808591</v>
      </c>
      <c r="G3899">
        <f t="shared" si="601"/>
        <v>1.3645562834888916</v>
      </c>
      <c r="H3899">
        <v>165021900</v>
      </c>
      <c r="I3899">
        <f t="shared" si="608"/>
        <v>6.386019429733629E-2</v>
      </c>
      <c r="J3899">
        <f t="shared" si="609"/>
        <v>0.52115011235422426</v>
      </c>
      <c r="K3899" s="7">
        <f t="shared" si="606"/>
        <v>8.1607974746791871</v>
      </c>
      <c r="L3899">
        <f t="shared" si="607"/>
        <v>89.083919792310212</v>
      </c>
      <c r="M3899">
        <f t="shared" si="602"/>
        <v>198.6499938964844</v>
      </c>
      <c r="N3899">
        <f t="shared" si="603"/>
        <v>210.8500061035156</v>
      </c>
      <c r="O3899" s="5">
        <f t="shared" si="600"/>
        <v>8.5930846974257376E-4</v>
      </c>
      <c r="P3899" s="5">
        <f t="shared" si="604"/>
        <v>1.8712995268740946E-2</v>
      </c>
      <c r="Q3899">
        <f t="shared" si="605"/>
        <v>88.770417990344868</v>
      </c>
    </row>
    <row r="3900" spans="1:17" x14ac:dyDescent="0.35">
      <c r="A3900" s="2">
        <v>42552</v>
      </c>
      <c r="B3900">
        <v>209.47999572753909</v>
      </c>
      <c r="C3900">
        <v>210.49000549316409</v>
      </c>
      <c r="D3900">
        <v>209.28999328613281</v>
      </c>
      <c r="E3900">
        <v>209.91999816894531</v>
      </c>
      <c r="F3900">
        <v>186.29551696777341</v>
      </c>
      <c r="G3900">
        <f t="shared" si="601"/>
        <v>0.21004508801809998</v>
      </c>
      <c r="H3900">
        <v>106055300</v>
      </c>
      <c r="I3900">
        <f t="shared" si="608"/>
        <v>5.9298751847526553E-2</v>
      </c>
      <c r="J3900">
        <f t="shared" si="609"/>
        <v>0.49892832490164402</v>
      </c>
      <c r="K3900" s="7">
        <f t="shared" si="606"/>
        <v>8.4138082060230595</v>
      </c>
      <c r="L3900">
        <f t="shared" si="607"/>
        <v>89.377306419306606</v>
      </c>
      <c r="M3900">
        <f t="shared" si="602"/>
        <v>198.6499938964844</v>
      </c>
      <c r="N3900">
        <f t="shared" si="603"/>
        <v>210.49000549316409</v>
      </c>
      <c r="O3900" s="5">
        <f t="shared" si="600"/>
        <v>-1.8578477184176346E-3</v>
      </c>
      <c r="P3900" s="5">
        <f t="shared" si="604"/>
        <v>2.3961503540261522E-2</v>
      </c>
      <c r="Q3900">
        <f t="shared" si="605"/>
        <v>95.185753666165112</v>
      </c>
    </row>
    <row r="3901" spans="1:17" x14ac:dyDescent="0.35">
      <c r="A3901" s="2">
        <v>42556</v>
      </c>
      <c r="B3901">
        <v>208.94999694824219</v>
      </c>
      <c r="C3901">
        <v>209.08000183105469</v>
      </c>
      <c r="D3901">
        <v>207.71000671386719</v>
      </c>
      <c r="E3901">
        <v>208.4100036621094</v>
      </c>
      <c r="F3901">
        <v>184.9554748535156</v>
      </c>
      <c r="G3901">
        <f t="shared" si="601"/>
        <v>-0.71931903582652157</v>
      </c>
      <c r="H3901">
        <v>109803700</v>
      </c>
      <c r="I3901">
        <f t="shared" si="608"/>
        <v>3.6831955850945403E-3</v>
      </c>
      <c r="J3901">
        <f t="shared" si="609"/>
        <v>0.46329058740866946</v>
      </c>
      <c r="K3901" s="7">
        <f t="shared" si="606"/>
        <v>125.78495404467577</v>
      </c>
      <c r="L3901">
        <f t="shared" si="607"/>
        <v>99.211262876155146</v>
      </c>
      <c r="M3901">
        <f t="shared" si="602"/>
        <v>201.1199951171875</v>
      </c>
      <c r="N3901">
        <f t="shared" si="603"/>
        <v>210.49000549316409</v>
      </c>
      <c r="O3901" s="5">
        <f t="shared" si="600"/>
        <v>2.0344466003892999E-2</v>
      </c>
      <c r="P3901" s="5">
        <f t="shared" si="604"/>
        <v>3.1236478059807633E-2</v>
      </c>
      <c r="Q3901">
        <f t="shared" si="605"/>
        <v>77.80149917029415</v>
      </c>
    </row>
    <row r="3902" spans="1:17" x14ac:dyDescent="0.35">
      <c r="A3902" s="2">
        <v>42557</v>
      </c>
      <c r="B3902">
        <v>207.83000183105469</v>
      </c>
      <c r="C3902">
        <v>209.80000305175781</v>
      </c>
      <c r="D3902">
        <v>207.05999755859381</v>
      </c>
      <c r="E3902">
        <v>209.6600036621094</v>
      </c>
      <c r="F3902">
        <v>186.0647888183594</v>
      </c>
      <c r="G3902">
        <f t="shared" si="601"/>
        <v>0.59977927068539272</v>
      </c>
      <c r="H3902">
        <v>96021500</v>
      </c>
      <c r="I3902">
        <f t="shared" si="608"/>
        <v>3.4201101861592162E-3</v>
      </c>
      <c r="J3902">
        <f t="shared" si="609"/>
        <v>0.47303977907129263</v>
      </c>
      <c r="K3902" s="7">
        <f t="shared" si="606"/>
        <v>138.31126873795733</v>
      </c>
      <c r="L3902">
        <f t="shared" si="607"/>
        <v>99.282182978405729</v>
      </c>
      <c r="M3902">
        <f t="shared" si="602"/>
        <v>204.7200012207031</v>
      </c>
      <c r="N3902">
        <f t="shared" si="603"/>
        <v>210.49000549316409</v>
      </c>
      <c r="O3902" s="5">
        <f t="shared" si="600"/>
        <v>1.7838358146756564E-2</v>
      </c>
      <c r="P3902" s="5">
        <f t="shared" si="604"/>
        <v>3.0811749223705522E-2</v>
      </c>
      <c r="Q3902">
        <f t="shared" si="605"/>
        <v>85.615230217140208</v>
      </c>
    </row>
    <row r="3903" spans="1:17" x14ac:dyDescent="0.35">
      <c r="A3903" s="2">
        <v>42558</v>
      </c>
      <c r="B3903">
        <v>209.8699951171875</v>
      </c>
      <c r="C3903">
        <v>210.6499938964844</v>
      </c>
      <c r="D3903">
        <v>208.6300048828125</v>
      </c>
      <c r="E3903">
        <v>209.5299987792969</v>
      </c>
      <c r="F3903">
        <v>185.94938659667969</v>
      </c>
      <c r="G3903">
        <f t="shared" si="601"/>
        <v>-6.2007479033539196E-2</v>
      </c>
      <c r="H3903">
        <v>85593800</v>
      </c>
      <c r="I3903">
        <f t="shared" si="608"/>
        <v>1.2532890438192422E-3</v>
      </c>
      <c r="J3903">
        <f t="shared" si="609"/>
        <v>0.43925122342334316</v>
      </c>
      <c r="K3903" s="7">
        <f t="shared" si="606"/>
        <v>350.47878666901914</v>
      </c>
      <c r="L3903">
        <f t="shared" si="607"/>
        <v>99.715487808104427</v>
      </c>
      <c r="M3903">
        <f t="shared" si="602"/>
        <v>206.55999755859381</v>
      </c>
      <c r="N3903">
        <f t="shared" si="603"/>
        <v>210.6499938964844</v>
      </c>
      <c r="O3903" s="5">
        <f t="shared" si="600"/>
        <v>2.5867408965406912E-2</v>
      </c>
      <c r="P3903" s="5">
        <f t="shared" si="604"/>
        <v>3.0067308206276143E-2</v>
      </c>
      <c r="Q3903">
        <f t="shared" si="605"/>
        <v>72.616231784570886</v>
      </c>
    </row>
    <row r="3904" spans="1:17" x14ac:dyDescent="0.35">
      <c r="A3904" s="2">
        <v>42559</v>
      </c>
      <c r="B3904">
        <v>211.05000305175781</v>
      </c>
      <c r="C3904">
        <v>212.94000244140619</v>
      </c>
      <c r="D3904">
        <v>210.7799987792969</v>
      </c>
      <c r="E3904">
        <v>212.6499938964844</v>
      </c>
      <c r="F3904">
        <v>188.71830749511719</v>
      </c>
      <c r="G3904">
        <f t="shared" si="601"/>
        <v>1.489044592833634</v>
      </c>
      <c r="H3904">
        <v>133971000</v>
      </c>
      <c r="I3904">
        <f t="shared" si="608"/>
        <v>1.1637683978321534E-3</v>
      </c>
      <c r="J3904">
        <f t="shared" si="609"/>
        <v>0.51423646409550672</v>
      </c>
      <c r="K3904" s="7">
        <f t="shared" si="606"/>
        <v>441.87182351180616</v>
      </c>
      <c r="L3904">
        <f t="shared" si="607"/>
        <v>99.774201033592433</v>
      </c>
      <c r="M3904">
        <f t="shared" si="602"/>
        <v>207.05999755859381</v>
      </c>
      <c r="N3904">
        <f t="shared" si="603"/>
        <v>212.94000244140619</v>
      </c>
      <c r="O3904" s="5">
        <f t="shared" si="600"/>
        <v>1.0674838173594875E-2</v>
      </c>
      <c r="P3904" s="5">
        <f t="shared" si="604"/>
        <v>1.7681682922856466E-2</v>
      </c>
      <c r="Q3904">
        <f t="shared" si="605"/>
        <v>95.067885984763336</v>
      </c>
    </row>
    <row r="3905" spans="1:17" x14ac:dyDescent="0.35">
      <c r="A3905" s="2">
        <v>42562</v>
      </c>
      <c r="B3905">
        <v>213.19000244140619</v>
      </c>
      <c r="C3905">
        <v>214.07000732421881</v>
      </c>
      <c r="D3905">
        <v>212.94999694824219</v>
      </c>
      <c r="E3905">
        <v>213.3999938964844</v>
      </c>
      <c r="F3905">
        <v>189.38386535644531</v>
      </c>
      <c r="G3905">
        <f t="shared" si="601"/>
        <v>0.35269222738143668</v>
      </c>
      <c r="H3905">
        <v>73633900</v>
      </c>
      <c r="I3905">
        <f t="shared" si="608"/>
        <v>1.0806420837012854E-3</v>
      </c>
      <c r="J3905">
        <f t="shared" si="609"/>
        <v>0.50269759004450176</v>
      </c>
      <c r="K3905" s="7">
        <f t="shared" si="606"/>
        <v>465.18416932526111</v>
      </c>
      <c r="L3905">
        <f t="shared" si="607"/>
        <v>99.785492501504848</v>
      </c>
      <c r="M3905">
        <f t="shared" si="602"/>
        <v>207.05999755859381</v>
      </c>
      <c r="N3905">
        <f t="shared" si="603"/>
        <v>214.07000732421881</v>
      </c>
      <c r="O3905" s="5">
        <f t="shared" si="600"/>
        <v>1.2746022954539112E-2</v>
      </c>
      <c r="P3905" s="5">
        <f t="shared" si="604"/>
        <v>1.3074079778442547E-2</v>
      </c>
      <c r="Q3905">
        <f t="shared" si="605"/>
        <v>90.442047156339939</v>
      </c>
    </row>
    <row r="3906" spans="1:17" x14ac:dyDescent="0.35">
      <c r="A3906" s="2">
        <v>42563</v>
      </c>
      <c r="B3906">
        <v>214.5299987792969</v>
      </c>
      <c r="C3906">
        <v>215.30000305175781</v>
      </c>
      <c r="D3906">
        <v>213.42999267578119</v>
      </c>
      <c r="E3906">
        <v>214.94999694824219</v>
      </c>
      <c r="F3906">
        <v>190.75941467285159</v>
      </c>
      <c r="G3906">
        <f t="shared" si="601"/>
        <v>0.72633697098869465</v>
      </c>
      <c r="H3906">
        <v>101275600</v>
      </c>
      <c r="I3906">
        <f t="shared" si="608"/>
        <v>1.003453363436908E-3</v>
      </c>
      <c r="J3906">
        <f t="shared" si="609"/>
        <v>0.51867183154051555</v>
      </c>
      <c r="K3906" s="7">
        <f t="shared" si="606"/>
        <v>516.88683344886408</v>
      </c>
      <c r="L3906">
        <f t="shared" si="607"/>
        <v>99.806907622396864</v>
      </c>
      <c r="M3906">
        <f t="shared" si="602"/>
        <v>207.05999755859381</v>
      </c>
      <c r="N3906">
        <f t="shared" si="603"/>
        <v>215.30000305175781</v>
      </c>
      <c r="O3906" s="5">
        <f t="shared" si="600"/>
        <v>4.093998117266298E-3</v>
      </c>
      <c r="P3906" s="5">
        <f t="shared" si="604"/>
        <v>9.955800977116085E-3</v>
      </c>
      <c r="Q3906">
        <f t="shared" si="605"/>
        <v>95.752355944349873</v>
      </c>
    </row>
    <row r="3907" spans="1:17" x14ac:dyDescent="0.35">
      <c r="A3907" s="2">
        <v>42564</v>
      </c>
      <c r="B3907">
        <v>215.44000244140619</v>
      </c>
      <c r="C3907">
        <v>215.44999694824219</v>
      </c>
      <c r="D3907">
        <v>214.3500061035156</v>
      </c>
      <c r="E3907">
        <v>214.91999816894531</v>
      </c>
      <c r="F3907">
        <v>190.73280334472659</v>
      </c>
      <c r="G3907">
        <f t="shared" si="601"/>
        <v>-1.3956166421392604E-2</v>
      </c>
      <c r="H3907">
        <v>87324100</v>
      </c>
      <c r="I3907">
        <f t="shared" si="608"/>
        <v>6.5090906908057118E-5</v>
      </c>
      <c r="J3907">
        <f t="shared" si="609"/>
        <v>0.48162384357333587</v>
      </c>
      <c r="K3907" s="7">
        <f t="shared" si="606"/>
        <v>7399.2492415821489</v>
      </c>
      <c r="L3907">
        <f t="shared" si="607"/>
        <v>99.986486941623795</v>
      </c>
      <c r="M3907">
        <f t="shared" si="602"/>
        <v>208.6300048828125</v>
      </c>
      <c r="N3907">
        <f t="shared" si="603"/>
        <v>215.44999694824219</v>
      </c>
      <c r="O3907" s="5">
        <f t="shared" ref="O3907:O3970" si="610">(E3910-E3907)/E3907</f>
        <v>6.9328378273706319E-3</v>
      </c>
      <c r="P3907" s="5">
        <f t="shared" si="604"/>
        <v>6.2814354877035574E-3</v>
      </c>
      <c r="Q3907">
        <f t="shared" si="605"/>
        <v>92.228747860522873</v>
      </c>
    </row>
    <row r="3908" spans="1:17" x14ac:dyDescent="0.35">
      <c r="A3908" s="2">
        <v>42565</v>
      </c>
      <c r="B3908">
        <v>216.3999938964844</v>
      </c>
      <c r="C3908">
        <v>216.66999816894531</v>
      </c>
      <c r="D3908">
        <v>215.6600036621094</v>
      </c>
      <c r="E3908">
        <v>216.1199951171875</v>
      </c>
      <c r="F3908">
        <v>191.7977600097656</v>
      </c>
      <c r="G3908">
        <f t="shared" ref="G3908:G3971" si="611">PRODUCT(((E3908-E3907)/E3907),100)</f>
        <v>0.558345876821983</v>
      </c>
      <c r="H3908">
        <v>91230900</v>
      </c>
      <c r="I3908">
        <f t="shared" si="608"/>
        <v>6.0441556414624464E-5</v>
      </c>
      <c r="J3908">
        <f t="shared" si="609"/>
        <v>0.48710398880538214</v>
      </c>
      <c r="K3908" s="7">
        <f t="shared" si="606"/>
        <v>8059.090759739639</v>
      </c>
      <c r="L3908">
        <f t="shared" si="607"/>
        <v>99.987593191816217</v>
      </c>
      <c r="M3908">
        <f t="shared" si="602"/>
        <v>210.7799987792969</v>
      </c>
      <c r="N3908">
        <f t="shared" si="603"/>
        <v>216.66999816894531</v>
      </c>
      <c r="O3908" s="5">
        <f t="shared" si="610"/>
        <v>3.2392802979998607E-4</v>
      </c>
      <c r="P3908" s="5">
        <f t="shared" si="604"/>
        <v>5.1823542535677173E-3</v>
      </c>
      <c r="Q3908">
        <f t="shared" si="605"/>
        <v>90.662086438846927</v>
      </c>
    </row>
    <row r="3909" spans="1:17" x14ac:dyDescent="0.35">
      <c r="A3909" s="2">
        <v>42566</v>
      </c>
      <c r="B3909">
        <v>216.7799987792969</v>
      </c>
      <c r="C3909">
        <v>217.00999450683591</v>
      </c>
      <c r="D3909">
        <v>215.30999755859381</v>
      </c>
      <c r="E3909">
        <v>215.83000183105469</v>
      </c>
      <c r="F3909">
        <v>191.5403747558594</v>
      </c>
      <c r="G3909">
        <f t="shared" si="611"/>
        <v>-0.13418160868251383</v>
      </c>
      <c r="H3909">
        <v>107155400</v>
      </c>
      <c r="I3909">
        <f t="shared" si="608"/>
        <v>9.5282763177945515E-3</v>
      </c>
      <c r="J3909">
        <f t="shared" si="609"/>
        <v>0.45231084674785482</v>
      </c>
      <c r="K3909" s="7">
        <f t="shared" si="606"/>
        <v>47.470374668201089</v>
      </c>
      <c r="L3909">
        <f t="shared" si="607"/>
        <v>97.936884113553077</v>
      </c>
      <c r="M3909">
        <f t="shared" si="602"/>
        <v>212.94999694824219</v>
      </c>
      <c r="N3909">
        <f t="shared" si="603"/>
        <v>217.00999450683591</v>
      </c>
      <c r="O3909" s="5">
        <f t="shared" si="610"/>
        <v>5.8379024980141333E-3</v>
      </c>
      <c r="P3909" s="5">
        <f t="shared" si="604"/>
        <v>3.7992496801792243E-3</v>
      </c>
      <c r="Q3909">
        <f t="shared" si="605"/>
        <v>70.936123513583084</v>
      </c>
    </row>
    <row r="3910" spans="1:17" x14ac:dyDescent="0.35">
      <c r="A3910" s="2">
        <v>42569</v>
      </c>
      <c r="B3910">
        <v>215.9700012207031</v>
      </c>
      <c r="C3910">
        <v>216.6000061035156</v>
      </c>
      <c r="D3910">
        <v>215.66999816894531</v>
      </c>
      <c r="E3910">
        <v>216.4100036621094</v>
      </c>
      <c r="F3910">
        <v>192.05516052246091</v>
      </c>
      <c r="G3910">
        <f t="shared" si="611"/>
        <v>0.26873086509479999</v>
      </c>
      <c r="H3910">
        <v>58725900</v>
      </c>
      <c r="I3910">
        <f t="shared" si="608"/>
        <v>8.847685152237798E-3</v>
      </c>
      <c r="J3910">
        <f t="shared" si="609"/>
        <v>0.43919799091549377</v>
      </c>
      <c r="K3910" s="7">
        <f t="shared" si="606"/>
        <v>49.639875668994591</v>
      </c>
      <c r="L3910">
        <f t="shared" si="607"/>
        <v>98.025271612954867</v>
      </c>
      <c r="M3910">
        <f t="shared" si="602"/>
        <v>213.42999267578119</v>
      </c>
      <c r="N3910">
        <f t="shared" si="603"/>
        <v>217.00999450683591</v>
      </c>
      <c r="O3910" s="5">
        <f t="shared" si="610"/>
        <v>-6.4691736647757572E-4</v>
      </c>
      <c r="P3910" s="5">
        <f t="shared" si="604"/>
        <v>1.5710749602012299E-3</v>
      </c>
      <c r="Q3910">
        <f t="shared" si="605"/>
        <v>83.240487769534454</v>
      </c>
    </row>
    <row r="3911" spans="1:17" x14ac:dyDescent="0.35">
      <c r="A3911" s="2">
        <v>42570</v>
      </c>
      <c r="B3911">
        <v>215.91999816894531</v>
      </c>
      <c r="C3911">
        <v>216.22999572753909</v>
      </c>
      <c r="D3911">
        <v>215.6300048828125</v>
      </c>
      <c r="E3911">
        <v>216.19000244140619</v>
      </c>
      <c r="F3911">
        <v>191.8598937988281</v>
      </c>
      <c r="G3911">
        <f t="shared" si="611"/>
        <v>-0.10165945057082851</v>
      </c>
      <c r="H3911">
        <v>54345700</v>
      </c>
      <c r="I3911">
        <f t="shared" si="608"/>
        <v>9.5431831487591864E-4</v>
      </c>
      <c r="J3911">
        <f t="shared" si="609"/>
        <v>0.40782670585010139</v>
      </c>
      <c r="K3911" s="7">
        <f t="shared" si="606"/>
        <v>427.34871530064618</v>
      </c>
      <c r="L3911">
        <f t="shared" si="607"/>
        <v>99.766545348619033</v>
      </c>
      <c r="M3911">
        <f t="shared" ref="M3911:M3974" si="612">MIN(D3907:D3911)</f>
        <v>214.3500061035156</v>
      </c>
      <c r="N3911">
        <f t="shared" ref="N3911:N3974" si="613">MAX(C3907:C3911)</f>
        <v>217.00999450683591</v>
      </c>
      <c r="O3911" s="5">
        <f t="shared" si="610"/>
        <v>4.8568529529596505E-3</v>
      </c>
      <c r="P3911" s="5">
        <f t="shared" ref="P3911:P3974" si="614">((E3917-E3911)/E3911)</f>
        <v>1.5264435326705547E-3</v>
      </c>
      <c r="Q3911">
        <f t="shared" ref="Q3911:Q3974" si="615">PRODUCT((E3911-M3911)/(N3911-M3911),100)</f>
        <v>69.173096228308125</v>
      </c>
    </row>
    <row r="3912" spans="1:17" x14ac:dyDescent="0.35">
      <c r="A3912" s="2">
        <v>42571</v>
      </c>
      <c r="B3912">
        <v>216.19000244140619</v>
      </c>
      <c r="C3912">
        <v>217.3699951171875</v>
      </c>
      <c r="D3912">
        <v>216.19000244140619</v>
      </c>
      <c r="E3912">
        <v>217.0899963378906</v>
      </c>
      <c r="F3912">
        <v>192.65861511230469</v>
      </c>
      <c r="G3912">
        <f t="shared" si="611"/>
        <v>0.41629764851329237</v>
      </c>
      <c r="H3912">
        <v>58159500</v>
      </c>
      <c r="I3912">
        <f t="shared" si="608"/>
        <v>8.8615272095621017E-4</v>
      </c>
      <c r="J3912">
        <f t="shared" si="609"/>
        <v>0.40843177318318646</v>
      </c>
      <c r="K3912" s="7">
        <f t="shared" si="606"/>
        <v>460.90449594564797</v>
      </c>
      <c r="L3912">
        <f t="shared" si="607"/>
        <v>99.783505029984013</v>
      </c>
      <c r="M3912">
        <f t="shared" si="612"/>
        <v>215.30999755859381</v>
      </c>
      <c r="N3912">
        <f t="shared" si="613"/>
        <v>217.3699951171875</v>
      </c>
      <c r="O3912" s="5">
        <f t="shared" si="610"/>
        <v>-2.0268204377384097E-3</v>
      </c>
      <c r="P3912" s="5">
        <f t="shared" si="614"/>
        <v>-1.4740064988145957E-3</v>
      </c>
      <c r="Q3912">
        <f t="shared" si="615"/>
        <v>86.407810138957089</v>
      </c>
    </row>
    <row r="3913" spans="1:17" x14ac:dyDescent="0.35">
      <c r="A3913" s="2">
        <v>42572</v>
      </c>
      <c r="B3913">
        <v>216.96000671386719</v>
      </c>
      <c r="C3913">
        <v>217.2200012207031</v>
      </c>
      <c r="D3913">
        <v>215.75</v>
      </c>
      <c r="E3913">
        <v>216.27000427246091</v>
      </c>
      <c r="F3913">
        <v>191.9308776855469</v>
      </c>
      <c r="G3913">
        <f t="shared" si="611"/>
        <v>-0.37771987620903891</v>
      </c>
      <c r="H3913">
        <v>67777300</v>
      </c>
      <c r="I3913">
        <f t="shared" si="608"/>
        <v>2.6157135059757728E-2</v>
      </c>
      <c r="J3913">
        <f t="shared" si="609"/>
        <v>0.37925807509867315</v>
      </c>
      <c r="K3913" s="7">
        <f t="shared" si="606"/>
        <v>14.499220737754065</v>
      </c>
      <c r="L3913">
        <f t="shared" si="607"/>
        <v>93.548062725733487</v>
      </c>
      <c r="M3913">
        <f t="shared" si="612"/>
        <v>215.30999755859381</v>
      </c>
      <c r="N3913">
        <f t="shared" si="613"/>
        <v>217.3699951171875</v>
      </c>
      <c r="O3913" s="5">
        <f t="shared" si="610"/>
        <v>2.2194281132689279E-3</v>
      </c>
      <c r="P3913" s="5">
        <f t="shared" si="614"/>
        <v>3.9302299345024142E-3</v>
      </c>
      <c r="Q3913">
        <f t="shared" si="615"/>
        <v>46.602322894133621</v>
      </c>
    </row>
    <row r="3914" spans="1:17" x14ac:dyDescent="0.35">
      <c r="A3914" s="2">
        <v>42573</v>
      </c>
      <c r="B3914">
        <v>216.4100036621094</v>
      </c>
      <c r="C3914">
        <v>217.30000305175781</v>
      </c>
      <c r="D3914">
        <v>216.1000061035156</v>
      </c>
      <c r="E3914">
        <v>217.24000549316409</v>
      </c>
      <c r="F3914">
        <v>192.791748046875</v>
      </c>
      <c r="G3914">
        <f t="shared" si="611"/>
        <v>0.44851398785804641</v>
      </c>
      <c r="H3914">
        <v>62787500</v>
      </c>
      <c r="I3914">
        <f t="shared" si="608"/>
        <v>2.4288768269775031E-2</v>
      </c>
      <c r="J3914">
        <f t="shared" si="609"/>
        <v>0.38420492601005696</v>
      </c>
      <c r="K3914" s="7">
        <f t="shared" si="606"/>
        <v>15.818213659198271</v>
      </c>
      <c r="L3914">
        <f t="shared" si="607"/>
        <v>94.054065311192687</v>
      </c>
      <c r="M3914">
        <f t="shared" si="612"/>
        <v>215.6300048828125</v>
      </c>
      <c r="N3914">
        <f t="shared" si="613"/>
        <v>217.3699951171875</v>
      </c>
      <c r="O3914" s="5">
        <f t="shared" si="610"/>
        <v>-3.3143122928425729E-3</v>
      </c>
      <c r="P3914" s="5">
        <f t="shared" si="614"/>
        <v>-1.3809751619037682E-3</v>
      </c>
      <c r="Q3914">
        <f t="shared" si="615"/>
        <v>92.529290023854585</v>
      </c>
    </row>
    <row r="3915" spans="1:17" x14ac:dyDescent="0.35">
      <c r="A3915" s="2">
        <v>42576</v>
      </c>
      <c r="B3915">
        <v>217</v>
      </c>
      <c r="C3915">
        <v>217.05999755859381</v>
      </c>
      <c r="D3915">
        <v>215.9700012207031</v>
      </c>
      <c r="E3915">
        <v>216.6499938964844</v>
      </c>
      <c r="F3915">
        <v>192.26811218261719</v>
      </c>
      <c r="G3915">
        <f t="shared" si="611"/>
        <v>-0.27159435728252801</v>
      </c>
      <c r="H3915">
        <v>55873100</v>
      </c>
      <c r="I3915">
        <f t="shared" si="608"/>
        <v>3.1542593017533848E-3</v>
      </c>
      <c r="J3915">
        <f t="shared" si="609"/>
        <v>0.35676171700933862</v>
      </c>
      <c r="K3915" s="7">
        <f t="shared" si="606"/>
        <v>113.10475229827252</v>
      </c>
      <c r="L3915">
        <f t="shared" si="607"/>
        <v>99.123612312495126</v>
      </c>
      <c r="M3915">
        <f t="shared" si="612"/>
        <v>215.6300048828125</v>
      </c>
      <c r="N3915">
        <f t="shared" si="613"/>
        <v>217.3699951171875</v>
      </c>
      <c r="O3915" s="5">
        <f t="shared" si="610"/>
        <v>5.539366690859301E-4</v>
      </c>
      <c r="P3915" s="5">
        <f t="shared" si="614"/>
        <v>-5.0772715241901543E-3</v>
      </c>
      <c r="Q3915">
        <f t="shared" si="615"/>
        <v>58.620387259718207</v>
      </c>
    </row>
    <row r="3916" spans="1:17" x14ac:dyDescent="0.35">
      <c r="A3916" s="2">
        <v>42577</v>
      </c>
      <c r="B3916">
        <v>216.5299987792969</v>
      </c>
      <c r="C3916">
        <v>217.16999816894531</v>
      </c>
      <c r="D3916">
        <v>215.75999450683591</v>
      </c>
      <c r="E3916">
        <v>216.75</v>
      </c>
      <c r="F3916">
        <v>192.3568420410156</v>
      </c>
      <c r="G3916">
        <f t="shared" si="611"/>
        <v>4.6160215247169407E-2</v>
      </c>
      <c r="H3916">
        <v>70080500</v>
      </c>
      <c r="I3916">
        <f t="shared" si="608"/>
        <v>2.9289550659138573E-3</v>
      </c>
      <c r="J3916">
        <f t="shared" si="609"/>
        <v>0.33457589545489796</v>
      </c>
      <c r="K3916" s="7">
        <f t="shared" si="606"/>
        <v>114.23046374066091</v>
      </c>
      <c r="L3916">
        <f t="shared" si="607"/>
        <v>99.132173934272615</v>
      </c>
      <c r="M3916">
        <f t="shared" si="612"/>
        <v>215.75</v>
      </c>
      <c r="N3916">
        <f t="shared" si="613"/>
        <v>217.3699951171875</v>
      </c>
      <c r="O3916" s="5">
        <f t="shared" si="610"/>
        <v>1.7070132280853519E-3</v>
      </c>
      <c r="P3916" s="5">
        <f t="shared" si="614"/>
        <v>-2.6297915765573555E-3</v>
      </c>
      <c r="Q3916">
        <f t="shared" si="615"/>
        <v>61.728581116720669</v>
      </c>
    </row>
    <row r="3917" spans="1:17" x14ac:dyDescent="0.35">
      <c r="A3917" s="2">
        <v>42578</v>
      </c>
      <c r="B3917">
        <v>217.19000244140619</v>
      </c>
      <c r="C3917">
        <v>217.27000427246091</v>
      </c>
      <c r="D3917">
        <v>215.6199951171875</v>
      </c>
      <c r="E3917">
        <v>216.52000427246091</v>
      </c>
      <c r="F3917">
        <v>192.15272521972659</v>
      </c>
      <c r="G3917">
        <f t="shared" si="611"/>
        <v>-0.10611106230177206</v>
      </c>
      <c r="H3917">
        <v>84083900</v>
      </c>
      <c r="I3917">
        <f t="shared" si="608"/>
        <v>4.8596176032065647E-3</v>
      </c>
      <c r="J3917">
        <f t="shared" si="609"/>
        <v>0.31067761720811954</v>
      </c>
      <c r="K3917" s="7">
        <f t="shared" si="606"/>
        <v>63.930465846350209</v>
      </c>
      <c r="L3917">
        <f t="shared" si="607"/>
        <v>98.459890920286369</v>
      </c>
      <c r="M3917">
        <f t="shared" si="612"/>
        <v>215.6199951171875</v>
      </c>
      <c r="N3917">
        <f t="shared" si="613"/>
        <v>217.30000305175781</v>
      </c>
      <c r="O3917" s="5">
        <f t="shared" si="610"/>
        <v>1.9397661216409992E-3</v>
      </c>
      <c r="P3917" s="5">
        <f t="shared" si="614"/>
        <v>-5.0803901801648257E-4</v>
      </c>
      <c r="Q3917">
        <f t="shared" si="615"/>
        <v>53.571720511165331</v>
      </c>
    </row>
    <row r="3918" spans="1:17" x14ac:dyDescent="0.35">
      <c r="A3918" s="2">
        <v>42579</v>
      </c>
      <c r="B3918">
        <v>216.28999328613281</v>
      </c>
      <c r="C3918">
        <v>217.11000061035159</v>
      </c>
      <c r="D3918">
        <v>215.75</v>
      </c>
      <c r="E3918">
        <v>216.77000427246091</v>
      </c>
      <c r="F3918">
        <v>192.3746032714844</v>
      </c>
      <c r="G3918">
        <f t="shared" si="611"/>
        <v>0.11546277252304551</v>
      </c>
      <c r="H3918">
        <v>65035700</v>
      </c>
      <c r="I3918">
        <f t="shared" si="608"/>
        <v>4.5125020601203816E-3</v>
      </c>
      <c r="J3918">
        <f t="shared" si="609"/>
        <v>0.2967336997306142</v>
      </c>
      <c r="K3918" s="7">
        <f t="shared" si="606"/>
        <v>65.758130584143856</v>
      </c>
      <c r="L3918">
        <f t="shared" si="607"/>
        <v>98.502055118605256</v>
      </c>
      <c r="M3918">
        <f t="shared" si="612"/>
        <v>215.6199951171875</v>
      </c>
      <c r="N3918">
        <f t="shared" si="613"/>
        <v>217.30000305175781</v>
      </c>
      <c r="O3918" s="5">
        <f t="shared" si="610"/>
        <v>-5.6280905875227176E-3</v>
      </c>
      <c r="P3918" s="5">
        <f t="shared" si="614"/>
        <v>6.5045364927338017E-3</v>
      </c>
      <c r="Q3918">
        <f t="shared" si="615"/>
        <v>68.452602610328825</v>
      </c>
    </row>
    <row r="3919" spans="1:17" x14ac:dyDescent="0.35">
      <c r="A3919" s="2">
        <v>42580</v>
      </c>
      <c r="B3919">
        <v>216.46000671386719</v>
      </c>
      <c r="C3919">
        <v>217.53999328613281</v>
      </c>
      <c r="D3919">
        <v>216.1300048828125</v>
      </c>
      <c r="E3919">
        <v>217.1199951171875</v>
      </c>
      <c r="F3919">
        <v>192.6852111816406</v>
      </c>
      <c r="G3919">
        <f t="shared" si="611"/>
        <v>0.1614572301648724</v>
      </c>
      <c r="H3919">
        <v>79519400</v>
      </c>
      <c r="I3919">
        <f t="shared" si="608"/>
        <v>4.1901804843974969E-3</v>
      </c>
      <c r="J3919">
        <f t="shared" si="609"/>
        <v>0.28707109476163267</v>
      </c>
      <c r="K3919" s="7">
        <f t="shared" si="606"/>
        <v>68.51043668180094</v>
      </c>
      <c r="L3919">
        <f t="shared" si="607"/>
        <v>98.561367115879705</v>
      </c>
      <c r="M3919">
        <f t="shared" si="612"/>
        <v>215.6199951171875</v>
      </c>
      <c r="N3919">
        <f t="shared" si="613"/>
        <v>217.53999328613281</v>
      </c>
      <c r="O3919" s="5">
        <f t="shared" si="610"/>
        <v>-4.3294144369290062E-3</v>
      </c>
      <c r="P3919" s="5">
        <f t="shared" si="614"/>
        <v>4.2833822562880659E-3</v>
      </c>
      <c r="Q3919">
        <f t="shared" si="615"/>
        <v>78.125074505877024</v>
      </c>
    </row>
    <row r="3920" spans="1:17" x14ac:dyDescent="0.35">
      <c r="A3920" s="2">
        <v>42583</v>
      </c>
      <c r="B3920">
        <v>217.19000244140619</v>
      </c>
      <c r="C3920">
        <v>217.6499938964844</v>
      </c>
      <c r="D3920">
        <v>216.4100036621094</v>
      </c>
      <c r="E3920">
        <v>216.94000244140619</v>
      </c>
      <c r="F3920">
        <v>192.5254821777344</v>
      </c>
      <c r="G3920">
        <f t="shared" si="611"/>
        <v>-8.2900092036276213E-2</v>
      </c>
      <c r="H3920">
        <v>73311400</v>
      </c>
      <c r="I3920">
        <f t="shared" si="608"/>
        <v>2.0305532670791965E-3</v>
      </c>
      <c r="J3920">
        <f t="shared" si="609"/>
        <v>0.26656601656437318</v>
      </c>
      <c r="K3920" s="7">
        <f t="shared" ref="K3920:K3983" si="616">J3920/I3920</f>
        <v>131.27752957094745</v>
      </c>
      <c r="L3920">
        <f t="shared" ref="L3920:L3983" si="617">(100-(100/(SUM(1,K3920))))</f>
        <v>99.244013701160299</v>
      </c>
      <c r="M3920">
        <f t="shared" si="612"/>
        <v>215.6199951171875</v>
      </c>
      <c r="N3920">
        <f t="shared" si="613"/>
        <v>217.6499938964844</v>
      </c>
      <c r="O3920" s="5">
        <f t="shared" si="610"/>
        <v>-2.4430661626821835E-3</v>
      </c>
      <c r="P3920" s="5">
        <f t="shared" si="614"/>
        <v>5.715821058450996E-3</v>
      </c>
      <c r="Q3920">
        <f t="shared" si="615"/>
        <v>65.025030442426271</v>
      </c>
    </row>
    <row r="3921" spans="1:17" x14ac:dyDescent="0.35">
      <c r="A3921" s="2">
        <v>42584</v>
      </c>
      <c r="B3921">
        <v>216.6499938964844</v>
      </c>
      <c r="C3921">
        <v>216.83000183105469</v>
      </c>
      <c r="D3921">
        <v>214.57000732421881</v>
      </c>
      <c r="E3921">
        <v>215.55000305175781</v>
      </c>
      <c r="F3921">
        <v>191.29193115234381</v>
      </c>
      <c r="G3921">
        <f t="shared" si="611"/>
        <v>-0.64072986724696324</v>
      </c>
      <c r="H3921">
        <v>92295500</v>
      </c>
      <c r="I3921">
        <f t="shared" ref="I3921:I3984" si="618">ABS(IF(G3921&lt;0,(SUM(PRODUCT(I3920,13),G3921))/14,(SUM(PRODUCT(I3920,13),0))/14))</f>
        <v>4.3880905341066694E-2</v>
      </c>
      <c r="J3921">
        <f t="shared" ref="J3921:J3984" si="619">IF(G3921&gt;0,(SUM(PRODUCT(J3920,13),G3921))/14,(SUM(PRODUCT(J3920,13),0))/14)</f>
        <v>0.24752558680977507</v>
      </c>
      <c r="K3921" s="7">
        <f t="shared" si="616"/>
        <v>5.6408495878986349</v>
      </c>
      <c r="L3921">
        <f t="shared" si="617"/>
        <v>84.941685747223346</v>
      </c>
      <c r="M3921">
        <f t="shared" si="612"/>
        <v>214.57000732421881</v>
      </c>
      <c r="N3921">
        <f t="shared" si="613"/>
        <v>217.6499938964844</v>
      </c>
      <c r="O3921" s="5">
        <f t="shared" si="610"/>
        <v>1.2201297085539211E-2</v>
      </c>
      <c r="P3921" s="5">
        <f t="shared" si="614"/>
        <v>9.6961090619365337E-3</v>
      </c>
      <c r="Q3921">
        <f t="shared" si="615"/>
        <v>31.818181818180268</v>
      </c>
    </row>
    <row r="3922" spans="1:17" x14ac:dyDescent="0.35">
      <c r="A3922" s="2">
        <v>42585</v>
      </c>
      <c r="B3922">
        <v>215.47999572753909</v>
      </c>
      <c r="C3922">
        <v>216.25</v>
      </c>
      <c r="D3922">
        <v>215.1300048828125</v>
      </c>
      <c r="E3922">
        <v>216.17999267578119</v>
      </c>
      <c r="F3922">
        <v>191.85102844238281</v>
      </c>
      <c r="G3922">
        <f t="shared" si="611"/>
        <v>0.29227075625329857</v>
      </c>
      <c r="H3922">
        <v>53993600</v>
      </c>
      <c r="I3922">
        <f t="shared" si="618"/>
        <v>4.0746554959561927E-2</v>
      </c>
      <c r="J3922">
        <f t="shared" si="619"/>
        <v>0.25072167034145532</v>
      </c>
      <c r="K3922" s="7">
        <f t="shared" si="616"/>
        <v>6.1531992235976469</v>
      </c>
      <c r="L3922">
        <f t="shared" si="617"/>
        <v>86.020241171235583</v>
      </c>
      <c r="M3922">
        <f t="shared" si="612"/>
        <v>214.57000732421881</v>
      </c>
      <c r="N3922">
        <f t="shared" si="613"/>
        <v>217.6499938964844</v>
      </c>
      <c r="O3922" s="5">
        <f t="shared" si="610"/>
        <v>8.6502471983204848E-3</v>
      </c>
      <c r="P3922" s="5">
        <f t="shared" si="614"/>
        <v>1.1425669832488279E-2</v>
      </c>
      <c r="Q3922">
        <f t="shared" si="615"/>
        <v>52.272479564029481</v>
      </c>
    </row>
    <row r="3923" spans="1:17" x14ac:dyDescent="0.35">
      <c r="A3923" s="2">
        <v>42586</v>
      </c>
      <c r="B3923">
        <v>216.30999755859381</v>
      </c>
      <c r="C3923">
        <v>216.7799987792969</v>
      </c>
      <c r="D3923">
        <v>214.25</v>
      </c>
      <c r="E3923">
        <v>216.4100036621094</v>
      </c>
      <c r="F3923">
        <v>192.05516052246091</v>
      </c>
      <c r="G3923">
        <f t="shared" si="611"/>
        <v>0.10639790643030148</v>
      </c>
      <c r="H3923">
        <v>46585500</v>
      </c>
      <c r="I3923">
        <f t="shared" si="618"/>
        <v>3.7836086748164646E-2</v>
      </c>
      <c r="J3923">
        <f t="shared" si="619"/>
        <v>0.24041283006208716</v>
      </c>
      <c r="K3923" s="7">
        <f t="shared" si="616"/>
        <v>6.354061709982445</v>
      </c>
      <c r="L3923">
        <f t="shared" si="617"/>
        <v>86.402072222992174</v>
      </c>
      <c r="M3923">
        <f t="shared" si="612"/>
        <v>214.25</v>
      </c>
      <c r="N3923">
        <f t="shared" si="613"/>
        <v>217.6499938964844</v>
      </c>
      <c r="O3923" s="5">
        <f t="shared" si="610"/>
        <v>8.1788687385974668E-3</v>
      </c>
      <c r="P3923" s="5">
        <f t="shared" si="614"/>
        <v>9.4727739802571483E-3</v>
      </c>
      <c r="Q3923">
        <f t="shared" si="615"/>
        <v>63.529633519132169</v>
      </c>
    </row>
    <row r="3924" spans="1:17" x14ac:dyDescent="0.35">
      <c r="A3924" s="2">
        <v>42587</v>
      </c>
      <c r="B3924">
        <v>216.4100036621094</v>
      </c>
      <c r="C3924">
        <v>218.22999572753909</v>
      </c>
      <c r="D3924">
        <v>216.4100036621094</v>
      </c>
      <c r="E3924">
        <v>218.17999267578119</v>
      </c>
      <c r="F3924">
        <v>193.6259460449219</v>
      </c>
      <c r="G3924">
        <f t="shared" si="611"/>
        <v>0.81788687385974668</v>
      </c>
      <c r="H3924">
        <v>71892200</v>
      </c>
      <c r="I3924">
        <f t="shared" si="618"/>
        <v>3.5133509123295742E-2</v>
      </c>
      <c r="J3924">
        <f t="shared" si="619"/>
        <v>0.28166097604763429</v>
      </c>
      <c r="K3924" s="7">
        <f t="shared" si="616"/>
        <v>8.016875714270034</v>
      </c>
      <c r="L3924">
        <f t="shared" si="617"/>
        <v>88.909684111344603</v>
      </c>
      <c r="M3924">
        <f t="shared" si="612"/>
        <v>214.25</v>
      </c>
      <c r="N3924">
        <f t="shared" si="613"/>
        <v>218.22999572753909</v>
      </c>
      <c r="O3924" s="5">
        <f t="shared" si="610"/>
        <v>-2.4749899361084971E-3</v>
      </c>
      <c r="P3924" s="5">
        <f t="shared" si="614"/>
        <v>4.1708850153904017E-3</v>
      </c>
      <c r="Q3924">
        <f t="shared" si="615"/>
        <v>98.74364056695066</v>
      </c>
    </row>
    <row r="3925" spans="1:17" x14ac:dyDescent="0.35">
      <c r="A3925" s="2">
        <v>42590</v>
      </c>
      <c r="B3925">
        <v>218.3999938964844</v>
      </c>
      <c r="C3925">
        <v>218.52000427246091</v>
      </c>
      <c r="D3925">
        <v>217.74000549316409</v>
      </c>
      <c r="E3925">
        <v>218.05000305175781</v>
      </c>
      <c r="F3925">
        <v>193.51057434082031</v>
      </c>
      <c r="G3925">
        <f t="shared" si="611"/>
        <v>-5.9579076169714251E-2</v>
      </c>
      <c r="H3925">
        <v>39906500</v>
      </c>
      <c r="I3925">
        <f t="shared" si="618"/>
        <v>2.8368324459509313E-2</v>
      </c>
      <c r="J3925">
        <f t="shared" si="619"/>
        <v>0.26154233490137468</v>
      </c>
      <c r="K3925" s="7">
        <f t="shared" si="616"/>
        <v>9.2195200063605931</v>
      </c>
      <c r="L3925">
        <f t="shared" si="617"/>
        <v>90.214804615308708</v>
      </c>
      <c r="M3925">
        <f t="shared" si="612"/>
        <v>214.25</v>
      </c>
      <c r="N3925">
        <f t="shared" si="613"/>
        <v>218.52000427246091</v>
      </c>
      <c r="O3925" s="5">
        <f t="shared" si="610"/>
        <v>2.751620437190148E-3</v>
      </c>
      <c r="P3925" s="5">
        <f t="shared" si="614"/>
        <v>-4.1273256881937704E-4</v>
      </c>
      <c r="Q3925">
        <f t="shared" si="615"/>
        <v>88.992956664368322</v>
      </c>
    </row>
    <row r="3926" spans="1:17" x14ac:dyDescent="0.35">
      <c r="A3926" s="2">
        <v>42591</v>
      </c>
      <c r="B3926">
        <v>218.1300048828125</v>
      </c>
      <c r="C3926">
        <v>218.75999450683591</v>
      </c>
      <c r="D3926">
        <v>217.80000305175781</v>
      </c>
      <c r="E3926">
        <v>218.17999267578119</v>
      </c>
      <c r="F3926">
        <v>193.6259460449219</v>
      </c>
      <c r="G3926">
        <f t="shared" si="611"/>
        <v>5.9614593994078251E-2</v>
      </c>
      <c r="H3926">
        <v>51251700</v>
      </c>
      <c r="I3926">
        <f t="shared" si="618"/>
        <v>2.6342015569544359E-2</v>
      </c>
      <c r="J3926">
        <f t="shared" si="619"/>
        <v>0.24711892483656778</v>
      </c>
      <c r="K3926" s="7">
        <f t="shared" si="616"/>
        <v>9.381169948220565</v>
      </c>
      <c r="L3926">
        <f t="shared" si="617"/>
        <v>90.367174364856538</v>
      </c>
      <c r="M3926">
        <f t="shared" si="612"/>
        <v>214.25</v>
      </c>
      <c r="N3926">
        <f t="shared" si="613"/>
        <v>218.75999450683591</v>
      </c>
      <c r="O3926" s="5">
        <f t="shared" si="610"/>
        <v>1.2834084127140819E-3</v>
      </c>
      <c r="P3926" s="5">
        <f t="shared" si="614"/>
        <v>8.7085180944456895E-4</v>
      </c>
      <c r="Q3926">
        <f t="shared" si="615"/>
        <v>87.139633314949876</v>
      </c>
    </row>
    <row r="3927" spans="1:17" x14ac:dyDescent="0.35">
      <c r="A3927" s="2">
        <v>42592</v>
      </c>
      <c r="B3927">
        <v>218.30999755859381</v>
      </c>
      <c r="C3927">
        <v>218.3999938964844</v>
      </c>
      <c r="D3927">
        <v>217.22999572753909</v>
      </c>
      <c r="E3927">
        <v>217.63999938964841</v>
      </c>
      <c r="F3927">
        <v>193.1466979980469</v>
      </c>
      <c r="G3927">
        <f t="shared" si="611"/>
        <v>-0.2474989936108497</v>
      </c>
      <c r="H3927">
        <v>57941100</v>
      </c>
      <c r="I3927">
        <f t="shared" si="618"/>
        <v>6.7819434852304994E-3</v>
      </c>
      <c r="J3927">
        <f t="shared" si="619"/>
        <v>0.22946757306252724</v>
      </c>
      <c r="K3927" s="7">
        <f t="shared" si="616"/>
        <v>33.835075972286475</v>
      </c>
      <c r="L3927">
        <f t="shared" si="617"/>
        <v>97.129330216487645</v>
      </c>
      <c r="M3927">
        <f t="shared" si="612"/>
        <v>214.25</v>
      </c>
      <c r="N3927">
        <f t="shared" si="613"/>
        <v>218.75999450683591</v>
      </c>
      <c r="O3927" s="5">
        <f t="shared" si="610"/>
        <v>6.6623642359335241E-3</v>
      </c>
      <c r="P3927" s="5">
        <f t="shared" si="614"/>
        <v>5.6055928327723046E-3</v>
      </c>
      <c r="Q3927">
        <f t="shared" si="615"/>
        <v>75.166375136601687</v>
      </c>
    </row>
    <row r="3928" spans="1:17" x14ac:dyDescent="0.35">
      <c r="A3928" s="2">
        <v>42593</v>
      </c>
      <c r="B3928">
        <v>218.25999450683591</v>
      </c>
      <c r="C3928">
        <v>218.94000244140619</v>
      </c>
      <c r="D3928">
        <v>217.94999694824219</v>
      </c>
      <c r="E3928">
        <v>218.6499938964844</v>
      </c>
      <c r="F3928">
        <v>194.04302978515619</v>
      </c>
      <c r="G3928">
        <f t="shared" si="611"/>
        <v>0.46406658227735348</v>
      </c>
      <c r="H3928">
        <v>72504300</v>
      </c>
      <c r="I3928">
        <f t="shared" si="618"/>
        <v>6.2975189505711784E-3</v>
      </c>
      <c r="J3928">
        <f t="shared" si="619"/>
        <v>0.24622464514930051</v>
      </c>
      <c r="K3928" s="7">
        <f t="shared" si="616"/>
        <v>39.098674745070547</v>
      </c>
      <c r="L3928">
        <f t="shared" si="617"/>
        <v>97.506151995402462</v>
      </c>
      <c r="M3928">
        <f t="shared" si="612"/>
        <v>216.4100036621094</v>
      </c>
      <c r="N3928">
        <f t="shared" si="613"/>
        <v>218.94000244140619</v>
      </c>
      <c r="O3928" s="5">
        <f t="shared" si="610"/>
        <v>-3.1556698004934635E-3</v>
      </c>
      <c r="P3928" s="5">
        <f t="shared" si="614"/>
        <v>-5.0308993104142773E-4</v>
      </c>
      <c r="Q3928">
        <f t="shared" si="615"/>
        <v>88.537206132471042</v>
      </c>
    </row>
    <row r="3929" spans="1:17" x14ac:dyDescent="0.35">
      <c r="A3929" s="2">
        <v>42594</v>
      </c>
      <c r="B3929">
        <v>218.28999328613281</v>
      </c>
      <c r="C3929">
        <v>218.71000671386719</v>
      </c>
      <c r="D3929">
        <v>217.99000549316409</v>
      </c>
      <c r="E3929">
        <v>218.46000671386719</v>
      </c>
      <c r="F3929">
        <v>193.87443542480469</v>
      </c>
      <c r="G3929">
        <f t="shared" si="611"/>
        <v>-8.6891007510003254E-2</v>
      </c>
      <c r="H3929">
        <v>61313500</v>
      </c>
      <c r="I3929">
        <f t="shared" si="618"/>
        <v>3.5880436804128126E-4</v>
      </c>
      <c r="J3929">
        <f t="shared" si="619"/>
        <v>0.22863717049577903</v>
      </c>
      <c r="K3929" s="7">
        <f t="shared" si="616"/>
        <v>637.21958498976187</v>
      </c>
      <c r="L3929">
        <f t="shared" si="617"/>
        <v>99.843314115781013</v>
      </c>
      <c r="M3929">
        <f t="shared" si="612"/>
        <v>217.22999572753909</v>
      </c>
      <c r="N3929">
        <f t="shared" si="613"/>
        <v>218.94000244140619</v>
      </c>
      <c r="O3929" s="5">
        <f t="shared" si="610"/>
        <v>-4.1202780332045934E-4</v>
      </c>
      <c r="P3929" s="5">
        <f t="shared" si="614"/>
        <v>3.203884614056136E-4</v>
      </c>
      <c r="Q3929">
        <f t="shared" si="615"/>
        <v>71.930184621701443</v>
      </c>
    </row>
    <row r="3930" spans="1:17" x14ac:dyDescent="0.35">
      <c r="A3930" s="2">
        <v>42597</v>
      </c>
      <c r="B3930">
        <v>218.88999938964841</v>
      </c>
      <c r="C3930">
        <v>219.5</v>
      </c>
      <c r="D3930">
        <v>218.8800048828125</v>
      </c>
      <c r="E3930">
        <v>219.0899963378906</v>
      </c>
      <c r="F3930">
        <v>194.4335021972656</v>
      </c>
      <c r="G3930">
        <f t="shared" si="611"/>
        <v>0.28837755408867671</v>
      </c>
      <c r="H3930">
        <v>49813500</v>
      </c>
      <c r="I3930">
        <f t="shared" si="618"/>
        <v>3.3317548460976113E-4</v>
      </c>
      <c r="J3930">
        <f t="shared" si="619"/>
        <v>0.23290434075241459</v>
      </c>
      <c r="K3930" s="7">
        <f t="shared" si="616"/>
        <v>699.04405189117904</v>
      </c>
      <c r="L3930">
        <f t="shared" si="617"/>
        <v>99.857151846758995</v>
      </c>
      <c r="M3930">
        <f t="shared" si="612"/>
        <v>217.22999572753909</v>
      </c>
      <c r="N3930">
        <f t="shared" si="613"/>
        <v>219.5</v>
      </c>
      <c r="O3930" s="5">
        <f t="shared" si="610"/>
        <v>-1.0497774037309113E-3</v>
      </c>
      <c r="P3930" s="5">
        <f t="shared" si="614"/>
        <v>-5.4769783738750925E-4</v>
      </c>
      <c r="Q3930">
        <f t="shared" si="615"/>
        <v>81.938198659647497</v>
      </c>
    </row>
    <row r="3931" spans="1:17" x14ac:dyDescent="0.35">
      <c r="A3931" s="2">
        <v>42598</v>
      </c>
      <c r="B3931">
        <v>218.6000061035156</v>
      </c>
      <c r="C3931">
        <v>218.67999267578119</v>
      </c>
      <c r="D3931">
        <v>217.96000671386719</v>
      </c>
      <c r="E3931">
        <v>217.96000671386719</v>
      </c>
      <c r="F3931">
        <v>193.4306640625</v>
      </c>
      <c r="G3931">
        <f t="shared" si="611"/>
        <v>-0.51576504765680287</v>
      </c>
      <c r="H3931">
        <v>53213600</v>
      </c>
      <c r="I3931">
        <f t="shared" si="618"/>
        <v>3.6530983311205426E-2</v>
      </c>
      <c r="J3931">
        <f t="shared" si="619"/>
        <v>0.21626831641295641</v>
      </c>
      <c r="K3931" s="7">
        <f t="shared" si="616"/>
        <v>5.9201340016111414</v>
      </c>
      <c r="L3931">
        <f t="shared" si="617"/>
        <v>85.549412774851177</v>
      </c>
      <c r="M3931">
        <f t="shared" si="612"/>
        <v>217.22999572753909</v>
      </c>
      <c r="N3931">
        <f t="shared" si="613"/>
        <v>219.5</v>
      </c>
      <c r="O3931" s="5">
        <f t="shared" si="610"/>
        <v>2.660977034319043E-3</v>
      </c>
      <c r="P3931" s="5">
        <f t="shared" si="614"/>
        <v>-5.0468254249963007E-4</v>
      </c>
      <c r="Q3931">
        <f t="shared" si="615"/>
        <v>32.159013759771142</v>
      </c>
    </row>
    <row r="3932" spans="1:17" x14ac:dyDescent="0.35">
      <c r="A3932" s="2">
        <v>42599</v>
      </c>
      <c r="B3932">
        <v>218</v>
      </c>
      <c r="C3932">
        <v>218.5299987792969</v>
      </c>
      <c r="D3932">
        <v>217.02000427246091</v>
      </c>
      <c r="E3932">
        <v>218.3699951171875</v>
      </c>
      <c r="F3932">
        <v>193.79457092285159</v>
      </c>
      <c r="G3932">
        <f t="shared" si="611"/>
        <v>0.18810258335995361</v>
      </c>
      <c r="H3932">
        <v>75134300</v>
      </c>
      <c r="I3932">
        <f t="shared" si="618"/>
        <v>3.3921627360405035E-2</v>
      </c>
      <c r="J3932">
        <f t="shared" si="619"/>
        <v>0.21425647833774192</v>
      </c>
      <c r="K3932" s="7">
        <f t="shared" si="616"/>
        <v>6.3162205062081558</v>
      </c>
      <c r="L3932">
        <f t="shared" si="617"/>
        <v>86.331740559877147</v>
      </c>
      <c r="M3932">
        <f t="shared" si="612"/>
        <v>217.02000427246091</v>
      </c>
      <c r="N3932">
        <f t="shared" si="613"/>
        <v>219.5</v>
      </c>
      <c r="O3932" s="5">
        <f t="shared" si="610"/>
        <v>7.3271816498204348E-4</v>
      </c>
      <c r="P3932" s="5">
        <f t="shared" si="614"/>
        <v>-3.0681787055303104E-3</v>
      </c>
      <c r="Q3932">
        <f t="shared" si="615"/>
        <v>54.435208485870731</v>
      </c>
    </row>
    <row r="3933" spans="1:17" x14ac:dyDescent="0.35">
      <c r="A3933" s="2">
        <v>42600</v>
      </c>
      <c r="B3933">
        <v>218.3399963378906</v>
      </c>
      <c r="C3933">
        <v>218.8999938964844</v>
      </c>
      <c r="D3933">
        <v>218.21000671386719</v>
      </c>
      <c r="E3933">
        <v>218.86000061035159</v>
      </c>
      <c r="F3933">
        <v>194.2294006347656</v>
      </c>
      <c r="G3933">
        <f t="shared" si="611"/>
        <v>0.22439231768134224</v>
      </c>
      <c r="H3933">
        <v>52989300</v>
      </c>
      <c r="I3933">
        <f t="shared" si="618"/>
        <v>3.1498653977518963E-2</v>
      </c>
      <c r="J3933">
        <f t="shared" si="619"/>
        <v>0.21498046686228478</v>
      </c>
      <c r="K3933" s="7">
        <f t="shared" si="616"/>
        <v>6.8250683669124212</v>
      </c>
      <c r="L3933">
        <f t="shared" si="617"/>
        <v>87.220558938137742</v>
      </c>
      <c r="M3933">
        <f t="shared" si="612"/>
        <v>217.02000427246091</v>
      </c>
      <c r="N3933">
        <f t="shared" si="613"/>
        <v>219.5</v>
      </c>
      <c r="O3933" s="5">
        <f t="shared" si="610"/>
        <v>5.0260719201653361E-4</v>
      </c>
      <c r="P3933" s="5">
        <f t="shared" si="614"/>
        <v>-7.1735690388393452E-3</v>
      </c>
      <c r="Q3933">
        <f t="shared" si="615"/>
        <v>74.193528539523626</v>
      </c>
    </row>
    <row r="3934" spans="1:17" x14ac:dyDescent="0.35">
      <c r="A3934" s="2">
        <v>42601</v>
      </c>
      <c r="B3934">
        <v>218.30999755859381</v>
      </c>
      <c r="C3934">
        <v>218.75</v>
      </c>
      <c r="D3934">
        <v>217.74000549316409</v>
      </c>
      <c r="E3934">
        <v>218.53999328613281</v>
      </c>
      <c r="F3934">
        <v>193.94544982910159</v>
      </c>
      <c r="G3934">
        <f t="shared" si="611"/>
        <v>-0.1462155365650871</v>
      </c>
      <c r="H3934">
        <v>75443000</v>
      </c>
      <c r="I3934">
        <f t="shared" si="618"/>
        <v>1.8804783224475676E-2</v>
      </c>
      <c r="J3934">
        <f t="shared" si="619"/>
        <v>0.19962471922926442</v>
      </c>
      <c r="K3934" s="7">
        <f t="shared" si="616"/>
        <v>10.61563522675654</v>
      </c>
      <c r="L3934">
        <f t="shared" si="617"/>
        <v>91.390914224850079</v>
      </c>
      <c r="M3934">
        <f t="shared" si="612"/>
        <v>217.02000427246091</v>
      </c>
      <c r="N3934">
        <f t="shared" si="613"/>
        <v>219.5</v>
      </c>
      <c r="O3934" s="5">
        <f t="shared" si="610"/>
        <v>-3.1572581852961838E-3</v>
      </c>
      <c r="P3934" s="5">
        <f t="shared" si="614"/>
        <v>-8.2361435577404127E-4</v>
      </c>
      <c r="Q3934">
        <f t="shared" si="615"/>
        <v>61.289985171877461</v>
      </c>
    </row>
    <row r="3935" spans="1:17" x14ac:dyDescent="0.35">
      <c r="A3935" s="2">
        <v>42604</v>
      </c>
      <c r="B3935">
        <v>218.25999450683591</v>
      </c>
      <c r="C3935">
        <v>218.80000305175781</v>
      </c>
      <c r="D3935">
        <v>217.83000183105469</v>
      </c>
      <c r="E3935">
        <v>218.5299987792969</v>
      </c>
      <c r="F3935">
        <v>193.93653869628909</v>
      </c>
      <c r="G3935">
        <f t="shared" si="611"/>
        <v>-4.5733079266747044E-3</v>
      </c>
      <c r="H3935">
        <v>61368800</v>
      </c>
      <c r="I3935">
        <f t="shared" si="618"/>
        <v>1.7134919570822076E-2</v>
      </c>
      <c r="J3935">
        <f t="shared" si="619"/>
        <v>0.18536581071288838</v>
      </c>
      <c r="K3935" s="7">
        <f t="shared" si="616"/>
        <v>10.818014636528297</v>
      </c>
      <c r="L3935">
        <f t="shared" si="617"/>
        <v>91.538341838661296</v>
      </c>
      <c r="M3935">
        <f t="shared" si="612"/>
        <v>217.02000427246091</v>
      </c>
      <c r="N3935">
        <f t="shared" si="613"/>
        <v>218.8999938964844</v>
      </c>
      <c r="O3935" s="5">
        <f t="shared" si="610"/>
        <v>-3.7981139234479723E-3</v>
      </c>
      <c r="P3935" s="5">
        <f t="shared" si="614"/>
        <v>-2.4252907255638279E-3</v>
      </c>
      <c r="Q3935">
        <f t="shared" si="615"/>
        <v>80.319300039771065</v>
      </c>
    </row>
    <row r="3936" spans="1:17" x14ac:dyDescent="0.35">
      <c r="A3936" s="2">
        <v>42605</v>
      </c>
      <c r="B3936">
        <v>219.25</v>
      </c>
      <c r="C3936">
        <v>219.6000061035156</v>
      </c>
      <c r="D3936">
        <v>218.8999938964844</v>
      </c>
      <c r="E3936">
        <v>218.9700012207031</v>
      </c>
      <c r="F3936">
        <v>194.32704162597659</v>
      </c>
      <c r="G3936">
        <f t="shared" si="611"/>
        <v>0.20134647136047032</v>
      </c>
      <c r="H3936">
        <v>53399200</v>
      </c>
      <c r="I3936">
        <f t="shared" si="618"/>
        <v>1.5910996744334785E-2</v>
      </c>
      <c r="J3936">
        <f t="shared" si="619"/>
        <v>0.18650728647342993</v>
      </c>
      <c r="K3936" s="7">
        <f t="shared" si="616"/>
        <v>11.721910919241251</v>
      </c>
      <c r="L3936">
        <f t="shared" si="617"/>
        <v>92.139545652001459</v>
      </c>
      <c r="M3936">
        <f t="shared" si="612"/>
        <v>217.02000427246091</v>
      </c>
      <c r="N3936">
        <f t="shared" si="613"/>
        <v>219.6000061035156</v>
      </c>
      <c r="O3936" s="5">
        <f t="shared" si="610"/>
        <v>-7.6723200676104457E-3</v>
      </c>
      <c r="P3936" s="5">
        <f t="shared" si="614"/>
        <v>-7.2612519022092698E-3</v>
      </c>
      <c r="Q3936">
        <f t="shared" si="615"/>
        <v>75.581223422816009</v>
      </c>
    </row>
    <row r="3937" spans="1:17" x14ac:dyDescent="0.35">
      <c r="A3937" s="2">
        <v>42606</v>
      </c>
      <c r="B3937">
        <v>218.80000305175781</v>
      </c>
      <c r="C3937">
        <v>218.9100036621094</v>
      </c>
      <c r="D3937">
        <v>217.36000061035159</v>
      </c>
      <c r="E3937">
        <v>217.8500061035156</v>
      </c>
      <c r="F3937">
        <v>193.33306884765619</v>
      </c>
      <c r="G3937">
        <f t="shared" si="611"/>
        <v>-0.5114833588819504</v>
      </c>
      <c r="H3937">
        <v>71728900</v>
      </c>
      <c r="I3937">
        <f t="shared" si="618"/>
        <v>2.1760028657542729E-2</v>
      </c>
      <c r="J3937">
        <f t="shared" si="619"/>
        <v>0.17318533743961351</v>
      </c>
      <c r="K3937" s="7">
        <f t="shared" si="616"/>
        <v>7.9588745109295553</v>
      </c>
      <c r="L3937">
        <f t="shared" si="617"/>
        <v>88.837883611607339</v>
      </c>
      <c r="M3937">
        <f t="shared" si="612"/>
        <v>217.36000061035159</v>
      </c>
      <c r="N3937">
        <f t="shared" si="613"/>
        <v>219.6000061035156</v>
      </c>
      <c r="O3937" s="5">
        <f t="shared" si="610"/>
        <v>2.3410350816958927E-3</v>
      </c>
      <c r="P3937" s="5">
        <f t="shared" si="614"/>
        <v>-2.1115754004092453E-3</v>
      </c>
      <c r="Q3937">
        <f t="shared" si="615"/>
        <v>21.875191585886398</v>
      </c>
    </row>
    <row r="3938" spans="1:17" x14ac:dyDescent="0.35">
      <c r="A3938" s="2">
        <v>42607</v>
      </c>
      <c r="B3938">
        <v>217.3999938964844</v>
      </c>
      <c r="C3938">
        <v>218.19000244140619</v>
      </c>
      <c r="D3938">
        <v>217.2200012207031</v>
      </c>
      <c r="E3938">
        <v>217.69999694824219</v>
      </c>
      <c r="F3938">
        <v>193.19993591308591</v>
      </c>
      <c r="G3938">
        <f t="shared" si="611"/>
        <v>-6.8858917177229445E-2</v>
      </c>
      <c r="H3938">
        <v>69224800</v>
      </c>
      <c r="I3938">
        <f t="shared" si="618"/>
        <v>1.528724681220186E-2</v>
      </c>
      <c r="J3938">
        <f t="shared" si="619"/>
        <v>0.1608149561939268</v>
      </c>
      <c r="K3938" s="7">
        <f t="shared" si="616"/>
        <v>10.519549933972984</v>
      </c>
      <c r="L3938">
        <f t="shared" si="617"/>
        <v>91.319105297240469</v>
      </c>
      <c r="M3938">
        <f t="shared" si="612"/>
        <v>217.2200012207031</v>
      </c>
      <c r="N3938">
        <f t="shared" si="613"/>
        <v>219.6000061035156</v>
      </c>
      <c r="O3938" s="5">
        <f t="shared" si="610"/>
        <v>1.3780572161842415E-3</v>
      </c>
      <c r="P3938" s="5">
        <f t="shared" si="614"/>
        <v>3.0776213979672377E-3</v>
      </c>
      <c r="Q3938">
        <f t="shared" si="615"/>
        <v>20.167846335334836</v>
      </c>
    </row>
    <row r="3939" spans="1:17" x14ac:dyDescent="0.35">
      <c r="A3939" s="2">
        <v>42608</v>
      </c>
      <c r="B3939">
        <v>217.91999816894531</v>
      </c>
      <c r="C3939">
        <v>219.1199951171875</v>
      </c>
      <c r="D3939">
        <v>216.25</v>
      </c>
      <c r="E3939">
        <v>217.28999328613281</v>
      </c>
      <c r="F3939">
        <v>192.8360595703125</v>
      </c>
      <c r="G3939">
        <f t="shared" si="611"/>
        <v>-0.1883342525755077</v>
      </c>
      <c r="H3939">
        <v>122506300</v>
      </c>
      <c r="I3939">
        <f t="shared" si="618"/>
        <v>7.4285399879403524E-4</v>
      </c>
      <c r="J3939">
        <f t="shared" si="619"/>
        <v>0.14932817360864631</v>
      </c>
      <c r="K3939" s="7">
        <f t="shared" si="616"/>
        <v>201.0195460360566</v>
      </c>
      <c r="L3939">
        <f t="shared" si="617"/>
        <v>99.504998392669634</v>
      </c>
      <c r="M3939">
        <f t="shared" si="612"/>
        <v>216.25</v>
      </c>
      <c r="N3939">
        <f t="shared" si="613"/>
        <v>219.6000061035156</v>
      </c>
      <c r="O3939" s="5">
        <f t="shared" si="610"/>
        <v>4.1424639634075563E-4</v>
      </c>
      <c r="P3939" s="5">
        <f t="shared" si="614"/>
        <v>8.0077571306876004E-3</v>
      </c>
      <c r="Q3939">
        <f t="shared" si="615"/>
        <v>31.044519144052078</v>
      </c>
    </row>
    <row r="3940" spans="1:17" x14ac:dyDescent="0.35">
      <c r="A3940" s="2">
        <v>42611</v>
      </c>
      <c r="B3940">
        <v>217.44000244140619</v>
      </c>
      <c r="C3940">
        <v>218.66999816894531</v>
      </c>
      <c r="D3940">
        <v>217.3999938964844</v>
      </c>
      <c r="E3940">
        <v>218.36000061035159</v>
      </c>
      <c r="F3940">
        <v>193.78564453125</v>
      </c>
      <c r="G3940">
        <f t="shared" si="611"/>
        <v>0.49243285806068687</v>
      </c>
      <c r="H3940">
        <v>70502200</v>
      </c>
      <c r="I3940">
        <f t="shared" si="618"/>
        <v>6.8979299888017557E-4</v>
      </c>
      <c r="J3940">
        <f t="shared" si="619"/>
        <v>0.17383565106950633</v>
      </c>
      <c r="K3940" s="7">
        <f t="shared" si="616"/>
        <v>252.01132999568676</v>
      </c>
      <c r="L3940">
        <f t="shared" si="617"/>
        <v>99.604760782840415</v>
      </c>
      <c r="M3940">
        <f t="shared" si="612"/>
        <v>216.25</v>
      </c>
      <c r="N3940">
        <f t="shared" si="613"/>
        <v>219.6000061035156</v>
      </c>
      <c r="O3940" s="5">
        <f t="shared" si="610"/>
        <v>-4.4422111100561974E-3</v>
      </c>
      <c r="P3940" s="5">
        <f t="shared" si="614"/>
        <v>2.9767077059327709E-3</v>
      </c>
      <c r="Q3940">
        <f t="shared" si="615"/>
        <v>62.984978091153124</v>
      </c>
    </row>
    <row r="3941" spans="1:17" x14ac:dyDescent="0.35">
      <c r="A3941" s="2">
        <v>42612</v>
      </c>
      <c r="B3941">
        <v>218.25999450683591</v>
      </c>
      <c r="C3941">
        <v>218.5899963378906</v>
      </c>
      <c r="D3941">
        <v>217.3500061035156</v>
      </c>
      <c r="E3941">
        <v>218</v>
      </c>
      <c r="F3941">
        <v>193.4661865234375</v>
      </c>
      <c r="G3941">
        <f t="shared" si="611"/>
        <v>-0.16486563901141732</v>
      </c>
      <c r="H3941">
        <v>58114500</v>
      </c>
      <c r="I3941">
        <f t="shared" si="618"/>
        <v>1.1135595001855359E-2</v>
      </c>
      <c r="J3941">
        <f t="shared" si="619"/>
        <v>0.16141881885025589</v>
      </c>
      <c r="K3941" s="7">
        <f t="shared" si="616"/>
        <v>14.495751580706829</v>
      </c>
      <c r="L3941">
        <f t="shared" si="617"/>
        <v>93.546618279263967</v>
      </c>
      <c r="M3941">
        <f t="shared" si="612"/>
        <v>216.25</v>
      </c>
      <c r="N3941">
        <f t="shared" si="613"/>
        <v>219.1199951171875</v>
      </c>
      <c r="O3941" s="5">
        <f t="shared" si="610"/>
        <v>1.6972253081995413E-3</v>
      </c>
      <c r="P3941" s="5">
        <f t="shared" si="614"/>
        <v>2.3394243432839864E-3</v>
      </c>
      <c r="Q3941">
        <f t="shared" si="615"/>
        <v>60.975713495810467</v>
      </c>
    </row>
    <row r="3942" spans="1:17" x14ac:dyDescent="0.35">
      <c r="A3942" s="2">
        <v>42613</v>
      </c>
      <c r="B3942">
        <v>217.61000061035159</v>
      </c>
      <c r="C3942">
        <v>217.75</v>
      </c>
      <c r="D3942">
        <v>216.4700012207031</v>
      </c>
      <c r="E3942">
        <v>217.3800048828125</v>
      </c>
      <c r="F3942">
        <v>192.916015625</v>
      </c>
      <c r="G3942">
        <f t="shared" si="611"/>
        <v>-0.28440142990252293</v>
      </c>
      <c r="H3942">
        <v>85269500</v>
      </c>
      <c r="I3942">
        <f t="shared" si="618"/>
        <v>9.9741924913145184E-3</v>
      </c>
      <c r="J3942">
        <f t="shared" si="619"/>
        <v>0.14988890321809475</v>
      </c>
      <c r="K3942" s="7">
        <f t="shared" si="616"/>
        <v>15.027673001961546</v>
      </c>
      <c r="L3942">
        <f t="shared" si="617"/>
        <v>93.760791102503688</v>
      </c>
      <c r="M3942">
        <f t="shared" si="612"/>
        <v>216.25</v>
      </c>
      <c r="N3942">
        <f t="shared" si="613"/>
        <v>219.1199951171875</v>
      </c>
      <c r="O3942" s="5">
        <f t="shared" si="610"/>
        <v>7.5903664523970342E-3</v>
      </c>
      <c r="P3942" s="5">
        <f t="shared" si="614"/>
        <v>-1.8861008424973912E-2</v>
      </c>
      <c r="Q3942">
        <f t="shared" si="615"/>
        <v>39.373059418995368</v>
      </c>
    </row>
    <row r="3943" spans="1:17" x14ac:dyDescent="0.35">
      <c r="A3943" s="2">
        <v>42614</v>
      </c>
      <c r="B3943">
        <v>217.3699951171875</v>
      </c>
      <c r="C3943">
        <v>217.72999572753909</v>
      </c>
      <c r="D3943">
        <v>216.0299987792969</v>
      </c>
      <c r="E3943">
        <v>217.38999938964841</v>
      </c>
      <c r="F3943">
        <v>192.92485046386719</v>
      </c>
      <c r="G3943">
        <f t="shared" si="611"/>
        <v>4.5977121222796104E-3</v>
      </c>
      <c r="H3943">
        <v>97844200</v>
      </c>
      <c r="I3943">
        <f t="shared" si="618"/>
        <v>9.2617501705063391E-3</v>
      </c>
      <c r="J3943">
        <f t="shared" si="619"/>
        <v>0.13951096099696508</v>
      </c>
      <c r="K3943" s="7">
        <f t="shared" si="616"/>
        <v>15.063131527908405</v>
      </c>
      <c r="L3943">
        <f t="shared" si="617"/>
        <v>93.774563831077515</v>
      </c>
      <c r="M3943">
        <f t="shared" si="612"/>
        <v>216.0299987792969</v>
      </c>
      <c r="N3943">
        <f t="shared" si="613"/>
        <v>219.1199951171875</v>
      </c>
      <c r="O3943" s="5">
        <f t="shared" si="610"/>
        <v>7.4520222721185594E-3</v>
      </c>
      <c r="P3943" s="5">
        <f t="shared" si="614"/>
        <v>-4.8300430319050411E-3</v>
      </c>
      <c r="Q3943">
        <f t="shared" si="615"/>
        <v>44.013016898263309</v>
      </c>
    </row>
    <row r="3944" spans="1:17" x14ac:dyDescent="0.35">
      <c r="A3944" s="2">
        <v>42615</v>
      </c>
      <c r="B3944">
        <v>218.38999938964841</v>
      </c>
      <c r="C3944">
        <v>218.8699951171875</v>
      </c>
      <c r="D3944">
        <v>217.69999694824219</v>
      </c>
      <c r="E3944">
        <v>218.3699951171875</v>
      </c>
      <c r="F3944">
        <v>193.79457092285159</v>
      </c>
      <c r="G3944">
        <f t="shared" si="611"/>
        <v>0.45080074073810217</v>
      </c>
      <c r="H3944">
        <v>79293900</v>
      </c>
      <c r="I3944">
        <f t="shared" si="618"/>
        <v>8.6001965868987441E-3</v>
      </c>
      <c r="J3944">
        <f t="shared" si="619"/>
        <v>0.16174594526418917</v>
      </c>
      <c r="K3944" s="7">
        <f t="shared" si="616"/>
        <v>18.807238140415024</v>
      </c>
      <c r="L3944">
        <f t="shared" si="617"/>
        <v>94.951340550808126</v>
      </c>
      <c r="M3944">
        <f t="shared" si="612"/>
        <v>216.0299987792969</v>
      </c>
      <c r="N3944">
        <f t="shared" si="613"/>
        <v>218.8699951171875</v>
      </c>
      <c r="O3944" s="5">
        <f t="shared" si="610"/>
        <v>6.411109253964992E-4</v>
      </c>
      <c r="P3944" s="5">
        <f t="shared" si="614"/>
        <v>-2.3538029512204944E-2</v>
      </c>
      <c r="Q3944">
        <f t="shared" si="615"/>
        <v>82.394343495126677</v>
      </c>
    </row>
    <row r="3945" spans="1:17" x14ac:dyDescent="0.35">
      <c r="A3945" s="2">
        <v>42619</v>
      </c>
      <c r="B3945">
        <v>218.69999694824219</v>
      </c>
      <c r="C3945">
        <v>219.1199951171875</v>
      </c>
      <c r="D3945">
        <v>217.86000061035159</v>
      </c>
      <c r="E3945">
        <v>219.0299987792969</v>
      </c>
      <c r="F3945">
        <v>194.38026428222659</v>
      </c>
      <c r="G3945">
        <f t="shared" si="611"/>
        <v>0.30224100236628881</v>
      </c>
      <c r="H3945">
        <v>56702100</v>
      </c>
      <c r="I3945">
        <f t="shared" si="618"/>
        <v>7.9858968306916918E-3</v>
      </c>
      <c r="J3945">
        <f t="shared" si="619"/>
        <v>0.17178130648576775</v>
      </c>
      <c r="K3945" s="7">
        <f t="shared" si="616"/>
        <v>21.510584237148109</v>
      </c>
      <c r="L3945">
        <f t="shared" si="617"/>
        <v>95.557645286035054</v>
      </c>
      <c r="M3945">
        <f t="shared" si="612"/>
        <v>216.0299987792969</v>
      </c>
      <c r="N3945">
        <f t="shared" si="613"/>
        <v>219.1199951171875</v>
      </c>
      <c r="O3945" s="5">
        <f t="shared" si="610"/>
        <v>-2.6252111729197069E-2</v>
      </c>
      <c r="P3945" s="5">
        <f t="shared" si="614"/>
        <v>-2.6845660026403144E-2</v>
      </c>
      <c r="Q3945">
        <f t="shared" si="615"/>
        <v>97.087493703891141</v>
      </c>
    </row>
    <row r="3946" spans="1:17" x14ac:dyDescent="0.35">
      <c r="A3946" s="2">
        <v>42620</v>
      </c>
      <c r="B3946">
        <v>218.8399963378906</v>
      </c>
      <c r="C3946">
        <v>219.2200012207031</v>
      </c>
      <c r="D3946">
        <v>218.30000305175781</v>
      </c>
      <c r="E3946">
        <v>219.00999450683591</v>
      </c>
      <c r="F3946">
        <v>194.36253356933591</v>
      </c>
      <c r="G3946">
        <f t="shared" si="611"/>
        <v>-9.1331199253447577E-3</v>
      </c>
      <c r="H3946">
        <v>76554900</v>
      </c>
      <c r="I3946">
        <f t="shared" si="618"/>
        <v>6.7631099195462315E-3</v>
      </c>
      <c r="J3946">
        <f t="shared" si="619"/>
        <v>0.15951121316535577</v>
      </c>
      <c r="K3946" s="7">
        <f t="shared" si="616"/>
        <v>23.58548287147433</v>
      </c>
      <c r="L3946">
        <f t="shared" si="617"/>
        <v>95.932559042148142</v>
      </c>
      <c r="M3946">
        <f t="shared" si="612"/>
        <v>216.0299987792969</v>
      </c>
      <c r="N3946">
        <f t="shared" si="613"/>
        <v>219.2200012207031</v>
      </c>
      <c r="O3946" s="5">
        <f t="shared" si="610"/>
        <v>-1.2191216090195255E-2</v>
      </c>
      <c r="P3946" s="5">
        <f t="shared" si="614"/>
        <v>-1.703116670971188E-2</v>
      </c>
      <c r="Q3946">
        <f t="shared" si="615"/>
        <v>93.416722472017483</v>
      </c>
    </row>
    <row r="3947" spans="1:17" x14ac:dyDescent="0.35">
      <c r="A3947" s="2">
        <v>42621</v>
      </c>
      <c r="B3947">
        <v>218.6199951171875</v>
      </c>
      <c r="C3947">
        <v>218.94000244140619</v>
      </c>
      <c r="D3947">
        <v>218.1499938964844</v>
      </c>
      <c r="E3947">
        <v>218.50999450683591</v>
      </c>
      <c r="F3947">
        <v>193.9187927246094</v>
      </c>
      <c r="G3947">
        <f t="shared" si="611"/>
        <v>-0.22830008334820245</v>
      </c>
      <c r="H3947">
        <v>74102900</v>
      </c>
      <c r="I3947">
        <f t="shared" si="618"/>
        <v>1.0027118171007246E-2</v>
      </c>
      <c r="J3947">
        <f t="shared" si="619"/>
        <v>0.14811755508211608</v>
      </c>
      <c r="K3947" s="7">
        <f t="shared" si="616"/>
        <v>14.771697366685899</v>
      </c>
      <c r="L3947">
        <f t="shared" si="617"/>
        <v>93.659528351639111</v>
      </c>
      <c r="M3947">
        <f t="shared" si="612"/>
        <v>216.0299987792969</v>
      </c>
      <c r="N3947">
        <f t="shared" si="613"/>
        <v>219.2200012207031</v>
      </c>
      <c r="O3947" s="5">
        <f t="shared" si="610"/>
        <v>-2.4163648858320931E-2</v>
      </c>
      <c r="P3947" s="5">
        <f t="shared" si="614"/>
        <v>-2.3522948692800451E-2</v>
      </c>
      <c r="Q3947">
        <f t="shared" si="615"/>
        <v>77.742753276570923</v>
      </c>
    </row>
    <row r="3948" spans="1:17" x14ac:dyDescent="0.35">
      <c r="A3948" s="2">
        <v>42622</v>
      </c>
      <c r="B3948">
        <v>216.9700012207031</v>
      </c>
      <c r="C3948">
        <v>217.0299987792969</v>
      </c>
      <c r="D3948">
        <v>213.25</v>
      </c>
      <c r="E3948">
        <v>213.2799987792969</v>
      </c>
      <c r="F3948">
        <v>189.27740478515619</v>
      </c>
      <c r="G3948">
        <f t="shared" si="611"/>
        <v>-2.3934812406831987</v>
      </c>
      <c r="H3948">
        <v>221589100</v>
      </c>
      <c r="I3948">
        <f t="shared" si="618"/>
        <v>0.1616520503185789</v>
      </c>
      <c r="J3948">
        <f t="shared" si="619"/>
        <v>0.13753772971910777</v>
      </c>
      <c r="K3948" s="7">
        <f t="shared" si="616"/>
        <v>0.85082576712174474</v>
      </c>
      <c r="L3948">
        <f t="shared" si="617"/>
        <v>45.970062781483776</v>
      </c>
      <c r="M3948">
        <f t="shared" si="612"/>
        <v>213.25</v>
      </c>
      <c r="N3948">
        <f t="shared" si="613"/>
        <v>219.2200012207031</v>
      </c>
      <c r="O3948" s="5">
        <f t="shared" si="610"/>
        <v>-6.0955027924127869E-4</v>
      </c>
      <c r="P3948" s="5">
        <f t="shared" si="614"/>
        <v>6.0955027924127869E-4</v>
      </c>
      <c r="Q3948">
        <f t="shared" si="615"/>
        <v>0.50249201278003119</v>
      </c>
    </row>
    <row r="3949" spans="1:17" x14ac:dyDescent="0.35">
      <c r="A3949" s="2">
        <v>42625</v>
      </c>
      <c r="B3949">
        <v>212.38999938964841</v>
      </c>
      <c r="C3949">
        <v>216.80999755859381</v>
      </c>
      <c r="D3949">
        <v>212.30999755859381</v>
      </c>
      <c r="E3949">
        <v>216.3399963378906</v>
      </c>
      <c r="F3949">
        <v>191.99299621582031</v>
      </c>
      <c r="G3949">
        <f t="shared" si="611"/>
        <v>1.4347325469371333</v>
      </c>
      <c r="H3949">
        <v>168110900</v>
      </c>
      <c r="I3949">
        <f t="shared" si="618"/>
        <v>0.15010547529582327</v>
      </c>
      <c r="J3949">
        <f t="shared" si="619"/>
        <v>0.23019450237753819</v>
      </c>
      <c r="K3949" s="7">
        <f t="shared" si="616"/>
        <v>1.5335516704096097</v>
      </c>
      <c r="L3949">
        <f t="shared" si="617"/>
        <v>60.529717562921228</v>
      </c>
      <c r="M3949">
        <f t="shared" si="612"/>
        <v>212.30999755859381</v>
      </c>
      <c r="N3949">
        <f t="shared" si="613"/>
        <v>219.2200012207031</v>
      </c>
      <c r="O3949" s="5">
        <f t="shared" si="610"/>
        <v>-4.8996837225518675E-3</v>
      </c>
      <c r="P3949" s="5">
        <f t="shared" si="614"/>
        <v>-1.34972645760088E-2</v>
      </c>
      <c r="Q3949">
        <f t="shared" si="615"/>
        <v>58.321224942254602</v>
      </c>
    </row>
    <row r="3950" spans="1:17" x14ac:dyDescent="0.35">
      <c r="A3950" s="2">
        <v>42626</v>
      </c>
      <c r="B3950">
        <v>214.8399963378906</v>
      </c>
      <c r="C3950">
        <v>215.1499938964844</v>
      </c>
      <c r="D3950">
        <v>212.5</v>
      </c>
      <c r="E3950">
        <v>213.22999572753909</v>
      </c>
      <c r="F3950">
        <v>189.2330017089844</v>
      </c>
      <c r="G3950">
        <f t="shared" si="611"/>
        <v>-1.4375523079394674</v>
      </c>
      <c r="H3950">
        <v>182828800</v>
      </c>
      <c r="I3950">
        <f t="shared" si="618"/>
        <v>3.6701347921873927E-2</v>
      </c>
      <c r="J3950">
        <f t="shared" si="619"/>
        <v>0.21375203792199973</v>
      </c>
      <c r="K3950" s="7">
        <f t="shared" si="616"/>
        <v>5.8240923024683777</v>
      </c>
      <c r="L3950">
        <f t="shared" si="617"/>
        <v>85.346036429807896</v>
      </c>
      <c r="M3950">
        <f t="shared" si="612"/>
        <v>212.30999755859381</v>
      </c>
      <c r="N3950">
        <f t="shared" si="613"/>
        <v>219.2200012207031</v>
      </c>
      <c r="O3950" s="5">
        <f t="shared" si="610"/>
        <v>6.565651758831221E-4</v>
      </c>
      <c r="P3950" s="5">
        <f t="shared" si="614"/>
        <v>1.2146563094196088E-2</v>
      </c>
      <c r="Q3950">
        <f t="shared" si="615"/>
        <v>13.314004071952304</v>
      </c>
    </row>
    <row r="3951" spans="1:17" x14ac:dyDescent="0.35">
      <c r="A3951" s="2">
        <v>42627</v>
      </c>
      <c r="B3951">
        <v>213.28999328613281</v>
      </c>
      <c r="C3951">
        <v>214.69999694824219</v>
      </c>
      <c r="D3951">
        <v>212.5</v>
      </c>
      <c r="E3951">
        <v>213.1499938964844</v>
      </c>
      <c r="F3951">
        <v>189.16203308105469</v>
      </c>
      <c r="G3951">
        <f t="shared" si="611"/>
        <v>-3.7519032339573932E-2</v>
      </c>
      <c r="H3951">
        <v>134185500</v>
      </c>
      <c r="I3951">
        <f t="shared" si="618"/>
        <v>3.1399892188913363E-2</v>
      </c>
      <c r="J3951">
        <f t="shared" si="619"/>
        <v>0.19848403521328548</v>
      </c>
      <c r="K3951" s="7">
        <f t="shared" si="616"/>
        <v>6.3211693218286271</v>
      </c>
      <c r="L3951">
        <f t="shared" si="617"/>
        <v>86.340979752805012</v>
      </c>
      <c r="M3951">
        <f t="shared" si="612"/>
        <v>212.30999755859381</v>
      </c>
      <c r="N3951">
        <f t="shared" si="613"/>
        <v>218.94000244140619</v>
      </c>
      <c r="O3951" s="5">
        <f t="shared" si="610"/>
        <v>1.2198441148033666E-3</v>
      </c>
      <c r="P3951" s="5">
        <f t="shared" si="614"/>
        <v>1.890686790849239E-2</v>
      </c>
      <c r="Q3951">
        <f t="shared" si="615"/>
        <v>12.669618691657403</v>
      </c>
    </row>
    <row r="3952" spans="1:17" x14ac:dyDescent="0.35">
      <c r="A3952" s="2">
        <v>42628</v>
      </c>
      <c r="B3952">
        <v>212.96000671386719</v>
      </c>
      <c r="C3952">
        <v>215.72999572753909</v>
      </c>
      <c r="D3952">
        <v>212.75</v>
      </c>
      <c r="E3952">
        <v>215.2799987792969</v>
      </c>
      <c r="F3952">
        <v>191.05232238769531</v>
      </c>
      <c r="G3952">
        <f t="shared" si="611"/>
        <v>0.99929858963398799</v>
      </c>
      <c r="H3952">
        <v>134427900</v>
      </c>
      <c r="I3952">
        <f t="shared" si="618"/>
        <v>2.9157042746848123E-2</v>
      </c>
      <c r="J3952">
        <f t="shared" si="619"/>
        <v>0.25568507481476421</v>
      </c>
      <c r="K3952" s="7">
        <f t="shared" si="616"/>
        <v>8.7692389463058209</v>
      </c>
      <c r="L3952">
        <f t="shared" si="617"/>
        <v>89.763788095508261</v>
      </c>
      <c r="M3952">
        <f t="shared" si="612"/>
        <v>212.30999755859381</v>
      </c>
      <c r="N3952">
        <f t="shared" si="613"/>
        <v>217.0299987792969</v>
      </c>
      <c r="O3952" s="5">
        <f t="shared" si="610"/>
        <v>-8.6399136979671137E-3</v>
      </c>
      <c r="P3952" s="5">
        <f t="shared" si="614"/>
        <v>3.2980616773185694E-3</v>
      </c>
      <c r="Q3952">
        <f t="shared" si="615"/>
        <v>62.923738402353244</v>
      </c>
    </row>
    <row r="3953" spans="1:17" x14ac:dyDescent="0.35">
      <c r="A3953" s="2">
        <v>42629</v>
      </c>
      <c r="B3953">
        <v>213.47999572753909</v>
      </c>
      <c r="C3953">
        <v>213.69000244140619</v>
      </c>
      <c r="D3953">
        <v>212.57000732421881</v>
      </c>
      <c r="E3953">
        <v>213.3699951171875</v>
      </c>
      <c r="F3953">
        <v>190.3137512207031</v>
      </c>
      <c r="G3953">
        <f t="shared" si="611"/>
        <v>-0.88721835420833584</v>
      </c>
      <c r="H3953">
        <v>155236400</v>
      </c>
      <c r="I3953">
        <f t="shared" si="618"/>
        <v>3.6298342749950731E-2</v>
      </c>
      <c r="J3953">
        <f t="shared" si="619"/>
        <v>0.2374218551851382</v>
      </c>
      <c r="K3953" s="7">
        <f t="shared" si="616"/>
        <v>6.540845592336594</v>
      </c>
      <c r="L3953">
        <f t="shared" si="617"/>
        <v>86.738887731420292</v>
      </c>
      <c r="M3953">
        <f t="shared" si="612"/>
        <v>212.30999755859381</v>
      </c>
      <c r="N3953">
        <f t="shared" si="613"/>
        <v>216.80999755859381</v>
      </c>
      <c r="O3953" s="5">
        <f t="shared" si="610"/>
        <v>1.1482458935642316E-2</v>
      </c>
      <c r="P3953" s="5">
        <f t="shared" si="614"/>
        <v>4.0774729150589431E-3</v>
      </c>
      <c r="Q3953">
        <f t="shared" si="615"/>
        <v>23.555501302082071</v>
      </c>
    </row>
    <row r="3954" spans="1:17" x14ac:dyDescent="0.35">
      <c r="A3954" s="2">
        <v>42632</v>
      </c>
      <c r="B3954">
        <v>214.1300048828125</v>
      </c>
      <c r="C3954">
        <v>214.8800048828125</v>
      </c>
      <c r="D3954">
        <v>213.0299987792969</v>
      </c>
      <c r="E3954">
        <v>213.4100036621094</v>
      </c>
      <c r="F3954">
        <v>190.3494873046875</v>
      </c>
      <c r="G3954">
        <f t="shared" si="611"/>
        <v>1.8750783070473356E-2</v>
      </c>
      <c r="H3954">
        <v>80250500</v>
      </c>
      <c r="I3954">
        <f t="shared" si="618"/>
        <v>3.3705603982097106E-2</v>
      </c>
      <c r="J3954">
        <f t="shared" si="619"/>
        <v>0.22180249289123358</v>
      </c>
      <c r="K3954" s="7">
        <f t="shared" si="616"/>
        <v>6.5805820601537075</v>
      </c>
      <c r="L3954">
        <f t="shared" si="617"/>
        <v>86.808400831693874</v>
      </c>
      <c r="M3954">
        <f t="shared" si="612"/>
        <v>212.5</v>
      </c>
      <c r="N3954">
        <f t="shared" si="613"/>
        <v>215.72999572753909</v>
      </c>
      <c r="O3954" s="5">
        <f t="shared" si="610"/>
        <v>1.7665474668379592E-2</v>
      </c>
      <c r="P3954" s="5">
        <f t="shared" si="614"/>
        <v>1.0121379621591322E-2</v>
      </c>
      <c r="Q3954">
        <f t="shared" si="615"/>
        <v>28.17352525734541</v>
      </c>
    </row>
    <row r="3955" spans="1:17" x14ac:dyDescent="0.35">
      <c r="A3955" s="2">
        <v>42633</v>
      </c>
      <c r="B3955">
        <v>214.4100036621094</v>
      </c>
      <c r="C3955">
        <v>214.5899963378906</v>
      </c>
      <c r="D3955">
        <v>213.3800048828125</v>
      </c>
      <c r="E3955">
        <v>213.41999816894531</v>
      </c>
      <c r="F3955">
        <v>190.35838317871091</v>
      </c>
      <c r="G3955">
        <f t="shared" si="611"/>
        <v>4.6832419588602381E-3</v>
      </c>
      <c r="H3955">
        <v>69665300</v>
      </c>
      <c r="I3955">
        <f t="shared" si="618"/>
        <v>3.129806084051874E-2</v>
      </c>
      <c r="J3955">
        <f t="shared" si="619"/>
        <v>0.2062939749674926</v>
      </c>
      <c r="K3955" s="7">
        <f t="shared" si="616"/>
        <v>6.5912701754487815</v>
      </c>
      <c r="L3955">
        <f t="shared" si="617"/>
        <v>86.826973920199308</v>
      </c>
      <c r="M3955">
        <f t="shared" si="612"/>
        <v>212.5</v>
      </c>
      <c r="N3955">
        <f t="shared" si="613"/>
        <v>215.72999572753909</v>
      </c>
      <c r="O3955" s="5">
        <f t="shared" si="610"/>
        <v>1.2042017366078019E-2</v>
      </c>
      <c r="P3955" s="5">
        <f t="shared" si="614"/>
        <v>1.5087626503276946E-2</v>
      </c>
      <c r="Q3955">
        <f t="shared" si="615"/>
        <v>28.482953122859143</v>
      </c>
    </row>
    <row r="3956" spans="1:17" x14ac:dyDescent="0.35">
      <c r="A3956" s="2">
        <v>42634</v>
      </c>
      <c r="B3956">
        <v>214.24000549316409</v>
      </c>
      <c r="C3956">
        <v>216.0299987792969</v>
      </c>
      <c r="D3956">
        <v>213.44000244140619</v>
      </c>
      <c r="E3956">
        <v>215.82000732421881</v>
      </c>
      <c r="F3956">
        <v>192.4990234375</v>
      </c>
      <c r="G3956">
        <f t="shared" si="611"/>
        <v>1.1245474537834192</v>
      </c>
      <c r="H3956">
        <v>110284400</v>
      </c>
      <c r="I3956">
        <f t="shared" si="618"/>
        <v>2.9062485066195971E-2</v>
      </c>
      <c r="J3956">
        <f t="shared" si="619"/>
        <v>0.27188350916863024</v>
      </c>
      <c r="K3956" s="7">
        <f t="shared" si="616"/>
        <v>9.3551363054246011</v>
      </c>
      <c r="L3956">
        <f t="shared" si="617"/>
        <v>90.342956668990013</v>
      </c>
      <c r="M3956">
        <f t="shared" si="612"/>
        <v>212.57000732421881</v>
      </c>
      <c r="N3956">
        <f t="shared" si="613"/>
        <v>216.0299987792969</v>
      </c>
      <c r="O3956" s="5">
        <f t="shared" si="610"/>
        <v>-7.3209238135236217E-3</v>
      </c>
      <c r="P3956" s="5">
        <f t="shared" si="614"/>
        <v>-5.2822472882461252E-3</v>
      </c>
      <c r="Q3956">
        <f t="shared" si="615"/>
        <v>93.930867812696476</v>
      </c>
    </row>
    <row r="3957" spans="1:17" x14ac:dyDescent="0.35">
      <c r="A3957" s="2">
        <v>42635</v>
      </c>
      <c r="B3957">
        <v>217</v>
      </c>
      <c r="C3957">
        <v>217.5299987792969</v>
      </c>
      <c r="D3957">
        <v>216.71000671386719</v>
      </c>
      <c r="E3957">
        <v>217.17999267578119</v>
      </c>
      <c r="F3957">
        <v>193.7120666503906</v>
      </c>
      <c r="G3957">
        <f t="shared" si="611"/>
        <v>0.63014794986978573</v>
      </c>
      <c r="H3957">
        <v>76678700</v>
      </c>
      <c r="I3957">
        <f t="shared" si="618"/>
        <v>2.6986593275753402E-2</v>
      </c>
      <c r="J3957">
        <f t="shared" si="619"/>
        <v>0.29747382636156994</v>
      </c>
      <c r="K3957" s="7">
        <f t="shared" si="616"/>
        <v>11.023022555012185</v>
      </c>
      <c r="L3957">
        <f t="shared" si="617"/>
        <v>91.682623937329993</v>
      </c>
      <c r="M3957">
        <f t="shared" si="612"/>
        <v>212.57000732421881</v>
      </c>
      <c r="N3957">
        <f t="shared" si="613"/>
        <v>217.5299987792969</v>
      </c>
      <c r="O3957" s="5">
        <f t="shared" si="610"/>
        <v>-7.4131384375072948E-3</v>
      </c>
      <c r="P3957" s="5">
        <f t="shared" si="614"/>
        <v>-4.0518908449227176E-3</v>
      </c>
      <c r="Q3957">
        <f t="shared" si="615"/>
        <v>92.943413175493077</v>
      </c>
    </row>
    <row r="3958" spans="1:17" x14ac:dyDescent="0.35">
      <c r="A3958" s="2">
        <v>42636</v>
      </c>
      <c r="B3958">
        <v>216.7200012207031</v>
      </c>
      <c r="C3958">
        <v>216.8800048828125</v>
      </c>
      <c r="D3958">
        <v>215.8800048828125</v>
      </c>
      <c r="E3958">
        <v>215.99000549316409</v>
      </c>
      <c r="F3958">
        <v>192.65068054199219</v>
      </c>
      <c r="G3958">
        <f t="shared" si="611"/>
        <v>-0.54792670722370995</v>
      </c>
      <c r="H3958">
        <v>73630900</v>
      </c>
      <c r="I3958">
        <f t="shared" si="618"/>
        <v>1.4078642474208267E-2</v>
      </c>
      <c r="J3958">
        <f t="shared" si="619"/>
        <v>0.27622569590717211</v>
      </c>
      <c r="K3958" s="7">
        <f t="shared" si="616"/>
        <v>19.620193950745673</v>
      </c>
      <c r="L3958">
        <f t="shared" si="617"/>
        <v>95.150385091485347</v>
      </c>
      <c r="M3958">
        <f t="shared" si="612"/>
        <v>213.0299987792969</v>
      </c>
      <c r="N3958">
        <f t="shared" si="613"/>
        <v>217.5299987792969</v>
      </c>
      <c r="O3958" s="5">
        <f t="shared" si="610"/>
        <v>3.0093702484066558E-3</v>
      </c>
      <c r="P3958" s="5">
        <f t="shared" si="614"/>
        <v>-9.7229829402376694E-4</v>
      </c>
      <c r="Q3958">
        <f t="shared" si="615"/>
        <v>65.777926974826386</v>
      </c>
    </row>
    <row r="3959" spans="1:17" x14ac:dyDescent="0.35">
      <c r="A3959" s="2">
        <v>42639</v>
      </c>
      <c r="B3959">
        <v>215.02000427246091</v>
      </c>
      <c r="C3959">
        <v>215.22999572753909</v>
      </c>
      <c r="D3959">
        <v>214.00999450683591</v>
      </c>
      <c r="E3959">
        <v>214.24000549316409</v>
      </c>
      <c r="F3959">
        <v>191.08973693847659</v>
      </c>
      <c r="G3959">
        <f t="shared" si="611"/>
        <v>-0.81022267488917965</v>
      </c>
      <c r="H3959">
        <v>89827300</v>
      </c>
      <c r="I3959">
        <f t="shared" si="618"/>
        <v>4.4800023051748017E-2</v>
      </c>
      <c r="J3959">
        <f t="shared" si="619"/>
        <v>0.2564952890566598</v>
      </c>
      <c r="K3959" s="7">
        <f t="shared" si="616"/>
        <v>5.7253383276250753</v>
      </c>
      <c r="L3959">
        <f t="shared" si="617"/>
        <v>85.130859574864971</v>
      </c>
      <c r="M3959">
        <f t="shared" si="612"/>
        <v>213.3800048828125</v>
      </c>
      <c r="N3959">
        <f t="shared" si="613"/>
        <v>217.5299987792969</v>
      </c>
      <c r="O3959" s="5">
        <f t="shared" si="610"/>
        <v>2.0537115913728879E-3</v>
      </c>
      <c r="P3959" s="5">
        <f t="shared" si="614"/>
        <v>2.0537115913728879E-3</v>
      </c>
      <c r="Q3959">
        <f t="shared" si="615"/>
        <v>20.722936751307653</v>
      </c>
    </row>
    <row r="3960" spans="1:17" x14ac:dyDescent="0.35">
      <c r="A3960" s="2">
        <v>42640</v>
      </c>
      <c r="B3960">
        <v>214.05000305175781</v>
      </c>
      <c r="C3960">
        <v>215.67999267578119</v>
      </c>
      <c r="D3960">
        <v>213.6199951171875</v>
      </c>
      <c r="E3960">
        <v>215.57000732421881</v>
      </c>
      <c r="F3960">
        <v>192.27606201171881</v>
      </c>
      <c r="G3960">
        <f t="shared" si="611"/>
        <v>0.62079994256588711</v>
      </c>
      <c r="H3960">
        <v>78494800</v>
      </c>
      <c r="I3960">
        <f t="shared" si="618"/>
        <v>4.1600021405194587E-2</v>
      </c>
      <c r="J3960">
        <f t="shared" si="619"/>
        <v>0.2825170500216046</v>
      </c>
      <c r="K3960" s="7">
        <f t="shared" si="616"/>
        <v>6.7912717464690235</v>
      </c>
      <c r="L3960">
        <f t="shared" si="617"/>
        <v>87.165124866127329</v>
      </c>
      <c r="M3960">
        <f t="shared" si="612"/>
        <v>213.44000244140619</v>
      </c>
      <c r="N3960">
        <f t="shared" si="613"/>
        <v>217.5299987792969</v>
      </c>
      <c r="O3960" s="5">
        <f t="shared" si="610"/>
        <v>3.3863510819530981E-3</v>
      </c>
      <c r="P3960" s="5">
        <f t="shared" si="614"/>
        <v>2.7832052955055296E-4</v>
      </c>
      <c r="Q3960">
        <f t="shared" si="615"/>
        <v>52.078405623001075</v>
      </c>
    </row>
    <row r="3961" spans="1:17" x14ac:dyDescent="0.35">
      <c r="A3961" s="2">
        <v>42641</v>
      </c>
      <c r="B3961">
        <v>215.83000183105469</v>
      </c>
      <c r="C3961">
        <v>216.82000732421881</v>
      </c>
      <c r="D3961">
        <v>214.71000671386719</v>
      </c>
      <c r="E3961">
        <v>216.63999938964841</v>
      </c>
      <c r="F3961">
        <v>193.23039245605469</v>
      </c>
      <c r="G3961">
        <f t="shared" si="611"/>
        <v>0.49635479383749642</v>
      </c>
      <c r="H3961">
        <v>87411000</v>
      </c>
      <c r="I3961">
        <f t="shared" si="618"/>
        <v>3.8628591304823545E-2</v>
      </c>
      <c r="J3961">
        <f t="shared" si="619"/>
        <v>0.29779117457988263</v>
      </c>
      <c r="K3961" s="7">
        <f t="shared" si="616"/>
        <v>7.7090870912162286</v>
      </c>
      <c r="L3961">
        <f t="shared" si="617"/>
        <v>88.517740269142848</v>
      </c>
      <c r="M3961">
        <f t="shared" si="612"/>
        <v>213.6199951171875</v>
      </c>
      <c r="N3961">
        <f t="shared" si="613"/>
        <v>217.5299987792969</v>
      </c>
      <c r="O3961" s="5">
        <f t="shared" si="610"/>
        <v>-3.969722178611669E-3</v>
      </c>
      <c r="P3961" s="5">
        <f t="shared" si="614"/>
        <v>-3.969722178611669E-3</v>
      </c>
      <c r="Q3961">
        <f t="shared" si="615"/>
        <v>77.237888591430377</v>
      </c>
    </row>
    <row r="3962" spans="1:17" x14ac:dyDescent="0.35">
      <c r="A3962" s="2">
        <v>42642</v>
      </c>
      <c r="B3962">
        <v>216.3999938964844</v>
      </c>
      <c r="C3962">
        <v>216.8699951171875</v>
      </c>
      <c r="D3962">
        <v>214.03999328613281</v>
      </c>
      <c r="E3962">
        <v>214.67999267578119</v>
      </c>
      <c r="F3962">
        <v>191.4822082519531</v>
      </c>
      <c r="G3962">
        <f t="shared" si="611"/>
        <v>-0.90472983723654399</v>
      </c>
      <c r="H3962">
        <v>128070600</v>
      </c>
      <c r="I3962">
        <f t="shared" si="618"/>
        <v>2.8754153590988422E-2</v>
      </c>
      <c r="J3962">
        <f t="shared" si="619"/>
        <v>0.27652037639560528</v>
      </c>
      <c r="K3962" s="7">
        <f t="shared" si="616"/>
        <v>9.6167106960945983</v>
      </c>
      <c r="L3962">
        <f t="shared" si="617"/>
        <v>90.580886786640477</v>
      </c>
      <c r="M3962">
        <f t="shared" si="612"/>
        <v>213.6199951171875</v>
      </c>
      <c r="N3962">
        <f t="shared" si="613"/>
        <v>216.8800048828125</v>
      </c>
      <c r="O3962" s="5">
        <f t="shared" si="610"/>
        <v>0</v>
      </c>
      <c r="P3962" s="5">
        <f t="shared" si="614"/>
        <v>1.6769173776491949E-3</v>
      </c>
      <c r="Q3962">
        <f t="shared" si="615"/>
        <v>32.515165131429399</v>
      </c>
    </row>
    <row r="3963" spans="1:17" x14ac:dyDescent="0.35">
      <c r="A3963" s="2">
        <v>42643</v>
      </c>
      <c r="B3963">
        <v>215.6499938964844</v>
      </c>
      <c r="C3963">
        <v>217.1199951171875</v>
      </c>
      <c r="D3963">
        <v>215.36000061035159</v>
      </c>
      <c r="E3963">
        <v>216.30000305175781</v>
      </c>
      <c r="F3963">
        <v>192.92716979980469</v>
      </c>
      <c r="G3963">
        <f t="shared" si="611"/>
        <v>0.75461637378720592</v>
      </c>
      <c r="H3963">
        <v>117202900</v>
      </c>
      <c r="I3963">
        <f t="shared" si="618"/>
        <v>2.6700285477346392E-2</v>
      </c>
      <c r="J3963">
        <f t="shared" si="619"/>
        <v>0.31067009049500532</v>
      </c>
      <c r="K3963" s="7">
        <f t="shared" si="616"/>
        <v>11.635459506925139</v>
      </c>
      <c r="L3963">
        <f t="shared" si="617"/>
        <v>92.085764673204579</v>
      </c>
      <c r="M3963">
        <f t="shared" si="612"/>
        <v>213.6199951171875</v>
      </c>
      <c r="N3963">
        <f t="shared" si="613"/>
        <v>217.1199951171875</v>
      </c>
      <c r="O3963" s="5">
        <f t="shared" si="610"/>
        <v>-3.0975411904409014E-3</v>
      </c>
      <c r="P3963" s="5">
        <f t="shared" si="614"/>
        <v>-6.4724636002390173E-4</v>
      </c>
      <c r="Q3963">
        <f t="shared" si="615"/>
        <v>76.5716552734375</v>
      </c>
    </row>
    <row r="3964" spans="1:17" x14ac:dyDescent="0.35">
      <c r="A3964" s="2">
        <v>42646</v>
      </c>
      <c r="B3964">
        <v>215.82000732421881</v>
      </c>
      <c r="C3964">
        <v>216.03999328613281</v>
      </c>
      <c r="D3964">
        <v>215.03999328613281</v>
      </c>
      <c r="E3964">
        <v>215.7799987792969</v>
      </c>
      <c r="F3964">
        <v>192.4633483886719</v>
      </c>
      <c r="G3964">
        <f t="shared" si="611"/>
        <v>-0.2404088142044449</v>
      </c>
      <c r="H3964">
        <v>83512100</v>
      </c>
      <c r="I3964">
        <f t="shared" si="618"/>
        <v>7.6210640715041562E-3</v>
      </c>
      <c r="J3964">
        <f t="shared" si="619"/>
        <v>0.28847936974536209</v>
      </c>
      <c r="K3964" s="7">
        <f t="shared" si="616"/>
        <v>37.852899154071203</v>
      </c>
      <c r="L3964">
        <f t="shared" si="617"/>
        <v>97.426189494805783</v>
      </c>
      <c r="M3964">
        <f t="shared" si="612"/>
        <v>213.6199951171875</v>
      </c>
      <c r="N3964">
        <f t="shared" si="613"/>
        <v>217.1199951171875</v>
      </c>
      <c r="O3964" s="5">
        <f t="shared" si="610"/>
        <v>0</v>
      </c>
      <c r="P3964" s="5">
        <f t="shared" si="614"/>
        <v>-1.0890750379136541E-2</v>
      </c>
      <c r="Q3964">
        <f t="shared" si="615"/>
        <v>61.714390345982949</v>
      </c>
    </row>
    <row r="3965" spans="1:17" x14ac:dyDescent="0.35">
      <c r="A3965" s="2">
        <v>42647</v>
      </c>
      <c r="B3965">
        <v>215.9100036621094</v>
      </c>
      <c r="C3965">
        <v>216.16999816894531</v>
      </c>
      <c r="D3965">
        <v>213.99000549316409</v>
      </c>
      <c r="E3965">
        <v>214.67999267578119</v>
      </c>
      <c r="F3965">
        <v>191.4822082519531</v>
      </c>
      <c r="G3965">
        <f t="shared" si="611"/>
        <v>-0.50978130954612411</v>
      </c>
      <c r="H3965">
        <v>119948100</v>
      </c>
      <c r="I3965">
        <f t="shared" si="618"/>
        <v>2.9336248329755007E-2</v>
      </c>
      <c r="J3965">
        <f t="shared" si="619"/>
        <v>0.26787370047783626</v>
      </c>
      <c r="K3965" s="7">
        <f t="shared" si="616"/>
        <v>9.1311505638619384</v>
      </c>
      <c r="L3965">
        <f t="shared" si="617"/>
        <v>90.129452783309489</v>
      </c>
      <c r="M3965">
        <f t="shared" si="612"/>
        <v>213.99000549316409</v>
      </c>
      <c r="N3965">
        <f t="shared" si="613"/>
        <v>217.1199951171875</v>
      </c>
      <c r="O3965" s="5">
        <f t="shared" si="610"/>
        <v>1.6769173776491949E-3</v>
      </c>
      <c r="P3965" s="5">
        <f t="shared" si="614"/>
        <v>-4.5182876607365993E-3</v>
      </c>
      <c r="Q3965">
        <f t="shared" si="615"/>
        <v>22.044392010800539</v>
      </c>
    </row>
    <row r="3966" spans="1:17" x14ac:dyDescent="0.35">
      <c r="A3966" s="2">
        <v>42648</v>
      </c>
      <c r="B3966">
        <v>215.4100036621094</v>
      </c>
      <c r="C3966">
        <v>216.1300048828125</v>
      </c>
      <c r="D3966">
        <v>215.33000183105469</v>
      </c>
      <c r="E3966">
        <v>215.6300048828125</v>
      </c>
      <c r="F3966">
        <v>192.32957458496091</v>
      </c>
      <c r="G3966">
        <f t="shared" si="611"/>
        <v>0.44252479944232881</v>
      </c>
      <c r="H3966">
        <v>72816000</v>
      </c>
      <c r="I3966">
        <f t="shared" si="618"/>
        <v>2.7240802020486791E-2</v>
      </c>
      <c r="J3966">
        <f t="shared" si="619"/>
        <v>0.28034877897530003</v>
      </c>
      <c r="K3966" s="7">
        <f t="shared" si="616"/>
        <v>10.291502385445927</v>
      </c>
      <c r="L3966">
        <f t="shared" si="617"/>
        <v>91.143782590977963</v>
      </c>
      <c r="M3966">
        <f t="shared" si="612"/>
        <v>213.99000549316409</v>
      </c>
      <c r="N3966">
        <f t="shared" si="613"/>
        <v>217.1199951171875</v>
      </c>
      <c r="O3966" s="5">
        <f t="shared" si="610"/>
        <v>2.4579083026267127E-3</v>
      </c>
      <c r="P3966" s="5">
        <f t="shared" si="614"/>
        <v>-1.2150490732495585E-2</v>
      </c>
      <c r="Q3966">
        <f t="shared" si="615"/>
        <v>52.396320328381499</v>
      </c>
    </row>
    <row r="3967" spans="1:17" x14ac:dyDescent="0.35">
      <c r="A3967" s="2">
        <v>42649</v>
      </c>
      <c r="B3967">
        <v>215.3699951171875</v>
      </c>
      <c r="C3967">
        <v>216.03999328613281</v>
      </c>
      <c r="D3967">
        <v>214.74000549316409</v>
      </c>
      <c r="E3967">
        <v>215.7799987792969</v>
      </c>
      <c r="F3967">
        <v>192.4633483886719</v>
      </c>
      <c r="G3967">
        <f t="shared" si="611"/>
        <v>6.9560772196763598E-2</v>
      </c>
      <c r="H3967">
        <v>62927400</v>
      </c>
      <c r="I3967">
        <f t="shared" si="618"/>
        <v>2.5295030447594877E-2</v>
      </c>
      <c r="J3967">
        <f t="shared" si="619"/>
        <v>0.26529249277683314</v>
      </c>
      <c r="K3967" s="7">
        <f t="shared" si="616"/>
        <v>10.487929371204133</v>
      </c>
      <c r="L3967">
        <f t="shared" si="617"/>
        <v>91.295211106479996</v>
      </c>
      <c r="M3967">
        <f t="shared" si="612"/>
        <v>213.99000549316409</v>
      </c>
      <c r="N3967">
        <f t="shared" si="613"/>
        <v>217.1199951171875</v>
      </c>
      <c r="O3967" s="5">
        <f t="shared" si="610"/>
        <v>-1.0890750379136541E-2</v>
      </c>
      <c r="P3967" s="5">
        <f t="shared" si="614"/>
        <v>-1.2327387511157121E-2</v>
      </c>
      <c r="Q3967">
        <f t="shared" si="615"/>
        <v>57.188473482282234</v>
      </c>
    </row>
    <row r="3968" spans="1:17" x14ac:dyDescent="0.35">
      <c r="A3968" s="2">
        <v>42650</v>
      </c>
      <c r="B3968">
        <v>216.1000061035156</v>
      </c>
      <c r="C3968">
        <v>216.30000305175781</v>
      </c>
      <c r="D3968">
        <v>214.19000244140619</v>
      </c>
      <c r="E3968">
        <v>215.03999328613281</v>
      </c>
      <c r="F3968">
        <v>191.80329895019531</v>
      </c>
      <c r="G3968">
        <f t="shared" si="611"/>
        <v>-0.34294443291798327</v>
      </c>
      <c r="H3968">
        <v>89788300</v>
      </c>
      <c r="I3968">
        <f t="shared" si="618"/>
        <v>1.0077883642321342E-3</v>
      </c>
      <c r="J3968">
        <f t="shared" si="619"/>
        <v>0.24634302900705934</v>
      </c>
      <c r="K3968" s="7">
        <f t="shared" si="616"/>
        <v>244.43924711787668</v>
      </c>
      <c r="L3968">
        <f t="shared" si="617"/>
        <v>99.592567198708963</v>
      </c>
      <c r="M3968">
        <f t="shared" si="612"/>
        <v>213.99000549316409</v>
      </c>
      <c r="N3968">
        <f t="shared" si="613"/>
        <v>216.30000305175781</v>
      </c>
      <c r="O3968" s="5">
        <f t="shared" si="610"/>
        <v>-6.1848335834718019E-3</v>
      </c>
      <c r="P3968" s="5">
        <f t="shared" si="614"/>
        <v>-1.2369738124856266E-2</v>
      </c>
      <c r="Q3968">
        <f t="shared" si="615"/>
        <v>45.454065051390458</v>
      </c>
    </row>
    <row r="3969" spans="1:17" x14ac:dyDescent="0.35">
      <c r="A3969" s="2">
        <v>42653</v>
      </c>
      <c r="B3969">
        <v>216.1600036621094</v>
      </c>
      <c r="C3969">
        <v>216.69999694824219</v>
      </c>
      <c r="D3969">
        <v>215.99000549316409</v>
      </c>
      <c r="E3969">
        <v>216.1600036621094</v>
      </c>
      <c r="F3969">
        <v>192.80230712890619</v>
      </c>
      <c r="G3969">
        <f t="shared" si="611"/>
        <v>0.52083817473259586</v>
      </c>
      <c r="H3969">
        <v>51855000</v>
      </c>
      <c r="I3969">
        <f t="shared" si="618"/>
        <v>9.3580348107269603E-4</v>
      </c>
      <c r="J3969">
        <f t="shared" si="619"/>
        <v>0.26594982513031196</v>
      </c>
      <c r="K3969" s="7">
        <f t="shared" si="616"/>
        <v>284.19409684761814</v>
      </c>
      <c r="L3969">
        <f t="shared" si="617"/>
        <v>99.649361606339866</v>
      </c>
      <c r="M3969">
        <f t="shared" si="612"/>
        <v>213.99000549316409</v>
      </c>
      <c r="N3969">
        <f t="shared" si="613"/>
        <v>216.69999694824219</v>
      </c>
      <c r="O3969" s="5">
        <f t="shared" si="610"/>
        <v>-1.4572580967371894E-2</v>
      </c>
      <c r="P3969" s="5">
        <f t="shared" si="614"/>
        <v>-1.1334182581121389E-2</v>
      </c>
      <c r="Q3969">
        <f t="shared" si="615"/>
        <v>80.073985653315546</v>
      </c>
    </row>
    <row r="3970" spans="1:17" x14ac:dyDescent="0.35">
      <c r="A3970" s="2">
        <v>42654</v>
      </c>
      <c r="B3970">
        <v>215.6600036621094</v>
      </c>
      <c r="C3970">
        <v>215.74000549316409</v>
      </c>
      <c r="D3970">
        <v>212.58000183105469</v>
      </c>
      <c r="E3970">
        <v>213.42999267578119</v>
      </c>
      <c r="F3970">
        <v>190.36732482910159</v>
      </c>
      <c r="G3970">
        <f t="shared" si="611"/>
        <v>-1.2629584289772811</v>
      </c>
      <c r="H3970">
        <v>130367400</v>
      </c>
      <c r="I3970">
        <f t="shared" si="618"/>
        <v>8.9342355980238292E-2</v>
      </c>
      <c r="J3970">
        <f t="shared" si="619"/>
        <v>0.24695340904957538</v>
      </c>
      <c r="K3970" s="7">
        <f t="shared" si="616"/>
        <v>2.7641246566656381</v>
      </c>
      <c r="L3970">
        <f t="shared" si="617"/>
        <v>73.433398433572961</v>
      </c>
      <c r="M3970">
        <f t="shared" si="612"/>
        <v>212.58000183105469</v>
      </c>
      <c r="N3970">
        <f t="shared" si="613"/>
        <v>216.69999694824219</v>
      </c>
      <c r="O3970" s="5">
        <f t="shared" si="610"/>
        <v>-1.4524554618928678E-3</v>
      </c>
      <c r="P3970" s="5">
        <f t="shared" si="614"/>
        <v>3.9825991317300182E-3</v>
      </c>
      <c r="Q3970">
        <f t="shared" si="615"/>
        <v>20.630870196437247</v>
      </c>
    </row>
    <row r="3971" spans="1:17" x14ac:dyDescent="0.35">
      <c r="A3971" s="2">
        <v>42655</v>
      </c>
      <c r="B3971">
        <v>213.5899963378906</v>
      </c>
      <c r="C3971">
        <v>214.32000732421881</v>
      </c>
      <c r="D3971">
        <v>213.00999450683591</v>
      </c>
      <c r="E3971">
        <v>213.71000671386719</v>
      </c>
      <c r="F3971">
        <v>190.6170349121094</v>
      </c>
      <c r="G3971">
        <f t="shared" si="611"/>
        <v>0.13119713615478595</v>
      </c>
      <c r="H3971">
        <v>73866100</v>
      </c>
      <c r="I3971">
        <f t="shared" si="618"/>
        <v>8.2960759124506983E-2</v>
      </c>
      <c r="J3971">
        <f t="shared" si="619"/>
        <v>0.2386851038428047</v>
      </c>
      <c r="K3971" s="7">
        <f t="shared" si="616"/>
        <v>2.8770843753320481</v>
      </c>
      <c r="L3971">
        <f t="shared" si="617"/>
        <v>74.207422300053594</v>
      </c>
      <c r="M3971">
        <f t="shared" si="612"/>
        <v>212.58000183105469</v>
      </c>
      <c r="N3971">
        <f t="shared" si="613"/>
        <v>216.69999694824219</v>
      </c>
      <c r="O3971" s="5">
        <f t="shared" ref="O3971:O4034" si="620">(E3974-E3971)/E3971</f>
        <v>-6.2233952050518866E-3</v>
      </c>
      <c r="P3971" s="5">
        <f t="shared" si="614"/>
        <v>7.9546190447188673E-4</v>
      </c>
      <c r="Q3971">
        <f t="shared" si="615"/>
        <v>27.427335486355958</v>
      </c>
    </row>
    <row r="3972" spans="1:17" x14ac:dyDescent="0.35">
      <c r="A3972" s="2">
        <v>42656</v>
      </c>
      <c r="B3972">
        <v>212.1600036621094</v>
      </c>
      <c r="C3972">
        <v>213.5899963378906</v>
      </c>
      <c r="D3972">
        <v>211.21000671386719</v>
      </c>
      <c r="E3972">
        <v>213.00999450683591</v>
      </c>
      <c r="F3972">
        <v>189.99267578125</v>
      </c>
      <c r="G3972">
        <f t="shared" ref="G3972:G4035" si="621">PRODUCT(((E3972-E3971)/E3971),100)</f>
        <v>-0.32755237707166107</v>
      </c>
      <c r="H3972">
        <v>101357000</v>
      </c>
      <c r="I3972">
        <f t="shared" si="618"/>
        <v>5.3638392253352131E-2</v>
      </c>
      <c r="J3972">
        <f t="shared" si="619"/>
        <v>0.22163616785403292</v>
      </c>
      <c r="K3972" s="7">
        <f t="shared" si="616"/>
        <v>4.1320434588563151</v>
      </c>
      <c r="L3972">
        <f t="shared" si="617"/>
        <v>80.514584336297659</v>
      </c>
      <c r="M3972">
        <f t="shared" si="612"/>
        <v>211.21000671386719</v>
      </c>
      <c r="N3972">
        <f t="shared" si="613"/>
        <v>216.69999694824219</v>
      </c>
      <c r="O3972" s="5">
        <f t="shared" si="620"/>
        <v>3.2862880854579511E-3</v>
      </c>
      <c r="P3972" s="5">
        <f t="shared" si="614"/>
        <v>4.5537826661558485E-3</v>
      </c>
      <c r="Q3972">
        <f t="shared" si="615"/>
        <v>32.78672121670246</v>
      </c>
    </row>
    <row r="3973" spans="1:17" x14ac:dyDescent="0.35">
      <c r="A3973" s="2">
        <v>42657</v>
      </c>
      <c r="B3973">
        <v>214.1499938964844</v>
      </c>
      <c r="C3973">
        <v>214.69000244140619</v>
      </c>
      <c r="D3973">
        <v>213.0299987792969</v>
      </c>
      <c r="E3973">
        <v>213.1199951171875</v>
      </c>
      <c r="F3973">
        <v>190.0907897949219</v>
      </c>
      <c r="G3973">
        <f t="shared" si="621"/>
        <v>5.1641055907384097E-2</v>
      </c>
      <c r="H3973">
        <v>93346200</v>
      </c>
      <c r="I3973">
        <f t="shared" si="618"/>
        <v>4.9807078520969834E-2</v>
      </c>
      <c r="J3973">
        <f t="shared" si="619"/>
        <v>0.20949365985784371</v>
      </c>
      <c r="K3973" s="7">
        <f t="shared" si="616"/>
        <v>4.2061021460964119</v>
      </c>
      <c r="L3973">
        <f t="shared" si="617"/>
        <v>80.791771426348021</v>
      </c>
      <c r="M3973">
        <f t="shared" si="612"/>
        <v>211.21000671386719</v>
      </c>
      <c r="N3973">
        <f t="shared" si="613"/>
        <v>216.69999694824219</v>
      </c>
      <c r="O3973" s="5">
        <f t="shared" si="620"/>
        <v>5.4429602509682706E-3</v>
      </c>
      <c r="P3973" s="5">
        <f t="shared" si="614"/>
        <v>8.3052004176691323E-3</v>
      </c>
      <c r="Q3973">
        <f t="shared" si="615"/>
        <v>34.790378885578335</v>
      </c>
    </row>
    <row r="3974" spans="1:17" x14ac:dyDescent="0.35">
      <c r="A3974" s="2">
        <v>42660</v>
      </c>
      <c r="B3974">
        <v>213.0899963378906</v>
      </c>
      <c r="C3974">
        <v>213.38999938964841</v>
      </c>
      <c r="D3974">
        <v>212.16999816894531</v>
      </c>
      <c r="E3974">
        <v>212.3800048828125</v>
      </c>
      <c r="F3974">
        <v>189.43077087402341</v>
      </c>
      <c r="G3974">
        <f t="shared" si="621"/>
        <v>-0.34721764795842097</v>
      </c>
      <c r="H3974">
        <v>58275700</v>
      </c>
      <c r="I3974">
        <f t="shared" si="618"/>
        <v>2.144816948672763E-2</v>
      </c>
      <c r="J3974">
        <f t="shared" si="619"/>
        <v>0.19452982701085486</v>
      </c>
      <c r="K3974" s="7">
        <f t="shared" si="616"/>
        <v>9.0697636052919162</v>
      </c>
      <c r="L3974">
        <f t="shared" si="617"/>
        <v>90.069280281073588</v>
      </c>
      <c r="M3974">
        <f t="shared" si="612"/>
        <v>211.21000671386719</v>
      </c>
      <c r="N3974">
        <f t="shared" si="613"/>
        <v>215.74000549316409</v>
      </c>
      <c r="O3974" s="5">
        <f t="shared" si="620"/>
        <v>7.0628117784801506E-3</v>
      </c>
      <c r="P3974" s="5">
        <f t="shared" si="614"/>
        <v>8.4282571097994783E-3</v>
      </c>
      <c r="Q3974">
        <f t="shared" si="615"/>
        <v>25.827781108738108</v>
      </c>
    </row>
    <row r="3975" spans="1:17" x14ac:dyDescent="0.35">
      <c r="A3975" s="2">
        <v>42661</v>
      </c>
      <c r="B3975">
        <v>214.24000549316409</v>
      </c>
      <c r="C3975">
        <v>214.30999755859381</v>
      </c>
      <c r="D3975">
        <v>213.27000427246091</v>
      </c>
      <c r="E3975">
        <v>213.71000671386719</v>
      </c>
      <c r="F3975">
        <v>190.6170349121094</v>
      </c>
      <c r="G3975">
        <f t="shared" si="621"/>
        <v>0.62623683985154754</v>
      </c>
      <c r="H3975">
        <v>76869700</v>
      </c>
      <c r="I3975">
        <f t="shared" si="618"/>
        <v>1.9916157380532797E-2</v>
      </c>
      <c r="J3975">
        <f t="shared" si="619"/>
        <v>0.22536604221376147</v>
      </c>
      <c r="K3975" s="7">
        <f t="shared" si="616"/>
        <v>11.315739171354775</v>
      </c>
      <c r="L3975">
        <f t="shared" si="617"/>
        <v>91.880308716460121</v>
      </c>
      <c r="M3975">
        <f t="shared" ref="M3975:M4038" si="622">MIN(D3971:D3975)</f>
        <v>211.21000671386719</v>
      </c>
      <c r="N3975">
        <f t="shared" ref="N3975:N4038" si="623">MAX(C3971:C3975)</f>
        <v>214.69000244140619</v>
      </c>
      <c r="O3975" s="5">
        <f t="shared" si="620"/>
        <v>1.2633428720695669E-3</v>
      </c>
      <c r="P3975" s="5">
        <f t="shared" ref="P3975:P4038" si="624">((E3981-E3975)/E3975)</f>
        <v>1.403714302300701E-4</v>
      </c>
      <c r="Q3975">
        <f t="shared" ref="Q3975:Q4038" si="625">PRODUCT((E3975-M3975)/(N3975-M3975),100)</f>
        <v>71.83916865805918</v>
      </c>
    </row>
    <row r="3976" spans="1:17" x14ac:dyDescent="0.35">
      <c r="A3976" s="2">
        <v>42662</v>
      </c>
      <c r="B3976">
        <v>214.02000427246091</v>
      </c>
      <c r="C3976">
        <v>214.63999938964841</v>
      </c>
      <c r="D3976">
        <v>213.6000061035156</v>
      </c>
      <c r="E3976">
        <v>214.2799987792969</v>
      </c>
      <c r="F3976">
        <v>191.12547302246091</v>
      </c>
      <c r="G3976">
        <f t="shared" si="621"/>
        <v>0.26671285738756673</v>
      </c>
      <c r="H3976">
        <v>66519200</v>
      </c>
      <c r="I3976">
        <f t="shared" si="618"/>
        <v>1.8493574710494738E-2</v>
      </c>
      <c r="J3976">
        <f t="shared" si="619"/>
        <v>0.22831938615474759</v>
      </c>
      <c r="K3976" s="7">
        <f t="shared" si="616"/>
        <v>12.345876323476869</v>
      </c>
      <c r="L3976">
        <f t="shared" si="617"/>
        <v>92.507048800977657</v>
      </c>
      <c r="M3976">
        <f t="shared" si="622"/>
        <v>211.21000671386719</v>
      </c>
      <c r="N3976">
        <f t="shared" si="623"/>
        <v>214.69000244140619</v>
      </c>
      <c r="O3976" s="5">
        <f t="shared" si="620"/>
        <v>2.8467454444023551E-3</v>
      </c>
      <c r="P3976" s="5">
        <f t="shared" si="624"/>
        <v>-5.1801410149104211E-3</v>
      </c>
      <c r="Q3976">
        <f t="shared" si="625"/>
        <v>88.218271106923524</v>
      </c>
    </row>
    <row r="3977" spans="1:17" x14ac:dyDescent="0.35">
      <c r="A3977" s="2">
        <v>42663</v>
      </c>
      <c r="B3977">
        <v>213.8699951171875</v>
      </c>
      <c r="C3977">
        <v>214.5299987792969</v>
      </c>
      <c r="D3977">
        <v>213.11000061035159</v>
      </c>
      <c r="E3977">
        <v>213.8800048828125</v>
      </c>
      <c r="F3977">
        <v>190.7687072753906</v>
      </c>
      <c r="G3977">
        <f t="shared" si="621"/>
        <v>-0.18666879725736196</v>
      </c>
      <c r="H3977">
        <v>73639800</v>
      </c>
      <c r="I3977">
        <f t="shared" si="618"/>
        <v>3.8391195699335446E-3</v>
      </c>
      <c r="J3977">
        <f t="shared" si="619"/>
        <v>0.21201085857226562</v>
      </c>
      <c r="K3977" s="7">
        <f t="shared" si="616"/>
        <v>55.223822730776668</v>
      </c>
      <c r="L3977">
        <f t="shared" si="617"/>
        <v>98.221394506046977</v>
      </c>
      <c r="M3977">
        <f t="shared" si="622"/>
        <v>212.16999816894531</v>
      </c>
      <c r="N3977">
        <f t="shared" si="623"/>
        <v>214.69000244140619</v>
      </c>
      <c r="O3977" s="5">
        <f t="shared" si="620"/>
        <v>1.3558690831885075E-3</v>
      </c>
      <c r="P3977" s="5">
        <f t="shared" si="624"/>
        <v>-6.2652495141558295E-3</v>
      </c>
      <c r="Q3977">
        <f t="shared" si="625"/>
        <v>67.857294233763369</v>
      </c>
    </row>
    <row r="3978" spans="1:17" x14ac:dyDescent="0.35">
      <c r="A3978" s="2">
        <v>42664</v>
      </c>
      <c r="B3978">
        <v>213.8800048828125</v>
      </c>
      <c r="C3978">
        <v>214.08000183105469</v>
      </c>
      <c r="D3978">
        <v>212.75999450683591</v>
      </c>
      <c r="E3978">
        <v>213.97999572753909</v>
      </c>
      <c r="F3978">
        <v>190.8578796386719</v>
      </c>
      <c r="G3978">
        <f t="shared" si="621"/>
        <v>4.6750908193300793E-2</v>
      </c>
      <c r="H3978">
        <v>89089100</v>
      </c>
      <c r="I3978">
        <f t="shared" si="618"/>
        <v>3.5648967435097201E-3</v>
      </c>
      <c r="J3978">
        <f t="shared" si="619"/>
        <v>0.20020657640233955</v>
      </c>
      <c r="K3978" s="7">
        <f t="shared" si="616"/>
        <v>56.160554093701947</v>
      </c>
      <c r="L3978">
        <f t="shared" si="617"/>
        <v>98.250541801325568</v>
      </c>
      <c r="M3978">
        <f t="shared" si="622"/>
        <v>212.16999816894531</v>
      </c>
      <c r="N3978">
        <f t="shared" si="623"/>
        <v>214.63999938964841</v>
      </c>
      <c r="O3978" s="5">
        <f t="shared" si="620"/>
        <v>-1.12155453391344E-3</v>
      </c>
      <c r="P3978" s="5">
        <f t="shared" si="624"/>
        <v>-6.6828334626293255E-3</v>
      </c>
      <c r="Q3978">
        <f t="shared" si="625"/>
        <v>73.279217168911146</v>
      </c>
    </row>
    <row r="3979" spans="1:17" x14ac:dyDescent="0.35">
      <c r="A3979" s="2">
        <v>42667</v>
      </c>
      <c r="B3979">
        <v>215</v>
      </c>
      <c r="C3979">
        <v>215.32000732421881</v>
      </c>
      <c r="D3979">
        <v>214.47999572753909</v>
      </c>
      <c r="E3979">
        <v>214.88999938964841</v>
      </c>
      <c r="F3979">
        <v>191.66949462890619</v>
      </c>
      <c r="G3979">
        <f t="shared" si="621"/>
        <v>0.42527510995374851</v>
      </c>
      <c r="H3979">
        <v>60146600</v>
      </c>
      <c r="I3979">
        <f t="shared" si="618"/>
        <v>3.3102612618304546E-3</v>
      </c>
      <c r="J3979">
        <f t="shared" si="619"/>
        <v>0.21628290022744018</v>
      </c>
      <c r="K3979" s="7">
        <f t="shared" si="616"/>
        <v>65.337108802053763</v>
      </c>
      <c r="L3979">
        <f t="shared" si="617"/>
        <v>98.492548110614919</v>
      </c>
      <c r="M3979">
        <f t="shared" si="622"/>
        <v>212.75999450683591</v>
      </c>
      <c r="N3979">
        <f t="shared" si="623"/>
        <v>215.32000732421881</v>
      </c>
      <c r="O3979" s="5">
        <f t="shared" si="620"/>
        <v>-8.0041008217618878E-3</v>
      </c>
      <c r="P3979" s="5">
        <f t="shared" si="624"/>
        <v>-1.8055772226873608E-2</v>
      </c>
      <c r="Q3979">
        <f t="shared" si="625"/>
        <v>83.202899155403642</v>
      </c>
    </row>
    <row r="3980" spans="1:17" x14ac:dyDescent="0.35">
      <c r="A3980" s="2">
        <v>42668</v>
      </c>
      <c r="B3980">
        <v>214.67999267578119</v>
      </c>
      <c r="C3980">
        <v>214.97999572753909</v>
      </c>
      <c r="D3980">
        <v>213.97999572753909</v>
      </c>
      <c r="E3980">
        <v>214.16999816894531</v>
      </c>
      <c r="F3980">
        <v>191.02734375</v>
      </c>
      <c r="G3980">
        <f t="shared" si="621"/>
        <v>-0.33505571350370628</v>
      </c>
      <c r="H3980">
        <v>66542300</v>
      </c>
      <c r="I3980">
        <f t="shared" si="618"/>
        <v>2.0858736935707885E-2</v>
      </c>
      <c r="J3980">
        <f t="shared" si="619"/>
        <v>0.20083412163976586</v>
      </c>
      <c r="K3980" s="7">
        <f t="shared" si="616"/>
        <v>9.6282973537079179</v>
      </c>
      <c r="L3980">
        <f t="shared" si="617"/>
        <v>90.591155227218707</v>
      </c>
      <c r="M3980">
        <f t="shared" si="622"/>
        <v>212.75999450683591</v>
      </c>
      <c r="N3980">
        <f t="shared" si="623"/>
        <v>215.32000732421881</v>
      </c>
      <c r="O3980" s="5">
        <f t="shared" si="620"/>
        <v>-7.6107993498075819E-3</v>
      </c>
      <c r="P3980" s="5">
        <f t="shared" si="624"/>
        <v>-2.0684468943622428E-2</v>
      </c>
      <c r="Q3980">
        <f t="shared" si="625"/>
        <v>55.077992287196849</v>
      </c>
    </row>
    <row r="3981" spans="1:17" x14ac:dyDescent="0.35">
      <c r="A3981" s="2">
        <v>42669</v>
      </c>
      <c r="B3981">
        <v>213.21000671386719</v>
      </c>
      <c r="C3981">
        <v>214.41999816894531</v>
      </c>
      <c r="D3981">
        <v>212.92999267578119</v>
      </c>
      <c r="E3981">
        <v>213.74000549316409</v>
      </c>
      <c r="F3981">
        <v>190.64381408691409</v>
      </c>
      <c r="G3981">
        <f t="shared" si="621"/>
        <v>-0.20077166711372302</v>
      </c>
      <c r="H3981">
        <v>75705500</v>
      </c>
      <c r="I3981">
        <f t="shared" si="618"/>
        <v>5.0279937893199633E-3</v>
      </c>
      <c r="J3981">
        <f t="shared" si="619"/>
        <v>0.18648882723692542</v>
      </c>
      <c r="K3981" s="7">
        <f t="shared" si="616"/>
        <v>37.090106919592685</v>
      </c>
      <c r="L3981">
        <f t="shared" si="617"/>
        <v>97.374646382298224</v>
      </c>
      <c r="M3981">
        <f t="shared" si="622"/>
        <v>212.75999450683591</v>
      </c>
      <c r="N3981">
        <f t="shared" si="623"/>
        <v>215.32000732421881</v>
      </c>
      <c r="O3981" s="5">
        <f t="shared" si="620"/>
        <v>-5.5675232096142968E-3</v>
      </c>
      <c r="P3981" s="5">
        <f t="shared" si="624"/>
        <v>-2.3205794827332031E-2</v>
      </c>
      <c r="Q3981">
        <f t="shared" si="625"/>
        <v>38.281487486068428</v>
      </c>
    </row>
    <row r="3982" spans="1:17" x14ac:dyDescent="0.35">
      <c r="A3982" s="2">
        <v>42670</v>
      </c>
      <c r="B3982">
        <v>214.58000183105469</v>
      </c>
      <c r="C3982">
        <v>214.6199951171875</v>
      </c>
      <c r="D3982">
        <v>213.08000183105469</v>
      </c>
      <c r="E3982">
        <v>213.16999816894531</v>
      </c>
      <c r="F3982">
        <v>190.1353454589844</v>
      </c>
      <c r="G3982">
        <f t="shared" si="621"/>
        <v>-0.26668256272549251</v>
      </c>
      <c r="H3982">
        <v>77220200</v>
      </c>
      <c r="I3982">
        <f t="shared" si="618"/>
        <v>1.4379903104595212E-2</v>
      </c>
      <c r="J3982">
        <f t="shared" si="619"/>
        <v>0.17316819672000219</v>
      </c>
      <c r="K3982" s="7">
        <f t="shared" si="616"/>
        <v>12.042375769880183</v>
      </c>
      <c r="L3982">
        <f t="shared" si="617"/>
        <v>92.332685258851527</v>
      </c>
      <c r="M3982">
        <f t="shared" si="622"/>
        <v>212.75999450683591</v>
      </c>
      <c r="N3982">
        <f t="shared" si="623"/>
        <v>215.32000732421881</v>
      </c>
      <c r="O3982" s="5">
        <f t="shared" si="620"/>
        <v>-1.0132775159089313E-2</v>
      </c>
      <c r="P3982" s="5">
        <f t="shared" si="624"/>
        <v>-2.1672820551070129E-2</v>
      </c>
      <c r="Q3982">
        <f t="shared" si="625"/>
        <v>16.015687863959617</v>
      </c>
    </row>
    <row r="3983" spans="1:17" x14ac:dyDescent="0.35">
      <c r="A3983" s="2">
        <v>42671</v>
      </c>
      <c r="B3983">
        <v>213.13999938964841</v>
      </c>
      <c r="C3983">
        <v>213.92999267578119</v>
      </c>
      <c r="D3983">
        <v>211.71000671386719</v>
      </c>
      <c r="E3983">
        <v>212.53999328613281</v>
      </c>
      <c r="F3983">
        <v>189.5734558105469</v>
      </c>
      <c r="G3983">
        <f t="shared" si="621"/>
        <v>-0.29554106498288618</v>
      </c>
      <c r="H3983">
        <v>140623200</v>
      </c>
      <c r="I3983">
        <f t="shared" si="618"/>
        <v>7.7573089016534586E-3</v>
      </c>
      <c r="J3983">
        <f t="shared" si="619"/>
        <v>0.16079903981143059</v>
      </c>
      <c r="K3983" s="7">
        <f t="shared" si="616"/>
        <v>20.728714280948193</v>
      </c>
      <c r="L3983">
        <f t="shared" si="617"/>
        <v>95.39779488528319</v>
      </c>
      <c r="M3983">
        <f t="shared" si="622"/>
        <v>211.71000671386719</v>
      </c>
      <c r="N3983">
        <f t="shared" si="623"/>
        <v>215.32000732421881</v>
      </c>
      <c r="O3983" s="5">
        <f t="shared" si="620"/>
        <v>-1.3173933760312239E-2</v>
      </c>
      <c r="P3983" s="5">
        <f t="shared" si="624"/>
        <v>2.8700509533298758E-3</v>
      </c>
      <c r="Q3983">
        <f t="shared" si="625"/>
        <v>22.991313904093307</v>
      </c>
    </row>
    <row r="3984" spans="1:17" x14ac:dyDescent="0.35">
      <c r="A3984" s="2">
        <v>42674</v>
      </c>
      <c r="B3984">
        <v>212.92999267578119</v>
      </c>
      <c r="C3984">
        <v>213.19000244140619</v>
      </c>
      <c r="D3984">
        <v>212.36000061035159</v>
      </c>
      <c r="E3984">
        <v>212.55000305175781</v>
      </c>
      <c r="F3984">
        <v>189.58235168457031</v>
      </c>
      <c r="G3984">
        <f t="shared" si="621"/>
        <v>4.7095915786184829E-3</v>
      </c>
      <c r="H3984">
        <v>61272500</v>
      </c>
      <c r="I3984">
        <f t="shared" si="618"/>
        <v>7.2032154086782109E-3</v>
      </c>
      <c r="J3984">
        <f t="shared" si="619"/>
        <v>0.14964979350908686</v>
      </c>
      <c r="K3984" s="7">
        <f t="shared" ref="K3984:K4047" si="626">J3984/I3984</f>
        <v>20.775415563554219</v>
      </c>
      <c r="L3984">
        <f t="shared" ref="L3984:L4047" si="627">(100-(100/(SUM(1,K3984))))</f>
        <v>95.407665139242113</v>
      </c>
      <c r="M3984">
        <f t="shared" si="622"/>
        <v>211.71000671386719</v>
      </c>
      <c r="N3984">
        <f t="shared" si="623"/>
        <v>214.97999572753909</v>
      </c>
      <c r="O3984" s="5">
        <f t="shared" si="620"/>
        <v>-1.7737022904407485E-2</v>
      </c>
      <c r="P3984" s="5">
        <f t="shared" si="624"/>
        <v>7.3394379496381622E-3</v>
      </c>
      <c r="Q3984">
        <f t="shared" si="625"/>
        <v>25.68804770837394</v>
      </c>
    </row>
    <row r="3985" spans="1:17" x14ac:dyDescent="0.35">
      <c r="A3985" s="2">
        <v>42675</v>
      </c>
      <c r="B3985">
        <v>212.92999267578119</v>
      </c>
      <c r="C3985">
        <v>212.99000549316409</v>
      </c>
      <c r="D3985">
        <v>209.6000061035156</v>
      </c>
      <c r="E3985">
        <v>211.00999450683591</v>
      </c>
      <c r="F3985">
        <v>188.2087707519531</v>
      </c>
      <c r="G3985">
        <f t="shared" si="621"/>
        <v>-0.72453941322546001</v>
      </c>
      <c r="H3985">
        <v>122781800</v>
      </c>
      <c r="I3985">
        <f t="shared" ref="I3985:I4048" si="628">ABS(IF(G3985&lt;0,(SUM(PRODUCT(I3984,13),G3985))/14,(SUM(PRODUCT(I3984,13),0))/14))</f>
        <v>4.5064115208045943E-2</v>
      </c>
      <c r="J3985">
        <f t="shared" ref="J3985:J4048" si="629">IF(G3985&gt;0,(SUM(PRODUCT(J3984,13),G3985))/14,(SUM(PRODUCT(J3984,13),0))/14)</f>
        <v>0.13896052254415209</v>
      </c>
      <c r="K3985" s="7">
        <f t="shared" si="626"/>
        <v>3.0836181272530894</v>
      </c>
      <c r="L3985">
        <f t="shared" si="627"/>
        <v>75.511912014342386</v>
      </c>
      <c r="M3985">
        <f t="shared" si="622"/>
        <v>209.6000061035156</v>
      </c>
      <c r="N3985">
        <f t="shared" si="623"/>
        <v>214.6199951171875</v>
      </c>
      <c r="O3985" s="5">
        <f t="shared" si="620"/>
        <v>-1.1658175058615066E-2</v>
      </c>
      <c r="P3985" s="5">
        <f t="shared" si="624"/>
        <v>2.5449080687041218E-2</v>
      </c>
      <c r="Q3985">
        <f t="shared" si="625"/>
        <v>28.087479862609648</v>
      </c>
    </row>
    <row r="3986" spans="1:17" x14ac:dyDescent="0.35">
      <c r="A3986" s="2">
        <v>42676</v>
      </c>
      <c r="B3986">
        <v>210.6499938964844</v>
      </c>
      <c r="C3986">
        <v>211.1000061035156</v>
      </c>
      <c r="D3986">
        <v>209.22999572753909</v>
      </c>
      <c r="E3986">
        <v>209.74000549316409</v>
      </c>
      <c r="F3986">
        <v>187.0760192871094</v>
      </c>
      <c r="G3986">
        <f t="shared" si="621"/>
        <v>-0.60186201920908311</v>
      </c>
      <c r="H3986">
        <v>103330800</v>
      </c>
      <c r="I3986">
        <f t="shared" si="628"/>
        <v>1.1448943931775615E-3</v>
      </c>
      <c r="J3986">
        <f t="shared" si="629"/>
        <v>0.12903477093385551</v>
      </c>
      <c r="K3986" s="7">
        <f t="shared" si="626"/>
        <v>112.70451816584583</v>
      </c>
      <c r="L3986">
        <f t="shared" si="627"/>
        <v>99.12052747231958</v>
      </c>
      <c r="M3986">
        <f t="shared" si="622"/>
        <v>209.22999572753909</v>
      </c>
      <c r="N3986">
        <f t="shared" si="623"/>
        <v>214.6199951171875</v>
      </c>
      <c r="O3986" s="5">
        <f t="shared" si="620"/>
        <v>1.6258168751842869E-2</v>
      </c>
      <c r="P3986" s="5">
        <f t="shared" si="624"/>
        <v>3.4232823914058845E-2</v>
      </c>
      <c r="Q3986">
        <f t="shared" si="625"/>
        <v>9.4621488567231182</v>
      </c>
    </row>
    <row r="3987" spans="1:17" x14ac:dyDescent="0.35">
      <c r="A3987" s="2">
        <v>42677</v>
      </c>
      <c r="B3987">
        <v>209.99000549316409</v>
      </c>
      <c r="C3987">
        <v>210.24000549316409</v>
      </c>
      <c r="D3987">
        <v>208.46000671386719</v>
      </c>
      <c r="E3987">
        <v>208.7799987792969</v>
      </c>
      <c r="F3987">
        <v>186.2197570800781</v>
      </c>
      <c r="G3987">
        <f t="shared" si="621"/>
        <v>-0.45771273420629155</v>
      </c>
      <c r="H3987">
        <v>88939300</v>
      </c>
      <c r="I3987">
        <f t="shared" si="628"/>
        <v>3.163065050678452E-2</v>
      </c>
      <c r="J3987">
        <f t="shared" si="629"/>
        <v>0.11981800158143727</v>
      </c>
      <c r="K3987" s="7">
        <f t="shared" si="626"/>
        <v>3.7880346961481957</v>
      </c>
      <c r="L3987">
        <f t="shared" si="627"/>
        <v>79.114604144275219</v>
      </c>
      <c r="M3987">
        <f t="shared" si="622"/>
        <v>208.46000671386719</v>
      </c>
      <c r="N3987">
        <f t="shared" si="623"/>
        <v>213.92999267578119</v>
      </c>
      <c r="O3987" s="5">
        <f t="shared" si="620"/>
        <v>2.552927417481728E-2</v>
      </c>
      <c r="P3987" s="5">
        <f t="shared" si="624"/>
        <v>3.6593540733395234E-2</v>
      </c>
      <c r="Q3987">
        <f t="shared" si="625"/>
        <v>5.8499613647591024</v>
      </c>
    </row>
    <row r="3988" spans="1:17" x14ac:dyDescent="0.35">
      <c r="A3988" s="2">
        <v>42678</v>
      </c>
      <c r="B3988">
        <v>208.9100036621094</v>
      </c>
      <c r="C3988">
        <v>209.88999938964841</v>
      </c>
      <c r="D3988">
        <v>208.3800048828125</v>
      </c>
      <c r="E3988">
        <v>208.55000305175781</v>
      </c>
      <c r="F3988">
        <v>186.01460266113281</v>
      </c>
      <c r="G3988">
        <f t="shared" si="621"/>
        <v>-0.11016176304427577</v>
      </c>
      <c r="H3988">
        <v>109122100</v>
      </c>
      <c r="I3988">
        <f t="shared" si="628"/>
        <v>2.1502620967423069E-2</v>
      </c>
      <c r="J3988">
        <f t="shared" si="629"/>
        <v>0.11125957289704889</v>
      </c>
      <c r="K3988" s="7">
        <f t="shared" si="626"/>
        <v>5.1742330884039456</v>
      </c>
      <c r="L3988">
        <f t="shared" si="627"/>
        <v>83.803656491716566</v>
      </c>
      <c r="M3988">
        <f t="shared" si="622"/>
        <v>208.3800048828125</v>
      </c>
      <c r="N3988">
        <f t="shared" si="623"/>
        <v>213.19000244140619</v>
      </c>
      <c r="O3988" s="5">
        <f t="shared" si="620"/>
        <v>3.7544961479149166E-2</v>
      </c>
      <c r="P3988" s="5">
        <f t="shared" si="624"/>
        <v>3.8551873260521716E-2</v>
      </c>
      <c r="Q3988">
        <f t="shared" si="625"/>
        <v>3.5342672605225842</v>
      </c>
    </row>
    <row r="3989" spans="1:17" x14ac:dyDescent="0.35">
      <c r="A3989" s="2">
        <v>42681</v>
      </c>
      <c r="B3989">
        <v>208.55000305175781</v>
      </c>
      <c r="C3989">
        <v>213.19000244140619</v>
      </c>
      <c r="D3989">
        <v>208.55000305175781</v>
      </c>
      <c r="E3989">
        <v>213.1499938964844</v>
      </c>
      <c r="F3989">
        <v>190.1175537109375</v>
      </c>
      <c r="G3989">
        <f t="shared" si="621"/>
        <v>2.2057016434494936</v>
      </c>
      <c r="H3989">
        <v>109794900</v>
      </c>
      <c r="I3989">
        <f t="shared" si="628"/>
        <v>1.996671946974999E-2</v>
      </c>
      <c r="J3989">
        <f t="shared" si="629"/>
        <v>0.26086257793650924</v>
      </c>
      <c r="K3989" s="7">
        <f t="shared" si="626"/>
        <v>13.064869185532539</v>
      </c>
      <c r="L3989">
        <f t="shared" si="627"/>
        <v>92.890086734481514</v>
      </c>
      <c r="M3989">
        <f t="shared" si="622"/>
        <v>208.3800048828125</v>
      </c>
      <c r="N3989">
        <f t="shared" si="623"/>
        <v>213.19000244140619</v>
      </c>
      <c r="O3989" s="5">
        <f t="shared" si="620"/>
        <v>1.768709538078523E-2</v>
      </c>
      <c r="P3989" s="5">
        <f t="shared" si="624"/>
        <v>2.4067581654747174E-2</v>
      </c>
      <c r="Q3989">
        <f t="shared" si="625"/>
        <v>99.168221097112436</v>
      </c>
    </row>
    <row r="3990" spans="1:17" x14ac:dyDescent="0.35">
      <c r="A3990" s="2">
        <v>42682</v>
      </c>
      <c r="B3990">
        <v>212.69000244140619</v>
      </c>
      <c r="C3990">
        <v>214.77000427246091</v>
      </c>
      <c r="D3990">
        <v>212.3800048828125</v>
      </c>
      <c r="E3990">
        <v>214.11000061035159</v>
      </c>
      <c r="F3990">
        <v>190.97383117675781</v>
      </c>
      <c r="G3990">
        <f t="shared" si="621"/>
        <v>0.45039021410125479</v>
      </c>
      <c r="H3990">
        <v>106772100</v>
      </c>
      <c r="I3990">
        <f t="shared" si="628"/>
        <v>1.8540525221910707E-2</v>
      </c>
      <c r="J3990">
        <f t="shared" si="629"/>
        <v>0.27440026623399111</v>
      </c>
      <c r="K3990" s="7">
        <f t="shared" si="626"/>
        <v>14.800026587688684</v>
      </c>
      <c r="L3990">
        <f t="shared" si="627"/>
        <v>93.670896726343514</v>
      </c>
      <c r="M3990">
        <f t="shared" si="622"/>
        <v>208.3800048828125</v>
      </c>
      <c r="N3990">
        <f t="shared" si="623"/>
        <v>214.77000427246091</v>
      </c>
      <c r="O3990" s="5">
        <f t="shared" si="620"/>
        <v>1.0788835421086071E-2</v>
      </c>
      <c r="P3990" s="5">
        <f t="shared" si="624"/>
        <v>1.75610410355308E-2</v>
      </c>
      <c r="Q3990">
        <f t="shared" si="625"/>
        <v>89.671303205779608</v>
      </c>
    </row>
    <row r="3991" spans="1:17" x14ac:dyDescent="0.35">
      <c r="A3991" s="2">
        <v>42683</v>
      </c>
      <c r="B3991">
        <v>212.3699951171875</v>
      </c>
      <c r="C3991">
        <v>217.1000061035156</v>
      </c>
      <c r="D3991">
        <v>212.3399963378906</v>
      </c>
      <c r="E3991">
        <v>216.3800048828125</v>
      </c>
      <c r="F3991">
        <v>192.99855041503909</v>
      </c>
      <c r="G3991">
        <f t="shared" si="621"/>
        <v>1.0602046919760557</v>
      </c>
      <c r="H3991">
        <v>258429000</v>
      </c>
      <c r="I3991">
        <f t="shared" si="628"/>
        <v>1.7216201991774229E-2</v>
      </c>
      <c r="J3991">
        <f t="shared" si="629"/>
        <v>0.33052915378699577</v>
      </c>
      <c r="K3991" s="7">
        <f t="shared" si="626"/>
        <v>19.198726521965767</v>
      </c>
      <c r="L3991">
        <f t="shared" si="627"/>
        <v>95.049192834446686</v>
      </c>
      <c r="M3991">
        <f t="shared" si="622"/>
        <v>208.3800048828125</v>
      </c>
      <c r="N3991">
        <f t="shared" si="623"/>
        <v>217.1000061035156</v>
      </c>
      <c r="O3991" s="5">
        <f t="shared" si="620"/>
        <v>9.7047532276295194E-4</v>
      </c>
      <c r="P3991" s="5">
        <f t="shared" si="624"/>
        <v>1.2062115497987533E-2</v>
      </c>
      <c r="Q3991">
        <f t="shared" si="625"/>
        <v>91.743106423039663</v>
      </c>
    </row>
    <row r="3992" spans="1:17" x14ac:dyDescent="0.35">
      <c r="A3992" s="2">
        <v>42684</v>
      </c>
      <c r="B3992">
        <v>217.30000305175781</v>
      </c>
      <c r="C3992">
        <v>218.30999755859381</v>
      </c>
      <c r="D3992">
        <v>215.2200012207031</v>
      </c>
      <c r="E3992">
        <v>216.91999816894531</v>
      </c>
      <c r="F3992">
        <v>193.48014831542969</v>
      </c>
      <c r="G3992">
        <f t="shared" si="621"/>
        <v>0.249557849129943</v>
      </c>
      <c r="H3992">
        <v>172113300</v>
      </c>
      <c r="I3992">
        <f t="shared" si="628"/>
        <v>1.598647327807607E-2</v>
      </c>
      <c r="J3992">
        <f t="shared" si="629"/>
        <v>0.32474548916863483</v>
      </c>
      <c r="K3992" s="7">
        <f t="shared" si="626"/>
        <v>20.313766740159785</v>
      </c>
      <c r="L3992">
        <f t="shared" si="627"/>
        <v>95.30819675287249</v>
      </c>
      <c r="M3992">
        <f t="shared" si="622"/>
        <v>208.3800048828125</v>
      </c>
      <c r="N3992">
        <f t="shared" si="623"/>
        <v>218.30999755859381</v>
      </c>
      <c r="O3992" s="5">
        <f t="shared" si="620"/>
        <v>6.269595343129093E-3</v>
      </c>
      <c r="P3992" s="5">
        <f t="shared" si="624"/>
        <v>7.2837997620861291E-3</v>
      </c>
      <c r="Q3992">
        <f t="shared" si="625"/>
        <v>86.002009920524671</v>
      </c>
    </row>
    <row r="3993" spans="1:17" x14ac:dyDescent="0.35">
      <c r="A3993" s="2">
        <v>42685</v>
      </c>
      <c r="B3993">
        <v>216.08000183105469</v>
      </c>
      <c r="C3993">
        <v>216.69999694824219</v>
      </c>
      <c r="D3993">
        <v>215.32000732421881</v>
      </c>
      <c r="E3993">
        <v>216.41999816894531</v>
      </c>
      <c r="F3993">
        <v>193.03419494628909</v>
      </c>
      <c r="G3993">
        <f t="shared" si="621"/>
        <v>-0.23049972534601512</v>
      </c>
      <c r="H3993">
        <v>100552700</v>
      </c>
      <c r="I3993">
        <f t="shared" si="628"/>
        <v>1.6196837665018726E-3</v>
      </c>
      <c r="J3993">
        <f t="shared" si="629"/>
        <v>0.3015493827994466</v>
      </c>
      <c r="K3993" s="7">
        <f t="shared" si="626"/>
        <v>186.17793734558489</v>
      </c>
      <c r="L3993">
        <f t="shared" si="627"/>
        <v>99.465749001094238</v>
      </c>
      <c r="M3993">
        <f t="shared" si="622"/>
        <v>208.55000305175781</v>
      </c>
      <c r="N3993">
        <f t="shared" si="623"/>
        <v>218.30999755859381</v>
      </c>
      <c r="O3993" s="5">
        <f t="shared" si="620"/>
        <v>6.6999212665655198E-3</v>
      </c>
      <c r="P3993" s="5">
        <f t="shared" si="624"/>
        <v>1.723498641113249E-2</v>
      </c>
      <c r="Q3993">
        <f t="shared" si="625"/>
        <v>80.635241256286363</v>
      </c>
    </row>
    <row r="3994" spans="1:17" x14ac:dyDescent="0.35">
      <c r="A3994" s="2">
        <v>42688</v>
      </c>
      <c r="B3994">
        <v>217.0299987792969</v>
      </c>
      <c r="C3994">
        <v>217.27000427246091</v>
      </c>
      <c r="D3994">
        <v>215.7200012207031</v>
      </c>
      <c r="E3994">
        <v>216.5899963378906</v>
      </c>
      <c r="F3994">
        <v>193.18583679199219</v>
      </c>
      <c r="G3994">
        <f t="shared" si="621"/>
        <v>7.8550120314009667E-2</v>
      </c>
      <c r="H3994">
        <v>94580000</v>
      </c>
      <c r="I3994">
        <f t="shared" si="628"/>
        <v>1.503992068894596E-3</v>
      </c>
      <c r="J3994">
        <f t="shared" si="629"/>
        <v>0.28562086405048681</v>
      </c>
      <c r="K3994" s="7">
        <f t="shared" si="626"/>
        <v>189.90849084756971</v>
      </c>
      <c r="L3994">
        <f t="shared" si="627"/>
        <v>99.476188829758001</v>
      </c>
      <c r="M3994">
        <f t="shared" si="622"/>
        <v>212.3399963378906</v>
      </c>
      <c r="N3994">
        <f t="shared" si="623"/>
        <v>218.30999755859381</v>
      </c>
      <c r="O3994" s="5">
        <f t="shared" si="620"/>
        <v>1.1080886448372098E-2</v>
      </c>
      <c r="P3994" s="5">
        <f t="shared" si="624"/>
        <v>1.8421928808473195E-2</v>
      </c>
      <c r="Q3994">
        <f t="shared" si="625"/>
        <v>71.189265175717836</v>
      </c>
    </row>
    <row r="3995" spans="1:17" x14ac:dyDescent="0.35">
      <c r="A3995" s="2">
        <v>42689</v>
      </c>
      <c r="B3995">
        <v>217.03999328613281</v>
      </c>
      <c r="C3995">
        <v>218.2799987792969</v>
      </c>
      <c r="D3995">
        <v>216.80000305175781</v>
      </c>
      <c r="E3995">
        <v>218.2799987792969</v>
      </c>
      <c r="F3995">
        <v>194.69317626953119</v>
      </c>
      <c r="G3995">
        <f t="shared" si="621"/>
        <v>0.78027723809082272</v>
      </c>
      <c r="H3995">
        <v>91652600</v>
      </c>
      <c r="I3995">
        <f t="shared" si="628"/>
        <v>1.3965640639735533E-3</v>
      </c>
      <c r="J3995">
        <f t="shared" si="629"/>
        <v>0.32095346219622511</v>
      </c>
      <c r="K3995" s="7">
        <f t="shared" si="626"/>
        <v>229.81649784331196</v>
      </c>
      <c r="L3995">
        <f t="shared" si="627"/>
        <v>99.566755405552144</v>
      </c>
      <c r="M3995">
        <f t="shared" si="622"/>
        <v>212.3399963378906</v>
      </c>
      <c r="N3995">
        <f t="shared" si="623"/>
        <v>218.30999755859381</v>
      </c>
      <c r="O3995" s="5">
        <f t="shared" si="620"/>
        <v>1.007885385438086E-3</v>
      </c>
      <c r="P3995" s="5">
        <f t="shared" si="624"/>
        <v>1.1086669335160415E-2</v>
      </c>
      <c r="Q3995">
        <f t="shared" si="625"/>
        <v>99.497507987219976</v>
      </c>
    </row>
    <row r="3996" spans="1:17" x14ac:dyDescent="0.35">
      <c r="A3996" s="2">
        <v>42690</v>
      </c>
      <c r="B3996">
        <v>217.55999755859381</v>
      </c>
      <c r="C3996">
        <v>218.13999938964841</v>
      </c>
      <c r="D3996">
        <v>217.41999816894531</v>
      </c>
      <c r="E3996">
        <v>217.8699951171875</v>
      </c>
      <c r="F3996">
        <v>194.32752990722659</v>
      </c>
      <c r="G3996">
        <f t="shared" si="621"/>
        <v>-0.18783382096495177</v>
      </c>
      <c r="H3996">
        <v>65617700</v>
      </c>
      <c r="I3996">
        <f t="shared" si="628"/>
        <v>1.2119892009521113E-2</v>
      </c>
      <c r="J3996">
        <f t="shared" si="629"/>
        <v>0.29802821489649478</v>
      </c>
      <c r="K3996" s="7">
        <f t="shared" si="626"/>
        <v>24.590005807178031</v>
      </c>
      <c r="L3996">
        <f t="shared" si="627"/>
        <v>96.092224411611895</v>
      </c>
      <c r="M3996">
        <f t="shared" si="622"/>
        <v>215.2200012207031</v>
      </c>
      <c r="N3996">
        <f t="shared" si="623"/>
        <v>218.30999755859381</v>
      </c>
      <c r="O3996" s="5">
        <f t="shared" si="620"/>
        <v>1.0464950798160811E-2</v>
      </c>
      <c r="P3996" s="5">
        <f t="shared" si="624"/>
        <v>1.6753152049735664E-2</v>
      </c>
      <c r="Q3996">
        <f t="shared" si="625"/>
        <v>85.760421913423343</v>
      </c>
    </row>
    <row r="3997" spans="1:17" x14ac:dyDescent="0.35">
      <c r="A3997" s="2">
        <v>42691</v>
      </c>
      <c r="B3997">
        <v>218.05000305175781</v>
      </c>
      <c r="C3997">
        <v>219.05999755859381</v>
      </c>
      <c r="D3997">
        <v>217.91999816894531</v>
      </c>
      <c r="E3997">
        <v>218.99000549316409</v>
      </c>
      <c r="F3997">
        <v>195.32652282714841</v>
      </c>
      <c r="G3997">
        <f t="shared" si="621"/>
        <v>0.51407279619855961</v>
      </c>
      <c r="H3997">
        <v>69797200</v>
      </c>
      <c r="I3997">
        <f t="shared" si="628"/>
        <v>1.1254185437412464E-2</v>
      </c>
      <c r="J3997">
        <f t="shared" si="629"/>
        <v>0.31345997070378512</v>
      </c>
      <c r="K3997" s="7">
        <f t="shared" si="626"/>
        <v>27.852746202470172</v>
      </c>
      <c r="L3997">
        <f t="shared" si="627"/>
        <v>96.53412540704916</v>
      </c>
      <c r="M3997">
        <f t="shared" si="622"/>
        <v>215.32000732421881</v>
      </c>
      <c r="N3997">
        <f t="shared" si="623"/>
        <v>219.05999755859381</v>
      </c>
      <c r="O3997" s="5">
        <f t="shared" si="620"/>
        <v>7.2605886022512073E-3</v>
      </c>
      <c r="P3997" s="5">
        <f t="shared" si="624"/>
        <v>6.8039188867069595E-3</v>
      </c>
      <c r="Q3997">
        <f t="shared" si="625"/>
        <v>98.128549513675068</v>
      </c>
    </row>
    <row r="3998" spans="1:17" x14ac:dyDescent="0.35">
      <c r="A3998" s="2">
        <v>42692</v>
      </c>
      <c r="B3998">
        <v>219.07000732421881</v>
      </c>
      <c r="C3998">
        <v>219.27000427246091</v>
      </c>
      <c r="D3998">
        <v>218.28999328613281</v>
      </c>
      <c r="E3998">
        <v>218.5</v>
      </c>
      <c r="F3998">
        <v>194.88938903808591</v>
      </c>
      <c r="G3998">
        <f t="shared" si="621"/>
        <v>-0.22375701213423038</v>
      </c>
      <c r="H3998">
        <v>86265800</v>
      </c>
      <c r="I3998">
        <f t="shared" si="628"/>
        <v>5.5323286748477406E-3</v>
      </c>
      <c r="J3998">
        <f t="shared" si="629"/>
        <v>0.29106997279637187</v>
      </c>
      <c r="K3998" s="7">
        <f t="shared" si="626"/>
        <v>52.612559720050008</v>
      </c>
      <c r="L3998">
        <f t="shared" si="627"/>
        <v>98.13476542582238</v>
      </c>
      <c r="M3998">
        <f t="shared" si="622"/>
        <v>215.7200012207031</v>
      </c>
      <c r="N3998">
        <f t="shared" si="623"/>
        <v>219.27000427246091</v>
      </c>
      <c r="O3998" s="5">
        <f t="shared" si="620"/>
        <v>1.0068635918728547E-2</v>
      </c>
      <c r="P3998" s="5">
        <f t="shared" si="624"/>
        <v>1.1029765043978963E-2</v>
      </c>
      <c r="Q3998">
        <f t="shared" si="625"/>
        <v>78.309757449936967</v>
      </c>
    </row>
    <row r="3999" spans="1:17" x14ac:dyDescent="0.35">
      <c r="A3999" s="2">
        <v>42695</v>
      </c>
      <c r="B3999">
        <v>219.16999816894531</v>
      </c>
      <c r="C3999">
        <v>220.17999267578119</v>
      </c>
      <c r="D3999">
        <v>219</v>
      </c>
      <c r="E3999">
        <v>220.1499938964844</v>
      </c>
      <c r="F3999">
        <v>196.36116027832031</v>
      </c>
      <c r="G3999">
        <f t="shared" si="621"/>
        <v>0.7551459480477819</v>
      </c>
      <c r="H3999">
        <v>72402600</v>
      </c>
      <c r="I3999">
        <f t="shared" si="628"/>
        <v>5.1371623409300444E-3</v>
      </c>
      <c r="J3999">
        <f t="shared" si="629"/>
        <v>0.32421825674290117</v>
      </c>
      <c r="K3999" s="7">
        <f t="shared" si="626"/>
        <v>63.112324514199393</v>
      </c>
      <c r="L3999">
        <f t="shared" si="627"/>
        <v>98.440237493216259</v>
      </c>
      <c r="M3999">
        <f t="shared" si="622"/>
        <v>216.80000305175781</v>
      </c>
      <c r="N3999">
        <f t="shared" si="623"/>
        <v>220.17999267578119</v>
      </c>
      <c r="O3999" s="5">
        <f t="shared" si="620"/>
        <v>6.223077056366811E-3</v>
      </c>
      <c r="P3999" s="5">
        <f t="shared" si="624"/>
        <v>1.0447921540086386E-3</v>
      </c>
      <c r="Q3999">
        <f t="shared" si="625"/>
        <v>99.112459426396683</v>
      </c>
    </row>
    <row r="4000" spans="1:17" x14ac:dyDescent="0.35">
      <c r="A4000" s="2">
        <v>42696</v>
      </c>
      <c r="B4000">
        <v>220.50999450683591</v>
      </c>
      <c r="C4000">
        <v>220.78999328613281</v>
      </c>
      <c r="D4000">
        <v>219.72999572753909</v>
      </c>
      <c r="E4000">
        <v>220.58000183105469</v>
      </c>
      <c r="F4000">
        <v>196.7446594238281</v>
      </c>
      <c r="G4000">
        <f t="shared" si="621"/>
        <v>0.195324981372689</v>
      </c>
      <c r="H4000">
        <v>67429000</v>
      </c>
      <c r="I4000">
        <f t="shared" si="628"/>
        <v>4.7702221737207558E-3</v>
      </c>
      <c r="J4000">
        <f t="shared" si="629"/>
        <v>0.31501159421645747</v>
      </c>
      <c r="K4000" s="7">
        <f t="shared" si="626"/>
        <v>66.037090673021964</v>
      </c>
      <c r="L4000">
        <f t="shared" si="627"/>
        <v>98.508288486328311</v>
      </c>
      <c r="M4000">
        <f t="shared" si="622"/>
        <v>217.41999816894531</v>
      </c>
      <c r="N4000">
        <f t="shared" si="623"/>
        <v>220.78999328613281</v>
      </c>
      <c r="O4000" s="5">
        <f t="shared" si="620"/>
        <v>-4.5337792494984499E-4</v>
      </c>
      <c r="P4000" s="5">
        <f t="shared" si="624"/>
        <v>-4.5788126686545664E-3</v>
      </c>
      <c r="Q4000">
        <f t="shared" si="625"/>
        <v>93.768790524142432</v>
      </c>
    </row>
    <row r="4001" spans="1:17" x14ac:dyDescent="0.35">
      <c r="A4001" s="2">
        <v>42697</v>
      </c>
      <c r="B4001">
        <v>219.97999572753909</v>
      </c>
      <c r="C4001">
        <v>220.75999450683591</v>
      </c>
      <c r="D4001">
        <v>219.75</v>
      </c>
      <c r="E4001">
        <v>220.69999694824219</v>
      </c>
      <c r="F4001">
        <v>196.8517150878906</v>
      </c>
      <c r="G4001">
        <f t="shared" si="621"/>
        <v>5.43998169332712E-2</v>
      </c>
      <c r="H4001">
        <v>56620200</v>
      </c>
      <c r="I4001">
        <f t="shared" si="628"/>
        <v>4.4294920184549877E-3</v>
      </c>
      <c r="J4001">
        <f t="shared" si="629"/>
        <v>0.29639646726765845</v>
      </c>
      <c r="K4001" s="7">
        <f t="shared" si="626"/>
        <v>66.914324720025547</v>
      </c>
      <c r="L4001">
        <f t="shared" si="627"/>
        <v>98.527556588212477</v>
      </c>
      <c r="M4001">
        <f t="shared" si="622"/>
        <v>217.91999816894531</v>
      </c>
      <c r="N4001">
        <f t="shared" si="623"/>
        <v>220.78999328613281</v>
      </c>
      <c r="O4001" s="5">
        <f t="shared" si="620"/>
        <v>9.5154833154105565E-4</v>
      </c>
      <c r="P4001" s="5">
        <f t="shared" si="624"/>
        <v>-4.6216777823526759E-3</v>
      </c>
      <c r="Q4001">
        <f t="shared" si="625"/>
        <v>96.864233762919483</v>
      </c>
    </row>
    <row r="4002" spans="1:17" x14ac:dyDescent="0.35">
      <c r="A4002" s="2">
        <v>42699</v>
      </c>
      <c r="B4002">
        <v>221.1000061035156</v>
      </c>
      <c r="C4002">
        <v>221.55999755859381</v>
      </c>
      <c r="D4002">
        <v>221.00999450683591</v>
      </c>
      <c r="E4002">
        <v>221.52000427246091</v>
      </c>
      <c r="F4002">
        <v>197.58311462402341</v>
      </c>
      <c r="G4002">
        <f t="shared" si="621"/>
        <v>0.37154840759287683</v>
      </c>
      <c r="H4002">
        <v>37872300</v>
      </c>
      <c r="I4002">
        <f t="shared" si="628"/>
        <v>4.1130997314224888E-3</v>
      </c>
      <c r="J4002">
        <f t="shared" si="629"/>
        <v>0.30176446300517407</v>
      </c>
      <c r="K4002" s="7">
        <f t="shared" si="626"/>
        <v>73.366677860935496</v>
      </c>
      <c r="L4002">
        <f t="shared" si="627"/>
        <v>98.655311721911275</v>
      </c>
      <c r="M4002">
        <f t="shared" si="622"/>
        <v>218.28999328613281</v>
      </c>
      <c r="N4002">
        <f t="shared" si="623"/>
        <v>221.55999755859381</v>
      </c>
      <c r="O4002" s="5">
        <f t="shared" si="620"/>
        <v>-5.1462593339708252E-3</v>
      </c>
      <c r="P4002" s="5">
        <f t="shared" si="624"/>
        <v>-2.3474370821215959E-3</v>
      </c>
      <c r="Q4002">
        <f t="shared" si="625"/>
        <v>98.776965324794546</v>
      </c>
    </row>
    <row r="4003" spans="1:17" x14ac:dyDescent="0.35">
      <c r="A4003" s="2">
        <v>42702</v>
      </c>
      <c r="B4003">
        <v>221.1600036621094</v>
      </c>
      <c r="C4003">
        <v>221.47999572753909</v>
      </c>
      <c r="D4003">
        <v>220.36000061035159</v>
      </c>
      <c r="E4003">
        <v>220.47999572753909</v>
      </c>
      <c r="F4003">
        <v>196.65550231933591</v>
      </c>
      <c r="G4003">
        <f t="shared" si="621"/>
        <v>-0.46948741642431918</v>
      </c>
      <c r="H4003">
        <v>76572500</v>
      </c>
      <c r="I4003">
        <f t="shared" si="628"/>
        <v>2.9715508565416205E-2</v>
      </c>
      <c r="J4003">
        <f t="shared" si="629"/>
        <v>0.28020985850480445</v>
      </c>
      <c r="K4003" s="7">
        <f t="shared" si="626"/>
        <v>9.429751400281301</v>
      </c>
      <c r="L4003">
        <f t="shared" si="627"/>
        <v>90.412043761915271</v>
      </c>
      <c r="M4003">
        <f t="shared" si="622"/>
        <v>219</v>
      </c>
      <c r="N4003">
        <f t="shared" si="623"/>
        <v>221.55999755859381</v>
      </c>
      <c r="O4003" s="5">
        <f t="shared" si="620"/>
        <v>-4.1273059731224485E-3</v>
      </c>
      <c r="P4003" s="5">
        <f t="shared" si="624"/>
        <v>5.533387356423611E-3</v>
      </c>
      <c r="Q4003">
        <f t="shared" si="625"/>
        <v>57.812388241184287</v>
      </c>
    </row>
    <row r="4004" spans="1:17" x14ac:dyDescent="0.35">
      <c r="A4004" s="2">
        <v>42703</v>
      </c>
      <c r="B4004">
        <v>220.52000427246091</v>
      </c>
      <c r="C4004">
        <v>221.44000244140619</v>
      </c>
      <c r="D4004">
        <v>220.16999816894531</v>
      </c>
      <c r="E4004">
        <v>220.9100036621094</v>
      </c>
      <c r="F4004">
        <v>197.03901672363281</v>
      </c>
      <c r="G4004">
        <f t="shared" si="621"/>
        <v>0.19503263012654454</v>
      </c>
      <c r="H4004">
        <v>69886700</v>
      </c>
      <c r="I4004">
        <f t="shared" si="628"/>
        <v>2.7592972239315051E-2</v>
      </c>
      <c r="J4004">
        <f t="shared" si="629"/>
        <v>0.2741257707635002</v>
      </c>
      <c r="K4004" s="7">
        <f t="shared" si="626"/>
        <v>9.93462278677322</v>
      </c>
      <c r="L4004">
        <f t="shared" si="627"/>
        <v>90.854737108904899</v>
      </c>
      <c r="M4004">
        <f t="shared" si="622"/>
        <v>219.72999572753909</v>
      </c>
      <c r="N4004">
        <f t="shared" si="623"/>
        <v>221.55999755859381</v>
      </c>
      <c r="O4004" s="5">
        <f t="shared" si="620"/>
        <v>-5.5679279613319857E-3</v>
      </c>
      <c r="P4004" s="5">
        <f t="shared" si="624"/>
        <v>1.6703645739149949E-2</v>
      </c>
      <c r="Q4004">
        <f t="shared" si="625"/>
        <v>64.481243381610085</v>
      </c>
    </row>
    <row r="4005" spans="1:17" x14ac:dyDescent="0.35">
      <c r="A4005" s="2">
        <v>42704</v>
      </c>
      <c r="B4005">
        <v>221.6300048828125</v>
      </c>
      <c r="C4005">
        <v>221.82000732421881</v>
      </c>
      <c r="D4005">
        <v>220.30999755859381</v>
      </c>
      <c r="E4005">
        <v>220.3800048828125</v>
      </c>
      <c r="F4005">
        <v>196.5663146972656</v>
      </c>
      <c r="G4005">
        <f t="shared" si="621"/>
        <v>-0.23991615160513852</v>
      </c>
      <c r="H4005">
        <v>113291800</v>
      </c>
      <c r="I4005">
        <f t="shared" si="628"/>
        <v>8.4851776789969403E-3</v>
      </c>
      <c r="J4005">
        <f t="shared" si="629"/>
        <v>0.25454535856610733</v>
      </c>
      <c r="K4005" s="7">
        <f t="shared" si="626"/>
        <v>29.998824797290272</v>
      </c>
      <c r="L4005">
        <f t="shared" si="627"/>
        <v>96.774071254186978</v>
      </c>
      <c r="M4005">
        <f t="shared" si="622"/>
        <v>219.75</v>
      </c>
      <c r="N4005">
        <f t="shared" si="623"/>
        <v>221.82000732421881</v>
      </c>
      <c r="O4005" s="5">
        <f t="shared" si="620"/>
        <v>2.8133002243882496E-3</v>
      </c>
      <c r="P4005" s="5">
        <f t="shared" si="624"/>
        <v>2.1644382012825321E-2</v>
      </c>
      <c r="Q4005">
        <f t="shared" si="625"/>
        <v>30.434910806427002</v>
      </c>
    </row>
    <row r="4006" spans="1:17" x14ac:dyDescent="0.35">
      <c r="A4006" s="2">
        <v>42705</v>
      </c>
      <c r="B4006">
        <v>220.72999572753909</v>
      </c>
      <c r="C4006">
        <v>220.72999572753909</v>
      </c>
      <c r="D4006">
        <v>219.1499938964844</v>
      </c>
      <c r="E4006">
        <v>219.57000732421881</v>
      </c>
      <c r="F4006">
        <v>195.84382629394531</v>
      </c>
      <c r="G4006">
        <f t="shared" si="621"/>
        <v>-0.36754584837422566</v>
      </c>
      <c r="H4006">
        <v>79040500</v>
      </c>
      <c r="I4006">
        <f t="shared" si="628"/>
        <v>1.8374181324804673E-2</v>
      </c>
      <c r="J4006">
        <f t="shared" si="629"/>
        <v>0.23636354723995681</v>
      </c>
      <c r="K4006" s="7">
        <f t="shared" si="626"/>
        <v>12.863895433581691</v>
      </c>
      <c r="L4006">
        <f t="shared" si="627"/>
        <v>92.787020034948043</v>
      </c>
      <c r="M4006">
        <f t="shared" si="622"/>
        <v>219.1499938964844</v>
      </c>
      <c r="N4006">
        <f t="shared" si="623"/>
        <v>221.82000732421881</v>
      </c>
      <c r="O4006" s="5">
        <f t="shared" si="620"/>
        <v>9.7007312154351807E-3</v>
      </c>
      <c r="P4006" s="5">
        <f t="shared" si="624"/>
        <v>3.1607172888460412E-2</v>
      </c>
      <c r="Q4006">
        <f t="shared" si="625"/>
        <v>15.730760878262661</v>
      </c>
    </row>
    <row r="4007" spans="1:17" x14ac:dyDescent="0.35">
      <c r="A4007" s="2">
        <v>42706</v>
      </c>
      <c r="B4007">
        <v>219.66999816894531</v>
      </c>
      <c r="C4007">
        <v>220.25</v>
      </c>
      <c r="D4007">
        <v>219.25999450683591</v>
      </c>
      <c r="E4007">
        <v>219.67999267578119</v>
      </c>
      <c r="F4007">
        <v>195.9419250488281</v>
      </c>
      <c r="G4007">
        <f t="shared" si="621"/>
        <v>5.0091245567970982E-2</v>
      </c>
      <c r="H4007">
        <v>74840300</v>
      </c>
      <c r="I4007">
        <f t="shared" si="628"/>
        <v>1.7061739801604338E-2</v>
      </c>
      <c r="J4007">
        <f t="shared" si="629"/>
        <v>0.22305838283481497</v>
      </c>
      <c r="K4007" s="7">
        <f t="shared" si="626"/>
        <v>13.073601252191203</v>
      </c>
      <c r="L4007">
        <f t="shared" si="627"/>
        <v>92.89449813107143</v>
      </c>
      <c r="M4007">
        <f t="shared" si="622"/>
        <v>219.1499938964844</v>
      </c>
      <c r="N4007">
        <f t="shared" si="623"/>
        <v>221.82000732421881</v>
      </c>
      <c r="O4007" s="5">
        <f t="shared" si="620"/>
        <v>2.2396274543743711E-2</v>
      </c>
      <c r="P4007" s="5">
        <f t="shared" si="624"/>
        <v>2.9907171992286409E-2</v>
      </c>
      <c r="Q4007">
        <f t="shared" si="625"/>
        <v>19.850041718573365</v>
      </c>
    </row>
    <row r="4008" spans="1:17" x14ac:dyDescent="0.35">
      <c r="A4008" s="2">
        <v>42709</v>
      </c>
      <c r="B4008">
        <v>220.6499938964844</v>
      </c>
      <c r="C4008">
        <v>221.3999938964844</v>
      </c>
      <c r="D4008">
        <v>220.41999816894531</v>
      </c>
      <c r="E4008">
        <v>221</v>
      </c>
      <c r="F4008">
        <v>197.1192932128906</v>
      </c>
      <c r="G4008">
        <f t="shared" si="621"/>
        <v>0.60087735261670561</v>
      </c>
      <c r="H4008">
        <v>67837800</v>
      </c>
      <c r="I4008">
        <f t="shared" si="628"/>
        <v>1.5843044101489741E-2</v>
      </c>
      <c r="J4008">
        <f t="shared" si="629"/>
        <v>0.25004545210495005</v>
      </c>
      <c r="K4008" s="7">
        <f t="shared" si="626"/>
        <v>15.782664651008449</v>
      </c>
      <c r="L4008">
        <f t="shared" si="627"/>
        <v>94.041470643698347</v>
      </c>
      <c r="M4008">
        <f t="shared" si="622"/>
        <v>219.1499938964844</v>
      </c>
      <c r="N4008">
        <f t="shared" si="623"/>
        <v>221.82000732421881</v>
      </c>
      <c r="O4008" s="5">
        <f t="shared" si="620"/>
        <v>1.8778252925268794E-2</v>
      </c>
      <c r="P4008" s="5">
        <f t="shared" si="624"/>
        <v>3.0588210438171535E-2</v>
      </c>
      <c r="Q4008">
        <f t="shared" si="625"/>
        <v>69.288269650590834</v>
      </c>
    </row>
    <row r="4009" spans="1:17" x14ac:dyDescent="0.35">
      <c r="A4009" s="2">
        <v>42710</v>
      </c>
      <c r="B4009">
        <v>221.2200012207031</v>
      </c>
      <c r="C4009">
        <v>221.74000549316409</v>
      </c>
      <c r="D4009">
        <v>220.6600036621094</v>
      </c>
      <c r="E4009">
        <v>221.69999694824219</v>
      </c>
      <c r="F4009">
        <v>197.7436828613281</v>
      </c>
      <c r="G4009">
        <f t="shared" si="621"/>
        <v>0.31674070056207582</v>
      </c>
      <c r="H4009">
        <v>59877400</v>
      </c>
      <c r="I4009">
        <f t="shared" si="628"/>
        <v>1.4711398094240474E-2</v>
      </c>
      <c r="J4009">
        <f t="shared" si="629"/>
        <v>0.25480939842331618</v>
      </c>
      <c r="K4009" s="7">
        <f t="shared" si="626"/>
        <v>17.320542669773467</v>
      </c>
      <c r="L4009">
        <f t="shared" si="627"/>
        <v>94.541646401938351</v>
      </c>
      <c r="M4009">
        <f t="shared" si="622"/>
        <v>219.1499938964844</v>
      </c>
      <c r="N4009">
        <f t="shared" si="623"/>
        <v>221.82000732421881</v>
      </c>
      <c r="O4009" s="5">
        <f t="shared" si="620"/>
        <v>2.1695974852524051E-2</v>
      </c>
      <c r="P4009" s="5">
        <f t="shared" si="624"/>
        <v>1.88543436721209E-2</v>
      </c>
      <c r="Q4009">
        <f t="shared" si="625"/>
        <v>95.505251968771859</v>
      </c>
    </row>
    <row r="4010" spans="1:17" x14ac:dyDescent="0.35">
      <c r="A4010" s="2">
        <v>42711</v>
      </c>
      <c r="B4010">
        <v>221.52000427246091</v>
      </c>
      <c r="C4010">
        <v>224.66999816894531</v>
      </c>
      <c r="D4010">
        <v>221.3800048828125</v>
      </c>
      <c r="E4010">
        <v>224.6000061035156</v>
      </c>
      <c r="F4010">
        <v>200.3302917480469</v>
      </c>
      <c r="G4010">
        <f t="shared" si="621"/>
        <v>1.3080781214220953</v>
      </c>
      <c r="H4010">
        <v>110738100</v>
      </c>
      <c r="I4010">
        <f t="shared" si="628"/>
        <v>1.3660583944651869E-2</v>
      </c>
      <c r="J4010">
        <f t="shared" si="629"/>
        <v>0.33004287863751475</v>
      </c>
      <c r="K4010" s="7">
        <f t="shared" si="626"/>
        <v>24.160232093645369</v>
      </c>
      <c r="L4010">
        <f t="shared" si="627"/>
        <v>96.025473865749561</v>
      </c>
      <c r="M4010">
        <f t="shared" si="622"/>
        <v>219.1499938964844</v>
      </c>
      <c r="N4010">
        <f t="shared" si="623"/>
        <v>224.66999816894531</v>
      </c>
      <c r="O4010" s="5">
        <f t="shared" si="620"/>
        <v>7.3463662139169311E-3</v>
      </c>
      <c r="P4010" s="5">
        <f t="shared" si="624"/>
        <v>9.839676736516428E-3</v>
      </c>
      <c r="Q4010">
        <f t="shared" si="625"/>
        <v>98.732028781591637</v>
      </c>
    </row>
    <row r="4011" spans="1:17" x14ac:dyDescent="0.35">
      <c r="A4011" s="2">
        <v>42712</v>
      </c>
      <c r="B4011">
        <v>224.57000732421881</v>
      </c>
      <c r="C4011">
        <v>225.69999694824219</v>
      </c>
      <c r="D4011">
        <v>224.25999450683591</v>
      </c>
      <c r="E4011">
        <v>225.1499938964844</v>
      </c>
      <c r="F4011">
        <v>200.8208312988281</v>
      </c>
      <c r="G4011">
        <f t="shared" si="621"/>
        <v>0.24487434462282415</v>
      </c>
      <c r="H4011">
        <v>99714400</v>
      </c>
      <c r="I4011">
        <f t="shared" si="628"/>
        <v>1.2684827948605306E-2</v>
      </c>
      <c r="J4011">
        <f t="shared" si="629"/>
        <v>0.3239594119221797</v>
      </c>
      <c r="K4011" s="7">
        <f t="shared" si="626"/>
        <v>25.539125420916644</v>
      </c>
      <c r="L4011">
        <f t="shared" si="627"/>
        <v>96.231978318276248</v>
      </c>
      <c r="M4011">
        <f t="shared" si="622"/>
        <v>219.25999450683591</v>
      </c>
      <c r="N4011">
        <f t="shared" si="623"/>
        <v>225.69999694824219</v>
      </c>
      <c r="O4011" s="5">
        <f t="shared" si="620"/>
        <v>1.1592274843904668E-2</v>
      </c>
      <c r="P4011" s="5">
        <f t="shared" si="624"/>
        <v>-4.8856590421301593E-4</v>
      </c>
      <c r="Q4011">
        <f t="shared" si="625"/>
        <v>91.459583179324355</v>
      </c>
    </row>
    <row r="4012" spans="1:17" x14ac:dyDescent="0.35">
      <c r="A4012" s="2">
        <v>42713</v>
      </c>
      <c r="B4012">
        <v>225.4100036621094</v>
      </c>
      <c r="C4012">
        <v>226.5299987792969</v>
      </c>
      <c r="D4012">
        <v>225.3699951171875</v>
      </c>
      <c r="E4012">
        <v>226.50999450683591</v>
      </c>
      <c r="F4012">
        <v>202.03392028808591</v>
      </c>
      <c r="G4012">
        <f t="shared" si="621"/>
        <v>0.60404203740586526</v>
      </c>
      <c r="H4012">
        <v>88005800</v>
      </c>
      <c r="I4012">
        <f t="shared" si="628"/>
        <v>1.1778768809419212E-2</v>
      </c>
      <c r="J4012">
        <f t="shared" si="629"/>
        <v>0.34396531374244294</v>
      </c>
      <c r="K4012" s="7">
        <f t="shared" si="626"/>
        <v>29.202144919202567</v>
      </c>
      <c r="L4012">
        <f t="shared" si="627"/>
        <v>96.688976883346456</v>
      </c>
      <c r="M4012">
        <f t="shared" si="622"/>
        <v>220.41999816894531</v>
      </c>
      <c r="N4012">
        <f t="shared" si="623"/>
        <v>226.5299987792969</v>
      </c>
      <c r="O4012" s="5">
        <f t="shared" si="620"/>
        <v>-2.7812884168534843E-3</v>
      </c>
      <c r="P4012" s="5">
        <f t="shared" si="624"/>
        <v>-4.326501043243944E-3</v>
      </c>
      <c r="Q4012">
        <f t="shared" si="625"/>
        <v>99.672597864767752</v>
      </c>
    </row>
    <row r="4013" spans="1:17" x14ac:dyDescent="0.35">
      <c r="A4013" s="2">
        <v>42716</v>
      </c>
      <c r="B4013">
        <v>226.3999938964844</v>
      </c>
      <c r="C4013">
        <v>226.96000671386719</v>
      </c>
      <c r="D4013">
        <v>225.75999450683591</v>
      </c>
      <c r="E4013">
        <v>226.25</v>
      </c>
      <c r="F4013">
        <v>201.80198669433591</v>
      </c>
      <c r="G4013">
        <f t="shared" si="621"/>
        <v>-0.11478279684831419</v>
      </c>
      <c r="H4013">
        <v>102016100</v>
      </c>
      <c r="I4013">
        <f t="shared" si="628"/>
        <v>2.7386569767239694E-3</v>
      </c>
      <c r="J4013">
        <f t="shared" si="629"/>
        <v>0.31939636276083988</v>
      </c>
      <c r="K4013" s="7">
        <f t="shared" si="626"/>
        <v>116.6251799606198</v>
      </c>
      <c r="L4013">
        <f t="shared" si="627"/>
        <v>99.149841895812784</v>
      </c>
      <c r="M4013">
        <f t="shared" si="622"/>
        <v>220.6600036621094</v>
      </c>
      <c r="N4013">
        <f t="shared" si="623"/>
        <v>226.96000671386719</v>
      </c>
      <c r="O4013" s="5">
        <f t="shared" si="620"/>
        <v>2.4751273308013561E-3</v>
      </c>
      <c r="P4013" s="5">
        <f t="shared" si="624"/>
        <v>6.6295644854984942E-4</v>
      </c>
      <c r="Q4013">
        <f t="shared" si="625"/>
        <v>88.730057620065978</v>
      </c>
    </row>
    <row r="4014" spans="1:17" x14ac:dyDescent="0.35">
      <c r="A4014" s="2">
        <v>42717</v>
      </c>
      <c r="B4014">
        <v>227.02000427246091</v>
      </c>
      <c r="C4014">
        <v>228.3399963378906</v>
      </c>
      <c r="D4014">
        <v>227</v>
      </c>
      <c r="E4014">
        <v>227.75999450683591</v>
      </c>
      <c r="F4014">
        <v>203.1488342285156</v>
      </c>
      <c r="G4014">
        <f t="shared" si="621"/>
        <v>0.66740088699929689</v>
      </c>
      <c r="H4014">
        <v>110477500</v>
      </c>
      <c r="I4014">
        <f t="shared" si="628"/>
        <v>2.5430386212436859E-3</v>
      </c>
      <c r="J4014">
        <f t="shared" si="629"/>
        <v>0.34425382877787253</v>
      </c>
      <c r="K4014" s="7">
        <f t="shared" si="626"/>
        <v>135.37105803352426</v>
      </c>
      <c r="L4014">
        <f t="shared" si="627"/>
        <v>99.266706576585946</v>
      </c>
      <c r="M4014">
        <f t="shared" si="622"/>
        <v>221.3800048828125</v>
      </c>
      <c r="N4014">
        <f t="shared" si="623"/>
        <v>228.3399963378906</v>
      </c>
      <c r="O4014" s="5">
        <f t="shared" si="620"/>
        <v>-1.1942401151671346E-2</v>
      </c>
      <c r="P4014" s="5">
        <f t="shared" si="624"/>
        <v>-8.7372246328152811E-3</v>
      </c>
      <c r="Q4014">
        <f t="shared" si="625"/>
        <v>91.666630127375939</v>
      </c>
    </row>
    <row r="4015" spans="1:17" x14ac:dyDescent="0.35">
      <c r="A4015" s="2">
        <v>42718</v>
      </c>
      <c r="B4015">
        <v>227.4100036621094</v>
      </c>
      <c r="C4015">
        <v>228.22999572753909</v>
      </c>
      <c r="D4015">
        <v>225.3699951171875</v>
      </c>
      <c r="E4015">
        <v>225.8800048828125</v>
      </c>
      <c r="F4015">
        <v>201.4720153808594</v>
      </c>
      <c r="G4015">
        <f t="shared" si="621"/>
        <v>-0.82542574173050565</v>
      </c>
      <c r="H4015">
        <v>142501800</v>
      </c>
      <c r="I4015">
        <f t="shared" si="628"/>
        <v>5.6597588546738409E-2</v>
      </c>
      <c r="J4015">
        <f t="shared" si="629"/>
        <v>0.31966426957945304</v>
      </c>
      <c r="K4015" s="7">
        <f t="shared" si="626"/>
        <v>5.6480192493620747</v>
      </c>
      <c r="L4015">
        <f t="shared" si="627"/>
        <v>84.95792562429844</v>
      </c>
      <c r="M4015">
        <f t="shared" si="622"/>
        <v>224.25999450683591</v>
      </c>
      <c r="N4015">
        <f t="shared" si="623"/>
        <v>228.3399963378906</v>
      </c>
      <c r="O4015" s="5">
        <f t="shared" si="620"/>
        <v>-1.5495222948006453E-3</v>
      </c>
      <c r="P4015" s="5">
        <f t="shared" si="624"/>
        <v>-2.2135646767822681E-3</v>
      </c>
      <c r="Q4015">
        <f t="shared" si="625"/>
        <v>39.70611884646668</v>
      </c>
    </row>
    <row r="4016" spans="1:17" x14ac:dyDescent="0.35">
      <c r="A4016" s="2">
        <v>42719</v>
      </c>
      <c r="B4016">
        <v>226.1600036621094</v>
      </c>
      <c r="C4016">
        <v>227.80999755859381</v>
      </c>
      <c r="D4016">
        <v>225.88999938964841</v>
      </c>
      <c r="E4016">
        <v>226.80999755859381</v>
      </c>
      <c r="F4016">
        <v>202.30149841308591</v>
      </c>
      <c r="G4016">
        <f t="shared" si="621"/>
        <v>0.41171978735514503</v>
      </c>
      <c r="H4016">
        <v>124972600</v>
      </c>
      <c r="I4016">
        <f t="shared" si="628"/>
        <v>5.2554903650542814E-2</v>
      </c>
      <c r="J4016">
        <f t="shared" si="629"/>
        <v>0.32623966370628821</v>
      </c>
      <c r="K4016" s="7">
        <f t="shared" si="626"/>
        <v>6.2075970279686477</v>
      </c>
      <c r="L4016">
        <f t="shared" si="627"/>
        <v>86.12575042528654</v>
      </c>
      <c r="M4016">
        <f t="shared" si="622"/>
        <v>225.3699951171875</v>
      </c>
      <c r="N4016">
        <f t="shared" si="623"/>
        <v>228.3399963378906</v>
      </c>
      <c r="O4016" s="5">
        <f t="shared" si="620"/>
        <v>-1.8076966029836653E-3</v>
      </c>
      <c r="P4016" s="5">
        <f t="shared" si="624"/>
        <v>-4.8498340309820302E-3</v>
      </c>
      <c r="Q4016">
        <f t="shared" si="625"/>
        <v>48.484910759242418</v>
      </c>
    </row>
    <row r="4017" spans="1:17" x14ac:dyDescent="0.35">
      <c r="A4017" s="2">
        <v>42720</v>
      </c>
      <c r="B4017">
        <v>226.00999450683591</v>
      </c>
      <c r="C4017">
        <v>226.08000183105469</v>
      </c>
      <c r="D4017">
        <v>224.66999816894531</v>
      </c>
      <c r="E4017">
        <v>225.03999328613281</v>
      </c>
      <c r="F4017">
        <v>201.90580749511719</v>
      </c>
      <c r="G4017">
        <f t="shared" si="621"/>
        <v>-0.78039076386116257</v>
      </c>
      <c r="H4017">
        <v>156420200</v>
      </c>
      <c r="I4017">
        <f t="shared" si="628"/>
        <v>6.9412154574361451E-3</v>
      </c>
      <c r="J4017">
        <f t="shared" si="629"/>
        <v>0.30293683058441045</v>
      </c>
      <c r="K4017" s="7">
        <f t="shared" si="626"/>
        <v>43.643196561471569</v>
      </c>
      <c r="L4017">
        <f t="shared" si="627"/>
        <v>97.760017030538918</v>
      </c>
      <c r="M4017">
        <f t="shared" si="622"/>
        <v>224.66999816894531</v>
      </c>
      <c r="N4017">
        <f t="shared" si="623"/>
        <v>228.3399963378906</v>
      </c>
      <c r="O4017" s="5">
        <f t="shared" si="620"/>
        <v>3.2439166730684425E-3</v>
      </c>
      <c r="P4017" s="5">
        <f t="shared" si="624"/>
        <v>5.4657439700692128E-3</v>
      </c>
      <c r="Q4017">
        <f t="shared" si="625"/>
        <v>10.08161585251778</v>
      </c>
    </row>
    <row r="4018" spans="1:17" x14ac:dyDescent="0.35">
      <c r="A4018" s="2">
        <v>42723</v>
      </c>
      <c r="B4018">
        <v>225.25</v>
      </c>
      <c r="C4018">
        <v>226.02000427246091</v>
      </c>
      <c r="D4018">
        <v>225.08000183105469</v>
      </c>
      <c r="E4018">
        <v>225.5299987792969</v>
      </c>
      <c r="F4018">
        <v>202.34547424316409</v>
      </c>
      <c r="G4018">
        <f t="shared" si="621"/>
        <v>0.21774151607846035</v>
      </c>
      <c r="H4018">
        <v>90341100</v>
      </c>
      <c r="I4018">
        <f t="shared" si="628"/>
        <v>6.4454143533335629E-3</v>
      </c>
      <c r="J4018">
        <f t="shared" si="629"/>
        <v>0.29685145097684262</v>
      </c>
      <c r="K4018" s="7">
        <f t="shared" si="626"/>
        <v>46.056224581327548</v>
      </c>
      <c r="L4018">
        <f t="shared" si="627"/>
        <v>97.874882634768767</v>
      </c>
      <c r="M4018">
        <f t="shared" si="622"/>
        <v>224.66999816894531</v>
      </c>
      <c r="N4018">
        <f t="shared" si="623"/>
        <v>228.3399963378906</v>
      </c>
      <c r="O4018" s="5">
        <f t="shared" si="620"/>
        <v>-6.650729273101583E-4</v>
      </c>
      <c r="P4018" s="5">
        <f t="shared" si="624"/>
        <v>-5.0104415773012971E-3</v>
      </c>
      <c r="Q4018">
        <f t="shared" si="625"/>
        <v>23.43327082908996</v>
      </c>
    </row>
    <row r="4019" spans="1:17" x14ac:dyDescent="0.35">
      <c r="A4019" s="2">
        <v>42724</v>
      </c>
      <c r="B4019">
        <v>226.1499938964844</v>
      </c>
      <c r="C4019">
        <v>226.57000732421881</v>
      </c>
      <c r="D4019">
        <v>225.8800048828125</v>
      </c>
      <c r="E4019">
        <v>226.3999938964844</v>
      </c>
      <c r="F4019">
        <v>203.1260070800781</v>
      </c>
      <c r="G4019">
        <f t="shared" si="621"/>
        <v>0.38575582933376196</v>
      </c>
      <c r="H4019">
        <v>89838800</v>
      </c>
      <c r="I4019">
        <f t="shared" si="628"/>
        <v>5.9850276138097369E-3</v>
      </c>
      <c r="J4019">
        <f t="shared" si="629"/>
        <v>0.30320176371662255</v>
      </c>
      <c r="K4019" s="7">
        <f t="shared" si="626"/>
        <v>50.660044243909695</v>
      </c>
      <c r="L4019">
        <f t="shared" si="627"/>
        <v>98.0642680147958</v>
      </c>
      <c r="M4019">
        <f t="shared" si="622"/>
        <v>224.66999816894531</v>
      </c>
      <c r="N4019">
        <f t="shared" si="623"/>
        <v>228.22999572753909</v>
      </c>
      <c r="O4019" s="5">
        <f t="shared" si="620"/>
        <v>-3.0476466484919379E-3</v>
      </c>
      <c r="P4019" s="5">
        <f t="shared" si="624"/>
        <v>-9.0547166441449257E-3</v>
      </c>
      <c r="Q4019">
        <f t="shared" si="625"/>
        <v>48.595418931198651</v>
      </c>
    </row>
    <row r="4020" spans="1:17" x14ac:dyDescent="0.35">
      <c r="A4020" s="2">
        <v>42725</v>
      </c>
      <c r="B4020">
        <v>226.25</v>
      </c>
      <c r="C4020">
        <v>226.44999694824219</v>
      </c>
      <c r="D4020">
        <v>225.77000427246091</v>
      </c>
      <c r="E4020">
        <v>225.77000427246091</v>
      </c>
      <c r="F4020">
        <v>202.56080627441409</v>
      </c>
      <c r="G4020">
        <f t="shared" si="621"/>
        <v>-0.27826397570997324</v>
      </c>
      <c r="H4020">
        <v>67909000</v>
      </c>
      <c r="I4020">
        <f t="shared" si="628"/>
        <v>1.4318472623603334E-2</v>
      </c>
      <c r="J4020">
        <f t="shared" si="629"/>
        <v>0.28154449487972094</v>
      </c>
      <c r="K4020" s="7">
        <f t="shared" si="626"/>
        <v>19.663025678842864</v>
      </c>
      <c r="L4020">
        <f t="shared" si="627"/>
        <v>95.160437703835825</v>
      </c>
      <c r="M4020">
        <f t="shared" si="622"/>
        <v>224.66999816894531</v>
      </c>
      <c r="N4020">
        <f t="shared" si="623"/>
        <v>227.80999755859381</v>
      </c>
      <c r="O4020" s="5">
        <f t="shared" si="620"/>
        <v>2.2146431790672967E-3</v>
      </c>
      <c r="P4020" s="5">
        <f t="shared" si="624"/>
        <v>-9.9216257730178822E-3</v>
      </c>
      <c r="Q4020">
        <f t="shared" si="625"/>
        <v>35.032048322746213</v>
      </c>
    </row>
    <row r="4021" spans="1:17" x14ac:dyDescent="0.35">
      <c r="A4021" s="2">
        <v>42726</v>
      </c>
      <c r="B4021">
        <v>225.6000061035156</v>
      </c>
      <c r="C4021">
        <v>225.74000549316409</v>
      </c>
      <c r="D4021">
        <v>224.91999816894531</v>
      </c>
      <c r="E4021">
        <v>225.3800048828125</v>
      </c>
      <c r="F4021">
        <v>202.21089172363281</v>
      </c>
      <c r="G4021">
        <f t="shared" si="621"/>
        <v>-0.1727418976250516</v>
      </c>
      <c r="H4021">
        <v>56219100</v>
      </c>
      <c r="I4021">
        <f t="shared" si="628"/>
        <v>9.5701760584226774E-4</v>
      </c>
      <c r="J4021">
        <f t="shared" si="629"/>
        <v>0.26143417381688372</v>
      </c>
      <c r="K4021" s="7">
        <f t="shared" si="626"/>
        <v>273.17592928376325</v>
      </c>
      <c r="L4021">
        <f t="shared" si="627"/>
        <v>99.635270680904654</v>
      </c>
      <c r="M4021">
        <f t="shared" si="622"/>
        <v>224.66999816894531</v>
      </c>
      <c r="N4021">
        <f t="shared" si="623"/>
        <v>226.57000732421881</v>
      </c>
      <c r="O4021" s="5">
        <f t="shared" si="620"/>
        <v>-4.3482605603707321E-3</v>
      </c>
      <c r="P4021" s="5">
        <f t="shared" si="624"/>
        <v>-6.2117040826759453E-4</v>
      </c>
      <c r="Q4021">
        <f t="shared" si="625"/>
        <v>37.368594351061773</v>
      </c>
    </row>
    <row r="4022" spans="1:17" x14ac:dyDescent="0.35">
      <c r="A4022" s="2">
        <v>42727</v>
      </c>
      <c r="B4022">
        <v>225.42999267578119</v>
      </c>
      <c r="C4022">
        <v>225.7200012207031</v>
      </c>
      <c r="D4022">
        <v>225.21000671386719</v>
      </c>
      <c r="E4022">
        <v>225.71000671386719</v>
      </c>
      <c r="F4022">
        <v>202.50694274902341</v>
      </c>
      <c r="G4022">
        <f t="shared" si="621"/>
        <v>0.14642018985946587</v>
      </c>
      <c r="H4022">
        <v>36697800</v>
      </c>
      <c r="I4022">
        <f t="shared" si="628"/>
        <v>8.8865920542496282E-4</v>
      </c>
      <c r="J4022">
        <f t="shared" si="629"/>
        <v>0.25321888924849673</v>
      </c>
      <c r="K4022" s="7">
        <f t="shared" si="626"/>
        <v>284.94487842210077</v>
      </c>
      <c r="L4022">
        <f t="shared" si="627"/>
        <v>99.650282248271694</v>
      </c>
      <c r="M4022">
        <f t="shared" si="622"/>
        <v>224.91999816894531</v>
      </c>
      <c r="N4022">
        <f t="shared" si="623"/>
        <v>226.57000732421881</v>
      </c>
      <c r="O4022" s="5">
        <f t="shared" si="620"/>
        <v>-6.0254333875221803E-3</v>
      </c>
      <c r="P4022" s="5">
        <f t="shared" si="624"/>
        <v>3.8544818187453856E-3</v>
      </c>
      <c r="Q4022">
        <f t="shared" si="625"/>
        <v>47.879040088776264</v>
      </c>
    </row>
    <row r="4023" spans="1:17" x14ac:dyDescent="0.35">
      <c r="A4023" s="2">
        <v>42731</v>
      </c>
      <c r="B4023">
        <v>226.02000427246091</v>
      </c>
      <c r="C4023">
        <v>226.72999572753909</v>
      </c>
      <c r="D4023">
        <v>226</v>
      </c>
      <c r="E4023">
        <v>226.27000427246091</v>
      </c>
      <c r="F4023">
        <v>203.0094299316406</v>
      </c>
      <c r="G4023">
        <f t="shared" si="621"/>
        <v>0.24810488765951394</v>
      </c>
      <c r="H4023">
        <v>42672500</v>
      </c>
      <c r="I4023">
        <f t="shared" si="628"/>
        <v>8.2518354789460832E-4</v>
      </c>
      <c r="J4023">
        <f t="shared" si="629"/>
        <v>0.25285360342071223</v>
      </c>
      <c r="K4023" s="7">
        <f t="shared" si="626"/>
        <v>306.42104301018668</v>
      </c>
      <c r="L4023">
        <f t="shared" si="627"/>
        <v>99.674713223854724</v>
      </c>
      <c r="M4023">
        <f t="shared" si="622"/>
        <v>224.91999816894531</v>
      </c>
      <c r="N4023">
        <f t="shared" si="623"/>
        <v>226.72999572753909</v>
      </c>
      <c r="O4023" s="5">
        <f t="shared" si="620"/>
        <v>-1.2109450839381492E-2</v>
      </c>
      <c r="P4023" s="5">
        <f t="shared" si="624"/>
        <v>5.7448898028467153E-4</v>
      </c>
      <c r="Q4023">
        <f t="shared" si="625"/>
        <v>74.586073174841289</v>
      </c>
    </row>
    <row r="4024" spans="1:17" x14ac:dyDescent="0.35">
      <c r="A4024" s="2">
        <v>42732</v>
      </c>
      <c r="B4024">
        <v>226.57000732421881</v>
      </c>
      <c r="C4024">
        <v>226.5899963378906</v>
      </c>
      <c r="D4024">
        <v>224.27000427246091</v>
      </c>
      <c r="E4024">
        <v>224.3999938964844</v>
      </c>
      <c r="F4024">
        <v>201.3316345214844</v>
      </c>
      <c r="G4024">
        <f t="shared" si="621"/>
        <v>-0.82645085104817961</v>
      </c>
      <c r="H4024">
        <v>64095000</v>
      </c>
      <c r="I4024">
        <f t="shared" si="628"/>
        <v>5.8265961780396405E-2</v>
      </c>
      <c r="J4024">
        <f t="shared" si="629"/>
        <v>0.23479263174780421</v>
      </c>
      <c r="K4024" s="7">
        <f t="shared" si="626"/>
        <v>4.0296705756395879</v>
      </c>
      <c r="L4024">
        <f t="shared" si="627"/>
        <v>80.117982182703145</v>
      </c>
      <c r="M4024">
        <f t="shared" si="622"/>
        <v>224.27000427246091</v>
      </c>
      <c r="N4024">
        <f t="shared" si="623"/>
        <v>226.72999572753909</v>
      </c>
      <c r="O4024" s="5">
        <f t="shared" si="620"/>
        <v>3.7433672884464712E-3</v>
      </c>
      <c r="P4024" s="5">
        <f t="shared" si="624"/>
        <v>1.2522339098988753E-2</v>
      </c>
      <c r="Q4024">
        <f t="shared" si="625"/>
        <v>5.2841494125987971</v>
      </c>
    </row>
    <row r="4025" spans="1:17" x14ac:dyDescent="0.35">
      <c r="A4025" s="2">
        <v>42733</v>
      </c>
      <c r="B4025">
        <v>224.47999572753909</v>
      </c>
      <c r="C4025">
        <v>224.88999938964841</v>
      </c>
      <c r="D4025">
        <v>223.8399963378906</v>
      </c>
      <c r="E4025">
        <v>224.3500061035156</v>
      </c>
      <c r="F4025">
        <v>201.28675842285159</v>
      </c>
      <c r="G4025">
        <f t="shared" si="621"/>
        <v>-2.2276200681122203E-2</v>
      </c>
      <c r="H4025">
        <v>48696100</v>
      </c>
      <c r="I4025">
        <f t="shared" si="628"/>
        <v>5.2512950176002215E-2</v>
      </c>
      <c r="J4025">
        <f t="shared" si="629"/>
        <v>0.2180217294801039</v>
      </c>
      <c r="K4025" s="7">
        <f t="shared" si="626"/>
        <v>4.1517707298748796</v>
      </c>
      <c r="L4025">
        <f t="shared" si="627"/>
        <v>80.589198308048793</v>
      </c>
      <c r="M4025">
        <f t="shared" si="622"/>
        <v>223.8399963378906</v>
      </c>
      <c r="N4025">
        <f t="shared" si="623"/>
        <v>226.72999572753909</v>
      </c>
      <c r="O4025" s="5">
        <f t="shared" si="620"/>
        <v>9.9398068503290613E-3</v>
      </c>
      <c r="P4025" s="5">
        <f t="shared" si="624"/>
        <v>9.4049500911447797E-3</v>
      </c>
      <c r="Q4025">
        <f t="shared" si="625"/>
        <v>17.647400461459323</v>
      </c>
    </row>
    <row r="4026" spans="1:17" x14ac:dyDescent="0.35">
      <c r="A4026" s="2">
        <v>42734</v>
      </c>
      <c r="B4026">
        <v>224.72999572753909</v>
      </c>
      <c r="C4026">
        <v>224.83000183105469</v>
      </c>
      <c r="D4026">
        <v>222.72999572753909</v>
      </c>
      <c r="E4026">
        <v>223.5299987792969</v>
      </c>
      <c r="F4026">
        <v>200.55104064941409</v>
      </c>
      <c r="G4026">
        <f t="shared" si="621"/>
        <v>-0.36550358899492963</v>
      </c>
      <c r="H4026">
        <v>108998300</v>
      </c>
      <c r="I4026">
        <f t="shared" si="628"/>
        <v>2.2654625949507085E-2</v>
      </c>
      <c r="J4026">
        <f t="shared" si="629"/>
        <v>0.20244874880295363</v>
      </c>
      <c r="K4026" s="7">
        <f t="shared" si="626"/>
        <v>8.9363094872620685</v>
      </c>
      <c r="L4026">
        <f t="shared" si="627"/>
        <v>89.935901238966466</v>
      </c>
      <c r="M4026">
        <f t="shared" si="622"/>
        <v>222.72999572753909</v>
      </c>
      <c r="N4026">
        <f t="shared" si="623"/>
        <v>226.72999572753909</v>
      </c>
      <c r="O4026" s="5">
        <f t="shared" si="620"/>
        <v>1.2839418122223493E-2</v>
      </c>
      <c r="P4026" s="5">
        <f t="shared" si="624"/>
        <v>1.3107895810723988E-2</v>
      </c>
      <c r="Q4026">
        <f t="shared" si="625"/>
        <v>20.000076293945313</v>
      </c>
    </row>
    <row r="4027" spans="1:17" x14ac:dyDescent="0.35">
      <c r="A4027" s="2">
        <v>42738</v>
      </c>
      <c r="B4027">
        <v>225.03999328613281</v>
      </c>
      <c r="C4027">
        <v>225.83000183105469</v>
      </c>
      <c r="D4027">
        <v>223.8800048828125</v>
      </c>
      <c r="E4027">
        <v>225.24000549316409</v>
      </c>
      <c r="F4027">
        <v>202.08526611328119</v>
      </c>
      <c r="G4027">
        <f t="shared" si="621"/>
        <v>0.76500099458935189</v>
      </c>
      <c r="H4027">
        <v>91366500</v>
      </c>
      <c r="I4027">
        <f t="shared" si="628"/>
        <v>2.103643838168515E-2</v>
      </c>
      <c r="J4027">
        <f t="shared" si="629"/>
        <v>0.24263105207341065</v>
      </c>
      <c r="K4027" s="7">
        <f t="shared" si="626"/>
        <v>11.533846541468318</v>
      </c>
      <c r="L4027">
        <f t="shared" si="627"/>
        <v>92.021603290805473</v>
      </c>
      <c r="M4027">
        <f t="shared" si="622"/>
        <v>222.72999572753909</v>
      </c>
      <c r="N4027">
        <f t="shared" si="623"/>
        <v>226.72999572753909</v>
      </c>
      <c r="O4027" s="5">
        <f t="shared" si="620"/>
        <v>8.7462314538208664E-3</v>
      </c>
      <c r="P4027" s="5">
        <f t="shared" si="624"/>
        <v>8.2578607928863491E-3</v>
      </c>
      <c r="Q4027">
        <f t="shared" si="625"/>
        <v>62.750244140625</v>
      </c>
    </row>
    <row r="4028" spans="1:17" x14ac:dyDescent="0.35">
      <c r="A4028" s="2">
        <v>42739</v>
      </c>
      <c r="B4028">
        <v>225.6199951171875</v>
      </c>
      <c r="C4028">
        <v>226.75</v>
      </c>
      <c r="D4028">
        <v>225.61000061035159</v>
      </c>
      <c r="E4028">
        <v>226.58000183105469</v>
      </c>
      <c r="F4028">
        <v>203.2875061035156</v>
      </c>
      <c r="G4028">
        <f t="shared" si="621"/>
        <v>0.59491933280531939</v>
      </c>
      <c r="H4028">
        <v>78744400</v>
      </c>
      <c r="I4028">
        <f t="shared" si="628"/>
        <v>1.9533835640136211E-2</v>
      </c>
      <c r="J4028">
        <f t="shared" si="629"/>
        <v>0.26779450069711841</v>
      </c>
      <c r="K4028" s="7">
        <f t="shared" si="626"/>
        <v>13.709263537923935</v>
      </c>
      <c r="L4028">
        <f t="shared" si="627"/>
        <v>93.201563100547048</v>
      </c>
      <c r="M4028">
        <f t="shared" si="622"/>
        <v>222.72999572753909</v>
      </c>
      <c r="N4028">
        <f t="shared" si="623"/>
        <v>226.75</v>
      </c>
      <c r="O4028" s="5">
        <f t="shared" si="620"/>
        <v>-5.2959270993815336E-4</v>
      </c>
      <c r="P4028" s="5">
        <f t="shared" si="624"/>
        <v>-2.2068607711932123E-4</v>
      </c>
      <c r="Q4028">
        <f t="shared" si="625"/>
        <v>95.771194321610878</v>
      </c>
    </row>
    <row r="4029" spans="1:17" x14ac:dyDescent="0.35">
      <c r="A4029" s="2">
        <v>42740</v>
      </c>
      <c r="B4029">
        <v>226.27000427246091</v>
      </c>
      <c r="C4029">
        <v>226.58000183105469</v>
      </c>
      <c r="D4029">
        <v>225.47999572753909</v>
      </c>
      <c r="E4029">
        <v>226.3999938964844</v>
      </c>
      <c r="F4029">
        <v>203.1260070800781</v>
      </c>
      <c r="G4029">
        <f t="shared" si="621"/>
        <v>-7.944564088427529E-2</v>
      </c>
      <c r="H4029">
        <v>78379000</v>
      </c>
      <c r="I4029">
        <f t="shared" si="628"/>
        <v>1.2463873031249675E-2</v>
      </c>
      <c r="J4029">
        <f t="shared" si="629"/>
        <v>0.24866632207589565</v>
      </c>
      <c r="K4029" s="7">
        <f t="shared" si="626"/>
        <v>19.950967203567817</v>
      </c>
      <c r="L4029">
        <f t="shared" si="627"/>
        <v>95.226950668751428</v>
      </c>
      <c r="M4029">
        <f t="shared" si="622"/>
        <v>222.72999572753909</v>
      </c>
      <c r="N4029">
        <f t="shared" si="623"/>
        <v>226.75</v>
      </c>
      <c r="O4029" s="5">
        <f t="shared" si="620"/>
        <v>2.6507428887221349E-4</v>
      </c>
      <c r="P4029" s="5">
        <f t="shared" si="624"/>
        <v>2.871065250870144E-3</v>
      </c>
      <c r="Q4029">
        <f t="shared" si="625"/>
        <v>91.29338976295827</v>
      </c>
    </row>
    <row r="4030" spans="1:17" x14ac:dyDescent="0.35">
      <c r="A4030" s="2">
        <v>42741</v>
      </c>
      <c r="B4030">
        <v>226.5299987792969</v>
      </c>
      <c r="C4030">
        <v>227.75</v>
      </c>
      <c r="D4030">
        <v>225.8999938964844</v>
      </c>
      <c r="E4030">
        <v>227.21000671386719</v>
      </c>
      <c r="F4030">
        <v>203.85272216796881</v>
      </c>
      <c r="G4030">
        <f t="shared" si="621"/>
        <v>0.35777952262363649</v>
      </c>
      <c r="H4030">
        <v>71559900</v>
      </c>
      <c r="I4030">
        <f t="shared" si="628"/>
        <v>1.1573596386160413E-2</v>
      </c>
      <c r="J4030">
        <f t="shared" si="629"/>
        <v>0.25646012211502001</v>
      </c>
      <c r="K4030" s="7">
        <f t="shared" si="626"/>
        <v>22.159069105061619</v>
      </c>
      <c r="L4030">
        <f t="shared" si="627"/>
        <v>95.682037151564785</v>
      </c>
      <c r="M4030">
        <f t="shared" si="622"/>
        <v>222.72999572753909</v>
      </c>
      <c r="N4030">
        <f t="shared" si="623"/>
        <v>227.75</v>
      </c>
      <c r="O4030" s="5">
        <f t="shared" si="620"/>
        <v>-4.8413629286195217E-4</v>
      </c>
      <c r="P4030" s="5">
        <f t="shared" si="624"/>
        <v>-4.2251955701764253E-3</v>
      </c>
      <c r="Q4030">
        <f t="shared" si="625"/>
        <v>89.243170785826905</v>
      </c>
    </row>
    <row r="4031" spans="1:17" x14ac:dyDescent="0.35">
      <c r="A4031" s="2">
        <v>42744</v>
      </c>
      <c r="B4031">
        <v>226.9100036621094</v>
      </c>
      <c r="C4031">
        <v>227.07000732421881</v>
      </c>
      <c r="D4031">
        <v>226.41999816894531</v>
      </c>
      <c r="E4031">
        <v>226.46000671386719</v>
      </c>
      <c r="F4031">
        <v>203.17985534667969</v>
      </c>
      <c r="G4031">
        <f t="shared" si="621"/>
        <v>-0.33009109539110171</v>
      </c>
      <c r="H4031">
        <v>46939700</v>
      </c>
      <c r="I4031">
        <f t="shared" si="628"/>
        <v>1.2831024455072596E-2</v>
      </c>
      <c r="J4031">
        <f t="shared" si="629"/>
        <v>0.23814154196394716</v>
      </c>
      <c r="K4031" s="7">
        <f t="shared" si="626"/>
        <v>18.559822935245101</v>
      </c>
      <c r="L4031">
        <f t="shared" si="627"/>
        <v>94.887479281839063</v>
      </c>
      <c r="M4031">
        <f t="shared" si="622"/>
        <v>223.8800048828125</v>
      </c>
      <c r="N4031">
        <f t="shared" si="623"/>
        <v>227.75</v>
      </c>
      <c r="O4031" s="5">
        <f t="shared" si="620"/>
        <v>3.0907031420409291E-4</v>
      </c>
      <c r="P4031" s="5">
        <f t="shared" si="624"/>
        <v>1.2805496667639854E-3</v>
      </c>
      <c r="Q4031">
        <f t="shared" si="625"/>
        <v>66.666798094817523</v>
      </c>
    </row>
    <row r="4032" spans="1:17" x14ac:dyDescent="0.35">
      <c r="A4032" s="2">
        <v>42745</v>
      </c>
      <c r="B4032">
        <v>226.47999572753909</v>
      </c>
      <c r="C4032">
        <v>227.44999694824219</v>
      </c>
      <c r="D4032">
        <v>226.00999450683591</v>
      </c>
      <c r="E4032">
        <v>226.46000671386719</v>
      </c>
      <c r="F4032">
        <v>203.17985534667969</v>
      </c>
      <c r="G4032">
        <f t="shared" si="621"/>
        <v>0</v>
      </c>
      <c r="H4032">
        <v>63771900</v>
      </c>
      <c r="I4032">
        <f t="shared" si="628"/>
        <v>1.1914522708281696E-2</v>
      </c>
      <c r="J4032">
        <f t="shared" si="629"/>
        <v>0.22113143182366521</v>
      </c>
      <c r="K4032" s="7">
        <f t="shared" si="626"/>
        <v>18.559822935245101</v>
      </c>
      <c r="L4032">
        <f t="shared" si="627"/>
        <v>94.887479281839063</v>
      </c>
      <c r="M4032">
        <f t="shared" si="622"/>
        <v>225.47999572753909</v>
      </c>
      <c r="N4032">
        <f t="shared" si="623"/>
        <v>227.75</v>
      </c>
      <c r="O4032" s="5">
        <f t="shared" si="620"/>
        <v>2.6053003638566827E-3</v>
      </c>
      <c r="P4032" s="5">
        <f t="shared" si="624"/>
        <v>-2.4286983813999194E-3</v>
      </c>
      <c r="Q4032">
        <f t="shared" si="625"/>
        <v>43.17220889041181</v>
      </c>
    </row>
    <row r="4033" spans="1:17" x14ac:dyDescent="0.35">
      <c r="A4033" s="2">
        <v>42746</v>
      </c>
      <c r="B4033">
        <v>226.36000061035159</v>
      </c>
      <c r="C4033">
        <v>227.1000061035156</v>
      </c>
      <c r="D4033">
        <v>225.5899963378906</v>
      </c>
      <c r="E4033">
        <v>227.1000061035156</v>
      </c>
      <c r="F4033">
        <v>203.75404357910159</v>
      </c>
      <c r="G4033">
        <f t="shared" si="621"/>
        <v>0.28261033766419075</v>
      </c>
      <c r="H4033">
        <v>74650000</v>
      </c>
      <c r="I4033">
        <f t="shared" si="628"/>
        <v>1.1063485371975861E-2</v>
      </c>
      <c r="J4033">
        <f t="shared" si="629"/>
        <v>0.22552278224084563</v>
      </c>
      <c r="K4033" s="7">
        <f t="shared" si="626"/>
        <v>20.384424497193404</v>
      </c>
      <c r="L4033">
        <f t="shared" si="627"/>
        <v>95.32369926470902</v>
      </c>
      <c r="M4033">
        <f t="shared" si="622"/>
        <v>225.47999572753909</v>
      </c>
      <c r="N4033">
        <f t="shared" si="623"/>
        <v>227.75</v>
      </c>
      <c r="O4033" s="5">
        <f t="shared" si="620"/>
        <v>-3.7428713371683089E-3</v>
      </c>
      <c r="P4033" s="5">
        <f t="shared" si="624"/>
        <v>-1.5852074005995929E-3</v>
      </c>
      <c r="Q4033">
        <f t="shared" si="625"/>
        <v>71.365961537167252</v>
      </c>
    </row>
    <row r="4034" spans="1:17" x14ac:dyDescent="0.35">
      <c r="A4034" s="2">
        <v>42747</v>
      </c>
      <c r="B4034">
        <v>226.5</v>
      </c>
      <c r="C4034">
        <v>226.75</v>
      </c>
      <c r="D4034">
        <v>224.96000671386719</v>
      </c>
      <c r="E4034">
        <v>226.5299987792969</v>
      </c>
      <c r="F4034">
        <v>203.24263000488281</v>
      </c>
      <c r="G4034">
        <f t="shared" si="621"/>
        <v>-0.25099397133387802</v>
      </c>
      <c r="H4034">
        <v>72113200</v>
      </c>
      <c r="I4034">
        <f t="shared" si="628"/>
        <v>7.654904392727987E-3</v>
      </c>
      <c r="J4034">
        <f t="shared" si="629"/>
        <v>0.20941401208078522</v>
      </c>
      <c r="K4034" s="7">
        <f t="shared" si="626"/>
        <v>27.356842272220216</v>
      </c>
      <c r="L4034">
        <f t="shared" si="627"/>
        <v>96.473514256629173</v>
      </c>
      <c r="M4034">
        <f t="shared" si="622"/>
        <v>224.96000671386719</v>
      </c>
      <c r="N4034">
        <f t="shared" si="623"/>
        <v>227.75</v>
      </c>
      <c r="O4034" s="5">
        <f t="shared" si="620"/>
        <v>9.7117918990252076E-4</v>
      </c>
      <c r="P4034" s="5">
        <f t="shared" si="624"/>
        <v>-1.6775035750683522E-3</v>
      </c>
      <c r="Q4034">
        <f t="shared" si="625"/>
        <v>56.272252454265562</v>
      </c>
    </row>
    <row r="4035" spans="1:17" x14ac:dyDescent="0.35">
      <c r="A4035" s="2">
        <v>42748</v>
      </c>
      <c r="B4035">
        <v>226.72999572753909</v>
      </c>
      <c r="C4035">
        <v>227.3999938964844</v>
      </c>
      <c r="D4035">
        <v>226.69000244140619</v>
      </c>
      <c r="E4035">
        <v>227.05000305175781</v>
      </c>
      <c r="F4035">
        <v>203.7091979980469</v>
      </c>
      <c r="G4035">
        <f t="shared" si="621"/>
        <v>0.22955205723880198</v>
      </c>
      <c r="H4035">
        <v>62717900</v>
      </c>
      <c r="I4035">
        <f t="shared" si="628"/>
        <v>7.1081255075331308E-3</v>
      </c>
      <c r="J4035">
        <f t="shared" si="629"/>
        <v>0.21085244387778643</v>
      </c>
      <c r="K4035" s="7">
        <f t="shared" si="626"/>
        <v>29.663579188961535</v>
      </c>
      <c r="L4035">
        <f t="shared" si="627"/>
        <v>96.738802101876004</v>
      </c>
      <c r="M4035">
        <f t="shared" si="622"/>
        <v>224.96000671386719</v>
      </c>
      <c r="N4035">
        <f t="shared" si="623"/>
        <v>227.44999694824219</v>
      </c>
      <c r="O4035" s="5">
        <f t="shared" ref="O4035:O4098" si="630">(E4038-E4035)/E4035</f>
        <v>-5.0209177464249468E-3</v>
      </c>
      <c r="P4035" s="5">
        <f t="shared" si="624"/>
        <v>2.4223873347951753E-3</v>
      </c>
      <c r="Q4035">
        <f t="shared" si="625"/>
        <v>83.935925090695164</v>
      </c>
    </row>
    <row r="4036" spans="1:17" x14ac:dyDescent="0.35">
      <c r="A4036" s="2">
        <v>42752</v>
      </c>
      <c r="B4036">
        <v>226.30999755859381</v>
      </c>
      <c r="C4036">
        <v>226.7799987792969</v>
      </c>
      <c r="D4036">
        <v>225.80000305175781</v>
      </c>
      <c r="E4036">
        <v>226.25</v>
      </c>
      <c r="F4036">
        <v>202.9914245605469</v>
      </c>
      <c r="G4036">
        <f t="shared" ref="G4036:G4099" si="631">PRODUCT(((E4036-E4035)/E4035),100)</f>
        <v>-0.3523466377472127</v>
      </c>
      <c r="H4036">
        <v>61240800</v>
      </c>
      <c r="I4036">
        <f t="shared" si="628"/>
        <v>1.8567214724948714E-2</v>
      </c>
      <c r="J4036">
        <f t="shared" si="629"/>
        <v>0.19579155502937312</v>
      </c>
      <c r="K4036" s="7">
        <f t="shared" si="626"/>
        <v>10.545014851704632</v>
      </c>
      <c r="L4036">
        <f t="shared" si="627"/>
        <v>91.338252805691724</v>
      </c>
      <c r="M4036">
        <f t="shared" si="622"/>
        <v>224.96000671386719</v>
      </c>
      <c r="N4036">
        <f t="shared" si="623"/>
        <v>227.44999694824219</v>
      </c>
      <c r="O4036" s="5">
        <f t="shared" si="630"/>
        <v>2.1657701355318935E-3</v>
      </c>
      <c r="P4036" s="5">
        <f t="shared" si="624"/>
        <v>1.4674065521409091E-2</v>
      </c>
      <c r="Q4036">
        <f t="shared" si="625"/>
        <v>51.807162466908515</v>
      </c>
    </row>
    <row r="4037" spans="1:17" x14ac:dyDescent="0.35">
      <c r="A4037" s="2">
        <v>42753</v>
      </c>
      <c r="B4037">
        <v>226.53999328613281</v>
      </c>
      <c r="C4037">
        <v>226.80000305175781</v>
      </c>
      <c r="D4037">
        <v>225.8999938964844</v>
      </c>
      <c r="E4037">
        <v>226.75</v>
      </c>
      <c r="F4037">
        <v>203.44000244140619</v>
      </c>
      <c r="G4037">
        <f t="shared" si="631"/>
        <v>0.22099447513812157</v>
      </c>
      <c r="H4037">
        <v>54793300</v>
      </c>
      <c r="I4037">
        <f t="shared" si="628"/>
        <v>1.7240985101738094E-2</v>
      </c>
      <c r="J4037">
        <f t="shared" si="629"/>
        <v>0.19759176360856942</v>
      </c>
      <c r="K4037" s="7">
        <f t="shared" si="626"/>
        <v>11.460584325233819</v>
      </c>
      <c r="L4037">
        <f t="shared" si="627"/>
        <v>91.974694172448167</v>
      </c>
      <c r="M4037">
        <f t="shared" si="622"/>
        <v>224.96000671386719</v>
      </c>
      <c r="N4037">
        <f t="shared" si="623"/>
        <v>227.3999938964844</v>
      </c>
      <c r="O4037" s="5">
        <f t="shared" si="630"/>
        <v>-2.6461129151735241E-3</v>
      </c>
      <c r="P4037" s="5">
        <f t="shared" si="624"/>
        <v>1.1378177865731809E-2</v>
      </c>
      <c r="Q4037">
        <f t="shared" si="625"/>
        <v>73.360765945204804</v>
      </c>
    </row>
    <row r="4038" spans="1:17" x14ac:dyDescent="0.35">
      <c r="A4038" s="2">
        <v>42754</v>
      </c>
      <c r="B4038">
        <v>226.8399963378906</v>
      </c>
      <c r="C4038">
        <v>227</v>
      </c>
      <c r="D4038">
        <v>225.4100036621094</v>
      </c>
      <c r="E4038">
        <v>225.9100036621094</v>
      </c>
      <c r="F4038">
        <v>202.68635559082031</v>
      </c>
      <c r="G4038">
        <f t="shared" si="631"/>
        <v>-0.37045042464855416</v>
      </c>
      <c r="H4038">
        <v>66608800</v>
      </c>
      <c r="I4038">
        <f t="shared" si="628"/>
        <v>1.045125845185421E-2</v>
      </c>
      <c r="J4038">
        <f t="shared" si="629"/>
        <v>0.18347806620795731</v>
      </c>
      <c r="K4038" s="7">
        <f t="shared" si="626"/>
        <v>17.555595534565079</v>
      </c>
      <c r="L4038">
        <f t="shared" si="627"/>
        <v>94.610790054475942</v>
      </c>
      <c r="M4038">
        <f t="shared" si="622"/>
        <v>224.96000671386719</v>
      </c>
      <c r="N4038">
        <f t="shared" si="623"/>
        <v>227.3999938964844</v>
      </c>
      <c r="O4038" s="5">
        <f t="shared" si="630"/>
        <v>7.4808658935436407E-3</v>
      </c>
      <c r="P4038" s="5">
        <f t="shared" si="624"/>
        <v>1.3545206095301963E-2</v>
      </c>
      <c r="Q4038">
        <f t="shared" si="625"/>
        <v>38.934505681428035</v>
      </c>
    </row>
    <row r="4039" spans="1:17" x14ac:dyDescent="0.35">
      <c r="A4039" s="2">
        <v>42755</v>
      </c>
      <c r="B4039">
        <v>226.69999694824219</v>
      </c>
      <c r="C4039">
        <v>227.30999755859381</v>
      </c>
      <c r="D4039">
        <v>225.9700012207031</v>
      </c>
      <c r="E4039">
        <v>226.74000549316409</v>
      </c>
      <c r="F4039">
        <v>203.4310607910156</v>
      </c>
      <c r="G4039">
        <f t="shared" si="631"/>
        <v>0.36740375264484093</v>
      </c>
      <c r="H4039">
        <v>129168600</v>
      </c>
      <c r="I4039">
        <f t="shared" si="628"/>
        <v>9.7047399910074796E-3</v>
      </c>
      <c r="J4039">
        <f t="shared" si="629"/>
        <v>0.19661561523916329</v>
      </c>
      <c r="K4039" s="7">
        <f t="shared" si="626"/>
        <v>20.259750948644633</v>
      </c>
      <c r="L4039">
        <f t="shared" si="627"/>
        <v>95.296276036273355</v>
      </c>
      <c r="M4039">
        <f t="shared" ref="M4039:M4102" si="632">MIN(D4035:D4039)</f>
        <v>225.4100036621094</v>
      </c>
      <c r="N4039">
        <f t="shared" ref="N4039:N4102" si="633">MAX(C4035:C4039)</f>
        <v>227.3999938964844</v>
      </c>
      <c r="O4039" s="5">
        <f t="shared" si="630"/>
        <v>1.2481263837404452E-2</v>
      </c>
      <c r="P4039" s="5">
        <f t="shared" ref="P4039:P4102" si="634">((E4045-E4039)/E4039)</f>
        <v>3.5723627898480489E-3</v>
      </c>
      <c r="Q4039">
        <f t="shared" ref="Q4039:Q4102" si="635">PRODUCT((E4039-M4039)/(N4039-M4039),100)</f>
        <v>66.834590847748743</v>
      </c>
    </row>
    <row r="4040" spans="1:17" x14ac:dyDescent="0.35">
      <c r="A4040" s="2">
        <v>42758</v>
      </c>
      <c r="B4040">
        <v>226.74000549316409</v>
      </c>
      <c r="C4040">
        <v>226.80999755859381</v>
      </c>
      <c r="D4040">
        <v>225.27000427246091</v>
      </c>
      <c r="E4040">
        <v>226.1499938964844</v>
      </c>
      <c r="F4040">
        <v>202.90171813964841</v>
      </c>
      <c r="G4040">
        <f t="shared" si="631"/>
        <v>-0.26021504030415821</v>
      </c>
      <c r="H4040">
        <v>75061600</v>
      </c>
      <c r="I4040">
        <f t="shared" si="628"/>
        <v>9.5752443157900696E-3</v>
      </c>
      <c r="J4040">
        <f t="shared" si="629"/>
        <v>0.18257164272208021</v>
      </c>
      <c r="K4040" s="7">
        <f t="shared" si="626"/>
        <v>19.067047972970276</v>
      </c>
      <c r="L4040">
        <f t="shared" si="627"/>
        <v>95.016705988110601</v>
      </c>
      <c r="M4040">
        <f t="shared" si="632"/>
        <v>225.27000427246091</v>
      </c>
      <c r="N4040">
        <f t="shared" si="633"/>
        <v>227.30999755859381</v>
      </c>
      <c r="O4040" s="5">
        <f t="shared" si="630"/>
        <v>1.4061499095268023E-2</v>
      </c>
      <c r="P4040" s="5">
        <f t="shared" si="634"/>
        <v>6.1021663500206392E-3</v>
      </c>
      <c r="Q4040">
        <f t="shared" si="635"/>
        <v>43.136888243962893</v>
      </c>
    </row>
    <row r="4041" spans="1:17" x14ac:dyDescent="0.35">
      <c r="A4041" s="2">
        <v>42759</v>
      </c>
      <c r="B4041">
        <v>226.3999938964844</v>
      </c>
      <c r="C4041">
        <v>228.08000183105469</v>
      </c>
      <c r="D4041">
        <v>226.27000427246091</v>
      </c>
      <c r="E4041">
        <v>227.6000061035156</v>
      </c>
      <c r="F4041">
        <v>204.20265197753909</v>
      </c>
      <c r="G4041">
        <f t="shared" si="631"/>
        <v>0.64117278185508464</v>
      </c>
      <c r="H4041">
        <v>95555300</v>
      </c>
      <c r="I4041">
        <f t="shared" si="628"/>
        <v>8.8912982932336359E-3</v>
      </c>
      <c r="J4041">
        <f t="shared" si="629"/>
        <v>0.21532886694586623</v>
      </c>
      <c r="K4041" s="7">
        <f t="shared" si="626"/>
        <v>24.217933067180255</v>
      </c>
      <c r="L4041">
        <f t="shared" si="627"/>
        <v>96.034567950767368</v>
      </c>
      <c r="M4041">
        <f t="shared" si="632"/>
        <v>225.27000427246091</v>
      </c>
      <c r="N4041">
        <f t="shared" si="633"/>
        <v>228.08000183105469</v>
      </c>
      <c r="O4041" s="5">
        <f t="shared" si="630"/>
        <v>6.0193105467862221E-3</v>
      </c>
      <c r="P4041" s="5">
        <f t="shared" si="634"/>
        <v>8.7825189524872623E-5</v>
      </c>
      <c r="Q4041">
        <f t="shared" si="635"/>
        <v>82.918286669996334</v>
      </c>
    </row>
    <row r="4042" spans="1:17" x14ac:dyDescent="0.35">
      <c r="A4042" s="2">
        <v>42760</v>
      </c>
      <c r="B4042">
        <v>228.69999694824219</v>
      </c>
      <c r="C4042">
        <v>229.57000732421881</v>
      </c>
      <c r="D4042">
        <v>228.50999450683591</v>
      </c>
      <c r="E4042">
        <v>229.57000732421881</v>
      </c>
      <c r="F4042">
        <v>205.97015380859381</v>
      </c>
      <c r="G4042">
        <f t="shared" si="631"/>
        <v>0.86555411593760101</v>
      </c>
      <c r="H4042">
        <v>84437700</v>
      </c>
      <c r="I4042">
        <f t="shared" si="628"/>
        <v>8.2562055580026623E-3</v>
      </c>
      <c r="J4042">
        <f t="shared" si="629"/>
        <v>0.26177352758813299</v>
      </c>
      <c r="K4042" s="7">
        <f t="shared" si="626"/>
        <v>31.706275449307142</v>
      </c>
      <c r="L4042">
        <f t="shared" si="627"/>
        <v>96.942482791872948</v>
      </c>
      <c r="M4042">
        <f t="shared" si="632"/>
        <v>225.27000427246091</v>
      </c>
      <c r="N4042">
        <f t="shared" si="633"/>
        <v>229.57000732421881</v>
      </c>
      <c r="O4042" s="5">
        <f t="shared" si="630"/>
        <v>-8.7990774404958227E-3</v>
      </c>
      <c r="P4042" s="5">
        <f t="shared" si="634"/>
        <v>-7.8407587852527116E-3</v>
      </c>
      <c r="Q4042">
        <f t="shared" si="635"/>
        <v>100</v>
      </c>
    </row>
    <row r="4043" spans="1:17" x14ac:dyDescent="0.35">
      <c r="A4043" s="2">
        <v>42761</v>
      </c>
      <c r="B4043">
        <v>229.3999938964844</v>
      </c>
      <c r="C4043">
        <v>229.71000671386719</v>
      </c>
      <c r="D4043">
        <v>229.00999450683591</v>
      </c>
      <c r="E4043">
        <v>229.33000183105469</v>
      </c>
      <c r="F4043">
        <v>205.75480651855469</v>
      </c>
      <c r="G4043">
        <f t="shared" si="631"/>
        <v>-0.10454566603082546</v>
      </c>
      <c r="H4043">
        <v>59970700</v>
      </c>
      <c r="I4043">
        <f t="shared" si="628"/>
        <v>1.9892901594351087E-4</v>
      </c>
      <c r="J4043">
        <f t="shared" si="629"/>
        <v>0.24307541847469491</v>
      </c>
      <c r="K4043" s="7">
        <f t="shared" si="626"/>
        <v>1221.9203785923323</v>
      </c>
      <c r="L4043">
        <f t="shared" si="627"/>
        <v>99.918228527588113</v>
      </c>
      <c r="M4043">
        <f t="shared" si="632"/>
        <v>225.27000427246091</v>
      </c>
      <c r="N4043">
        <f t="shared" si="633"/>
        <v>229.71000671386719</v>
      </c>
      <c r="O4043" s="5">
        <f t="shared" si="630"/>
        <v>-7.8489645375044732E-3</v>
      </c>
      <c r="P4043" s="5">
        <f t="shared" si="634"/>
        <v>4.3581331514015947E-5</v>
      </c>
      <c r="Q4043">
        <f t="shared" si="635"/>
        <v>91.441336174307565</v>
      </c>
    </row>
    <row r="4044" spans="1:17" x14ac:dyDescent="0.35">
      <c r="A4044" s="2">
        <v>42762</v>
      </c>
      <c r="B4044">
        <v>229.41999816894531</v>
      </c>
      <c r="C4044">
        <v>229.5899963378906</v>
      </c>
      <c r="D4044">
        <v>228.75999450683591</v>
      </c>
      <c r="E4044">
        <v>228.9700012207031</v>
      </c>
      <c r="F4044">
        <v>205.43180847167969</v>
      </c>
      <c r="G4044">
        <f t="shared" si="631"/>
        <v>-0.15697929075010433</v>
      </c>
      <c r="H4044">
        <v>59711100</v>
      </c>
      <c r="I4044">
        <f t="shared" si="628"/>
        <v>1.1028086681631336E-2</v>
      </c>
      <c r="J4044">
        <f t="shared" si="629"/>
        <v>0.22571288858364527</v>
      </c>
      <c r="K4044" s="7">
        <f t="shared" si="626"/>
        <v>20.467094165989685</v>
      </c>
      <c r="L4044">
        <f t="shared" si="627"/>
        <v>95.34170767469638</v>
      </c>
      <c r="M4044">
        <f t="shared" si="632"/>
        <v>225.27000427246091</v>
      </c>
      <c r="N4044">
        <f t="shared" si="633"/>
        <v>229.71000671386719</v>
      </c>
      <c r="O4044" s="5">
        <f t="shared" si="630"/>
        <v>-5.8959955291887E-3</v>
      </c>
      <c r="P4044" s="5">
        <f t="shared" si="634"/>
        <v>-1.7473269296679338E-4</v>
      </c>
      <c r="Q4044">
        <f t="shared" si="635"/>
        <v>83.33321877792234</v>
      </c>
    </row>
    <row r="4045" spans="1:17" x14ac:dyDescent="0.35">
      <c r="A4045" s="2">
        <v>42765</v>
      </c>
      <c r="B4045">
        <v>228.16999816894531</v>
      </c>
      <c r="C4045">
        <v>228.19999694824219</v>
      </c>
      <c r="D4045">
        <v>226.4100036621094</v>
      </c>
      <c r="E4045">
        <v>227.55000305175781</v>
      </c>
      <c r="F4045">
        <v>204.15782165527341</v>
      </c>
      <c r="G4045">
        <f t="shared" si="631"/>
        <v>-0.62016777803855383</v>
      </c>
      <c r="H4045">
        <v>79737300</v>
      </c>
      <c r="I4045">
        <f t="shared" si="628"/>
        <v>3.405733222695332E-2</v>
      </c>
      <c r="J4045">
        <f t="shared" si="629"/>
        <v>0.20959053939909916</v>
      </c>
      <c r="K4045" s="7">
        <f t="shared" si="626"/>
        <v>6.1540504113010668</v>
      </c>
      <c r="L4045">
        <f t="shared" si="627"/>
        <v>86.021904480567741</v>
      </c>
      <c r="M4045">
        <f t="shared" si="632"/>
        <v>226.27000427246091</v>
      </c>
      <c r="N4045">
        <f t="shared" si="633"/>
        <v>229.71000671386719</v>
      </c>
      <c r="O4045" s="5">
        <f t="shared" si="630"/>
        <v>9.6682583059801489E-4</v>
      </c>
      <c r="P4045" s="5">
        <f t="shared" si="634"/>
        <v>6.1085448077634859E-3</v>
      </c>
      <c r="Q4045">
        <f t="shared" si="635"/>
        <v>37.209240432214287</v>
      </c>
    </row>
    <row r="4046" spans="1:17" x14ac:dyDescent="0.35">
      <c r="A4046" s="2">
        <v>42766</v>
      </c>
      <c r="B4046">
        <v>226.97999572753909</v>
      </c>
      <c r="C4046">
        <v>227.6000061035156</v>
      </c>
      <c r="D4046">
        <v>226.32000732421881</v>
      </c>
      <c r="E4046">
        <v>227.5299987792969</v>
      </c>
      <c r="F4046">
        <v>204.1398620605469</v>
      </c>
      <c r="G4046">
        <f t="shared" si="631"/>
        <v>-8.7911545561961471E-3</v>
      </c>
      <c r="H4046">
        <v>75880800</v>
      </c>
      <c r="I4046">
        <f t="shared" si="628"/>
        <v>3.0996726028156927E-2</v>
      </c>
      <c r="J4046">
        <f t="shared" si="629"/>
        <v>0.1946197865848778</v>
      </c>
      <c r="K4046" s="7">
        <f t="shared" si="626"/>
        <v>6.2787207399932603</v>
      </c>
      <c r="L4046">
        <f t="shared" si="627"/>
        <v>86.261322068513294</v>
      </c>
      <c r="M4046">
        <f t="shared" si="632"/>
        <v>226.32000732421881</v>
      </c>
      <c r="N4046">
        <f t="shared" si="633"/>
        <v>229.71000671386719</v>
      </c>
      <c r="O4046" s="5">
        <f t="shared" si="630"/>
        <v>7.9549842583587528E-3</v>
      </c>
      <c r="P4046" s="5">
        <f t="shared" si="634"/>
        <v>7.5155220104663493E-3</v>
      </c>
      <c r="Q4046">
        <f t="shared" si="635"/>
        <v>35.692969702970949</v>
      </c>
    </row>
    <row r="4047" spans="1:17" x14ac:dyDescent="0.35">
      <c r="A4047" s="2">
        <v>42767</v>
      </c>
      <c r="B4047">
        <v>227.5299987792969</v>
      </c>
      <c r="C4047">
        <v>228.5899963378906</v>
      </c>
      <c r="D4047">
        <v>226.94000244140619</v>
      </c>
      <c r="E4047">
        <v>227.6199951171875</v>
      </c>
      <c r="F4047">
        <v>204.2206115722656</v>
      </c>
      <c r="G4047">
        <f t="shared" si="631"/>
        <v>3.9553614193042132E-2</v>
      </c>
      <c r="H4047">
        <v>79117700</v>
      </c>
      <c r="I4047">
        <f t="shared" si="628"/>
        <v>2.8782674169002858E-2</v>
      </c>
      <c r="J4047">
        <f t="shared" si="629"/>
        <v>0.18354363141403238</v>
      </c>
      <c r="K4047" s="7">
        <f t="shared" si="626"/>
        <v>6.3768790327236999</v>
      </c>
      <c r="L4047">
        <f t="shared" si="627"/>
        <v>86.444131785759012</v>
      </c>
      <c r="M4047">
        <f t="shared" si="632"/>
        <v>226.32000732421881</v>
      </c>
      <c r="N4047">
        <f t="shared" si="633"/>
        <v>229.71000671386719</v>
      </c>
      <c r="O4047" s="5">
        <f t="shared" si="630"/>
        <v>5.7551954428223945E-3</v>
      </c>
      <c r="P4047" s="5">
        <f t="shared" si="634"/>
        <v>1.3092043977919746E-2</v>
      </c>
      <c r="Q4047">
        <f t="shared" si="635"/>
        <v>38.347729410757545</v>
      </c>
    </row>
    <row r="4048" spans="1:17" x14ac:dyDescent="0.35">
      <c r="A4048" s="2">
        <v>42768</v>
      </c>
      <c r="B4048">
        <v>227.6199951171875</v>
      </c>
      <c r="C4048">
        <v>228.1000061035156</v>
      </c>
      <c r="D4048">
        <v>226.82000732421881</v>
      </c>
      <c r="E4048">
        <v>227.77000427246091</v>
      </c>
      <c r="F4048">
        <v>204.35523986816409</v>
      </c>
      <c r="G4048">
        <f t="shared" si="631"/>
        <v>6.5903329448794082E-2</v>
      </c>
      <c r="H4048">
        <v>69657600</v>
      </c>
      <c r="I4048">
        <f t="shared" si="628"/>
        <v>2.672676887121694E-2</v>
      </c>
      <c r="J4048">
        <f t="shared" si="629"/>
        <v>0.17514075270222965</v>
      </c>
      <c r="K4048" s="7">
        <f t="shared" ref="K4048:K4111" si="636">J4048/I4048</f>
        <v>6.5530088409169913</v>
      </c>
      <c r="L4048">
        <f t="shared" ref="L4048:L4111" si="637">(100-(100/(SUM(1,K4048))))</f>
        <v>86.760243221447197</v>
      </c>
      <c r="M4048">
        <f t="shared" si="632"/>
        <v>226.32000732421881</v>
      </c>
      <c r="N4048">
        <f t="shared" si="633"/>
        <v>229.5899963378906</v>
      </c>
      <c r="O4048" s="5">
        <f t="shared" si="630"/>
        <v>5.1367526320354271E-3</v>
      </c>
      <c r="P4048" s="5">
        <f t="shared" si="634"/>
        <v>1.642002969759435E-2</v>
      </c>
      <c r="Q4048">
        <f t="shared" si="635"/>
        <v>44.342563298521192</v>
      </c>
    </row>
    <row r="4049" spans="1:17" x14ac:dyDescent="0.35">
      <c r="A4049" s="2">
        <v>42769</v>
      </c>
      <c r="B4049">
        <v>228.82000732421881</v>
      </c>
      <c r="C4049">
        <v>229.55000305175781</v>
      </c>
      <c r="D4049">
        <v>228.46000671386719</v>
      </c>
      <c r="E4049">
        <v>229.3399963378906</v>
      </c>
      <c r="F4049">
        <v>205.76374816894531</v>
      </c>
      <c r="G4049">
        <f t="shared" si="631"/>
        <v>0.68928833295873604</v>
      </c>
      <c r="H4049">
        <v>80563200</v>
      </c>
      <c r="I4049">
        <f t="shared" ref="I4049:I4112" si="638">ABS(IF(G4049&lt;0,(SUM(PRODUCT(I4048,13),G4049))/14,(SUM(PRODUCT(I4048,13),0))/14))</f>
        <v>2.4817713951844299E-2</v>
      </c>
      <c r="J4049">
        <f t="shared" ref="J4049:J4112" si="639">IF(G4049&gt;0,(SUM(PRODUCT(J4048,13),G4049))/14,(SUM(PRODUCT(J4048,13),0))/14)</f>
        <v>0.21186557986340868</v>
      </c>
      <c r="K4049" s="7">
        <f t="shared" si="636"/>
        <v>8.5368692811315174</v>
      </c>
      <c r="L4049">
        <f t="shared" si="637"/>
        <v>89.514378665350094</v>
      </c>
      <c r="M4049">
        <f t="shared" si="632"/>
        <v>226.32000732421881</v>
      </c>
      <c r="N4049">
        <f t="shared" si="633"/>
        <v>229.55000305175781</v>
      </c>
      <c r="O4049" s="5">
        <f t="shared" si="630"/>
        <v>-4.359939230974235E-4</v>
      </c>
      <c r="P4049" s="5">
        <f t="shared" si="634"/>
        <v>1.4955995418770402E-2</v>
      </c>
      <c r="Q4049">
        <f t="shared" si="635"/>
        <v>93.498235552552146</v>
      </c>
    </row>
    <row r="4050" spans="1:17" x14ac:dyDescent="0.35">
      <c r="A4050" s="2">
        <v>42772</v>
      </c>
      <c r="B4050">
        <v>228.8699951171875</v>
      </c>
      <c r="C4050">
        <v>229.33000183105469</v>
      </c>
      <c r="D4050">
        <v>228.53999328613281</v>
      </c>
      <c r="E4050">
        <v>228.92999267578119</v>
      </c>
      <c r="F4050">
        <v>205.39595031738281</v>
      </c>
      <c r="G4050">
        <f t="shared" si="631"/>
        <v>-0.17877547251083842</v>
      </c>
      <c r="H4050">
        <v>57790100</v>
      </c>
      <c r="I4050">
        <f t="shared" si="638"/>
        <v>1.0275343490224104E-2</v>
      </c>
      <c r="J4050">
        <f t="shared" si="639"/>
        <v>0.19673232415887948</v>
      </c>
      <c r="K4050" s="7">
        <f t="shared" si="636"/>
        <v>19.146058167889898</v>
      </c>
      <c r="L4050">
        <f t="shared" si="637"/>
        <v>95.036249812909475</v>
      </c>
      <c r="M4050">
        <f t="shared" si="632"/>
        <v>226.32000732421881</v>
      </c>
      <c r="N4050">
        <f t="shared" si="633"/>
        <v>229.55000305175781</v>
      </c>
      <c r="O4050" s="5">
        <f t="shared" si="630"/>
        <v>7.2948651603703838E-3</v>
      </c>
      <c r="P4050" s="5">
        <f t="shared" si="634"/>
        <v>2.0836082754855299E-2</v>
      </c>
      <c r="Q4050">
        <f t="shared" si="635"/>
        <v>80.804606932126916</v>
      </c>
    </row>
    <row r="4051" spans="1:17" x14ac:dyDescent="0.35">
      <c r="A4051" s="2">
        <v>42773</v>
      </c>
      <c r="B4051">
        <v>229.3800048828125</v>
      </c>
      <c r="C4051">
        <v>229.6600036621094</v>
      </c>
      <c r="D4051">
        <v>228.7200012207031</v>
      </c>
      <c r="E4051">
        <v>228.94000244140619</v>
      </c>
      <c r="F4051">
        <v>205.4049377441406</v>
      </c>
      <c r="G4051">
        <f t="shared" si="631"/>
        <v>4.3724133775586956E-3</v>
      </c>
      <c r="H4051">
        <v>57931200</v>
      </c>
      <c r="I4051">
        <f t="shared" si="638"/>
        <v>9.5413903837795241E-3</v>
      </c>
      <c r="J4051">
        <f t="shared" si="639"/>
        <v>0.18299233053164229</v>
      </c>
      <c r="K4051" s="7">
        <f t="shared" si="636"/>
        <v>19.178790844019066</v>
      </c>
      <c r="L4051">
        <f t="shared" si="637"/>
        <v>95.044301674317637</v>
      </c>
      <c r="M4051">
        <f t="shared" si="632"/>
        <v>226.82000732421881</v>
      </c>
      <c r="N4051">
        <f t="shared" si="633"/>
        <v>229.6600036621094</v>
      </c>
      <c r="O4051" s="5">
        <f t="shared" si="630"/>
        <v>1.1225613863996823E-2</v>
      </c>
      <c r="P4051" s="5">
        <f t="shared" si="634"/>
        <v>2.6120361945351209E-2</v>
      </c>
      <c r="Q4051">
        <f t="shared" si="635"/>
        <v>74.647811650419584</v>
      </c>
    </row>
    <row r="4052" spans="1:17" x14ac:dyDescent="0.35">
      <c r="A4052" s="2">
        <v>42774</v>
      </c>
      <c r="B4052">
        <v>228.94000244140619</v>
      </c>
      <c r="C4052">
        <v>229.38999938964841</v>
      </c>
      <c r="D4052">
        <v>228.30999755859381</v>
      </c>
      <c r="E4052">
        <v>229.24000549316409</v>
      </c>
      <c r="F4052">
        <v>205.674072265625</v>
      </c>
      <c r="G4052">
        <f t="shared" si="631"/>
        <v>0.13104003169331629</v>
      </c>
      <c r="H4052">
        <v>51566200</v>
      </c>
      <c r="I4052">
        <f t="shared" si="638"/>
        <v>8.8598624992238442E-3</v>
      </c>
      <c r="J4052">
        <f t="shared" si="639"/>
        <v>0.17928145204319046</v>
      </c>
      <c r="K4052" s="7">
        <f t="shared" si="636"/>
        <v>20.235240903444737</v>
      </c>
      <c r="L4052">
        <f t="shared" si="637"/>
        <v>95.290846924944546</v>
      </c>
      <c r="M4052">
        <f t="shared" si="632"/>
        <v>226.82000732421881</v>
      </c>
      <c r="N4052">
        <f t="shared" si="633"/>
        <v>229.6600036621094</v>
      </c>
      <c r="O4052" s="5">
        <f t="shared" si="630"/>
        <v>1.5398703082835523E-2</v>
      </c>
      <c r="P4052" s="5">
        <f t="shared" si="634"/>
        <v>2.3905058437552772E-2</v>
      </c>
      <c r="Q4052">
        <f t="shared" si="635"/>
        <v>85.211313009746149</v>
      </c>
    </row>
    <row r="4053" spans="1:17" x14ac:dyDescent="0.35">
      <c r="A4053" s="2">
        <v>42775</v>
      </c>
      <c r="B4053">
        <v>229.24000549316409</v>
      </c>
      <c r="C4053">
        <v>230.94999694824219</v>
      </c>
      <c r="D4053">
        <v>229.24000549316409</v>
      </c>
      <c r="E4053">
        <v>230.6000061035156</v>
      </c>
      <c r="F4053">
        <v>206.89427185058591</v>
      </c>
      <c r="G4053">
        <f t="shared" si="631"/>
        <v>0.59326495278419489</v>
      </c>
      <c r="H4053">
        <v>65955200</v>
      </c>
      <c r="I4053">
        <f t="shared" si="638"/>
        <v>8.2270151778507123E-3</v>
      </c>
      <c r="J4053">
        <f t="shared" si="639"/>
        <v>0.20885170209611933</v>
      </c>
      <c r="K4053" s="7">
        <f t="shared" si="636"/>
        <v>25.386084452402983</v>
      </c>
      <c r="L4053">
        <f t="shared" si="637"/>
        <v>96.210123552799701</v>
      </c>
      <c r="M4053">
        <f t="shared" si="632"/>
        <v>228.30999755859381</v>
      </c>
      <c r="N4053">
        <f t="shared" si="633"/>
        <v>230.94999694824219</v>
      </c>
      <c r="O4053" s="5">
        <f t="shared" si="630"/>
        <v>1.3443151616114941E-2</v>
      </c>
      <c r="P4053" s="5">
        <f t="shared" si="634"/>
        <v>1.9470902495811113E-2</v>
      </c>
      <c r="Q4053">
        <f t="shared" si="635"/>
        <v>86.742767968093887</v>
      </c>
    </row>
    <row r="4054" spans="1:17" x14ac:dyDescent="0.35">
      <c r="A4054" s="2">
        <v>42776</v>
      </c>
      <c r="B4054">
        <v>231</v>
      </c>
      <c r="C4054">
        <v>231.77000427246091</v>
      </c>
      <c r="D4054">
        <v>230.6199951171875</v>
      </c>
      <c r="E4054">
        <v>231.50999450683591</v>
      </c>
      <c r="F4054">
        <v>207.7107238769531</v>
      </c>
      <c r="G4054">
        <f t="shared" si="631"/>
        <v>0.39461768396997421</v>
      </c>
      <c r="H4054">
        <v>66015900</v>
      </c>
      <c r="I4054">
        <f t="shared" si="638"/>
        <v>7.6393712365756617E-3</v>
      </c>
      <c r="J4054">
        <f t="shared" si="639"/>
        <v>0.2221207008013947</v>
      </c>
      <c r="K4054" s="7">
        <f t="shared" si="636"/>
        <v>29.075783061559921</v>
      </c>
      <c r="L4054">
        <f t="shared" si="637"/>
        <v>96.675065789797813</v>
      </c>
      <c r="M4054">
        <f t="shared" si="632"/>
        <v>228.30999755859381</v>
      </c>
      <c r="N4054">
        <f t="shared" si="633"/>
        <v>231.77000427246091</v>
      </c>
      <c r="O4054" s="5">
        <f t="shared" si="630"/>
        <v>1.4729401507582493E-2</v>
      </c>
      <c r="P4054" s="5">
        <f t="shared" si="634"/>
        <v>2.151099781647282E-2</v>
      </c>
      <c r="Q4054">
        <f t="shared" si="635"/>
        <v>92.4852814711912</v>
      </c>
    </row>
    <row r="4055" spans="1:17" x14ac:dyDescent="0.35">
      <c r="A4055" s="2">
        <v>42779</v>
      </c>
      <c r="B4055">
        <v>232.08000183105469</v>
      </c>
      <c r="C4055">
        <v>233.07000732421881</v>
      </c>
      <c r="D4055">
        <v>232.05000305175781</v>
      </c>
      <c r="E4055">
        <v>232.77000427246091</v>
      </c>
      <c r="F4055">
        <v>208.8412170410156</v>
      </c>
      <c r="G4055">
        <f t="shared" si="631"/>
        <v>0.54425717918100291</v>
      </c>
      <c r="H4055">
        <v>55182100</v>
      </c>
      <c r="I4055">
        <f t="shared" si="638"/>
        <v>7.0937018625345429E-3</v>
      </c>
      <c r="J4055">
        <f t="shared" si="639"/>
        <v>0.245130449257081</v>
      </c>
      <c r="K4055" s="7">
        <f t="shared" si="636"/>
        <v>34.556068750470033</v>
      </c>
      <c r="L4055">
        <f t="shared" si="637"/>
        <v>97.18754059393369</v>
      </c>
      <c r="M4055">
        <f t="shared" si="632"/>
        <v>228.30999755859381</v>
      </c>
      <c r="N4055">
        <f t="shared" si="633"/>
        <v>233.07000732421881</v>
      </c>
      <c r="O4055" s="5">
        <f t="shared" si="630"/>
        <v>8.3773549531738021E-3</v>
      </c>
      <c r="P4055" s="5">
        <f t="shared" si="634"/>
        <v>1.5079238915713089E-2</v>
      </c>
      <c r="Q4055">
        <f t="shared" si="635"/>
        <v>93.697427809404786</v>
      </c>
    </row>
    <row r="4056" spans="1:17" x14ac:dyDescent="0.35">
      <c r="A4056" s="2">
        <v>42780</v>
      </c>
      <c r="B4056">
        <v>232.55999755859381</v>
      </c>
      <c r="C4056">
        <v>233.71000671386719</v>
      </c>
      <c r="D4056">
        <v>232.1600036621094</v>
      </c>
      <c r="E4056">
        <v>233.69999694824219</v>
      </c>
      <c r="F4056">
        <v>209.67559814453119</v>
      </c>
      <c r="G4056">
        <f t="shared" si="631"/>
        <v>0.39953286880241984</v>
      </c>
      <c r="H4056">
        <v>71109000</v>
      </c>
      <c r="I4056">
        <f t="shared" si="638"/>
        <v>6.5870088723535046E-3</v>
      </c>
      <c r="J4056">
        <f t="shared" si="639"/>
        <v>0.25615919351031952</v>
      </c>
      <c r="K4056" s="7">
        <f t="shared" si="636"/>
        <v>38.888545389008279</v>
      </c>
      <c r="L4056">
        <f t="shared" si="637"/>
        <v>97.493014623001116</v>
      </c>
      <c r="M4056">
        <f t="shared" si="632"/>
        <v>228.30999755859381</v>
      </c>
      <c r="N4056">
        <f t="shared" si="633"/>
        <v>233.71000671386719</v>
      </c>
      <c r="O4056" s="5">
        <f t="shared" si="630"/>
        <v>5.9477937860489315E-3</v>
      </c>
      <c r="P4056" s="5">
        <f t="shared" si="634"/>
        <v>1.1724456692101873E-2</v>
      </c>
      <c r="Q4056">
        <f t="shared" si="635"/>
        <v>99.814634284180343</v>
      </c>
    </row>
    <row r="4057" spans="1:17" x14ac:dyDescent="0.35">
      <c r="A4057" s="2">
        <v>42781</v>
      </c>
      <c r="B4057">
        <v>233.44999694824219</v>
      </c>
      <c r="C4057">
        <v>235.13999938964841</v>
      </c>
      <c r="D4057">
        <v>233.38999938964841</v>
      </c>
      <c r="E4057">
        <v>234.91999816894531</v>
      </c>
      <c r="F4057">
        <v>210.77015686035159</v>
      </c>
      <c r="G4057">
        <f t="shared" si="631"/>
        <v>0.52203732847002138</v>
      </c>
      <c r="H4057">
        <v>86785800</v>
      </c>
      <c r="I4057">
        <f t="shared" si="638"/>
        <v>6.1165082386139685E-3</v>
      </c>
      <c r="J4057">
        <f t="shared" si="639"/>
        <v>0.27515048886458393</v>
      </c>
      <c r="K4057" s="7">
        <f t="shared" si="636"/>
        <v>44.984896305303501</v>
      </c>
      <c r="L4057">
        <f t="shared" si="637"/>
        <v>97.825372936886083</v>
      </c>
      <c r="M4057">
        <f t="shared" si="632"/>
        <v>229.24000549316409</v>
      </c>
      <c r="N4057">
        <f t="shared" si="633"/>
        <v>235.13999938964841</v>
      </c>
      <c r="O4057" s="5">
        <f t="shared" si="630"/>
        <v>6.6831574002043466E-3</v>
      </c>
      <c r="P4057" s="5">
        <f t="shared" si="634"/>
        <v>7.7473494738830194E-3</v>
      </c>
      <c r="Q4057">
        <f t="shared" si="635"/>
        <v>96.271161893333641</v>
      </c>
    </row>
    <row r="4058" spans="1:17" x14ac:dyDescent="0.35">
      <c r="A4058" s="2">
        <v>42782</v>
      </c>
      <c r="B4058">
        <v>234.94999694824219</v>
      </c>
      <c r="C4058">
        <v>235.1600036621094</v>
      </c>
      <c r="D4058">
        <v>233.8500061035156</v>
      </c>
      <c r="E4058">
        <v>234.7200012207031</v>
      </c>
      <c r="F4058">
        <v>210.59071350097659</v>
      </c>
      <c r="G4058">
        <f t="shared" si="631"/>
        <v>-8.513406683171601E-2</v>
      </c>
      <c r="H4058">
        <v>84722400</v>
      </c>
      <c r="I4058">
        <f t="shared" si="638"/>
        <v>4.0138998069531563E-4</v>
      </c>
      <c r="J4058">
        <f t="shared" si="639"/>
        <v>0.25549688251711367</v>
      </c>
      <c r="K4058" s="7">
        <f t="shared" si="636"/>
        <v>636.53029424034003</v>
      </c>
      <c r="L4058">
        <f t="shared" si="637"/>
        <v>99.843144708724537</v>
      </c>
      <c r="M4058">
        <f t="shared" si="632"/>
        <v>230.6199951171875</v>
      </c>
      <c r="N4058">
        <f t="shared" si="633"/>
        <v>235.1600036621094</v>
      </c>
      <c r="O4058" s="5">
        <f t="shared" si="630"/>
        <v>6.646206332995749E-3</v>
      </c>
      <c r="P4058" s="5">
        <f t="shared" si="634"/>
        <v>1.0182342268314918E-2</v>
      </c>
      <c r="Q4058">
        <f t="shared" si="635"/>
        <v>90.308334509668285</v>
      </c>
    </row>
    <row r="4059" spans="1:17" x14ac:dyDescent="0.35">
      <c r="A4059" s="2">
        <v>42783</v>
      </c>
      <c r="B4059">
        <v>233.94999694824219</v>
      </c>
      <c r="C4059">
        <v>235.0899963378906</v>
      </c>
      <c r="D4059">
        <v>233.92999267578119</v>
      </c>
      <c r="E4059">
        <v>235.0899963378906</v>
      </c>
      <c r="F4059">
        <v>210.92266845703119</v>
      </c>
      <c r="G4059">
        <f t="shared" si="631"/>
        <v>0.15763254740255395</v>
      </c>
      <c r="H4059">
        <v>77204100</v>
      </c>
      <c r="I4059">
        <f t="shared" si="638"/>
        <v>3.7271926778850733E-4</v>
      </c>
      <c r="J4059">
        <f t="shared" si="639"/>
        <v>0.24850657286607367</v>
      </c>
      <c r="K4059" s="7">
        <f t="shared" si="636"/>
        <v>666.73927092785596</v>
      </c>
      <c r="L4059">
        <f t="shared" si="637"/>
        <v>99.850240948295522</v>
      </c>
      <c r="M4059">
        <f t="shared" si="632"/>
        <v>232.05000305175781</v>
      </c>
      <c r="N4059">
        <f t="shared" si="633"/>
        <v>235.1600036621094</v>
      </c>
      <c r="O4059" s="5">
        <f t="shared" si="630"/>
        <v>5.7425076547079328E-3</v>
      </c>
      <c r="P4059" s="5">
        <f t="shared" si="634"/>
        <v>5.8701131664872881E-3</v>
      </c>
      <c r="Q4059">
        <f t="shared" si="635"/>
        <v>97.748961077827815</v>
      </c>
    </row>
    <row r="4060" spans="1:17" x14ac:dyDescent="0.35">
      <c r="A4060" s="2">
        <v>42787</v>
      </c>
      <c r="B4060">
        <v>235.52000427246091</v>
      </c>
      <c r="C4060">
        <v>236.69000244140619</v>
      </c>
      <c r="D4060">
        <v>235.50999450683591</v>
      </c>
      <c r="E4060">
        <v>236.49000549316409</v>
      </c>
      <c r="F4060">
        <v>212.17878723144531</v>
      </c>
      <c r="G4060">
        <f t="shared" si="631"/>
        <v>0.59552051430605601</v>
      </c>
      <c r="H4060">
        <v>88946100</v>
      </c>
      <c r="I4060">
        <f t="shared" si="638"/>
        <v>3.4609646294647109E-4</v>
      </c>
      <c r="J4060">
        <f t="shared" si="639"/>
        <v>0.27329328296892952</v>
      </c>
      <c r="K4060" s="7">
        <f t="shared" si="636"/>
        <v>789.64483093026683</v>
      </c>
      <c r="L4060">
        <f t="shared" si="637"/>
        <v>99.8735209589844</v>
      </c>
      <c r="M4060">
        <f t="shared" si="632"/>
        <v>232.1600036621094</v>
      </c>
      <c r="N4060">
        <f t="shared" si="633"/>
        <v>236.69000244140619</v>
      </c>
      <c r="O4060" s="5">
        <f t="shared" si="630"/>
        <v>1.0571271266989184E-3</v>
      </c>
      <c r="P4060" s="5">
        <f t="shared" si="634"/>
        <v>1.391176459771325E-2</v>
      </c>
      <c r="Q4060">
        <f t="shared" si="635"/>
        <v>95.585055140497218</v>
      </c>
    </row>
    <row r="4061" spans="1:17" x14ac:dyDescent="0.35">
      <c r="A4061" s="2">
        <v>42788</v>
      </c>
      <c r="B4061">
        <v>236.02000427246091</v>
      </c>
      <c r="C4061">
        <v>236.53999328613281</v>
      </c>
      <c r="D4061">
        <v>235.83000183105469</v>
      </c>
      <c r="E4061">
        <v>236.2799987792969</v>
      </c>
      <c r="F4061">
        <v>211.99031066894531</v>
      </c>
      <c r="G4061">
        <f t="shared" si="631"/>
        <v>-8.8801517607160735E-2</v>
      </c>
      <c r="H4061">
        <v>62115200</v>
      </c>
      <c r="I4061">
        <f t="shared" si="638"/>
        <v>6.0215902563469006E-3</v>
      </c>
      <c r="J4061">
        <f t="shared" si="639"/>
        <v>0.25377233418543454</v>
      </c>
      <c r="K4061" s="7">
        <f t="shared" si="636"/>
        <v>42.143740005881739</v>
      </c>
      <c r="L4061">
        <f t="shared" si="637"/>
        <v>97.682166636773559</v>
      </c>
      <c r="M4061">
        <f t="shared" si="632"/>
        <v>233.38999938964841</v>
      </c>
      <c r="N4061">
        <f t="shared" si="633"/>
        <v>236.69000244140619</v>
      </c>
      <c r="O4061" s="5">
        <f t="shared" si="630"/>
        <v>3.5127892134025739E-3</v>
      </c>
      <c r="P4061" s="5">
        <f t="shared" si="634"/>
        <v>8.422234228225212E-3</v>
      </c>
      <c r="Q4061">
        <f t="shared" si="635"/>
        <v>87.575658092470661</v>
      </c>
    </row>
    <row r="4062" spans="1:17" x14ac:dyDescent="0.35">
      <c r="A4062" s="2">
        <v>42789</v>
      </c>
      <c r="B4062">
        <v>236.8800048828125</v>
      </c>
      <c r="C4062">
        <v>236.8999938964844</v>
      </c>
      <c r="D4062">
        <v>235.55999755859381</v>
      </c>
      <c r="E4062">
        <v>236.44000244140619</v>
      </c>
      <c r="F4062">
        <v>212.13395690917969</v>
      </c>
      <c r="G4062">
        <f t="shared" si="631"/>
        <v>6.7717819085797895E-2</v>
      </c>
      <c r="H4062">
        <v>74615900</v>
      </c>
      <c r="I4062">
        <f t="shared" si="638"/>
        <v>5.5914766666078364E-3</v>
      </c>
      <c r="J4062">
        <f t="shared" si="639"/>
        <v>0.24048272596403192</v>
      </c>
      <c r="K4062" s="7">
        <f t="shared" si="636"/>
        <v>43.008804346835419</v>
      </c>
      <c r="L4062">
        <f t="shared" si="637"/>
        <v>97.727727406273175</v>
      </c>
      <c r="M4062">
        <f t="shared" si="632"/>
        <v>233.8500061035156</v>
      </c>
      <c r="N4062">
        <f t="shared" si="633"/>
        <v>236.8999938964844</v>
      </c>
      <c r="O4062" s="5">
        <f t="shared" si="630"/>
        <v>1.2687692009450736E-4</v>
      </c>
      <c r="P4062" s="5">
        <f t="shared" si="634"/>
        <v>8.3741994040530243E-3</v>
      </c>
      <c r="Q4062">
        <f t="shared" si="635"/>
        <v>84.918252586497658</v>
      </c>
    </row>
    <row r="4063" spans="1:17" x14ac:dyDescent="0.35">
      <c r="A4063" s="2">
        <v>42790</v>
      </c>
      <c r="B4063">
        <v>235.46000671386719</v>
      </c>
      <c r="C4063">
        <v>236.78999328613281</v>
      </c>
      <c r="D4063">
        <v>235.4100036621094</v>
      </c>
      <c r="E4063">
        <v>236.74000549316409</v>
      </c>
      <c r="F4063">
        <v>212.4030456542969</v>
      </c>
      <c r="G4063">
        <f t="shared" si="631"/>
        <v>0.12688337365088784</v>
      </c>
      <c r="H4063">
        <v>82381600</v>
      </c>
      <c r="I4063">
        <f t="shared" si="638"/>
        <v>5.1920854761358477E-3</v>
      </c>
      <c r="J4063">
        <f t="shared" si="639"/>
        <v>0.23236848651309305</v>
      </c>
      <c r="K4063" s="7">
        <f t="shared" si="636"/>
        <v>44.754364615358902</v>
      </c>
      <c r="L4063">
        <f t="shared" si="637"/>
        <v>97.81441615809409</v>
      </c>
      <c r="M4063">
        <f t="shared" si="632"/>
        <v>233.92999267578119</v>
      </c>
      <c r="N4063">
        <f t="shared" si="633"/>
        <v>236.8999938964844</v>
      </c>
      <c r="O4063" s="5">
        <f t="shared" si="630"/>
        <v>1.2841062835155645E-2</v>
      </c>
      <c r="P4063" s="5">
        <f t="shared" si="634"/>
        <v>4.0973270178077505E-3</v>
      </c>
      <c r="Q4063">
        <f t="shared" si="635"/>
        <v>94.613187287430407</v>
      </c>
    </row>
    <row r="4064" spans="1:17" x14ac:dyDescent="0.35">
      <c r="A4064" s="2">
        <v>42793</v>
      </c>
      <c r="B4064">
        <v>236.63999938964841</v>
      </c>
      <c r="C4064">
        <v>237.30999755859381</v>
      </c>
      <c r="D4064">
        <v>236.3500061035156</v>
      </c>
      <c r="E4064">
        <v>237.11000061035159</v>
      </c>
      <c r="F4064">
        <v>212.73503112792969</v>
      </c>
      <c r="G4064">
        <f t="shared" si="631"/>
        <v>0.15628753425799158</v>
      </c>
      <c r="H4064">
        <v>56515400</v>
      </c>
      <c r="I4064">
        <f t="shared" si="638"/>
        <v>4.8212222278404297E-3</v>
      </c>
      <c r="J4064">
        <f t="shared" si="639"/>
        <v>0.2269341327805858</v>
      </c>
      <c r="K4064" s="7">
        <f t="shared" si="636"/>
        <v>47.069834588860346</v>
      </c>
      <c r="L4064">
        <f t="shared" si="637"/>
        <v>97.91969327842925</v>
      </c>
      <c r="M4064">
        <f t="shared" si="632"/>
        <v>235.4100036621094</v>
      </c>
      <c r="N4064">
        <f t="shared" si="633"/>
        <v>237.30999755859381</v>
      </c>
      <c r="O4064" s="5">
        <f t="shared" si="630"/>
        <v>4.892259538287376E-3</v>
      </c>
      <c r="P4064" s="5">
        <f t="shared" si="634"/>
        <v>-4.6392227265166049E-4</v>
      </c>
      <c r="Q4064">
        <f t="shared" si="635"/>
        <v>89.473811015273569</v>
      </c>
    </row>
    <row r="4065" spans="1:17" x14ac:dyDescent="0.35">
      <c r="A4065" s="2">
        <v>42794</v>
      </c>
      <c r="B4065">
        <v>236.66999816894531</v>
      </c>
      <c r="C4065">
        <v>236.94999694824219</v>
      </c>
      <c r="D4065">
        <v>236.02000427246091</v>
      </c>
      <c r="E4065">
        <v>236.4700012207031</v>
      </c>
      <c r="F4065">
        <v>212.160888671875</v>
      </c>
      <c r="G4065">
        <f t="shared" si="631"/>
        <v>-0.26991665809162574</v>
      </c>
      <c r="H4065">
        <v>96961900</v>
      </c>
      <c r="I4065">
        <f t="shared" si="638"/>
        <v>1.4802912080692869E-2</v>
      </c>
      <c r="J4065">
        <f t="shared" si="639"/>
        <v>0.21072455186768682</v>
      </c>
      <c r="K4065" s="7">
        <f t="shared" si="636"/>
        <v>14.235344418651955</v>
      </c>
      <c r="L4065">
        <f t="shared" si="637"/>
        <v>93.436315107023475</v>
      </c>
      <c r="M4065">
        <f t="shared" si="632"/>
        <v>235.4100036621094</v>
      </c>
      <c r="N4065">
        <f t="shared" si="633"/>
        <v>237.30999755859381</v>
      </c>
      <c r="O4065" s="5">
        <f t="shared" si="630"/>
        <v>8.2462762218292428E-3</v>
      </c>
      <c r="P4065" s="5">
        <f t="shared" si="634"/>
        <v>3.8058247315148671E-4</v>
      </c>
      <c r="Q4065">
        <f t="shared" si="635"/>
        <v>55.789524406106139</v>
      </c>
    </row>
    <row r="4066" spans="1:17" x14ac:dyDescent="0.35">
      <c r="A4066" s="2">
        <v>42795</v>
      </c>
      <c r="B4066">
        <v>238.38999938964841</v>
      </c>
      <c r="C4066">
        <v>240.32000732421881</v>
      </c>
      <c r="D4066">
        <v>238.3699951171875</v>
      </c>
      <c r="E4066">
        <v>239.7799987792969</v>
      </c>
      <c r="F4066">
        <v>215.13053894042969</v>
      </c>
      <c r="G4066">
        <f t="shared" si="631"/>
        <v>1.3997536860942066</v>
      </c>
      <c r="H4066">
        <v>149158200</v>
      </c>
      <c r="I4066">
        <f t="shared" si="638"/>
        <v>1.3745561217786235E-2</v>
      </c>
      <c r="J4066">
        <f t="shared" si="639"/>
        <v>0.29565520431243819</v>
      </c>
      <c r="K4066" s="7">
        <f t="shared" si="636"/>
        <v>21.509140269214441</v>
      </c>
      <c r="L4066">
        <f t="shared" si="637"/>
        <v>95.557360307680469</v>
      </c>
      <c r="M4066">
        <f t="shared" si="632"/>
        <v>235.4100036621094</v>
      </c>
      <c r="N4066">
        <f t="shared" si="633"/>
        <v>240.32000732421881</v>
      </c>
      <c r="O4066" s="5">
        <f t="shared" si="630"/>
        <v>-8.6328804569517879E-3</v>
      </c>
      <c r="P4066" s="5">
        <f t="shared" si="634"/>
        <v>-1.2177822102805979E-2</v>
      </c>
      <c r="Q4066">
        <f t="shared" si="635"/>
        <v>89.001870831804865</v>
      </c>
    </row>
    <row r="4067" spans="1:17" x14ac:dyDescent="0.35">
      <c r="A4067" s="2">
        <v>42796</v>
      </c>
      <c r="B4067">
        <v>239.55999755859381</v>
      </c>
      <c r="C4067">
        <v>239.57000732421881</v>
      </c>
      <c r="D4067">
        <v>238.21000671386719</v>
      </c>
      <c r="E4067">
        <v>238.27000427246091</v>
      </c>
      <c r="F4067">
        <v>213.77577209472659</v>
      </c>
      <c r="G4067">
        <f t="shared" si="631"/>
        <v>-0.6297416442252356</v>
      </c>
      <c r="H4067">
        <v>70246000</v>
      </c>
      <c r="I4067">
        <f t="shared" si="638"/>
        <v>3.2217810599572468E-2</v>
      </c>
      <c r="J4067">
        <f t="shared" si="639"/>
        <v>0.27453697543297834</v>
      </c>
      <c r="K4067" s="7">
        <f t="shared" si="636"/>
        <v>8.5212796997640012</v>
      </c>
      <c r="L4067">
        <f t="shared" si="637"/>
        <v>89.497210127911842</v>
      </c>
      <c r="M4067">
        <f t="shared" si="632"/>
        <v>235.4100036621094</v>
      </c>
      <c r="N4067">
        <f t="shared" si="633"/>
        <v>240.32000732421881</v>
      </c>
      <c r="O4067" s="5">
        <f t="shared" si="630"/>
        <v>-5.3301055512160215E-3</v>
      </c>
      <c r="P4067" s="5">
        <f t="shared" si="634"/>
        <v>-2.4342209285877457E-3</v>
      </c>
      <c r="Q4067">
        <f t="shared" si="635"/>
        <v>58.248441491443025</v>
      </c>
    </row>
    <row r="4068" spans="1:17" x14ac:dyDescent="0.35">
      <c r="A4068" s="2">
        <v>42797</v>
      </c>
      <c r="B4068">
        <v>238.16999816894531</v>
      </c>
      <c r="C4068">
        <v>238.61000061035159</v>
      </c>
      <c r="D4068">
        <v>237.72999572753909</v>
      </c>
      <c r="E4068">
        <v>238.41999816894531</v>
      </c>
      <c r="F4068">
        <v>213.91032409667969</v>
      </c>
      <c r="G4068">
        <f t="shared" si="631"/>
        <v>6.2951229191604799E-2</v>
      </c>
      <c r="H4068">
        <v>81974300</v>
      </c>
      <c r="I4068">
        <f t="shared" si="638"/>
        <v>2.9916538413888721E-2</v>
      </c>
      <c r="J4068">
        <f t="shared" si="639"/>
        <v>0.25942370784430879</v>
      </c>
      <c r="K4068" s="7">
        <f t="shared" si="636"/>
        <v>8.6715817269778643</v>
      </c>
      <c r="L4068">
        <f t="shared" si="637"/>
        <v>89.660429615037998</v>
      </c>
      <c r="M4068">
        <f t="shared" si="632"/>
        <v>236.02000427246091</v>
      </c>
      <c r="N4068">
        <f t="shared" si="633"/>
        <v>240.32000732421881</v>
      </c>
      <c r="O4068" s="5">
        <f t="shared" si="630"/>
        <v>-7.8013615662957192E-3</v>
      </c>
      <c r="P4068" s="5">
        <f t="shared" si="634"/>
        <v>-2.5585127717317442E-3</v>
      </c>
      <c r="Q4068">
        <f t="shared" si="635"/>
        <v>55.813771934493261</v>
      </c>
    </row>
    <row r="4069" spans="1:17" x14ac:dyDescent="0.35">
      <c r="A4069" s="2">
        <v>42800</v>
      </c>
      <c r="B4069">
        <v>237.5</v>
      </c>
      <c r="C4069">
        <v>238.1199951171875</v>
      </c>
      <c r="D4069">
        <v>237.00999450683591</v>
      </c>
      <c r="E4069">
        <v>237.71000671386719</v>
      </c>
      <c r="F4069">
        <v>213.27336120605469</v>
      </c>
      <c r="G4069">
        <f t="shared" si="631"/>
        <v>-0.29779022755256562</v>
      </c>
      <c r="H4069">
        <v>55391500</v>
      </c>
      <c r="I4069">
        <f t="shared" si="638"/>
        <v>6.5089122734276984E-3</v>
      </c>
      <c r="J4069">
        <f t="shared" si="639"/>
        <v>0.24089344299828674</v>
      </c>
      <c r="K4069" s="7">
        <f t="shared" si="636"/>
        <v>37.009784873230188</v>
      </c>
      <c r="L4069">
        <f t="shared" si="637"/>
        <v>97.369098500990759</v>
      </c>
      <c r="M4069">
        <f t="shared" si="632"/>
        <v>236.02000427246091</v>
      </c>
      <c r="N4069">
        <f t="shared" si="633"/>
        <v>240.32000732421881</v>
      </c>
      <c r="O4069" s="5">
        <f t="shared" si="630"/>
        <v>-3.5758111964497713E-3</v>
      </c>
      <c r="P4069" s="5">
        <f t="shared" si="634"/>
        <v>-3.4075671806185295E-3</v>
      </c>
      <c r="Q4069">
        <f t="shared" si="635"/>
        <v>39.302354464966797</v>
      </c>
    </row>
    <row r="4070" spans="1:17" x14ac:dyDescent="0.35">
      <c r="A4070" s="2">
        <v>42801</v>
      </c>
      <c r="B4070">
        <v>237.36000061035159</v>
      </c>
      <c r="C4070">
        <v>237.77000427246091</v>
      </c>
      <c r="D4070">
        <v>236.75999450683591</v>
      </c>
      <c r="E4070">
        <v>237</v>
      </c>
      <c r="F4070">
        <v>212.63629150390619</v>
      </c>
      <c r="G4070">
        <f t="shared" si="631"/>
        <v>-0.29868608548811593</v>
      </c>
      <c r="H4070">
        <v>65103700</v>
      </c>
      <c r="I4070">
        <f t="shared" si="638"/>
        <v>1.5290730423825418E-2</v>
      </c>
      <c r="J4070">
        <f t="shared" si="639"/>
        <v>0.22368676849840913</v>
      </c>
      <c r="K4070" s="7">
        <f t="shared" si="636"/>
        <v>14.628913223783551</v>
      </c>
      <c r="L4070">
        <f t="shared" si="637"/>
        <v>93.601602455132749</v>
      </c>
      <c r="M4070">
        <f t="shared" si="632"/>
        <v>236.75999450683591</v>
      </c>
      <c r="N4070">
        <f t="shared" si="633"/>
        <v>240.32000732421881</v>
      </c>
      <c r="O4070" s="5">
        <f t="shared" si="630"/>
        <v>2.9114027063552456E-3</v>
      </c>
      <c r="P4070" s="5">
        <f t="shared" si="634"/>
        <v>8.2278352246505804E-3</v>
      </c>
      <c r="Q4070">
        <f t="shared" si="635"/>
        <v>6.7417030633200969</v>
      </c>
    </row>
    <row r="4071" spans="1:17" x14ac:dyDescent="0.35">
      <c r="A4071" s="2">
        <v>42802</v>
      </c>
      <c r="B4071">
        <v>237.3399963378906</v>
      </c>
      <c r="C4071">
        <v>237.63999938964841</v>
      </c>
      <c r="D4071">
        <v>236.3999938964844</v>
      </c>
      <c r="E4071">
        <v>236.55999755859381</v>
      </c>
      <c r="F4071">
        <v>212.24151611328119</v>
      </c>
      <c r="G4071">
        <f t="shared" si="631"/>
        <v>-0.18565503856801399</v>
      </c>
      <c r="H4071">
        <v>78168800</v>
      </c>
      <c r="I4071">
        <f t="shared" si="638"/>
        <v>9.3746121012260237E-4</v>
      </c>
      <c r="J4071">
        <f t="shared" si="639"/>
        <v>0.20770914217709419</v>
      </c>
      <c r="K4071" s="7">
        <f t="shared" si="636"/>
        <v>221.56558579093604</v>
      </c>
      <c r="L4071">
        <f t="shared" si="637"/>
        <v>99.550694238533652</v>
      </c>
      <c r="M4071">
        <f t="shared" si="632"/>
        <v>236.3999938964844</v>
      </c>
      <c r="N4071">
        <f t="shared" si="633"/>
        <v>239.57000732421881</v>
      </c>
      <c r="O4071" s="5">
        <f t="shared" si="630"/>
        <v>5.2840717488187583E-3</v>
      </c>
      <c r="P4071" s="5">
        <f t="shared" si="634"/>
        <v>8.1163264658460164E-3</v>
      </c>
      <c r="Q4071">
        <f t="shared" si="635"/>
        <v>5.0474127557168558</v>
      </c>
    </row>
    <row r="4072" spans="1:17" x14ac:dyDescent="0.35">
      <c r="A4072" s="2">
        <v>42803</v>
      </c>
      <c r="B4072">
        <v>236.69999694824219</v>
      </c>
      <c r="C4072">
        <v>237.24000549316409</v>
      </c>
      <c r="D4072">
        <v>235.74000549316409</v>
      </c>
      <c r="E4072">
        <v>236.86000061035159</v>
      </c>
      <c r="F4072">
        <v>212.5107116699219</v>
      </c>
      <c r="G4072">
        <f t="shared" si="631"/>
        <v>0.12681901202821749</v>
      </c>
      <c r="H4072">
        <v>90683900</v>
      </c>
      <c r="I4072">
        <f t="shared" si="638"/>
        <v>8.7049969511384512E-4</v>
      </c>
      <c r="J4072">
        <f t="shared" si="639"/>
        <v>0.20193127573788869</v>
      </c>
      <c r="K4072" s="7">
        <f t="shared" si="636"/>
        <v>231.97167887747491</v>
      </c>
      <c r="L4072">
        <f t="shared" si="637"/>
        <v>99.570763276970709</v>
      </c>
      <c r="M4072">
        <f t="shared" si="632"/>
        <v>235.74000549316409</v>
      </c>
      <c r="N4072">
        <f t="shared" si="633"/>
        <v>238.61000061035159</v>
      </c>
      <c r="O4072" s="5">
        <f t="shared" si="630"/>
        <v>1.6884778362642906E-4</v>
      </c>
      <c r="P4072" s="5">
        <f t="shared" si="634"/>
        <v>7.1771581739108966E-4</v>
      </c>
      <c r="Q4072">
        <f t="shared" si="635"/>
        <v>39.024286504189526</v>
      </c>
    </row>
    <row r="4073" spans="1:17" x14ac:dyDescent="0.35">
      <c r="A4073" s="2">
        <v>42804</v>
      </c>
      <c r="B4073">
        <v>237.9700012207031</v>
      </c>
      <c r="C4073">
        <v>238.02000427246091</v>
      </c>
      <c r="D4073">
        <v>236.5899963378906</v>
      </c>
      <c r="E4073">
        <v>237.69000244140619</v>
      </c>
      <c r="F4073">
        <v>213.2554016113281</v>
      </c>
      <c r="G4073">
        <f t="shared" si="631"/>
        <v>0.35041874057072359</v>
      </c>
      <c r="H4073">
        <v>81991700</v>
      </c>
      <c r="I4073">
        <f t="shared" si="638"/>
        <v>8.0832114546285614E-4</v>
      </c>
      <c r="J4073">
        <f t="shared" si="639"/>
        <v>0.21253752322594832</v>
      </c>
      <c r="K4073" s="7">
        <f t="shared" si="636"/>
        <v>262.9369829292865</v>
      </c>
      <c r="L4073">
        <f t="shared" si="637"/>
        <v>99.621121682569239</v>
      </c>
      <c r="M4073">
        <f t="shared" si="632"/>
        <v>235.74000549316409</v>
      </c>
      <c r="N4073">
        <f t="shared" si="633"/>
        <v>238.1199951171875</v>
      </c>
      <c r="O4073" s="5">
        <f t="shared" si="630"/>
        <v>5.3009991749509953E-3</v>
      </c>
      <c r="P4073" s="5">
        <f t="shared" si="634"/>
        <v>-3.870579997036586E-3</v>
      </c>
      <c r="Q4073">
        <f t="shared" si="635"/>
        <v>81.933002083664647</v>
      </c>
    </row>
    <row r="4074" spans="1:17" x14ac:dyDescent="0.35">
      <c r="A4074" s="2">
        <v>42807</v>
      </c>
      <c r="B4074">
        <v>237.6199951171875</v>
      </c>
      <c r="C4074">
        <v>237.86000061035159</v>
      </c>
      <c r="D4074">
        <v>237.24000549316409</v>
      </c>
      <c r="E4074">
        <v>237.80999755859381</v>
      </c>
      <c r="F4074">
        <v>213.36305236816409</v>
      </c>
      <c r="G4074">
        <f t="shared" si="631"/>
        <v>5.0483872251713281E-2</v>
      </c>
      <c r="H4074">
        <v>57256800</v>
      </c>
      <c r="I4074">
        <f t="shared" si="638"/>
        <v>7.5058392078693789E-4</v>
      </c>
      <c r="J4074">
        <f t="shared" si="639"/>
        <v>0.20096226244207438</v>
      </c>
      <c r="K4074" s="7">
        <f t="shared" si="636"/>
        <v>267.74123036286022</v>
      </c>
      <c r="L4074">
        <f t="shared" si="637"/>
        <v>99.627894834503152</v>
      </c>
      <c r="M4074">
        <f t="shared" si="632"/>
        <v>235.74000549316409</v>
      </c>
      <c r="N4074">
        <f t="shared" si="633"/>
        <v>238.02000427246091</v>
      </c>
      <c r="O4074" s="5">
        <f t="shared" si="630"/>
        <v>2.817367544777859E-3</v>
      </c>
      <c r="P4074" s="5">
        <f t="shared" si="634"/>
        <v>-1.7156561426941049E-2</v>
      </c>
      <c r="Q4074">
        <f t="shared" si="635"/>
        <v>90.789174284914694</v>
      </c>
    </row>
    <row r="4075" spans="1:17" x14ac:dyDescent="0.35">
      <c r="A4075" s="2">
        <v>42808</v>
      </c>
      <c r="B4075">
        <v>237.17999267578119</v>
      </c>
      <c r="C4075">
        <v>237.24000549316409</v>
      </c>
      <c r="D4075">
        <v>236.19000244140619</v>
      </c>
      <c r="E4075">
        <v>236.8999938964844</v>
      </c>
      <c r="F4075">
        <v>212.5466003417969</v>
      </c>
      <c r="G4075">
        <f t="shared" si="631"/>
        <v>-0.38265996865215407</v>
      </c>
      <c r="H4075">
        <v>59880800</v>
      </c>
      <c r="I4075">
        <f t="shared" si="638"/>
        <v>2.6635884120137419E-2</v>
      </c>
      <c r="J4075">
        <f t="shared" si="639"/>
        <v>0.18660781512478336</v>
      </c>
      <c r="K4075" s="7">
        <f t="shared" si="636"/>
        <v>7.005880273510539</v>
      </c>
      <c r="L4075">
        <f t="shared" si="637"/>
        <v>87.509181178879842</v>
      </c>
      <c r="M4075">
        <f t="shared" si="632"/>
        <v>235.74000549316409</v>
      </c>
      <c r="N4075">
        <f t="shared" si="633"/>
        <v>238.02000427246091</v>
      </c>
      <c r="O4075" s="5">
        <f t="shared" si="630"/>
        <v>5.4877537425900827E-4</v>
      </c>
      <c r="P4075" s="5">
        <f t="shared" si="634"/>
        <v>-1.1059498457954078E-2</v>
      </c>
      <c r="Q4075">
        <f t="shared" si="635"/>
        <v>50.876711595348681</v>
      </c>
    </row>
    <row r="4076" spans="1:17" x14ac:dyDescent="0.35">
      <c r="A4076" s="2">
        <v>42809</v>
      </c>
      <c r="B4076">
        <v>237.55999755859381</v>
      </c>
      <c r="C4076">
        <v>239.44000244140619</v>
      </c>
      <c r="D4076">
        <v>237.28999328613281</v>
      </c>
      <c r="E4076">
        <v>238.94999694824219</v>
      </c>
      <c r="F4076">
        <v>214.3858642578125</v>
      </c>
      <c r="G4076">
        <f t="shared" si="631"/>
        <v>0.86534533751552201</v>
      </c>
      <c r="H4076">
        <v>96081800</v>
      </c>
      <c r="I4076">
        <f t="shared" si="638"/>
        <v>2.4733320968699034E-2</v>
      </c>
      <c r="J4076">
        <f t="shared" si="639"/>
        <v>0.23508906672412186</v>
      </c>
      <c r="K4076" s="7">
        <f t="shared" si="636"/>
        <v>9.5049535410807184</v>
      </c>
      <c r="L4076">
        <f t="shared" si="637"/>
        <v>90.480681365325452</v>
      </c>
      <c r="M4076">
        <f t="shared" si="632"/>
        <v>235.74000549316409</v>
      </c>
      <c r="N4076">
        <f t="shared" si="633"/>
        <v>239.44000244140619</v>
      </c>
      <c r="O4076" s="5">
        <f t="shared" si="630"/>
        <v>-9.123217006165002E-3</v>
      </c>
      <c r="P4076" s="5">
        <f t="shared" si="634"/>
        <v>-2.0590074207077647E-2</v>
      </c>
      <c r="Q4076">
        <f t="shared" si="635"/>
        <v>86.756597369713745</v>
      </c>
    </row>
    <row r="4077" spans="1:17" x14ac:dyDescent="0.35">
      <c r="A4077" s="2">
        <v>42810</v>
      </c>
      <c r="B4077">
        <v>239.11000061035159</v>
      </c>
      <c r="C4077">
        <v>239.19999694824219</v>
      </c>
      <c r="D4077">
        <v>238.1000061035156</v>
      </c>
      <c r="E4077">
        <v>238.47999572753909</v>
      </c>
      <c r="F4077">
        <v>213.96417236328119</v>
      </c>
      <c r="G4077">
        <f t="shared" si="631"/>
        <v>-0.19669438238365047</v>
      </c>
      <c r="H4077">
        <v>78344000</v>
      </c>
      <c r="I4077">
        <f t="shared" si="638"/>
        <v>8.9170564435312131E-3</v>
      </c>
      <c r="J4077">
        <f t="shared" si="639"/>
        <v>0.21829699052954174</v>
      </c>
      <c r="K4077" s="7">
        <f t="shared" si="636"/>
        <v>24.480835342015027</v>
      </c>
      <c r="L4077">
        <f t="shared" si="637"/>
        <v>96.075481880489562</v>
      </c>
      <c r="M4077">
        <f t="shared" si="632"/>
        <v>236.19000244140619</v>
      </c>
      <c r="N4077">
        <f t="shared" si="633"/>
        <v>239.44000244140619</v>
      </c>
      <c r="O4077" s="5">
        <f t="shared" si="630"/>
        <v>-1.9917813171327063E-2</v>
      </c>
      <c r="P4077" s="5">
        <f t="shared" si="634"/>
        <v>-1.9372673599280823E-2</v>
      </c>
      <c r="Q4077">
        <f t="shared" si="635"/>
        <v>70.461331881012228</v>
      </c>
    </row>
    <row r="4078" spans="1:17" x14ac:dyDescent="0.35">
      <c r="A4078" s="2">
        <v>42811</v>
      </c>
      <c r="B4078">
        <v>237.75</v>
      </c>
      <c r="C4078">
        <v>237.9700012207031</v>
      </c>
      <c r="D4078">
        <v>237.0299987792969</v>
      </c>
      <c r="E4078">
        <v>237.0299987792969</v>
      </c>
      <c r="F4078">
        <v>213.58839416503909</v>
      </c>
      <c r="G4078">
        <f t="shared" si="631"/>
        <v>-0.60801617503331129</v>
      </c>
      <c r="H4078">
        <v>89002100</v>
      </c>
      <c r="I4078">
        <f t="shared" si="638"/>
        <v>3.5149602947671825E-2</v>
      </c>
      <c r="J4078">
        <f t="shared" si="639"/>
        <v>0.2027043483488602</v>
      </c>
      <c r="K4078" s="7">
        <f t="shared" si="636"/>
        <v>5.7669029334593542</v>
      </c>
      <c r="L4078">
        <f t="shared" si="637"/>
        <v>85.222190862891793</v>
      </c>
      <c r="M4078">
        <f t="shared" si="632"/>
        <v>236.19000244140619</v>
      </c>
      <c r="N4078">
        <f t="shared" si="633"/>
        <v>239.44000244140619</v>
      </c>
      <c r="O4078" s="5">
        <f t="shared" si="630"/>
        <v>-1.1601906991361785E-2</v>
      </c>
      <c r="P4078" s="5">
        <f t="shared" si="634"/>
        <v>-1.4386380119271409E-2</v>
      </c>
      <c r="Q4078">
        <f t="shared" si="635"/>
        <v>25.846041165868005</v>
      </c>
    </row>
    <row r="4079" spans="1:17" x14ac:dyDescent="0.35">
      <c r="A4079" s="2">
        <v>42814</v>
      </c>
      <c r="B4079">
        <v>237.0299987792969</v>
      </c>
      <c r="C4079">
        <v>237.36000061035159</v>
      </c>
      <c r="D4079">
        <v>236.32000732421881</v>
      </c>
      <c r="E4079">
        <v>236.77000427246091</v>
      </c>
      <c r="F4079">
        <v>213.3541564941406</v>
      </c>
      <c r="G4079">
        <f t="shared" si="631"/>
        <v>-0.10968843951186116</v>
      </c>
      <c r="H4079">
        <v>52537000</v>
      </c>
      <c r="I4079">
        <f t="shared" si="638"/>
        <v>2.4804028486276608E-2</v>
      </c>
      <c r="J4079">
        <f t="shared" si="639"/>
        <v>0.1882254663239416</v>
      </c>
      <c r="K4079" s="7">
        <f t="shared" si="636"/>
        <v>7.5885038766215587</v>
      </c>
      <c r="L4079">
        <f t="shared" si="637"/>
        <v>88.35652851339961</v>
      </c>
      <c r="M4079">
        <f t="shared" si="632"/>
        <v>236.19000244140619</v>
      </c>
      <c r="N4079">
        <f t="shared" si="633"/>
        <v>239.44000244140619</v>
      </c>
      <c r="O4079" s="5">
        <f t="shared" si="630"/>
        <v>-1.1572435037045357E-2</v>
      </c>
      <c r="P4079" s="5">
        <f t="shared" si="634"/>
        <v>-6.1240736667535454E-3</v>
      </c>
      <c r="Q4079">
        <f t="shared" si="635"/>
        <v>17.846210186298954</v>
      </c>
    </row>
    <row r="4080" spans="1:17" x14ac:dyDescent="0.35">
      <c r="A4080" s="2">
        <v>42815</v>
      </c>
      <c r="B4080">
        <v>237.4700012207031</v>
      </c>
      <c r="C4080">
        <v>237.61000061035159</v>
      </c>
      <c r="D4080">
        <v>233.58000183105469</v>
      </c>
      <c r="E4080">
        <v>233.72999572753909</v>
      </c>
      <c r="F4080">
        <v>210.6147766113281</v>
      </c>
      <c r="G4080">
        <f t="shared" si="631"/>
        <v>-1.2839500317039976</v>
      </c>
      <c r="H4080">
        <v>131809300</v>
      </c>
      <c r="I4080">
        <f t="shared" si="638"/>
        <v>6.8678404384457256E-2</v>
      </c>
      <c r="J4080">
        <f t="shared" si="639"/>
        <v>0.17478079015794576</v>
      </c>
      <c r="K4080" s="7">
        <f t="shared" si="636"/>
        <v>2.5449162910007961</v>
      </c>
      <c r="L4080">
        <f t="shared" si="637"/>
        <v>71.790589173046982</v>
      </c>
      <c r="M4080">
        <f t="shared" si="632"/>
        <v>233.58000183105469</v>
      </c>
      <c r="N4080">
        <f t="shared" si="633"/>
        <v>239.44000244140619</v>
      </c>
      <c r="O4080" s="5">
        <f t="shared" si="630"/>
        <v>5.5621822268823258E-4</v>
      </c>
      <c r="P4080" s="5">
        <f t="shared" si="634"/>
        <v>7.7439677905254837E-3</v>
      </c>
      <c r="Q4080">
        <f t="shared" si="635"/>
        <v>2.5596225403021964</v>
      </c>
    </row>
    <row r="4081" spans="1:17" x14ac:dyDescent="0.35">
      <c r="A4081" s="2">
        <v>42816</v>
      </c>
      <c r="B4081">
        <v>233.77000427246091</v>
      </c>
      <c r="C4081">
        <v>234.61000061035159</v>
      </c>
      <c r="D4081">
        <v>233.05000305175781</v>
      </c>
      <c r="E4081">
        <v>234.2799987792969</v>
      </c>
      <c r="F4081">
        <v>211.1103820800781</v>
      </c>
      <c r="G4081">
        <f t="shared" si="631"/>
        <v>0.2353155614647576</v>
      </c>
      <c r="H4081">
        <v>97569200</v>
      </c>
      <c r="I4081">
        <f t="shared" si="638"/>
        <v>6.3772804071281733E-2</v>
      </c>
      <c r="J4081">
        <f t="shared" si="639"/>
        <v>0.17910470239414661</v>
      </c>
      <c r="K4081" s="7">
        <f t="shared" si="636"/>
        <v>2.8084809034577378</v>
      </c>
      <c r="L4081">
        <f t="shared" si="637"/>
        <v>73.742811757514772</v>
      </c>
      <c r="M4081">
        <f t="shared" si="632"/>
        <v>233.05000305175781</v>
      </c>
      <c r="N4081">
        <f t="shared" si="633"/>
        <v>239.19999694824219</v>
      </c>
      <c r="O4081" s="5">
        <f t="shared" si="630"/>
        <v>-2.8171575275239727E-3</v>
      </c>
      <c r="P4081" s="5">
        <f t="shared" si="634"/>
        <v>8.5794541459316854E-3</v>
      </c>
      <c r="Q4081">
        <f t="shared" si="635"/>
        <v>19.999950377872963</v>
      </c>
    </row>
    <row r="4082" spans="1:17" x14ac:dyDescent="0.35">
      <c r="A4082" s="2">
        <v>42817</v>
      </c>
      <c r="B4082">
        <v>234.2799987792969</v>
      </c>
      <c r="C4082">
        <v>235.3399963378906</v>
      </c>
      <c r="D4082">
        <v>233.6000061035156</v>
      </c>
      <c r="E4082">
        <v>234.0299987792969</v>
      </c>
      <c r="F4082">
        <v>210.88511657714841</v>
      </c>
      <c r="G4082">
        <f t="shared" si="631"/>
        <v>-0.10670992031014653</v>
      </c>
      <c r="H4082">
        <v>100410300</v>
      </c>
      <c r="I4082">
        <f t="shared" si="638"/>
        <v>5.1595466615465435E-2</v>
      </c>
      <c r="J4082">
        <f t="shared" si="639"/>
        <v>0.16631150936599329</v>
      </c>
      <c r="K4082" s="7">
        <f t="shared" si="636"/>
        <v>3.2233744605023573</v>
      </c>
      <c r="L4082">
        <f t="shared" si="637"/>
        <v>76.322251096791149</v>
      </c>
      <c r="M4082">
        <f t="shared" si="632"/>
        <v>233.05000305175781</v>
      </c>
      <c r="N4082">
        <f t="shared" si="633"/>
        <v>237.9700012207031</v>
      </c>
      <c r="O4082" s="5">
        <f t="shared" si="630"/>
        <v>5.5121503723907297E-3</v>
      </c>
      <c r="P4082" s="5">
        <f t="shared" si="634"/>
        <v>7.3067842703354339E-3</v>
      </c>
      <c r="Q4082">
        <f t="shared" si="635"/>
        <v>19.918619761380434</v>
      </c>
    </row>
    <row r="4083" spans="1:17" x14ac:dyDescent="0.35">
      <c r="A4083" s="2">
        <v>42818</v>
      </c>
      <c r="B4083">
        <v>234.3800048828125</v>
      </c>
      <c r="C4083">
        <v>235.03999328613281</v>
      </c>
      <c r="D4083">
        <v>232.96000671386719</v>
      </c>
      <c r="E4083">
        <v>233.86000061035159</v>
      </c>
      <c r="F4083">
        <v>210.73193359375</v>
      </c>
      <c r="G4083">
        <f t="shared" si="631"/>
        <v>-7.2639477772945715E-2</v>
      </c>
      <c r="H4083">
        <v>112504900</v>
      </c>
      <c r="I4083">
        <f t="shared" si="638"/>
        <v>4.2721542016293204E-2</v>
      </c>
      <c r="J4083">
        <f t="shared" si="639"/>
        <v>0.15443211583985092</v>
      </c>
      <c r="K4083" s="7">
        <f t="shared" si="636"/>
        <v>3.6148535036715992</v>
      </c>
      <c r="L4083">
        <f t="shared" si="637"/>
        <v>78.330839771958196</v>
      </c>
      <c r="M4083">
        <f t="shared" si="632"/>
        <v>232.96000671386719</v>
      </c>
      <c r="N4083">
        <f t="shared" si="633"/>
        <v>237.61000061035159</v>
      </c>
      <c r="O4083" s="5">
        <f t="shared" si="630"/>
        <v>7.1837538330480032E-3</v>
      </c>
      <c r="P4083" s="5">
        <f t="shared" si="634"/>
        <v>6.2858172276855301E-3</v>
      </c>
      <c r="Q4083">
        <f t="shared" si="635"/>
        <v>19.35473285599015</v>
      </c>
    </row>
    <row r="4084" spans="1:17" x14ac:dyDescent="0.35">
      <c r="A4084" s="2">
        <v>42821</v>
      </c>
      <c r="B4084">
        <v>231.92999267578119</v>
      </c>
      <c r="C4084">
        <v>233.91999816894531</v>
      </c>
      <c r="D4084">
        <v>231.61000061035159</v>
      </c>
      <c r="E4084">
        <v>233.6199951171875</v>
      </c>
      <c r="F4084">
        <v>210.51564025878909</v>
      </c>
      <c r="G4084">
        <f t="shared" si="631"/>
        <v>-0.10262785108086042</v>
      </c>
      <c r="H4084">
        <v>87454500</v>
      </c>
      <c r="I4084">
        <f t="shared" si="638"/>
        <v>3.2339442509353659E-2</v>
      </c>
      <c r="J4084">
        <f t="shared" si="639"/>
        <v>0.1434012504227187</v>
      </c>
      <c r="K4084" s="7">
        <f t="shared" si="636"/>
        <v>4.434252395700458</v>
      </c>
      <c r="L4084">
        <f t="shared" si="637"/>
        <v>81.598204735738946</v>
      </c>
      <c r="M4084">
        <f t="shared" si="632"/>
        <v>231.61000061035159</v>
      </c>
      <c r="N4084">
        <f t="shared" si="633"/>
        <v>237.61000061035159</v>
      </c>
      <c r="O4084" s="5">
        <f t="shared" si="630"/>
        <v>1.1428808427146825E-2</v>
      </c>
      <c r="P4084" s="5">
        <f t="shared" si="634"/>
        <v>7.9616498982400252E-3</v>
      </c>
      <c r="Q4084">
        <f t="shared" si="635"/>
        <v>33.499908447265156</v>
      </c>
    </row>
    <row r="4085" spans="1:17" x14ac:dyDescent="0.35">
      <c r="A4085" s="2">
        <v>42822</v>
      </c>
      <c r="B4085">
        <v>233.27000427246091</v>
      </c>
      <c r="C4085">
        <v>235.80999755859381</v>
      </c>
      <c r="D4085">
        <v>233.13999938964841</v>
      </c>
      <c r="E4085">
        <v>235.32000732421881</v>
      </c>
      <c r="F4085">
        <v>212.04754638671881</v>
      </c>
      <c r="G4085">
        <f t="shared" si="631"/>
        <v>0.72768266525241287</v>
      </c>
      <c r="H4085">
        <v>93483900</v>
      </c>
      <c r="I4085">
        <f t="shared" si="638"/>
        <v>3.0029482330114109E-2</v>
      </c>
      <c r="J4085">
        <f t="shared" si="639"/>
        <v>0.18513563719626827</v>
      </c>
      <c r="K4085" s="7">
        <f t="shared" si="636"/>
        <v>6.1651291607718095</v>
      </c>
      <c r="L4085">
        <f t="shared" si="637"/>
        <v>86.04351746406924</v>
      </c>
      <c r="M4085">
        <f t="shared" si="632"/>
        <v>231.61000061035159</v>
      </c>
      <c r="N4085">
        <f t="shared" si="633"/>
        <v>235.80999755859381</v>
      </c>
      <c r="O4085" s="5">
        <f t="shared" si="630"/>
        <v>1.7847958349186165E-3</v>
      </c>
      <c r="P4085" s="5">
        <f t="shared" si="634"/>
        <v>-2.2947838182662103E-3</v>
      </c>
      <c r="Q4085">
        <f t="shared" si="635"/>
        <v>88.333557371272121</v>
      </c>
    </row>
    <row r="4086" spans="1:17" x14ac:dyDescent="0.35">
      <c r="A4086" s="2">
        <v>42823</v>
      </c>
      <c r="B4086">
        <v>234.99000549316409</v>
      </c>
      <c r="C4086">
        <v>235.80999755859381</v>
      </c>
      <c r="D4086">
        <v>234.72999572753909</v>
      </c>
      <c r="E4086">
        <v>235.53999328613281</v>
      </c>
      <c r="F4086">
        <v>212.24578857421881</v>
      </c>
      <c r="G4086">
        <f t="shared" si="631"/>
        <v>9.3483747691250813E-2</v>
      </c>
      <c r="H4086">
        <v>61950400</v>
      </c>
      <c r="I4086">
        <f t="shared" si="638"/>
        <v>2.7884519306534527E-2</v>
      </c>
      <c r="J4086">
        <f t="shared" si="639"/>
        <v>0.17858907366019558</v>
      </c>
      <c r="K4086" s="7">
        <f t="shared" si="636"/>
        <v>6.4045957435007521</v>
      </c>
      <c r="L4086">
        <f t="shared" si="637"/>
        <v>86.494873796753438</v>
      </c>
      <c r="M4086">
        <f t="shared" si="632"/>
        <v>231.61000061035159</v>
      </c>
      <c r="N4086">
        <f t="shared" si="633"/>
        <v>235.80999755859381</v>
      </c>
      <c r="O4086" s="5">
        <f t="shared" si="630"/>
        <v>-8.9153205851979632E-4</v>
      </c>
      <c r="P4086" s="5">
        <f t="shared" si="634"/>
        <v>-4.2451748143318896E-4</v>
      </c>
      <c r="Q4086">
        <f t="shared" si="635"/>
        <v>93.571322175031654</v>
      </c>
    </row>
    <row r="4087" spans="1:17" x14ac:dyDescent="0.35">
      <c r="A4087" s="2">
        <v>42824</v>
      </c>
      <c r="B4087">
        <v>235.4700012207031</v>
      </c>
      <c r="C4087">
        <v>236.52000427246091</v>
      </c>
      <c r="D4087">
        <v>235.27000427246091</v>
      </c>
      <c r="E4087">
        <v>236.28999328613281</v>
      </c>
      <c r="F4087">
        <v>212.92158508300781</v>
      </c>
      <c r="G4087">
        <f t="shared" si="631"/>
        <v>0.3184172630458148</v>
      </c>
      <c r="H4087">
        <v>56737900</v>
      </c>
      <c r="I4087">
        <f t="shared" si="638"/>
        <v>2.5892767927496344E-2</v>
      </c>
      <c r="J4087">
        <f t="shared" si="639"/>
        <v>0.1885768014734541</v>
      </c>
      <c r="K4087" s="7">
        <f t="shared" si="636"/>
        <v>7.2829912198455409</v>
      </c>
      <c r="L4087">
        <f t="shared" si="637"/>
        <v>87.927066762982179</v>
      </c>
      <c r="M4087">
        <f t="shared" si="632"/>
        <v>231.61000061035159</v>
      </c>
      <c r="N4087">
        <f t="shared" si="633"/>
        <v>236.52000427246091</v>
      </c>
      <c r="O4087" s="5">
        <f t="shared" si="630"/>
        <v>-3.4279807931301763E-3</v>
      </c>
      <c r="P4087" s="5">
        <f t="shared" si="634"/>
        <v>-4.6129602135571851E-3</v>
      </c>
      <c r="Q4087">
        <f t="shared" si="635"/>
        <v>95.315462020871806</v>
      </c>
    </row>
    <row r="4088" spans="1:17" x14ac:dyDescent="0.35">
      <c r="A4088" s="2">
        <v>42825</v>
      </c>
      <c r="B4088">
        <v>235.8999938964844</v>
      </c>
      <c r="C4088">
        <v>236.50999450683591</v>
      </c>
      <c r="D4088">
        <v>235.67999267578119</v>
      </c>
      <c r="E4088">
        <v>235.74000549316409</v>
      </c>
      <c r="F4088">
        <v>212.42596435546881</v>
      </c>
      <c r="G4088">
        <f t="shared" si="631"/>
        <v>-0.23275966337800846</v>
      </c>
      <c r="H4088">
        <v>73733100</v>
      </c>
      <c r="I4088">
        <f t="shared" si="638"/>
        <v>7.4175942628174297E-3</v>
      </c>
      <c r="J4088">
        <f t="shared" si="639"/>
        <v>0.17510702993963595</v>
      </c>
      <c r="K4088" s="7">
        <f t="shared" si="636"/>
        <v>23.606984115780541</v>
      </c>
      <c r="L4088">
        <f t="shared" si="637"/>
        <v>95.936113116118534</v>
      </c>
      <c r="M4088">
        <f t="shared" si="632"/>
        <v>231.61000061035159</v>
      </c>
      <c r="N4088">
        <f t="shared" si="633"/>
        <v>236.52000427246091</v>
      </c>
      <c r="O4088" s="5">
        <f t="shared" si="630"/>
        <v>-4.0723114087440095E-3</v>
      </c>
      <c r="P4088" s="5">
        <f t="shared" si="634"/>
        <v>-1.6968233899743999E-3</v>
      </c>
      <c r="Q4088">
        <f t="shared" si="635"/>
        <v>84.114089663189091</v>
      </c>
    </row>
    <row r="4089" spans="1:17" x14ac:dyDescent="0.35">
      <c r="A4089" s="2">
        <v>42828</v>
      </c>
      <c r="B4089">
        <v>235.80000305175781</v>
      </c>
      <c r="C4089">
        <v>236.0299987792969</v>
      </c>
      <c r="D4089">
        <v>233.9100036621094</v>
      </c>
      <c r="E4089">
        <v>235.33000183105469</v>
      </c>
      <c r="F4089">
        <v>212.05657958984381</v>
      </c>
      <c r="G4089">
        <f t="shared" si="631"/>
        <v>-0.17392197020258937</v>
      </c>
      <c r="H4089">
        <v>85546500</v>
      </c>
      <c r="I4089">
        <f t="shared" si="638"/>
        <v>5.535231770425913E-3</v>
      </c>
      <c r="J4089">
        <f t="shared" si="639"/>
        <v>0.16259938494394768</v>
      </c>
      <c r="K4089" s="7">
        <f t="shared" si="636"/>
        <v>29.375352593670407</v>
      </c>
      <c r="L4089">
        <f t="shared" si="637"/>
        <v>96.707857145308068</v>
      </c>
      <c r="M4089">
        <f t="shared" si="632"/>
        <v>233.13999938964841</v>
      </c>
      <c r="N4089">
        <f t="shared" si="633"/>
        <v>236.52000427246091</v>
      </c>
      <c r="O4089" s="5">
        <f t="shared" si="630"/>
        <v>4.6743130708202683E-4</v>
      </c>
      <c r="P4089" s="5">
        <f t="shared" si="634"/>
        <v>-1.147343179195311E-3</v>
      </c>
      <c r="Q4089">
        <f t="shared" si="635"/>
        <v>64.792878038210972</v>
      </c>
    </row>
    <row r="4090" spans="1:17" x14ac:dyDescent="0.35">
      <c r="A4090" s="2">
        <v>42829</v>
      </c>
      <c r="B4090">
        <v>235</v>
      </c>
      <c r="C4090">
        <v>235.58000183105469</v>
      </c>
      <c r="D4090">
        <v>234.55999755859381</v>
      </c>
      <c r="E4090">
        <v>235.47999572753909</v>
      </c>
      <c r="F4090">
        <v>212.19171142578119</v>
      </c>
      <c r="G4090">
        <f t="shared" si="631"/>
        <v>6.3737685512825201E-2</v>
      </c>
      <c r="H4090">
        <v>56466200</v>
      </c>
      <c r="I4090">
        <f t="shared" si="638"/>
        <v>5.1398580725383475E-3</v>
      </c>
      <c r="J4090">
        <f t="shared" si="639"/>
        <v>0.15553783498458179</v>
      </c>
      <c r="K4090" s="7">
        <f t="shared" si="636"/>
        <v>30.261114760269745</v>
      </c>
      <c r="L4090">
        <f t="shared" si="637"/>
        <v>96.801137746786566</v>
      </c>
      <c r="M4090">
        <f t="shared" si="632"/>
        <v>233.9100036621094</v>
      </c>
      <c r="N4090">
        <f t="shared" si="633"/>
        <v>236.52000427246091</v>
      </c>
      <c r="O4090" s="5">
        <f t="shared" si="630"/>
        <v>-1.1890554797736388E-3</v>
      </c>
      <c r="P4090" s="5">
        <f t="shared" si="634"/>
        <v>-6.1576226199693794E-3</v>
      </c>
      <c r="Q4090">
        <f t="shared" si="635"/>
        <v>60.152938631621488</v>
      </c>
    </row>
    <row r="4091" spans="1:17" x14ac:dyDescent="0.35">
      <c r="A4091" s="2">
        <v>42830</v>
      </c>
      <c r="B4091">
        <v>236.25999450683591</v>
      </c>
      <c r="C4091">
        <v>237.38999938964841</v>
      </c>
      <c r="D4091">
        <v>234.53999328613281</v>
      </c>
      <c r="E4091">
        <v>234.7799987792969</v>
      </c>
      <c r="F4091">
        <v>211.56097412109381</v>
      </c>
      <c r="G4091">
        <f t="shared" si="631"/>
        <v>-0.2972638699433795</v>
      </c>
      <c r="H4091">
        <v>108800600</v>
      </c>
      <c r="I4091">
        <f t="shared" si="638"/>
        <v>1.6460408214312928E-2</v>
      </c>
      <c r="J4091">
        <f t="shared" si="639"/>
        <v>0.14442798962854025</v>
      </c>
      <c r="K4091" s="7">
        <f t="shared" si="636"/>
        <v>8.7742653613508104</v>
      </c>
      <c r="L4091">
        <f t="shared" si="637"/>
        <v>89.76905206651972</v>
      </c>
      <c r="M4091">
        <f t="shared" si="632"/>
        <v>233.9100036621094</v>
      </c>
      <c r="N4091">
        <f t="shared" si="633"/>
        <v>237.38999938964841</v>
      </c>
      <c r="O4091" s="5">
        <f t="shared" si="630"/>
        <v>2.3852013012408031E-3</v>
      </c>
      <c r="P4091" s="5">
        <f t="shared" si="634"/>
        <v>-9.6686441956876142E-3</v>
      </c>
      <c r="Q4091">
        <f t="shared" si="635"/>
        <v>24.99989038212831</v>
      </c>
    </row>
    <row r="4092" spans="1:17" x14ac:dyDescent="0.35">
      <c r="A4092" s="2">
        <v>42831</v>
      </c>
      <c r="B4092">
        <v>234.94000244140619</v>
      </c>
      <c r="C4092">
        <v>236.03999328613281</v>
      </c>
      <c r="D4092">
        <v>234.42999267578119</v>
      </c>
      <c r="E4092">
        <v>235.44000244140619</v>
      </c>
      <c r="F4092">
        <v>212.15565490722659</v>
      </c>
      <c r="G4092">
        <f t="shared" si="631"/>
        <v>0.281115795868847</v>
      </c>
      <c r="H4092">
        <v>69135800</v>
      </c>
      <c r="I4092">
        <f t="shared" si="638"/>
        <v>1.5284664770433432E-2</v>
      </c>
      <c r="J4092">
        <f t="shared" si="639"/>
        <v>0.15419140435999074</v>
      </c>
      <c r="K4092" s="7">
        <f t="shared" si="636"/>
        <v>10.087980775231506</v>
      </c>
      <c r="L4092">
        <f t="shared" si="637"/>
        <v>90.981225344168934</v>
      </c>
      <c r="M4092">
        <f t="shared" si="632"/>
        <v>233.9100036621094</v>
      </c>
      <c r="N4092">
        <f t="shared" si="633"/>
        <v>237.38999938964841</v>
      </c>
      <c r="O4092" s="5">
        <f t="shared" si="630"/>
        <v>-1.614020042779085E-3</v>
      </c>
      <c r="P4092" s="5">
        <f t="shared" si="634"/>
        <v>-3.6951881930255307E-3</v>
      </c>
      <c r="Q4092">
        <f t="shared" si="635"/>
        <v>43.965536141010695</v>
      </c>
    </row>
    <row r="4093" spans="1:17" x14ac:dyDescent="0.35">
      <c r="A4093" s="2">
        <v>42832</v>
      </c>
      <c r="B4093">
        <v>235.1499938964844</v>
      </c>
      <c r="C4093">
        <v>236</v>
      </c>
      <c r="D4093">
        <v>234.63999938964841</v>
      </c>
      <c r="E4093">
        <v>235.19999694824219</v>
      </c>
      <c r="F4093">
        <v>211.93939208984381</v>
      </c>
      <c r="G4093">
        <f t="shared" si="631"/>
        <v>-0.10193913127559352</v>
      </c>
      <c r="H4093">
        <v>74412300</v>
      </c>
      <c r="I4093">
        <f t="shared" si="638"/>
        <v>6.9115364814315069E-3</v>
      </c>
      <c r="J4093">
        <f t="shared" si="639"/>
        <v>0.14317773261999139</v>
      </c>
      <c r="K4093" s="7">
        <f t="shared" si="636"/>
        <v>20.715760237199333</v>
      </c>
      <c r="L4093">
        <f t="shared" si="637"/>
        <v>95.395049544307511</v>
      </c>
      <c r="M4093">
        <f t="shared" si="632"/>
        <v>233.9100036621094</v>
      </c>
      <c r="N4093">
        <f t="shared" si="633"/>
        <v>237.38999938964841</v>
      </c>
      <c r="O4093" s="5">
        <f t="shared" si="630"/>
        <v>-4.9744820753664905E-3</v>
      </c>
      <c r="P4093" s="5">
        <f t="shared" si="634"/>
        <v>-5.654769763229912E-3</v>
      </c>
      <c r="Q4093">
        <f t="shared" si="635"/>
        <v>37.068818100102831</v>
      </c>
    </row>
    <row r="4094" spans="1:17" x14ac:dyDescent="0.35">
      <c r="A4094" s="2">
        <v>42835</v>
      </c>
      <c r="B4094">
        <v>235.36000061035159</v>
      </c>
      <c r="C4094">
        <v>236.25999450683591</v>
      </c>
      <c r="D4094">
        <v>234.72999572753909</v>
      </c>
      <c r="E4094">
        <v>235.3399963378906</v>
      </c>
      <c r="F4094">
        <v>212.0655822753906</v>
      </c>
      <c r="G4094">
        <f t="shared" si="631"/>
        <v>5.9523550792909725E-2</v>
      </c>
      <c r="H4094">
        <v>67615300</v>
      </c>
      <c r="I4094">
        <f t="shared" si="638"/>
        <v>6.4178553041863992E-3</v>
      </c>
      <c r="J4094">
        <f t="shared" si="639"/>
        <v>0.137202433918057</v>
      </c>
      <c r="K4094" s="7">
        <f t="shared" si="636"/>
        <v>21.378237341773531</v>
      </c>
      <c r="L4094">
        <f t="shared" si="637"/>
        <v>95.531372803284654</v>
      </c>
      <c r="M4094">
        <f t="shared" si="632"/>
        <v>234.42999267578119</v>
      </c>
      <c r="N4094">
        <f t="shared" si="633"/>
        <v>237.38999938964841</v>
      </c>
      <c r="O4094" s="5">
        <f t="shared" si="630"/>
        <v>-1.202516306234448E-2</v>
      </c>
      <c r="P4094" s="5">
        <f t="shared" si="634"/>
        <v>-8.0733998727376428E-3</v>
      </c>
      <c r="Q4094">
        <f t="shared" si="635"/>
        <v>30.743297231258431</v>
      </c>
    </row>
    <row r="4095" spans="1:17" x14ac:dyDescent="0.35">
      <c r="A4095" s="2">
        <v>42836</v>
      </c>
      <c r="B4095">
        <v>234.8999938964844</v>
      </c>
      <c r="C4095">
        <v>235.17999267578119</v>
      </c>
      <c r="D4095">
        <v>233.3399963378906</v>
      </c>
      <c r="E4095">
        <v>235.05999755859381</v>
      </c>
      <c r="F4095">
        <v>211.813232421875</v>
      </c>
      <c r="G4095">
        <f t="shared" si="631"/>
        <v>-0.11897628267775617</v>
      </c>
      <c r="H4095">
        <v>88045300</v>
      </c>
      <c r="I4095">
        <f t="shared" si="638"/>
        <v>2.5388688373809273E-3</v>
      </c>
      <c r="J4095">
        <f t="shared" si="639"/>
        <v>0.12740226006676722</v>
      </c>
      <c r="K4095" s="7">
        <f t="shared" si="636"/>
        <v>50.180717566408106</v>
      </c>
      <c r="L4095">
        <f t="shared" si="637"/>
        <v>98.046139156406952</v>
      </c>
      <c r="M4095">
        <f t="shared" si="632"/>
        <v>233.3399963378906</v>
      </c>
      <c r="N4095">
        <f t="shared" si="633"/>
        <v>237.38999938964841</v>
      </c>
      <c r="O4095" s="5">
        <f t="shared" si="630"/>
        <v>-2.08453262768736E-3</v>
      </c>
      <c r="P4095" s="5">
        <f t="shared" si="634"/>
        <v>1.1911800485192891E-3</v>
      </c>
      <c r="Q4095">
        <f t="shared" si="635"/>
        <v>42.469133941928327</v>
      </c>
    </row>
    <row r="4096" spans="1:17" x14ac:dyDescent="0.35">
      <c r="A4096" s="2">
        <v>42837</v>
      </c>
      <c r="B4096">
        <v>234.74000549316409</v>
      </c>
      <c r="C4096">
        <v>234.96000671386719</v>
      </c>
      <c r="D4096">
        <v>233.77000427246091</v>
      </c>
      <c r="E4096">
        <v>234.0299987792969</v>
      </c>
      <c r="F4096">
        <v>210.88511657714841</v>
      </c>
      <c r="G4096">
        <f t="shared" si="631"/>
        <v>-0.43818548030068527</v>
      </c>
      <c r="H4096">
        <v>81864400</v>
      </c>
      <c r="I4096">
        <f t="shared" si="638"/>
        <v>2.8941441815338087E-2</v>
      </c>
      <c r="J4096">
        <f t="shared" si="639"/>
        <v>0.11830209863342669</v>
      </c>
      <c r="K4096" s="7">
        <f t="shared" si="636"/>
        <v>4.0876366626188672</v>
      </c>
      <c r="L4096">
        <f t="shared" si="637"/>
        <v>80.344508338273343</v>
      </c>
      <c r="M4096">
        <f t="shared" si="632"/>
        <v>233.3399963378906</v>
      </c>
      <c r="N4096">
        <f t="shared" si="633"/>
        <v>236.25999450683591</v>
      </c>
      <c r="O4096" s="5">
        <f t="shared" si="630"/>
        <v>-6.8368868497194516E-4</v>
      </c>
      <c r="P4096" s="5">
        <f t="shared" si="634"/>
        <v>2.3928451972595253E-3</v>
      </c>
      <c r="Q4096">
        <f t="shared" si="635"/>
        <v>23.630235414001373</v>
      </c>
    </row>
    <row r="4097" spans="1:17" x14ac:dyDescent="0.35">
      <c r="A4097" s="2">
        <v>42838</v>
      </c>
      <c r="B4097">
        <v>233.63999938964841</v>
      </c>
      <c r="C4097">
        <v>234.49000549316409</v>
      </c>
      <c r="D4097">
        <v>232.50999450683591</v>
      </c>
      <c r="E4097">
        <v>232.50999450683591</v>
      </c>
      <c r="F4097">
        <v>209.51545715332031</v>
      </c>
      <c r="G4097">
        <f t="shared" si="631"/>
        <v>-0.64949121069493387</v>
      </c>
      <c r="H4097">
        <v>92880400</v>
      </c>
      <c r="I4097">
        <f t="shared" si="638"/>
        <v>1.9518033363967052E-2</v>
      </c>
      <c r="J4097">
        <f t="shared" si="639"/>
        <v>0.10985194873103908</v>
      </c>
      <c r="K4097" s="7">
        <f t="shared" si="636"/>
        <v>5.6282283508050943</v>
      </c>
      <c r="L4097">
        <f t="shared" si="637"/>
        <v>84.913012239861416</v>
      </c>
      <c r="M4097">
        <f t="shared" si="632"/>
        <v>232.50999450683591</v>
      </c>
      <c r="N4097">
        <f t="shared" si="633"/>
        <v>236.25999450683591</v>
      </c>
      <c r="O4097" s="5">
        <f t="shared" si="630"/>
        <v>3.9998621846036014E-3</v>
      </c>
      <c r="P4097" s="5">
        <f t="shared" si="634"/>
        <v>2.0042164948622872E-2</v>
      </c>
      <c r="Q4097">
        <f t="shared" si="635"/>
        <v>0</v>
      </c>
    </row>
    <row r="4098" spans="1:17" x14ac:dyDescent="0.35">
      <c r="A4098" s="2">
        <v>42842</v>
      </c>
      <c r="B4098">
        <v>233.11000061035159</v>
      </c>
      <c r="C4098">
        <v>234.57000732421881</v>
      </c>
      <c r="D4098">
        <v>232.8800048828125</v>
      </c>
      <c r="E4098">
        <v>234.57000732421881</v>
      </c>
      <c r="F4098">
        <v>211.3717041015625</v>
      </c>
      <c r="G4098">
        <f t="shared" si="631"/>
        <v>0.88598893211118812</v>
      </c>
      <c r="H4098">
        <v>68405400</v>
      </c>
      <c r="I4098">
        <f t="shared" si="638"/>
        <v>1.8123888123683689E-2</v>
      </c>
      <c r="J4098">
        <f t="shared" si="639"/>
        <v>0.16529030468676401</v>
      </c>
      <c r="K4098" s="7">
        <f t="shared" si="636"/>
        <v>9.120024553162418</v>
      </c>
      <c r="L4098">
        <f t="shared" si="637"/>
        <v>90.11860104936693</v>
      </c>
      <c r="M4098">
        <f t="shared" si="632"/>
        <v>232.50999450683591</v>
      </c>
      <c r="N4098">
        <f t="shared" si="633"/>
        <v>236.25999450683591</v>
      </c>
      <c r="O4098" s="5">
        <f t="shared" si="630"/>
        <v>3.2825552697686691E-3</v>
      </c>
      <c r="P4098" s="5">
        <f t="shared" si="634"/>
        <v>1.6967197865317543E-2</v>
      </c>
      <c r="Q4098">
        <f t="shared" si="635"/>
        <v>54.933675130210602</v>
      </c>
    </row>
    <row r="4099" spans="1:17" x14ac:dyDescent="0.35">
      <c r="A4099" s="2">
        <v>42843</v>
      </c>
      <c r="B4099">
        <v>233.7200012207031</v>
      </c>
      <c r="C4099">
        <v>234.49000549316409</v>
      </c>
      <c r="D4099">
        <v>233.08000183105469</v>
      </c>
      <c r="E4099">
        <v>233.8699951171875</v>
      </c>
      <c r="F4099">
        <v>210.740966796875</v>
      </c>
      <c r="G4099">
        <f t="shared" si="631"/>
        <v>-0.29842357725800872</v>
      </c>
      <c r="H4099">
        <v>83225800</v>
      </c>
      <c r="I4099">
        <f t="shared" si="638"/>
        <v>4.4866451178657684E-3</v>
      </c>
      <c r="J4099">
        <f t="shared" si="639"/>
        <v>0.15348385435199516</v>
      </c>
      <c r="K4099" s="7">
        <f t="shared" si="636"/>
        <v>34.209047143226073</v>
      </c>
      <c r="L4099">
        <f t="shared" si="637"/>
        <v>97.159820895089481</v>
      </c>
      <c r="M4099">
        <f t="shared" si="632"/>
        <v>232.50999450683591</v>
      </c>
      <c r="N4099">
        <f t="shared" si="633"/>
        <v>235.17999267578119</v>
      </c>
      <c r="O4099" s="5">
        <f t="shared" ref="O4099:O4162" si="640">(E4102-E4099)/E4099</f>
        <v>3.0786387126844495E-3</v>
      </c>
      <c r="P4099" s="5">
        <f t="shared" si="634"/>
        <v>1.9369730507870466E-2</v>
      </c>
      <c r="Q4099">
        <f t="shared" si="635"/>
        <v>50.936387379202777</v>
      </c>
    </row>
    <row r="4100" spans="1:17" x14ac:dyDescent="0.35">
      <c r="A4100" s="2">
        <v>42844</v>
      </c>
      <c r="B4100">
        <v>234.52000427246091</v>
      </c>
      <c r="C4100">
        <v>234.94999694824219</v>
      </c>
      <c r="D4100">
        <v>233.17999267578119</v>
      </c>
      <c r="E4100">
        <v>233.44000244140619</v>
      </c>
      <c r="F4100">
        <v>210.353515625</v>
      </c>
      <c r="G4100">
        <f t="shared" ref="G4100:G4163" si="641">PRODUCT(((E4100-E4099)/E4099),100)</f>
        <v>-0.18385970186805975</v>
      </c>
      <c r="H4100">
        <v>68699900</v>
      </c>
      <c r="I4100">
        <f t="shared" si="638"/>
        <v>8.9666653811289101E-3</v>
      </c>
      <c r="J4100">
        <f t="shared" si="639"/>
        <v>0.14252072189828122</v>
      </c>
      <c r="K4100" s="7">
        <f t="shared" si="636"/>
        <v>15.894506579695488</v>
      </c>
      <c r="L4100">
        <f t="shared" si="637"/>
        <v>94.080916212126368</v>
      </c>
      <c r="M4100">
        <f t="shared" si="632"/>
        <v>232.50999450683591</v>
      </c>
      <c r="N4100">
        <f t="shared" si="633"/>
        <v>234.96000671386719</v>
      </c>
      <c r="O4100" s="5">
        <f t="shared" si="640"/>
        <v>1.5978391400485674E-2</v>
      </c>
      <c r="P4100" s="5">
        <f t="shared" si="634"/>
        <v>2.2104196402262171E-2</v>
      </c>
      <c r="Q4100">
        <f t="shared" si="635"/>
        <v>37.95931840262913</v>
      </c>
    </row>
    <row r="4101" spans="1:17" x14ac:dyDescent="0.35">
      <c r="A4101" s="2">
        <v>42845</v>
      </c>
      <c r="B4101">
        <v>234.1499938964844</v>
      </c>
      <c r="C4101">
        <v>235.8500061035156</v>
      </c>
      <c r="D4101">
        <v>233.7799987792969</v>
      </c>
      <c r="E4101">
        <v>235.3399963378906</v>
      </c>
      <c r="F4101">
        <v>212.0655822753906</v>
      </c>
      <c r="G4101">
        <f t="shared" si="641"/>
        <v>0.81391101636974361</v>
      </c>
      <c r="H4101">
        <v>92572200</v>
      </c>
      <c r="I4101">
        <f t="shared" si="638"/>
        <v>8.3261892824768452E-3</v>
      </c>
      <c r="J4101">
        <f t="shared" si="639"/>
        <v>0.19047717150338567</v>
      </c>
      <c r="K4101" s="7">
        <f t="shared" si="636"/>
        <v>22.876872605365897</v>
      </c>
      <c r="L4101">
        <f t="shared" si="637"/>
        <v>95.811846817094178</v>
      </c>
      <c r="M4101">
        <f t="shared" si="632"/>
        <v>232.50999450683591</v>
      </c>
      <c r="N4101">
        <f t="shared" si="633"/>
        <v>235.8500061035156</v>
      </c>
      <c r="O4101" s="5">
        <f t="shared" si="640"/>
        <v>1.3639868971776613E-2</v>
      </c>
      <c r="P4101" s="5">
        <f t="shared" si="634"/>
        <v>1.1642753190282684E-2</v>
      </c>
      <c r="Q4101">
        <f t="shared" si="635"/>
        <v>84.730299555486525</v>
      </c>
    </row>
    <row r="4102" spans="1:17" x14ac:dyDescent="0.35">
      <c r="A4102" s="2">
        <v>42846</v>
      </c>
      <c r="B4102">
        <v>235.25</v>
      </c>
      <c r="C4102">
        <v>235.30999755859381</v>
      </c>
      <c r="D4102">
        <v>234.1300048828125</v>
      </c>
      <c r="E4102">
        <v>234.5899963378906</v>
      </c>
      <c r="F4102">
        <v>211.3897399902344</v>
      </c>
      <c r="G4102">
        <f t="shared" si="641"/>
        <v>-0.31868786082718542</v>
      </c>
      <c r="H4102">
        <v>110389800</v>
      </c>
      <c r="I4102">
        <f t="shared" si="638"/>
        <v>1.5031957153927602E-2</v>
      </c>
      <c r="J4102">
        <f t="shared" si="639"/>
        <v>0.17687165925314383</v>
      </c>
      <c r="K4102" s="7">
        <f t="shared" si="636"/>
        <v>11.766375957699573</v>
      </c>
      <c r="L4102">
        <f t="shared" si="637"/>
        <v>92.166923461180957</v>
      </c>
      <c r="M4102">
        <f t="shared" si="632"/>
        <v>232.8800048828125</v>
      </c>
      <c r="N4102">
        <f t="shared" si="633"/>
        <v>235.8500061035156</v>
      </c>
      <c r="O4102" s="5">
        <f t="shared" si="640"/>
        <v>1.6241091342642313E-2</v>
      </c>
      <c r="P4102" s="5">
        <f t="shared" si="634"/>
        <v>1.7434657921216682E-2</v>
      </c>
      <c r="Q4102">
        <f t="shared" si="635"/>
        <v>57.575446203799387</v>
      </c>
    </row>
    <row r="4103" spans="1:17" x14ac:dyDescent="0.35">
      <c r="A4103" s="2">
        <v>42849</v>
      </c>
      <c r="B4103">
        <v>237.17999267578119</v>
      </c>
      <c r="C4103">
        <v>237.4100036621094</v>
      </c>
      <c r="D4103">
        <v>234.55999755859381</v>
      </c>
      <c r="E4103">
        <v>237.16999816894531</v>
      </c>
      <c r="F4103">
        <v>213.71458435058591</v>
      </c>
      <c r="G4103">
        <f t="shared" si="641"/>
        <v>1.099791922643889</v>
      </c>
      <c r="H4103">
        <v>119209900</v>
      </c>
      <c r="I4103">
        <f t="shared" si="638"/>
        <v>1.3958245928647058E-2</v>
      </c>
      <c r="J4103">
        <f t="shared" si="639"/>
        <v>0.24279453520962563</v>
      </c>
      <c r="K4103" s="7">
        <f t="shared" si="636"/>
        <v>17.394344278698288</v>
      </c>
      <c r="L4103">
        <f t="shared" si="637"/>
        <v>94.563546355071452</v>
      </c>
      <c r="M4103">
        <f t="shared" ref="M4103:M4166" si="642">MIN(D4099:D4103)</f>
        <v>233.08000183105469</v>
      </c>
      <c r="N4103">
        <f t="shared" ref="N4103:N4166" si="643">MAX(C4099:C4103)</f>
        <v>237.4100036621094</v>
      </c>
      <c r="O4103" s="5">
        <f t="shared" si="640"/>
        <v>6.0294638681560155E-3</v>
      </c>
      <c r="P4103" s="5">
        <f t="shared" ref="P4103:P4166" si="644">((E4109-E4103)/E4103)</f>
        <v>6.7462415814324482E-3</v>
      </c>
      <c r="Q4103">
        <f t="shared" ref="Q4103:Q4166" si="645">PRODUCT((E4103-M4103)/(N4103-M4103),100)</f>
        <v>94.457150307818011</v>
      </c>
    </row>
    <row r="4104" spans="1:17" x14ac:dyDescent="0.35">
      <c r="A4104" s="2">
        <v>42850</v>
      </c>
      <c r="B4104">
        <v>237.9100036621094</v>
      </c>
      <c r="C4104">
        <v>238.94999694824219</v>
      </c>
      <c r="D4104">
        <v>237.80999755859381</v>
      </c>
      <c r="E4104">
        <v>238.55000305175781</v>
      </c>
      <c r="F4104">
        <v>214.95811462402341</v>
      </c>
      <c r="G4104">
        <f t="shared" si="641"/>
        <v>0.58186317555623945</v>
      </c>
      <c r="H4104">
        <v>76698300</v>
      </c>
      <c r="I4104">
        <f t="shared" si="638"/>
        <v>1.2961228362315126E-2</v>
      </c>
      <c r="J4104">
        <f t="shared" si="639"/>
        <v>0.26701372380581234</v>
      </c>
      <c r="K4104" s="7">
        <f t="shared" si="636"/>
        <v>20.600958207183268</v>
      </c>
      <c r="L4104">
        <f t="shared" si="637"/>
        <v>95.370575738313974</v>
      </c>
      <c r="M4104">
        <f t="shared" si="642"/>
        <v>233.17999267578119</v>
      </c>
      <c r="N4104">
        <f t="shared" si="643"/>
        <v>238.94999694824219</v>
      </c>
      <c r="O4104" s="5">
        <f t="shared" si="640"/>
        <v>-1.9702419395951532E-3</v>
      </c>
      <c r="P4104" s="5">
        <f t="shared" si="644"/>
        <v>-2.9347022981815766E-4</v>
      </c>
      <c r="Q4104">
        <f t="shared" si="645"/>
        <v>93.067701901132708</v>
      </c>
    </row>
    <row r="4105" spans="1:17" x14ac:dyDescent="0.35">
      <c r="A4105" s="2">
        <v>42851</v>
      </c>
      <c r="B4105">
        <v>238.50999450683591</v>
      </c>
      <c r="C4105">
        <v>239.5299987792969</v>
      </c>
      <c r="D4105">
        <v>238.3500061035156</v>
      </c>
      <c r="E4105">
        <v>238.3999938964844</v>
      </c>
      <c r="F4105">
        <v>214.8229064941406</v>
      </c>
      <c r="G4105">
        <f t="shared" si="641"/>
        <v>-6.2883736472165053E-2</v>
      </c>
      <c r="H4105">
        <v>84702500</v>
      </c>
      <c r="I4105">
        <f t="shared" si="638"/>
        <v>7.5437308741379706E-3</v>
      </c>
      <c r="J4105">
        <f t="shared" si="639"/>
        <v>0.24794131496254002</v>
      </c>
      <c r="K4105" s="7">
        <f t="shared" si="636"/>
        <v>32.86720047404561</v>
      </c>
      <c r="L4105">
        <f t="shared" si="637"/>
        <v>97.047290635178541</v>
      </c>
      <c r="M4105">
        <f t="shared" si="642"/>
        <v>233.7799987792969</v>
      </c>
      <c r="N4105">
        <f t="shared" si="643"/>
        <v>239.5299987792969</v>
      </c>
      <c r="O4105" s="5">
        <f t="shared" si="640"/>
        <v>1.1744915539652569E-3</v>
      </c>
      <c r="P4105" s="5">
        <f t="shared" si="644"/>
        <v>1.5100697129540256E-3</v>
      </c>
      <c r="Q4105">
        <f t="shared" si="645"/>
        <v>80.347741168478265</v>
      </c>
    </row>
    <row r="4106" spans="1:17" x14ac:dyDescent="0.35">
      <c r="A4106" s="2">
        <v>42852</v>
      </c>
      <c r="B4106">
        <v>238.77000427246091</v>
      </c>
      <c r="C4106">
        <v>238.94999694824219</v>
      </c>
      <c r="D4106">
        <v>237.97999572753909</v>
      </c>
      <c r="E4106">
        <v>238.6000061035156</v>
      </c>
      <c r="F4106">
        <v>215.003173828125</v>
      </c>
      <c r="G4106">
        <f t="shared" si="641"/>
        <v>8.3897739996604367E-2</v>
      </c>
      <c r="H4106">
        <v>57410300</v>
      </c>
      <c r="I4106">
        <f t="shared" si="638"/>
        <v>7.0048929545566876E-3</v>
      </c>
      <c r="J4106">
        <f t="shared" si="639"/>
        <v>0.23622391675068746</v>
      </c>
      <c r="K4106" s="7">
        <f t="shared" si="636"/>
        <v>33.72270187184283</v>
      </c>
      <c r="L4106">
        <f t="shared" si="637"/>
        <v>97.12003978350856</v>
      </c>
      <c r="M4106">
        <f t="shared" si="642"/>
        <v>234.1300048828125</v>
      </c>
      <c r="N4106">
        <f t="shared" si="643"/>
        <v>239.5299987792969</v>
      </c>
      <c r="O4106" s="5">
        <f t="shared" si="640"/>
        <v>7.1248182982677506E-4</v>
      </c>
      <c r="P4106" s="5">
        <f t="shared" si="644"/>
        <v>4.6101878314678858E-3</v>
      </c>
      <c r="Q4106">
        <f t="shared" si="645"/>
        <v>82.777893945643783</v>
      </c>
    </row>
    <row r="4107" spans="1:17" x14ac:dyDescent="0.35">
      <c r="A4107" s="2">
        <v>42853</v>
      </c>
      <c r="B4107">
        <v>238.8999938964844</v>
      </c>
      <c r="C4107">
        <v>238.92999267578119</v>
      </c>
      <c r="D4107">
        <v>237.92999267578119</v>
      </c>
      <c r="E4107">
        <v>238.08000183105469</v>
      </c>
      <c r="F4107">
        <v>214.53459167480469</v>
      </c>
      <c r="G4107">
        <f t="shared" si="641"/>
        <v>-0.21793975656283407</v>
      </c>
      <c r="H4107">
        <v>63532800</v>
      </c>
      <c r="I4107">
        <f t="shared" si="638"/>
        <v>9.0625820109712235E-3</v>
      </c>
      <c r="J4107">
        <f t="shared" si="639"/>
        <v>0.21935077983992407</v>
      </c>
      <c r="K4107" s="7">
        <f t="shared" si="636"/>
        <v>24.204004948520911</v>
      </c>
      <c r="L4107">
        <f t="shared" si="637"/>
        <v>96.032376592361032</v>
      </c>
      <c r="M4107">
        <f t="shared" si="642"/>
        <v>234.55999755859381</v>
      </c>
      <c r="N4107">
        <f t="shared" si="643"/>
        <v>239.5299987792969</v>
      </c>
      <c r="O4107" s="5">
        <f t="shared" si="640"/>
        <v>1.6800818775541064E-3</v>
      </c>
      <c r="P4107" s="5">
        <f t="shared" si="644"/>
        <v>6.6364323710645387E-3</v>
      </c>
      <c r="Q4107">
        <f t="shared" si="645"/>
        <v>70.825018267559145</v>
      </c>
    </row>
    <row r="4108" spans="1:17" x14ac:dyDescent="0.35">
      <c r="A4108" s="2">
        <v>42856</v>
      </c>
      <c r="B4108">
        <v>238.67999267578119</v>
      </c>
      <c r="C4108">
        <v>239.16999816894531</v>
      </c>
      <c r="D4108">
        <v>238.19999694824219</v>
      </c>
      <c r="E4108">
        <v>238.67999267578119</v>
      </c>
      <c r="F4108">
        <v>215.07524108886719</v>
      </c>
      <c r="G4108">
        <f t="shared" si="641"/>
        <v>0.25201228163307415</v>
      </c>
      <c r="H4108">
        <v>66882500</v>
      </c>
      <c r="I4108">
        <f t="shared" si="638"/>
        <v>8.4152547244732787E-3</v>
      </c>
      <c r="J4108">
        <f t="shared" si="639"/>
        <v>0.2216837442537205</v>
      </c>
      <c r="K4108" s="7">
        <f t="shared" si="636"/>
        <v>26.34308188069684</v>
      </c>
      <c r="L4108">
        <f t="shared" si="637"/>
        <v>96.342767781762149</v>
      </c>
      <c r="M4108">
        <f t="shared" si="642"/>
        <v>237.80999755859381</v>
      </c>
      <c r="N4108">
        <f t="shared" si="643"/>
        <v>239.5299987792969</v>
      </c>
      <c r="O4108" s="5">
        <f t="shared" si="640"/>
        <v>3.3518448763901644E-4</v>
      </c>
      <c r="P4108" s="5">
        <f t="shared" si="644"/>
        <v>3.1842206676174329E-3</v>
      </c>
      <c r="Q4108">
        <f t="shared" si="645"/>
        <v>50.581075566432013</v>
      </c>
    </row>
    <row r="4109" spans="1:17" x14ac:dyDescent="0.35">
      <c r="A4109" s="2">
        <v>42857</v>
      </c>
      <c r="B4109">
        <v>238.8399963378906</v>
      </c>
      <c r="C4109">
        <v>238.97999572753909</v>
      </c>
      <c r="D4109">
        <v>238.30000305175781</v>
      </c>
      <c r="E4109">
        <v>238.77000427246091</v>
      </c>
      <c r="F4109">
        <v>215.1563415527344</v>
      </c>
      <c r="G4109">
        <f t="shared" si="641"/>
        <v>3.7712250478399385E-2</v>
      </c>
      <c r="H4109">
        <v>57375700</v>
      </c>
      <c r="I4109">
        <f t="shared" si="638"/>
        <v>7.8141651012966166E-3</v>
      </c>
      <c r="J4109">
        <f t="shared" si="639"/>
        <v>0.208542923269769</v>
      </c>
      <c r="K4109" s="7">
        <f t="shared" si="636"/>
        <v>26.687806127255381</v>
      </c>
      <c r="L4109">
        <f t="shared" si="637"/>
        <v>96.388301783810817</v>
      </c>
      <c r="M4109">
        <f t="shared" si="642"/>
        <v>237.92999267578119</v>
      </c>
      <c r="N4109">
        <f t="shared" si="643"/>
        <v>239.5299987792969</v>
      </c>
      <c r="O4109" s="5">
        <f t="shared" si="640"/>
        <v>3.8949309341221186E-3</v>
      </c>
      <c r="P4109" s="5">
        <f t="shared" si="644"/>
        <v>4.6069054950109616E-3</v>
      </c>
      <c r="Q4109">
        <f t="shared" si="645"/>
        <v>52.500524518872119</v>
      </c>
    </row>
    <row r="4110" spans="1:17" x14ac:dyDescent="0.35">
      <c r="A4110" s="2">
        <v>42858</v>
      </c>
      <c r="B4110">
        <v>238.77000427246091</v>
      </c>
      <c r="C4110">
        <v>238.8800048828125</v>
      </c>
      <c r="D4110">
        <v>237.69999694824219</v>
      </c>
      <c r="E4110">
        <v>238.47999572753909</v>
      </c>
      <c r="F4110">
        <v>214.89503479003909</v>
      </c>
      <c r="G4110">
        <f t="shared" si="641"/>
        <v>-0.12145937083072161</v>
      </c>
      <c r="H4110">
        <v>73137700</v>
      </c>
      <c r="I4110">
        <f t="shared" si="638"/>
        <v>1.4196588938475429E-3</v>
      </c>
      <c r="J4110">
        <f t="shared" si="639"/>
        <v>0.19364700017907124</v>
      </c>
      <c r="K4110" s="7">
        <f t="shared" si="636"/>
        <v>136.40389322976833</v>
      </c>
      <c r="L4110">
        <f t="shared" si="637"/>
        <v>99.27221858384479</v>
      </c>
      <c r="M4110">
        <f t="shared" si="642"/>
        <v>237.69999694824219</v>
      </c>
      <c r="N4110">
        <f t="shared" si="643"/>
        <v>239.16999816894531</v>
      </c>
      <c r="O4110" s="5">
        <f t="shared" si="640"/>
        <v>4.9480373855694771E-3</v>
      </c>
      <c r="P4110" s="5">
        <f t="shared" si="644"/>
        <v>3.7739398330988742E-3</v>
      </c>
      <c r="Q4110">
        <f t="shared" si="645"/>
        <v>53.061097386287713</v>
      </c>
    </row>
    <row r="4111" spans="1:17" x14ac:dyDescent="0.35">
      <c r="A4111" s="2">
        <v>42859</v>
      </c>
      <c r="B4111">
        <v>238.83000183105469</v>
      </c>
      <c r="C4111">
        <v>238.91999816894531</v>
      </c>
      <c r="D4111">
        <v>237.7799987792969</v>
      </c>
      <c r="E4111">
        <v>238.75999450683591</v>
      </c>
      <c r="F4111">
        <v>215.1473388671875</v>
      </c>
      <c r="G4111">
        <f t="shared" si="641"/>
        <v>0.11740975524702452</v>
      </c>
      <c r="H4111">
        <v>61462700</v>
      </c>
      <c r="I4111">
        <f t="shared" si="638"/>
        <v>1.318254687144147E-3</v>
      </c>
      <c r="J4111">
        <f t="shared" si="639"/>
        <v>0.18820148268392506</v>
      </c>
      <c r="K4111" s="7">
        <f t="shared" si="636"/>
        <v>142.76564651679166</v>
      </c>
      <c r="L4111">
        <f t="shared" si="637"/>
        <v>99.304423536339613</v>
      </c>
      <c r="M4111">
        <f t="shared" si="642"/>
        <v>237.69999694824219</v>
      </c>
      <c r="N4111">
        <f t="shared" si="643"/>
        <v>239.16999816894531</v>
      </c>
      <c r="O4111" s="5">
        <f t="shared" si="640"/>
        <v>2.8480815472242561E-3</v>
      </c>
      <c r="P4111" s="5">
        <f t="shared" si="644"/>
        <v>9.2143250864785476E-4</v>
      </c>
      <c r="Q4111">
        <f t="shared" si="645"/>
        <v>72.108617575617245</v>
      </c>
    </row>
    <row r="4112" spans="1:17" x14ac:dyDescent="0.35">
      <c r="A4112" s="2">
        <v>42860</v>
      </c>
      <c r="B4112">
        <v>239.19000244140619</v>
      </c>
      <c r="C4112">
        <v>239.7200012207031</v>
      </c>
      <c r="D4112">
        <v>238.67999267578119</v>
      </c>
      <c r="E4112">
        <v>239.69999694824219</v>
      </c>
      <c r="F4112">
        <v>215.9943542480469</v>
      </c>
      <c r="G4112">
        <f t="shared" si="641"/>
        <v>0.39370181899521084</v>
      </c>
      <c r="H4112">
        <v>62001300</v>
      </c>
      <c r="I4112">
        <f t="shared" si="638"/>
        <v>1.224093638062422E-3</v>
      </c>
      <c r="J4112">
        <f t="shared" si="639"/>
        <v>0.20288007813473116</v>
      </c>
      <c r="K4112" s="7">
        <f t="shared" ref="K4112:K4175" si="646">J4112/I4112</f>
        <v>165.73901850830907</v>
      </c>
      <c r="L4112">
        <f t="shared" ref="L4112:L4175" si="647">(100-(100/(SUM(1,K4112))))</f>
        <v>99.400260353607536</v>
      </c>
      <c r="M4112">
        <f t="shared" si="642"/>
        <v>237.69999694824219</v>
      </c>
      <c r="N4112">
        <f t="shared" si="643"/>
        <v>239.7200012207031</v>
      </c>
      <c r="O4112" s="5">
        <f t="shared" si="640"/>
        <v>7.0921222824220462E-4</v>
      </c>
      <c r="P4112" s="5">
        <f t="shared" si="644"/>
        <v>2.5031544061520482E-3</v>
      </c>
      <c r="Q4112">
        <f t="shared" si="645"/>
        <v>99.009691576714417</v>
      </c>
    </row>
    <row r="4113" spans="1:17" x14ac:dyDescent="0.35">
      <c r="A4113" s="2">
        <v>42863</v>
      </c>
      <c r="B4113">
        <v>239.75</v>
      </c>
      <c r="C4113">
        <v>239.91999816894531</v>
      </c>
      <c r="D4113">
        <v>239.16999816894531</v>
      </c>
      <c r="E4113">
        <v>239.6600036621094</v>
      </c>
      <c r="F4113">
        <v>215.95832824707031</v>
      </c>
      <c r="G4113">
        <f t="shared" si="641"/>
        <v>-1.6684725340826653E-2</v>
      </c>
      <c r="H4113">
        <v>48385700</v>
      </c>
      <c r="I4113">
        <f t="shared" ref="I4113:I4176" si="648">ABS(IF(G4113&lt;0,(SUM(PRODUCT(I4112,13),G4113))/14,(SUM(PRODUCT(I4112,13),0))/14))</f>
        <v>5.5107717572511996E-5</v>
      </c>
      <c r="J4113">
        <f t="shared" ref="J4113:J4176" si="649">IF(G4113&gt;0,(SUM(PRODUCT(J4112,13),G4113))/14,(SUM(PRODUCT(J4112,13),0))/14)</f>
        <v>0.18838864398225036</v>
      </c>
      <c r="K4113" s="7">
        <f t="shared" si="646"/>
        <v>3418.552832175716</v>
      </c>
      <c r="L4113">
        <f t="shared" si="647"/>
        <v>99.970756410294626</v>
      </c>
      <c r="M4113">
        <f t="shared" si="642"/>
        <v>237.69999694824219</v>
      </c>
      <c r="N4113">
        <f t="shared" si="643"/>
        <v>239.91999816894531</v>
      </c>
      <c r="O4113" s="5">
        <f t="shared" si="640"/>
        <v>-1.1683166778703161E-3</v>
      </c>
      <c r="P4113" s="5">
        <f t="shared" si="644"/>
        <v>1.7524750168051776E-3</v>
      </c>
      <c r="Q4113">
        <f t="shared" si="645"/>
        <v>88.288542167847879</v>
      </c>
    </row>
    <row r="4114" spans="1:17" x14ac:dyDescent="0.35">
      <c r="A4114" s="2">
        <v>42864</v>
      </c>
      <c r="B4114">
        <v>239.96000671386719</v>
      </c>
      <c r="C4114">
        <v>240.19000244140619</v>
      </c>
      <c r="D4114">
        <v>239.03999328613281</v>
      </c>
      <c r="E4114">
        <v>239.44000244140619</v>
      </c>
      <c r="F4114">
        <v>215.76007080078119</v>
      </c>
      <c r="G4114">
        <f t="shared" si="641"/>
        <v>-9.1797219953891201E-2</v>
      </c>
      <c r="H4114">
        <v>51363200</v>
      </c>
      <c r="I4114">
        <f t="shared" si="648"/>
        <v>6.5057728303891818E-3</v>
      </c>
      <c r="J4114">
        <f t="shared" si="649"/>
        <v>0.17493231226923248</v>
      </c>
      <c r="K4114" s="7">
        <f t="shared" si="646"/>
        <v>26.888782751851458</v>
      </c>
      <c r="L4114">
        <f t="shared" si="647"/>
        <v>96.414328983456215</v>
      </c>
      <c r="M4114">
        <f t="shared" si="642"/>
        <v>237.69999694824219</v>
      </c>
      <c r="N4114">
        <f t="shared" si="643"/>
        <v>240.19000244140619</v>
      </c>
      <c r="O4114" s="5">
        <f t="shared" si="640"/>
        <v>-1.9211773687634812E-3</v>
      </c>
      <c r="P4114" s="5">
        <f t="shared" si="644"/>
        <v>-1.5118589543421183E-2</v>
      </c>
      <c r="Q4114">
        <f t="shared" si="645"/>
        <v>69.87958452063539</v>
      </c>
    </row>
    <row r="4115" spans="1:17" x14ac:dyDescent="0.35">
      <c r="A4115" s="2">
        <v>42865</v>
      </c>
      <c r="B4115">
        <v>239.38999938964841</v>
      </c>
      <c r="C4115">
        <v>239.8699951171875</v>
      </c>
      <c r="D4115">
        <v>239.1499938964844</v>
      </c>
      <c r="E4115">
        <v>239.8699951171875</v>
      </c>
      <c r="F4115">
        <v>216.14756774902341</v>
      </c>
      <c r="G4115">
        <f t="shared" si="641"/>
        <v>0.17958263924029619</v>
      </c>
      <c r="H4115">
        <v>54293800</v>
      </c>
      <c r="I4115">
        <f t="shared" si="648"/>
        <v>6.041074771075669E-3</v>
      </c>
      <c r="J4115">
        <f t="shared" si="649"/>
        <v>0.1752644784814513</v>
      </c>
      <c r="K4115" s="7">
        <f t="shared" si="646"/>
        <v>29.012135277750229</v>
      </c>
      <c r="L4115">
        <f t="shared" si="647"/>
        <v>96.668014485655874</v>
      </c>
      <c r="M4115">
        <f t="shared" si="642"/>
        <v>237.7799987792969</v>
      </c>
      <c r="N4115">
        <f t="shared" si="643"/>
        <v>240.19000244140619</v>
      </c>
      <c r="O4115" s="5">
        <f t="shared" si="640"/>
        <v>1.7926707938616246E-3</v>
      </c>
      <c r="P4115" s="5">
        <f t="shared" si="644"/>
        <v>-1.2923629081711963E-2</v>
      </c>
      <c r="Q4115">
        <f t="shared" si="645"/>
        <v>86.721707968749911</v>
      </c>
    </row>
    <row r="4116" spans="1:17" x14ac:dyDescent="0.35">
      <c r="A4116" s="2">
        <v>42866</v>
      </c>
      <c r="B4116">
        <v>239.3500061035156</v>
      </c>
      <c r="C4116">
        <v>239.57000732421881</v>
      </c>
      <c r="D4116">
        <v>238.1300048828125</v>
      </c>
      <c r="E4116">
        <v>239.3800048828125</v>
      </c>
      <c r="F4116">
        <v>215.70597839355469</v>
      </c>
      <c r="G4116">
        <f t="shared" si="641"/>
        <v>-0.20427324982252043</v>
      </c>
      <c r="H4116">
        <v>62358300</v>
      </c>
      <c r="I4116">
        <f t="shared" si="648"/>
        <v>8.9813769856097649E-3</v>
      </c>
      <c r="J4116">
        <f t="shared" si="649"/>
        <v>0.16274558716134763</v>
      </c>
      <c r="K4116" s="7">
        <f t="shared" si="646"/>
        <v>18.120338053073993</v>
      </c>
      <c r="L4116">
        <f t="shared" si="647"/>
        <v>94.76996694711039</v>
      </c>
      <c r="M4116">
        <f t="shared" si="642"/>
        <v>238.1300048828125</v>
      </c>
      <c r="N4116">
        <f t="shared" si="643"/>
        <v>240.19000244140619</v>
      </c>
      <c r="O4116" s="5">
        <f t="shared" si="640"/>
        <v>2.9242080957633371E-3</v>
      </c>
      <c r="P4116" s="5">
        <f t="shared" si="644"/>
        <v>-4.4699110301318224E-3</v>
      </c>
      <c r="Q4116">
        <f t="shared" si="645"/>
        <v>60.679683564933086</v>
      </c>
    </row>
    <row r="4117" spans="1:17" x14ac:dyDescent="0.35">
      <c r="A4117" s="2">
        <v>42867</v>
      </c>
      <c r="B4117">
        <v>239.0899963378906</v>
      </c>
      <c r="C4117">
        <v>239.42999267578119</v>
      </c>
      <c r="D4117">
        <v>238.66999816894531</v>
      </c>
      <c r="E4117">
        <v>238.97999572753909</v>
      </c>
      <c r="F4117">
        <v>215.34553527832031</v>
      </c>
      <c r="G4117">
        <f t="shared" si="641"/>
        <v>-0.1671021585404478</v>
      </c>
      <c r="H4117">
        <v>53912700</v>
      </c>
      <c r="I4117">
        <f t="shared" si="648"/>
        <v>3.5960184091086323E-3</v>
      </c>
      <c r="J4117">
        <f t="shared" si="649"/>
        <v>0.15112090236410849</v>
      </c>
      <c r="K4117" s="7">
        <f t="shared" si="646"/>
        <v>42.024507433366502</v>
      </c>
      <c r="L4117">
        <f t="shared" si="647"/>
        <v>97.675743292241677</v>
      </c>
      <c r="M4117">
        <f t="shared" si="642"/>
        <v>238.1300048828125</v>
      </c>
      <c r="N4117">
        <f t="shared" si="643"/>
        <v>240.19000244140619</v>
      </c>
      <c r="O4117" s="5">
        <f t="shared" si="640"/>
        <v>-1.3222815548641086E-2</v>
      </c>
      <c r="P4117" s="5">
        <f t="shared" si="644"/>
        <v>2.2596391102855384E-3</v>
      </c>
      <c r="Q4117">
        <f t="shared" si="645"/>
        <v>41.261740392879766</v>
      </c>
    </row>
    <row r="4118" spans="1:17" x14ac:dyDescent="0.35">
      <c r="A4118" s="2">
        <v>42870</v>
      </c>
      <c r="B4118">
        <v>239.4700012207031</v>
      </c>
      <c r="C4118">
        <v>240.44000244140619</v>
      </c>
      <c r="D4118">
        <v>239.44999694824219</v>
      </c>
      <c r="E4118">
        <v>240.30000305175781</v>
      </c>
      <c r="F4118">
        <v>216.5350341796875</v>
      </c>
      <c r="G4118">
        <f t="shared" si="641"/>
        <v>0.55235055143429701</v>
      </c>
      <c r="H4118">
        <v>61918900</v>
      </c>
      <c r="I4118">
        <f t="shared" si="648"/>
        <v>3.3391599513151586E-3</v>
      </c>
      <c r="J4118">
        <f t="shared" si="649"/>
        <v>0.1797801630119791</v>
      </c>
      <c r="K4118" s="7">
        <f t="shared" si="646"/>
        <v>53.839937479236674</v>
      </c>
      <c r="L4118">
        <f t="shared" si="647"/>
        <v>98.176511414917968</v>
      </c>
      <c r="M4118">
        <f t="shared" si="642"/>
        <v>238.1300048828125</v>
      </c>
      <c r="N4118">
        <f t="shared" si="643"/>
        <v>240.44000244140619</v>
      </c>
      <c r="O4118" s="5">
        <f t="shared" si="640"/>
        <v>-1.4689965603273767E-2</v>
      </c>
      <c r="P4118" s="5">
        <f t="shared" si="644"/>
        <v>-1.04036619569311E-3</v>
      </c>
      <c r="Q4118">
        <f t="shared" si="645"/>
        <v>93.939413956194358</v>
      </c>
    </row>
    <row r="4119" spans="1:17" x14ac:dyDescent="0.35">
      <c r="A4119" s="2">
        <v>42871</v>
      </c>
      <c r="B4119">
        <v>240.63999938964841</v>
      </c>
      <c r="C4119">
        <v>240.66999816894531</v>
      </c>
      <c r="D4119">
        <v>239.6300048828125</v>
      </c>
      <c r="E4119">
        <v>240.08000183105469</v>
      </c>
      <c r="F4119">
        <v>216.33677673339841</v>
      </c>
      <c r="G4119">
        <f t="shared" si="641"/>
        <v>-9.1552733212300175E-2</v>
      </c>
      <c r="H4119">
        <v>51241800</v>
      </c>
      <c r="I4119">
        <f t="shared" si="648"/>
        <v>3.4388324175145079E-3</v>
      </c>
      <c r="J4119">
        <f t="shared" si="649"/>
        <v>0.16693872279683775</v>
      </c>
      <c r="K4119" s="7">
        <f t="shared" si="646"/>
        <v>48.545175375977287</v>
      </c>
      <c r="L4119">
        <f t="shared" si="647"/>
        <v>97.981640003468698</v>
      </c>
      <c r="M4119">
        <f t="shared" si="642"/>
        <v>238.1300048828125</v>
      </c>
      <c r="N4119">
        <f t="shared" si="643"/>
        <v>240.66999816894531</v>
      </c>
      <c r="O4119" s="5">
        <f t="shared" si="640"/>
        <v>-7.3725602255969667E-3</v>
      </c>
      <c r="P4119" s="5">
        <f t="shared" si="644"/>
        <v>2.2075923661058023E-3</v>
      </c>
      <c r="Q4119">
        <f t="shared" si="645"/>
        <v>76.771736322622118</v>
      </c>
    </row>
    <row r="4120" spans="1:17" x14ac:dyDescent="0.35">
      <c r="A4120" s="2">
        <v>42872</v>
      </c>
      <c r="B4120">
        <v>240.08000183105469</v>
      </c>
      <c r="C4120">
        <v>240.08000183105469</v>
      </c>
      <c r="D4120">
        <v>235.75</v>
      </c>
      <c r="E4120">
        <v>235.82000732421881</v>
      </c>
      <c r="F4120">
        <v>212.49809265136719</v>
      </c>
      <c r="G4120">
        <f t="shared" si="641"/>
        <v>-1.7744062289010047</v>
      </c>
      <c r="H4120">
        <v>172174100</v>
      </c>
      <c r="I4120">
        <f t="shared" si="648"/>
        <v>0.1235501005338083</v>
      </c>
      <c r="J4120">
        <f t="shared" si="649"/>
        <v>0.15501452831134932</v>
      </c>
      <c r="K4120" s="7">
        <f t="shared" si="646"/>
        <v>1.2546693822311465</v>
      </c>
      <c r="L4120">
        <f t="shared" si="647"/>
        <v>55.647599249765264</v>
      </c>
      <c r="M4120">
        <f t="shared" si="642"/>
        <v>235.75</v>
      </c>
      <c r="N4120">
        <f t="shared" si="643"/>
        <v>240.66999816894531</v>
      </c>
      <c r="O4120" s="5">
        <f t="shared" si="640"/>
        <v>1.5689919571392156E-2</v>
      </c>
      <c r="P4120" s="5">
        <f t="shared" si="644"/>
        <v>2.5188648113518498E-2</v>
      </c>
      <c r="Q4120">
        <f t="shared" si="645"/>
        <v>1.4229136234376716</v>
      </c>
    </row>
    <row r="4121" spans="1:17" x14ac:dyDescent="0.35">
      <c r="A4121" s="2">
        <v>42873</v>
      </c>
      <c r="B4121">
        <v>235.72999572753909</v>
      </c>
      <c r="C4121">
        <v>237.75</v>
      </c>
      <c r="D4121">
        <v>235.42999267578119</v>
      </c>
      <c r="E4121">
        <v>236.77000427246091</v>
      </c>
      <c r="F4121">
        <v>213.3541564941406</v>
      </c>
      <c r="G4121">
        <f t="shared" si="641"/>
        <v>0.40284832445789565</v>
      </c>
      <c r="H4121">
        <v>107047700</v>
      </c>
      <c r="I4121">
        <f t="shared" si="648"/>
        <v>0.11472509335282199</v>
      </c>
      <c r="J4121">
        <f t="shared" si="649"/>
        <v>0.17271694232181692</v>
      </c>
      <c r="K4121" s="7">
        <f t="shared" si="646"/>
        <v>1.5054853064329057</v>
      </c>
      <c r="L4121">
        <f t="shared" si="647"/>
        <v>60.087572757562334</v>
      </c>
      <c r="M4121">
        <f t="shared" si="642"/>
        <v>235.42999267578119</v>
      </c>
      <c r="N4121">
        <f t="shared" si="643"/>
        <v>240.66999816894531</v>
      </c>
      <c r="O4121" s="5">
        <f t="shared" si="640"/>
        <v>1.385310098454226E-2</v>
      </c>
      <c r="P4121" s="5">
        <f t="shared" si="644"/>
        <v>2.0864139680977563E-2</v>
      </c>
      <c r="Q4121">
        <f t="shared" si="645"/>
        <v>25.57271358642345</v>
      </c>
    </row>
    <row r="4122" spans="1:17" x14ac:dyDescent="0.35">
      <c r="A4122" s="2">
        <v>42874</v>
      </c>
      <c r="B4122">
        <v>237.33000183105469</v>
      </c>
      <c r="C4122">
        <v>239.08000183105469</v>
      </c>
      <c r="D4122">
        <v>237.27000427246091</v>
      </c>
      <c r="E4122">
        <v>238.30999755859381</v>
      </c>
      <c r="F4122">
        <v>214.74186706542969</v>
      </c>
      <c r="G4122">
        <f t="shared" si="641"/>
        <v>0.65041739170674873</v>
      </c>
      <c r="H4122">
        <v>115011400</v>
      </c>
      <c r="I4122">
        <f t="shared" si="648"/>
        <v>0.10653044382762042</v>
      </c>
      <c r="J4122">
        <f t="shared" si="649"/>
        <v>0.20683840299216921</v>
      </c>
      <c r="K4122" s="7">
        <f t="shared" si="646"/>
        <v>1.9415896110116617</v>
      </c>
      <c r="L4122">
        <f t="shared" si="647"/>
        <v>66.004775232528672</v>
      </c>
      <c r="M4122">
        <f t="shared" si="642"/>
        <v>235.42999267578119</v>
      </c>
      <c r="N4122">
        <f t="shared" si="643"/>
        <v>240.66999816894531</v>
      </c>
      <c r="O4122" s="5">
        <f t="shared" si="640"/>
        <v>9.6513074370380841E-3</v>
      </c>
      <c r="P4122" s="5">
        <f t="shared" si="644"/>
        <v>1.3385936276642613E-2</v>
      </c>
      <c r="Q4122">
        <f t="shared" si="645"/>
        <v>54.961867627233239</v>
      </c>
    </row>
    <row r="4123" spans="1:17" x14ac:dyDescent="0.35">
      <c r="A4123" s="2">
        <v>42877</v>
      </c>
      <c r="B4123">
        <v>238.8999938964844</v>
      </c>
      <c r="C4123">
        <v>239.71000671386719</v>
      </c>
      <c r="D4123">
        <v>238.82000732421881</v>
      </c>
      <c r="E4123">
        <v>239.52000427246091</v>
      </c>
      <c r="F4123">
        <v>215.83216857910159</v>
      </c>
      <c r="G4123">
        <f t="shared" si="641"/>
        <v>0.50774483918560542</v>
      </c>
      <c r="H4123">
        <v>61010600</v>
      </c>
      <c r="I4123">
        <f t="shared" si="648"/>
        <v>9.8921126411361818E-2</v>
      </c>
      <c r="J4123">
        <f t="shared" si="649"/>
        <v>0.22833171986312895</v>
      </c>
      <c r="K4123" s="7">
        <f t="shared" si="646"/>
        <v>2.3082199743017013</v>
      </c>
      <c r="L4123">
        <f t="shared" si="647"/>
        <v>69.772264003965461</v>
      </c>
      <c r="M4123">
        <f t="shared" si="642"/>
        <v>235.42999267578119</v>
      </c>
      <c r="N4123">
        <f t="shared" si="643"/>
        <v>240.66999816894531</v>
      </c>
      <c r="O4123" s="5">
        <f t="shared" si="640"/>
        <v>9.3519964696850387E-3</v>
      </c>
      <c r="P4123" s="5">
        <f t="shared" si="644"/>
        <v>8.0160242764576398E-3</v>
      </c>
      <c r="Q4123">
        <f t="shared" si="645"/>
        <v>78.053574600548899</v>
      </c>
    </row>
    <row r="4124" spans="1:17" x14ac:dyDescent="0.35">
      <c r="A4124" s="2">
        <v>42878</v>
      </c>
      <c r="B4124">
        <v>239.94999694824219</v>
      </c>
      <c r="C4124">
        <v>240.24000549316409</v>
      </c>
      <c r="D4124">
        <v>239.50999450683591</v>
      </c>
      <c r="E4124">
        <v>240.05000305175781</v>
      </c>
      <c r="F4124">
        <v>216.30976867675781</v>
      </c>
      <c r="G4124">
        <f t="shared" si="641"/>
        <v>0.2212753715109384</v>
      </c>
      <c r="H4124">
        <v>48341700</v>
      </c>
      <c r="I4124">
        <f t="shared" si="648"/>
        <v>9.1855331667693121E-2</v>
      </c>
      <c r="J4124">
        <f t="shared" si="649"/>
        <v>0.22782769498082961</v>
      </c>
      <c r="K4124" s="7">
        <f t="shared" si="646"/>
        <v>2.4802881971516517</v>
      </c>
      <c r="L4124">
        <f t="shared" si="647"/>
        <v>71.266747368266138</v>
      </c>
      <c r="M4124">
        <f t="shared" si="642"/>
        <v>235.42999267578119</v>
      </c>
      <c r="N4124">
        <f t="shared" si="643"/>
        <v>240.24000549316409</v>
      </c>
      <c r="O4124" s="5">
        <f t="shared" si="640"/>
        <v>6.9152411622817487E-3</v>
      </c>
      <c r="P4124" s="5">
        <f t="shared" si="644"/>
        <v>1.3788783655545721E-2</v>
      </c>
      <c r="Q4124">
        <f t="shared" si="645"/>
        <v>96.049855819102419</v>
      </c>
    </row>
    <row r="4125" spans="1:17" x14ac:dyDescent="0.35">
      <c r="A4125" s="2">
        <v>42879</v>
      </c>
      <c r="B4125">
        <v>240.32000732421881</v>
      </c>
      <c r="C4125">
        <v>240.72999572753909</v>
      </c>
      <c r="D4125">
        <v>239.92999267578119</v>
      </c>
      <c r="E4125">
        <v>240.61000061035159</v>
      </c>
      <c r="F4125">
        <v>216.81437683105469</v>
      </c>
      <c r="G4125">
        <f t="shared" si="641"/>
        <v>0.23328371234098083</v>
      </c>
      <c r="H4125">
        <v>46927700</v>
      </c>
      <c r="I4125">
        <f t="shared" si="648"/>
        <v>8.5294236548572183E-2</v>
      </c>
      <c r="J4125">
        <f t="shared" si="649"/>
        <v>0.2282174105065547</v>
      </c>
      <c r="K4125" s="7">
        <f t="shared" si="646"/>
        <v>2.6756486691406471</v>
      </c>
      <c r="L4125">
        <f t="shared" si="647"/>
        <v>72.793917754011119</v>
      </c>
      <c r="M4125">
        <f t="shared" si="642"/>
        <v>235.42999267578119</v>
      </c>
      <c r="N4125">
        <f t="shared" si="643"/>
        <v>240.72999572753909</v>
      </c>
      <c r="O4125" s="5">
        <f t="shared" si="640"/>
        <v>3.6989293354006969E-3</v>
      </c>
      <c r="P4125" s="5">
        <f t="shared" si="644"/>
        <v>1.4795717341603142E-2</v>
      </c>
      <c r="Q4125">
        <f t="shared" si="645"/>
        <v>97.735942488793469</v>
      </c>
    </row>
    <row r="4126" spans="1:17" x14ac:dyDescent="0.35">
      <c r="A4126" s="2">
        <v>42880</v>
      </c>
      <c r="B4126">
        <v>241.19999694824219</v>
      </c>
      <c r="C4126">
        <v>242.08000183105469</v>
      </c>
      <c r="D4126">
        <v>240.96000671386719</v>
      </c>
      <c r="E4126">
        <v>241.75999450683591</v>
      </c>
      <c r="F4126">
        <v>217.85063171386719</v>
      </c>
      <c r="G4126">
        <f t="shared" si="641"/>
        <v>0.47794933442797344</v>
      </c>
      <c r="H4126">
        <v>64071700</v>
      </c>
      <c r="I4126">
        <f t="shared" si="648"/>
        <v>7.9201791080817027E-2</v>
      </c>
      <c r="J4126">
        <f t="shared" si="649"/>
        <v>0.24605540507237031</v>
      </c>
      <c r="K4126" s="7">
        <f t="shared" si="646"/>
        <v>3.1066899083291801</v>
      </c>
      <c r="L4126">
        <f t="shared" si="647"/>
        <v>75.649488460967021</v>
      </c>
      <c r="M4126">
        <f t="shared" si="642"/>
        <v>237.27000427246091</v>
      </c>
      <c r="N4126">
        <f t="shared" si="643"/>
        <v>242.08000183105469</v>
      </c>
      <c r="O4126" s="5">
        <f t="shared" si="640"/>
        <v>-1.3235939473049084E-3</v>
      </c>
      <c r="P4126" s="5">
        <f t="shared" si="644"/>
        <v>9.2240694779844017E-3</v>
      </c>
      <c r="Q4126">
        <f t="shared" si="645"/>
        <v>93.347037699696173</v>
      </c>
    </row>
    <row r="4127" spans="1:17" x14ac:dyDescent="0.35">
      <c r="A4127" s="2">
        <v>42881</v>
      </c>
      <c r="B4127">
        <v>241.53999328613281</v>
      </c>
      <c r="C4127">
        <v>241.8999938964844</v>
      </c>
      <c r="D4127">
        <v>241.44999694824219</v>
      </c>
      <c r="E4127">
        <v>241.71000671386719</v>
      </c>
      <c r="F4127">
        <v>217.80555725097659</v>
      </c>
      <c r="G4127">
        <f t="shared" si="641"/>
        <v>-2.0676619004186873E-2</v>
      </c>
      <c r="H4127">
        <v>46629900</v>
      </c>
      <c r="I4127">
        <f t="shared" si="648"/>
        <v>7.2067618931888178E-2</v>
      </c>
      <c r="J4127">
        <f t="shared" si="649"/>
        <v>0.22848001899577244</v>
      </c>
      <c r="K4127" s="7">
        <f t="shared" si="646"/>
        <v>3.170356151376545</v>
      </c>
      <c r="L4127">
        <f t="shared" si="647"/>
        <v>76.021232630936765</v>
      </c>
      <c r="M4127">
        <f t="shared" si="642"/>
        <v>238.82000732421881</v>
      </c>
      <c r="N4127">
        <f t="shared" si="643"/>
        <v>242.08000183105469</v>
      </c>
      <c r="O4127" s="5">
        <f t="shared" si="640"/>
        <v>6.8263367285312368E-3</v>
      </c>
      <c r="P4127" s="5">
        <f t="shared" si="644"/>
        <v>6.2057836181175496E-3</v>
      </c>
      <c r="Q4127">
        <f t="shared" si="645"/>
        <v>88.650437403754594</v>
      </c>
    </row>
    <row r="4128" spans="1:17" x14ac:dyDescent="0.35">
      <c r="A4128" s="2">
        <v>42885</v>
      </c>
      <c r="B4128">
        <v>241.3399963378906</v>
      </c>
      <c r="C4128">
        <v>241.78999328613281</v>
      </c>
      <c r="D4128">
        <v>241.1600036621094</v>
      </c>
      <c r="E4128">
        <v>241.5</v>
      </c>
      <c r="F4128">
        <v>217.6163330078125</v>
      </c>
      <c r="G4128">
        <f t="shared" si="641"/>
        <v>-8.6883748307446135E-2</v>
      </c>
      <c r="H4128">
        <v>35201900</v>
      </c>
      <c r="I4128">
        <f t="shared" si="648"/>
        <v>6.0713949843364298E-2</v>
      </c>
      <c r="J4128">
        <f t="shared" si="649"/>
        <v>0.21216001763893155</v>
      </c>
      <c r="K4128" s="7">
        <f t="shared" si="646"/>
        <v>3.4944196216237358</v>
      </c>
      <c r="L4128">
        <f t="shared" si="647"/>
        <v>77.75018613774381</v>
      </c>
      <c r="M4128">
        <f t="shared" si="642"/>
        <v>239.50999450683591</v>
      </c>
      <c r="N4128">
        <f t="shared" si="643"/>
        <v>242.08000183105469</v>
      </c>
      <c r="O4128" s="5">
        <f t="shared" si="640"/>
        <v>1.1055893039111024E-2</v>
      </c>
      <c r="P4128" s="5">
        <f t="shared" si="644"/>
        <v>8.9441145428960801E-3</v>
      </c>
      <c r="Q4128">
        <f t="shared" si="645"/>
        <v>77.431899684138287</v>
      </c>
    </row>
    <row r="4129" spans="1:17" x14ac:dyDescent="0.35">
      <c r="A4129" s="2">
        <v>42886</v>
      </c>
      <c r="B4129">
        <v>241.8399963378906</v>
      </c>
      <c r="C4129">
        <v>241.8800048828125</v>
      </c>
      <c r="D4129">
        <v>240.63999938964841</v>
      </c>
      <c r="E4129">
        <v>241.44000244140619</v>
      </c>
      <c r="F4129">
        <v>217.56231689453119</v>
      </c>
      <c r="G4129">
        <f t="shared" si="641"/>
        <v>-2.4843709562652937E-2</v>
      </c>
      <c r="H4129">
        <v>91796000</v>
      </c>
      <c r="I4129">
        <f t="shared" si="648"/>
        <v>5.460268845722021E-2</v>
      </c>
      <c r="J4129">
        <f t="shared" si="649"/>
        <v>0.19700573066472216</v>
      </c>
      <c r="K4129" s="7">
        <f t="shared" si="646"/>
        <v>3.6079859111529102</v>
      </c>
      <c r="L4129">
        <f t="shared" si="647"/>
        <v>78.298544759443473</v>
      </c>
      <c r="M4129">
        <f t="shared" si="642"/>
        <v>239.92999267578119</v>
      </c>
      <c r="N4129">
        <f t="shared" si="643"/>
        <v>242.08000183105469</v>
      </c>
      <c r="O4129" s="5">
        <f t="shared" si="640"/>
        <v>1.056164275170907E-2</v>
      </c>
      <c r="P4129" s="5">
        <f t="shared" si="644"/>
        <v>9.6918336407762085E-3</v>
      </c>
      <c r="Q4129">
        <f t="shared" si="645"/>
        <v>70.232713285024005</v>
      </c>
    </row>
    <row r="4130" spans="1:17" x14ac:dyDescent="0.35">
      <c r="A4130" s="2">
        <v>42887</v>
      </c>
      <c r="B4130">
        <v>241.9700012207031</v>
      </c>
      <c r="C4130">
        <v>243.3800048828125</v>
      </c>
      <c r="D4130">
        <v>241.63999938964841</v>
      </c>
      <c r="E4130">
        <v>243.36000061035159</v>
      </c>
      <c r="F4130">
        <v>219.29241943359381</v>
      </c>
      <c r="G4130">
        <f t="shared" si="641"/>
        <v>0.79522786180030469</v>
      </c>
      <c r="H4130">
        <v>68962000</v>
      </c>
      <c r="I4130">
        <f t="shared" si="648"/>
        <v>5.0702496424561629E-2</v>
      </c>
      <c r="J4130">
        <f t="shared" si="649"/>
        <v>0.23973588288869235</v>
      </c>
      <c r="K4130" s="7">
        <f t="shared" si="646"/>
        <v>4.7282855834403836</v>
      </c>
      <c r="L4130">
        <f t="shared" si="647"/>
        <v>82.542769814220676</v>
      </c>
      <c r="M4130">
        <f t="shared" si="642"/>
        <v>240.63999938964841</v>
      </c>
      <c r="N4130">
        <f t="shared" si="643"/>
        <v>243.3800048828125</v>
      </c>
      <c r="O4130" s="5">
        <f t="shared" si="640"/>
        <v>-6.1634572694040037E-4</v>
      </c>
      <c r="P4130" s="5">
        <f t="shared" si="644"/>
        <v>2.0546947580705078E-4</v>
      </c>
      <c r="Q4130">
        <f t="shared" si="645"/>
        <v>99.26991852714103</v>
      </c>
    </row>
    <row r="4131" spans="1:17" x14ac:dyDescent="0.35">
      <c r="A4131" s="2">
        <v>42888</v>
      </c>
      <c r="B4131">
        <v>243.41999816894531</v>
      </c>
      <c r="C4131">
        <v>244.3500061035156</v>
      </c>
      <c r="D4131">
        <v>243.08000183105469</v>
      </c>
      <c r="E4131">
        <v>244.16999816894531</v>
      </c>
      <c r="F4131">
        <v>220.02227783203119</v>
      </c>
      <c r="G4131">
        <f t="shared" si="641"/>
        <v>0.33283923264391518</v>
      </c>
      <c r="H4131">
        <v>88666100</v>
      </c>
      <c r="I4131">
        <f t="shared" si="648"/>
        <v>4.708088953709294E-2</v>
      </c>
      <c r="J4131">
        <f t="shared" si="649"/>
        <v>0.24638612215692254</v>
      </c>
      <c r="K4131" s="7">
        <f t="shared" si="646"/>
        <v>5.2332512104047195</v>
      </c>
      <c r="L4131">
        <f t="shared" si="647"/>
        <v>83.957007888102254</v>
      </c>
      <c r="M4131">
        <f t="shared" si="642"/>
        <v>240.63999938964841</v>
      </c>
      <c r="N4131">
        <f t="shared" si="643"/>
        <v>244.3500061035156</v>
      </c>
      <c r="O4131" s="5">
        <f t="shared" si="640"/>
        <v>-2.0886862049408518E-3</v>
      </c>
      <c r="P4131" s="5">
        <f t="shared" si="644"/>
        <v>-3.3173508812219866E-3</v>
      </c>
      <c r="Q4131">
        <f t="shared" si="645"/>
        <v>95.148042889047773</v>
      </c>
    </row>
    <row r="4132" spans="1:17" x14ac:dyDescent="0.35">
      <c r="A4132" s="2">
        <v>42891</v>
      </c>
      <c r="B4132">
        <v>243.9700012207031</v>
      </c>
      <c r="C4132">
        <v>244.30000305175781</v>
      </c>
      <c r="D4132">
        <v>243.75999450683591</v>
      </c>
      <c r="E4132">
        <v>243.99000549316409</v>
      </c>
      <c r="F4132">
        <v>219.8601379394531</v>
      </c>
      <c r="G4132">
        <f t="shared" si="641"/>
        <v>-7.3716131027974058E-2</v>
      </c>
      <c r="H4132">
        <v>44698800</v>
      </c>
      <c r="I4132">
        <f t="shared" si="648"/>
        <v>3.8452530925302437E-2</v>
      </c>
      <c r="J4132">
        <f t="shared" si="649"/>
        <v>0.22878711343142807</v>
      </c>
      <c r="K4132" s="7">
        <f t="shared" si="646"/>
        <v>5.9498583819064601</v>
      </c>
      <c r="L4132">
        <f t="shared" si="647"/>
        <v>85.611217595405392</v>
      </c>
      <c r="M4132">
        <f t="shared" si="642"/>
        <v>240.63999938964841</v>
      </c>
      <c r="N4132">
        <f t="shared" si="643"/>
        <v>244.3500061035156</v>
      </c>
      <c r="O4132" s="5">
        <f t="shared" si="640"/>
        <v>-8.6071850952547022E-4</v>
      </c>
      <c r="P4132" s="5">
        <f t="shared" si="644"/>
        <v>2.2951659739579421E-3</v>
      </c>
      <c r="Q4132">
        <f t="shared" si="645"/>
        <v>90.296497065466141</v>
      </c>
    </row>
    <row r="4133" spans="1:17" x14ac:dyDescent="0.35">
      <c r="A4133" s="2">
        <v>42892</v>
      </c>
      <c r="B4133">
        <v>243.3399963378906</v>
      </c>
      <c r="C4133">
        <v>243.97999572753909</v>
      </c>
      <c r="D4133">
        <v>243.1199951171875</v>
      </c>
      <c r="E4133">
        <v>243.21000671386719</v>
      </c>
      <c r="F4133">
        <v>219.15724182128909</v>
      </c>
      <c r="G4133">
        <f t="shared" si="641"/>
        <v>-0.31968472549534688</v>
      </c>
      <c r="H4133">
        <v>50375400</v>
      </c>
      <c r="I4133">
        <f t="shared" si="648"/>
        <v>1.2871298323827487E-2</v>
      </c>
      <c r="J4133">
        <f t="shared" si="649"/>
        <v>0.21244517675775465</v>
      </c>
      <c r="K4133" s="7">
        <f t="shared" si="646"/>
        <v>16.505341684488336</v>
      </c>
      <c r="L4133">
        <f t="shared" si="647"/>
        <v>94.287457976977905</v>
      </c>
      <c r="M4133">
        <f t="shared" si="642"/>
        <v>240.63999938964841</v>
      </c>
      <c r="N4133">
        <f t="shared" si="643"/>
        <v>244.3500061035156</v>
      </c>
      <c r="O4133" s="5">
        <f t="shared" si="640"/>
        <v>8.2232203742138468E-4</v>
      </c>
      <c r="P4133" s="5">
        <f t="shared" si="644"/>
        <v>4.235018094912028E-3</v>
      </c>
      <c r="Q4133">
        <f t="shared" si="645"/>
        <v>69.272309255200469</v>
      </c>
    </row>
    <row r="4134" spans="1:17" x14ac:dyDescent="0.35">
      <c r="A4134" s="2">
        <v>42893</v>
      </c>
      <c r="B4134">
        <v>243.6000061035156</v>
      </c>
      <c r="C4134">
        <v>243.91999816894531</v>
      </c>
      <c r="D4134">
        <v>242.83000183105469</v>
      </c>
      <c r="E4134">
        <v>243.6600036621094</v>
      </c>
      <c r="F4134">
        <v>219.56278991699219</v>
      </c>
      <c r="G4134">
        <f t="shared" si="641"/>
        <v>0.18502402689854386</v>
      </c>
      <c r="H4134">
        <v>54144300</v>
      </c>
      <c r="I4134">
        <f t="shared" si="648"/>
        <v>1.1951919872125525E-2</v>
      </c>
      <c r="J4134">
        <f t="shared" si="649"/>
        <v>0.21048652319638245</v>
      </c>
      <c r="K4134" s="7">
        <f t="shared" si="646"/>
        <v>17.611105617205716</v>
      </c>
      <c r="L4134">
        <f t="shared" si="647"/>
        <v>94.626864085519387</v>
      </c>
      <c r="M4134">
        <f t="shared" si="642"/>
        <v>241.63999938964841</v>
      </c>
      <c r="N4134">
        <f t="shared" si="643"/>
        <v>244.3500061035156</v>
      </c>
      <c r="O4134" s="5">
        <f t="shared" si="640"/>
        <v>-1.2312363426450394E-3</v>
      </c>
      <c r="P4134" s="5">
        <f t="shared" si="644"/>
        <v>4.5145123819355593E-4</v>
      </c>
      <c r="Q4134">
        <f t="shared" si="645"/>
        <v>74.538718377506981</v>
      </c>
    </row>
    <row r="4135" spans="1:17" x14ac:dyDescent="0.35">
      <c r="A4135" s="2">
        <v>42894</v>
      </c>
      <c r="B4135">
        <v>243.77000427246091</v>
      </c>
      <c r="C4135">
        <v>244.33000183105469</v>
      </c>
      <c r="D4135">
        <v>243.16999816894531</v>
      </c>
      <c r="E4135">
        <v>243.7799987792969</v>
      </c>
      <c r="F4135">
        <v>219.67088317871091</v>
      </c>
      <c r="G4135">
        <f t="shared" si="641"/>
        <v>4.9246948774531257E-2</v>
      </c>
      <c r="H4135">
        <v>65950700</v>
      </c>
      <c r="I4135">
        <f t="shared" si="648"/>
        <v>1.1098211309830843E-2</v>
      </c>
      <c r="J4135">
        <f t="shared" si="649"/>
        <v>0.19896941073767876</v>
      </c>
      <c r="K4135" s="7">
        <f t="shared" si="646"/>
        <v>17.92806112471753</v>
      </c>
      <c r="L4135">
        <f t="shared" si="647"/>
        <v>94.716838700958476</v>
      </c>
      <c r="M4135">
        <f t="shared" si="642"/>
        <v>242.83000183105469</v>
      </c>
      <c r="N4135">
        <f t="shared" si="643"/>
        <v>244.3500061035156</v>
      </c>
      <c r="O4135" s="5">
        <f t="shared" si="640"/>
        <v>3.1586031516803088E-3</v>
      </c>
      <c r="P4135" s="5">
        <f t="shared" si="644"/>
        <v>-4.6763450461765662E-3</v>
      </c>
      <c r="Q4135">
        <f t="shared" si="645"/>
        <v>62.499623550673121</v>
      </c>
    </row>
    <row r="4136" spans="1:17" x14ac:dyDescent="0.35">
      <c r="A4136" s="2">
        <v>42895</v>
      </c>
      <c r="B4136">
        <v>244.0899963378906</v>
      </c>
      <c r="C4136">
        <v>245.00999450683591</v>
      </c>
      <c r="D4136">
        <v>241.94999694824219</v>
      </c>
      <c r="E4136">
        <v>243.4100036621094</v>
      </c>
      <c r="F4136">
        <v>219.33747863769531</v>
      </c>
      <c r="G4136">
        <f t="shared" si="641"/>
        <v>-0.1517741894495907</v>
      </c>
      <c r="H4136">
        <v>132256400</v>
      </c>
      <c r="I4136">
        <f t="shared" si="648"/>
        <v>5.3553160155640962E-4</v>
      </c>
      <c r="J4136">
        <f t="shared" si="649"/>
        <v>0.18475730997070169</v>
      </c>
      <c r="K4136" s="7">
        <f t="shared" si="646"/>
        <v>344.9979598472687</v>
      </c>
      <c r="L4136">
        <f t="shared" si="647"/>
        <v>99.710980954789036</v>
      </c>
      <c r="M4136">
        <f t="shared" si="642"/>
        <v>241.94999694824219</v>
      </c>
      <c r="N4136">
        <f t="shared" si="643"/>
        <v>245.00999450683591</v>
      </c>
      <c r="O4136" s="5">
        <f t="shared" si="640"/>
        <v>3.4098920281306843E-3</v>
      </c>
      <c r="P4136" s="5">
        <f t="shared" si="644"/>
        <v>5.1353682313533535E-3</v>
      </c>
      <c r="Q4136">
        <f t="shared" si="645"/>
        <v>47.712675775407774</v>
      </c>
    </row>
    <row r="4137" spans="1:17" x14ac:dyDescent="0.35">
      <c r="A4137" s="2">
        <v>42898</v>
      </c>
      <c r="B4137">
        <v>243.1300048828125</v>
      </c>
      <c r="C4137">
        <v>243.41999816894531</v>
      </c>
      <c r="D4137">
        <v>242.3800048828125</v>
      </c>
      <c r="E4137">
        <v>243.36000061035159</v>
      </c>
      <c r="F4137">
        <v>219.29241943359381</v>
      </c>
      <c r="G4137">
        <f t="shared" si="641"/>
        <v>-2.0542726677423021E-2</v>
      </c>
      <c r="H4137">
        <v>86108100</v>
      </c>
      <c r="I4137">
        <f t="shared" si="648"/>
        <v>9.7005827551354979E-4</v>
      </c>
      <c r="J4137">
        <f t="shared" si="649"/>
        <v>0.17156035925850871</v>
      </c>
      <c r="K4137" s="7">
        <f t="shared" si="646"/>
        <v>176.85572463951661</v>
      </c>
      <c r="L4137">
        <f t="shared" si="647"/>
        <v>99.437746520654969</v>
      </c>
      <c r="M4137">
        <f t="shared" si="642"/>
        <v>241.94999694824219</v>
      </c>
      <c r="N4137">
        <f t="shared" si="643"/>
        <v>245.00999450683591</v>
      </c>
      <c r="O4137" s="5">
        <f t="shared" si="640"/>
        <v>1.6847619209443665E-3</v>
      </c>
      <c r="P4137" s="5">
        <f t="shared" si="644"/>
        <v>-1.4382236301687203E-3</v>
      </c>
      <c r="Q4137">
        <f t="shared" si="645"/>
        <v>46.078587812906513</v>
      </c>
    </row>
    <row r="4138" spans="1:17" x14ac:dyDescent="0.35">
      <c r="A4138" s="2">
        <v>42899</v>
      </c>
      <c r="B4138">
        <v>243.97999572753909</v>
      </c>
      <c r="C4138">
        <v>244.61000061035159</v>
      </c>
      <c r="D4138">
        <v>243.58000183105469</v>
      </c>
      <c r="E4138">
        <v>244.55000305175781</v>
      </c>
      <c r="F4138">
        <v>220.36476135253909</v>
      </c>
      <c r="G4138">
        <f t="shared" si="641"/>
        <v>0.48898851019956957</v>
      </c>
      <c r="H4138">
        <v>60067000</v>
      </c>
      <c r="I4138">
        <f t="shared" si="648"/>
        <v>9.0076839869115337E-4</v>
      </c>
      <c r="J4138">
        <f t="shared" si="649"/>
        <v>0.19423379861144166</v>
      </c>
      <c r="K4138" s="7">
        <f t="shared" si="646"/>
        <v>215.63123095089688</v>
      </c>
      <c r="L4138">
        <f t="shared" si="647"/>
        <v>99.538386041749135</v>
      </c>
      <c r="M4138">
        <f t="shared" si="642"/>
        <v>241.94999694824219</v>
      </c>
      <c r="N4138">
        <f t="shared" si="643"/>
        <v>245.00999450683591</v>
      </c>
      <c r="O4138" s="5">
        <f t="shared" si="640"/>
        <v>-7.8102786271695953E-3</v>
      </c>
      <c r="P4138" s="5">
        <f t="shared" si="644"/>
        <v>-6.5426541956615375E-3</v>
      </c>
      <c r="Q4138">
        <f t="shared" si="645"/>
        <v>84.967587513713767</v>
      </c>
    </row>
    <row r="4139" spans="1:17" x14ac:dyDescent="0.35">
      <c r="A4139" s="2">
        <v>42900</v>
      </c>
      <c r="B4139">
        <v>244.86000061035159</v>
      </c>
      <c r="C4139">
        <v>244.8699951171875</v>
      </c>
      <c r="D4139">
        <v>243.28999328613281</v>
      </c>
      <c r="E4139">
        <v>244.24000549316409</v>
      </c>
      <c r="F4139">
        <v>220.0854187011719</v>
      </c>
      <c r="G4139">
        <f t="shared" si="641"/>
        <v>-0.12676244315078258</v>
      </c>
      <c r="H4139">
        <v>78602300</v>
      </c>
      <c r="I4139">
        <f t="shared" si="648"/>
        <v>8.2180324262712563E-3</v>
      </c>
      <c r="J4139">
        <f t="shared" si="649"/>
        <v>0.18035995585348155</v>
      </c>
      <c r="K4139" s="7">
        <f t="shared" si="646"/>
        <v>21.946853759898797</v>
      </c>
      <c r="L4139">
        <f t="shared" si="647"/>
        <v>95.642104096433613</v>
      </c>
      <c r="M4139">
        <f t="shared" si="642"/>
        <v>241.94999694824219</v>
      </c>
      <c r="N4139">
        <f t="shared" si="643"/>
        <v>245.00999450683591</v>
      </c>
      <c r="O4139" s="5">
        <f t="shared" si="640"/>
        <v>1.7196125102325532E-3</v>
      </c>
      <c r="P4139" s="5">
        <f t="shared" si="644"/>
        <v>-5.7321041753443562E-3</v>
      </c>
      <c r="Q4139">
        <f t="shared" si="645"/>
        <v>74.836940261296121</v>
      </c>
    </row>
    <row r="4140" spans="1:17" x14ac:dyDescent="0.35">
      <c r="A4140" s="2">
        <v>42901</v>
      </c>
      <c r="B4140">
        <v>242.67999267578119</v>
      </c>
      <c r="C4140">
        <v>243.9100036621094</v>
      </c>
      <c r="D4140">
        <v>242.36000061035159</v>
      </c>
      <c r="E4140">
        <v>243.77000427246091</v>
      </c>
      <c r="F4140">
        <v>219.66188049316409</v>
      </c>
      <c r="G4140">
        <f t="shared" si="641"/>
        <v>-0.19243416726681023</v>
      </c>
      <c r="H4140">
        <v>66464900</v>
      </c>
      <c r="I4140">
        <f t="shared" si="648"/>
        <v>6.114267551805992E-3</v>
      </c>
      <c r="J4140">
        <f t="shared" si="649"/>
        <v>0.16747710186394715</v>
      </c>
      <c r="K4140" s="7">
        <f t="shared" si="646"/>
        <v>27.391196156353818</v>
      </c>
      <c r="L4140">
        <f t="shared" si="647"/>
        <v>96.477781371052927</v>
      </c>
      <c r="M4140">
        <f t="shared" si="642"/>
        <v>241.94999694824219</v>
      </c>
      <c r="N4140">
        <f t="shared" si="643"/>
        <v>245.00999450683591</v>
      </c>
      <c r="O4140" s="5">
        <f t="shared" si="640"/>
        <v>-3.1177329134208804E-3</v>
      </c>
      <c r="P4140" s="5">
        <f t="shared" si="644"/>
        <v>-2.6254230562882705E-3</v>
      </c>
      <c r="Q4140">
        <f t="shared" si="645"/>
        <v>59.477410990325744</v>
      </c>
    </row>
    <row r="4141" spans="1:17" x14ac:dyDescent="0.35">
      <c r="A4141" s="2">
        <v>42902</v>
      </c>
      <c r="B4141">
        <v>242.77000427246091</v>
      </c>
      <c r="C4141">
        <v>242.83000183105469</v>
      </c>
      <c r="D4141">
        <v>241.6300048828125</v>
      </c>
      <c r="E4141">
        <v>242.63999938964841</v>
      </c>
      <c r="F4141">
        <v>219.70985412597659</v>
      </c>
      <c r="G4141">
        <f t="shared" si="641"/>
        <v>-0.46355370349401043</v>
      </c>
      <c r="H4141">
        <v>84553100</v>
      </c>
      <c r="I4141">
        <f t="shared" si="648"/>
        <v>2.7433444665752323E-2</v>
      </c>
      <c r="J4141">
        <f t="shared" si="649"/>
        <v>0.15551445173080808</v>
      </c>
      <c r="K4141" s="7">
        <f t="shared" si="646"/>
        <v>5.6687905447379343</v>
      </c>
      <c r="L4141">
        <f t="shared" si="647"/>
        <v>85.004777203730612</v>
      </c>
      <c r="M4141">
        <f t="shared" si="642"/>
        <v>241.6300048828125</v>
      </c>
      <c r="N4141">
        <f t="shared" si="643"/>
        <v>244.8699951171875</v>
      </c>
      <c r="O4141" s="5">
        <f t="shared" si="640"/>
        <v>1.277602865865337E-3</v>
      </c>
      <c r="P4141" s="5">
        <f t="shared" si="644"/>
        <v>2.6788406615538989E-3</v>
      </c>
      <c r="Q4141">
        <f t="shared" si="645"/>
        <v>31.172763921331352</v>
      </c>
    </row>
    <row r="4142" spans="1:17" x14ac:dyDescent="0.35">
      <c r="A4142" s="2">
        <v>42905</v>
      </c>
      <c r="B4142">
        <v>243.5899963378906</v>
      </c>
      <c r="C4142">
        <v>244.72999572753909</v>
      </c>
      <c r="D4142">
        <v>243.47999572753909</v>
      </c>
      <c r="E4142">
        <v>244.6600036621094</v>
      </c>
      <c r="F4142">
        <v>221.53898620605469</v>
      </c>
      <c r="G4142">
        <f t="shared" si="641"/>
        <v>0.83251082984760849</v>
      </c>
      <c r="H4142">
        <v>65123800</v>
      </c>
      <c r="I4142">
        <f t="shared" si="648"/>
        <v>2.5473912903912873E-2</v>
      </c>
      <c r="J4142">
        <f t="shared" si="649"/>
        <v>0.20387133588200812</v>
      </c>
      <c r="K4142" s="7">
        <f t="shared" si="646"/>
        <v>8.0031417494048522</v>
      </c>
      <c r="L4142">
        <f t="shared" si="647"/>
        <v>88.89276623834003</v>
      </c>
      <c r="M4142">
        <f t="shared" si="642"/>
        <v>241.6300048828125</v>
      </c>
      <c r="N4142">
        <f t="shared" si="643"/>
        <v>244.8699951171875</v>
      </c>
      <c r="O4142" s="5">
        <f t="shared" si="640"/>
        <v>-7.438924617741564E-3</v>
      </c>
      <c r="P4142" s="5">
        <f t="shared" si="644"/>
        <v>-1.3610732368228256E-2</v>
      </c>
      <c r="Q4142">
        <f t="shared" si="645"/>
        <v>93.518762715696752</v>
      </c>
    </row>
    <row r="4143" spans="1:17" x14ac:dyDescent="0.35">
      <c r="A4143" s="2">
        <v>42906</v>
      </c>
      <c r="B4143">
        <v>244.25</v>
      </c>
      <c r="C4143">
        <v>244.25999450683591</v>
      </c>
      <c r="D4143">
        <v>242.99000549316409</v>
      </c>
      <c r="E4143">
        <v>243.00999450683591</v>
      </c>
      <c r="F4143">
        <v>220.04490661621091</v>
      </c>
      <c r="G4143">
        <f t="shared" si="641"/>
        <v>-0.67440902909175915</v>
      </c>
      <c r="H4143">
        <v>56906400</v>
      </c>
      <c r="I4143">
        <f t="shared" si="648"/>
        <v>2.4517725810063701E-2</v>
      </c>
      <c r="J4143">
        <f t="shared" si="649"/>
        <v>0.18930909760472181</v>
      </c>
      <c r="K4143" s="7">
        <f t="shared" si="646"/>
        <v>7.7213155523183472</v>
      </c>
      <c r="L4143">
        <f t="shared" si="647"/>
        <v>88.533839946495519</v>
      </c>
      <c r="M4143">
        <f t="shared" si="642"/>
        <v>241.6300048828125</v>
      </c>
      <c r="N4143">
        <f t="shared" si="643"/>
        <v>244.8699951171875</v>
      </c>
      <c r="O4143" s="5">
        <f t="shared" si="640"/>
        <v>4.9384954812307122E-4</v>
      </c>
      <c r="P4143" s="5">
        <f t="shared" si="644"/>
        <v>1.975272610915923E-3</v>
      </c>
      <c r="Q4143">
        <f t="shared" si="645"/>
        <v>42.592400723380933</v>
      </c>
    </row>
    <row r="4144" spans="1:17" x14ac:dyDescent="0.35">
      <c r="A4144" s="2">
        <v>42907</v>
      </c>
      <c r="B4144">
        <v>243.46000671386719</v>
      </c>
      <c r="C4144">
        <v>243.5899963378906</v>
      </c>
      <c r="D4144">
        <v>242.4100036621094</v>
      </c>
      <c r="E4144">
        <v>242.94999694824219</v>
      </c>
      <c r="F4144">
        <v>219.99055480957031</v>
      </c>
      <c r="G4144">
        <f t="shared" si="641"/>
        <v>-2.4689337866732816E-2</v>
      </c>
      <c r="H4144">
        <v>55977600</v>
      </c>
      <c r="I4144">
        <f t="shared" si="648"/>
        <v>2.1002935547435379E-2</v>
      </c>
      <c r="J4144">
        <f t="shared" si="649"/>
        <v>0.17578701920438453</v>
      </c>
      <c r="K4144" s="7">
        <f t="shared" si="646"/>
        <v>8.3696404632279844</v>
      </c>
      <c r="L4144">
        <f t="shared" si="647"/>
        <v>89.32723188339412</v>
      </c>
      <c r="M4144">
        <f t="shared" si="642"/>
        <v>241.6300048828125</v>
      </c>
      <c r="N4144">
        <f t="shared" si="643"/>
        <v>244.72999572753909</v>
      </c>
      <c r="O4144" s="5">
        <f t="shared" si="640"/>
        <v>1.3994498545437622E-3</v>
      </c>
      <c r="P4144" s="5">
        <f t="shared" si="644"/>
        <v>-6.5856796247149218E-3</v>
      </c>
      <c r="Q4144">
        <f t="shared" si="645"/>
        <v>42.580514961040365</v>
      </c>
    </row>
    <row r="4145" spans="1:17" x14ac:dyDescent="0.35">
      <c r="A4145" s="2">
        <v>42908</v>
      </c>
      <c r="B4145">
        <v>242.96000671386719</v>
      </c>
      <c r="C4145">
        <v>243.5299987792969</v>
      </c>
      <c r="D4145">
        <v>242.63999938964841</v>
      </c>
      <c r="E4145">
        <v>242.8399963378906</v>
      </c>
      <c r="F4145">
        <v>219.89093017578119</v>
      </c>
      <c r="G4145">
        <f t="shared" si="641"/>
        <v>-4.5277057721068978E-2</v>
      </c>
      <c r="H4145">
        <v>44148100</v>
      </c>
      <c r="I4145">
        <f t="shared" si="648"/>
        <v>1.6268650313970782E-2</v>
      </c>
      <c r="J4145">
        <f t="shared" si="649"/>
        <v>0.16323080354692848</v>
      </c>
      <c r="K4145" s="7">
        <f t="shared" si="646"/>
        <v>10.033457010674896</v>
      </c>
      <c r="L4145">
        <f t="shared" si="647"/>
        <v>90.936657486112495</v>
      </c>
      <c r="M4145">
        <f t="shared" si="642"/>
        <v>241.6300048828125</v>
      </c>
      <c r="N4145">
        <f t="shared" si="643"/>
        <v>244.72999572753909</v>
      </c>
      <c r="O4145" s="5">
        <f t="shared" si="640"/>
        <v>-6.2180634558027413E-3</v>
      </c>
      <c r="P4145" s="5">
        <f t="shared" si="644"/>
        <v>-4.2826276635489838E-3</v>
      </c>
      <c r="Q4145">
        <f t="shared" si="645"/>
        <v>39.032097695914771</v>
      </c>
    </row>
    <row r="4146" spans="1:17" x14ac:dyDescent="0.35">
      <c r="A4146" s="2">
        <v>42909</v>
      </c>
      <c r="B4146">
        <v>242.9100036621094</v>
      </c>
      <c r="C4146">
        <v>243.50999450683591</v>
      </c>
      <c r="D4146">
        <v>242.4700012207031</v>
      </c>
      <c r="E4146">
        <v>243.1300048828125</v>
      </c>
      <c r="F4146">
        <v>220.15354919433591</v>
      </c>
      <c r="G4146">
        <f t="shared" si="641"/>
        <v>0.11942371491324763</v>
      </c>
      <c r="H4146">
        <v>66986800</v>
      </c>
      <c r="I4146">
        <f t="shared" si="648"/>
        <v>1.510660386297287E-2</v>
      </c>
      <c r="J4146">
        <f t="shared" si="649"/>
        <v>0.16010172578737983</v>
      </c>
      <c r="K4146" s="7">
        <f t="shared" si="646"/>
        <v>10.598128291415525</v>
      </c>
      <c r="L4146">
        <f t="shared" si="647"/>
        <v>91.37791913596817</v>
      </c>
      <c r="M4146">
        <f t="shared" si="642"/>
        <v>242.4100036621094</v>
      </c>
      <c r="N4146">
        <f t="shared" si="643"/>
        <v>244.72999572753909</v>
      </c>
      <c r="O4146" s="5">
        <f t="shared" si="640"/>
        <v>1.4806918238047563E-3</v>
      </c>
      <c r="P4146" s="5">
        <f t="shared" si="644"/>
        <v>-3.7839762697687075E-3</v>
      </c>
      <c r="Q4146">
        <f t="shared" si="645"/>
        <v>31.034641515885731</v>
      </c>
    </row>
    <row r="4147" spans="1:17" x14ac:dyDescent="0.35">
      <c r="A4147" s="2">
        <v>42912</v>
      </c>
      <c r="B4147">
        <v>243.8999938964844</v>
      </c>
      <c r="C4147">
        <v>244.3800048828125</v>
      </c>
      <c r="D4147">
        <v>243.05000305175781</v>
      </c>
      <c r="E4147">
        <v>243.28999328613281</v>
      </c>
      <c r="F4147">
        <v>220.29841613769531</v>
      </c>
      <c r="G4147">
        <f t="shared" si="641"/>
        <v>6.5803644185104232E-2</v>
      </c>
      <c r="H4147">
        <v>56700500</v>
      </c>
      <c r="I4147">
        <f t="shared" si="648"/>
        <v>1.4027560729903379E-2</v>
      </c>
      <c r="J4147">
        <f t="shared" si="649"/>
        <v>0.15336614853007441</v>
      </c>
      <c r="K4147" s="7">
        <f t="shared" si="646"/>
        <v>10.9332015368242</v>
      </c>
      <c r="L4147">
        <f t="shared" si="647"/>
        <v>91.620019179981682</v>
      </c>
      <c r="M4147">
        <f t="shared" si="642"/>
        <v>242.4100036621094</v>
      </c>
      <c r="N4147">
        <f t="shared" si="643"/>
        <v>244.3800048828125</v>
      </c>
      <c r="O4147" s="5">
        <f t="shared" si="640"/>
        <v>-7.9739703076714772E-3</v>
      </c>
      <c r="P4147" s="5">
        <f t="shared" si="644"/>
        <v>-2.1373218300036923E-3</v>
      </c>
      <c r="Q4147">
        <f t="shared" si="645"/>
        <v>44.669496382816419</v>
      </c>
    </row>
    <row r="4148" spans="1:17" x14ac:dyDescent="0.35">
      <c r="A4148" s="2">
        <v>42913</v>
      </c>
      <c r="B4148">
        <v>243.03999328613281</v>
      </c>
      <c r="C4148">
        <v>243.3800048828125</v>
      </c>
      <c r="D4148">
        <v>241.30999755859381</v>
      </c>
      <c r="E4148">
        <v>241.33000183105469</v>
      </c>
      <c r="F4148">
        <v>218.5236511230469</v>
      </c>
      <c r="G4148">
        <f t="shared" si="641"/>
        <v>-0.80561942914478335</v>
      </c>
      <c r="H4148">
        <v>82247700</v>
      </c>
      <c r="I4148">
        <f t="shared" si="648"/>
        <v>4.4518652832574244E-2</v>
      </c>
      <c r="J4148">
        <f t="shared" si="649"/>
        <v>0.14241142363506909</v>
      </c>
      <c r="K4148" s="7">
        <f t="shared" si="646"/>
        <v>3.1989158380566902</v>
      </c>
      <c r="L4148">
        <f t="shared" si="647"/>
        <v>76.184328560802683</v>
      </c>
      <c r="M4148">
        <f t="shared" si="642"/>
        <v>241.30999755859381</v>
      </c>
      <c r="N4148">
        <f t="shared" si="643"/>
        <v>244.3800048828125</v>
      </c>
      <c r="O4148" s="5">
        <f t="shared" si="640"/>
        <v>1.9475457553435637E-3</v>
      </c>
      <c r="P4148" s="5">
        <f t="shared" si="644"/>
        <v>-3.2320837582511617E-3</v>
      </c>
      <c r="Q4148">
        <f t="shared" si="645"/>
        <v>0.65160341159680069</v>
      </c>
    </row>
    <row r="4149" spans="1:17" x14ac:dyDescent="0.35">
      <c r="A4149" s="2">
        <v>42914</v>
      </c>
      <c r="B4149">
        <v>242.5</v>
      </c>
      <c r="C4149">
        <v>243.7200012207031</v>
      </c>
      <c r="D4149">
        <v>242.22999572753909</v>
      </c>
      <c r="E4149">
        <v>243.49000549316409</v>
      </c>
      <c r="F4149">
        <v>220.47955322265619</v>
      </c>
      <c r="G4149">
        <f t="shared" si="641"/>
        <v>0.89504149741876438</v>
      </c>
      <c r="H4149">
        <v>70042600</v>
      </c>
      <c r="I4149">
        <f t="shared" si="648"/>
        <v>4.1338749058818944E-2</v>
      </c>
      <c r="J4149">
        <f t="shared" si="649"/>
        <v>0.19617071461961874</v>
      </c>
      <c r="K4149" s="7">
        <f t="shared" si="646"/>
        <v>4.7454439015679153</v>
      </c>
      <c r="L4149">
        <f t="shared" si="647"/>
        <v>82.594904464612341</v>
      </c>
      <c r="M4149">
        <f t="shared" si="642"/>
        <v>241.30999755859381</v>
      </c>
      <c r="N4149">
        <f t="shared" si="643"/>
        <v>244.3800048828125</v>
      </c>
      <c r="O4149" s="5">
        <f t="shared" si="640"/>
        <v>-5.2568842680191198E-3</v>
      </c>
      <c r="P4149" s="5">
        <f t="shared" si="644"/>
        <v>-5.6676038099282202E-3</v>
      </c>
      <c r="Q4149">
        <f t="shared" si="645"/>
        <v>71.009861031034802</v>
      </c>
    </row>
    <row r="4150" spans="1:17" x14ac:dyDescent="0.35">
      <c r="A4150" s="2">
        <v>42915</v>
      </c>
      <c r="B4150">
        <v>243.6600036621094</v>
      </c>
      <c r="C4150">
        <v>243.7200012207031</v>
      </c>
      <c r="D4150">
        <v>239.96000671386719</v>
      </c>
      <c r="E4150">
        <v>241.3500061035156</v>
      </c>
      <c r="F4150">
        <v>218.54176330566409</v>
      </c>
      <c r="G4150">
        <f t="shared" si="641"/>
        <v>-0.87888592606260962</v>
      </c>
      <c r="H4150">
        <v>106949700</v>
      </c>
      <c r="I4150">
        <f t="shared" si="648"/>
        <v>2.4391584878425958E-2</v>
      </c>
      <c r="J4150">
        <f t="shared" si="649"/>
        <v>0.18215852071821742</v>
      </c>
      <c r="K4150" s="7">
        <f t="shared" si="646"/>
        <v>7.4680887538117409</v>
      </c>
      <c r="L4150">
        <f t="shared" si="647"/>
        <v>88.190959860336022</v>
      </c>
      <c r="M4150">
        <f t="shared" si="642"/>
        <v>239.96000671386719</v>
      </c>
      <c r="N4150">
        <f t="shared" si="643"/>
        <v>244.3800048828125</v>
      </c>
      <c r="O4150" s="5">
        <f t="shared" si="640"/>
        <v>5.8835638410395224E-3</v>
      </c>
      <c r="P4150" s="5">
        <f t="shared" si="644"/>
        <v>4.2261818432870798E-3</v>
      </c>
      <c r="Q4150">
        <f t="shared" si="645"/>
        <v>31.447963019859959</v>
      </c>
    </row>
    <row r="4151" spans="1:17" x14ac:dyDescent="0.35">
      <c r="A4151" s="2">
        <v>42916</v>
      </c>
      <c r="B4151">
        <v>242.2799987792969</v>
      </c>
      <c r="C4151">
        <v>242.71000671386719</v>
      </c>
      <c r="D4151">
        <v>241.58000183105469</v>
      </c>
      <c r="E4151">
        <v>241.80000305175781</v>
      </c>
      <c r="F4151">
        <v>218.9492492675781</v>
      </c>
      <c r="G4151">
        <f t="shared" si="641"/>
        <v>0.18644994276453888</v>
      </c>
      <c r="H4151">
        <v>86820700</v>
      </c>
      <c r="I4151">
        <f t="shared" si="648"/>
        <v>2.2649328815681245E-2</v>
      </c>
      <c r="J4151">
        <f t="shared" si="649"/>
        <v>0.18246505086438325</v>
      </c>
      <c r="K4151" s="7">
        <f t="shared" si="646"/>
        <v>8.0560908603196104</v>
      </c>
      <c r="L4151">
        <f t="shared" si="647"/>
        <v>88.95770796225527</v>
      </c>
      <c r="M4151">
        <f t="shared" si="642"/>
        <v>239.96000671386719</v>
      </c>
      <c r="N4151">
        <f t="shared" si="643"/>
        <v>244.3800048828125</v>
      </c>
      <c r="O4151" s="5">
        <f t="shared" si="640"/>
        <v>-5.1695615559294878E-3</v>
      </c>
      <c r="P4151" s="5">
        <f t="shared" si="644"/>
        <v>1.6129006812497866E-3</v>
      </c>
      <c r="Q4151">
        <f t="shared" si="645"/>
        <v>41.62889366829036</v>
      </c>
    </row>
    <row r="4152" spans="1:17" x14ac:dyDescent="0.35">
      <c r="A4152" s="2">
        <v>42919</v>
      </c>
      <c r="B4152">
        <v>242.8800048828125</v>
      </c>
      <c r="C4152">
        <v>243.3800048828125</v>
      </c>
      <c r="D4152">
        <v>242.21000671386719</v>
      </c>
      <c r="E4152">
        <v>242.21000671386719</v>
      </c>
      <c r="F4152">
        <v>219.32048034667969</v>
      </c>
      <c r="G4152">
        <f t="shared" si="641"/>
        <v>0.16956313355447428</v>
      </c>
      <c r="H4152">
        <v>39153800</v>
      </c>
      <c r="I4152">
        <f t="shared" si="648"/>
        <v>2.1031519614561154E-2</v>
      </c>
      <c r="J4152">
        <f t="shared" si="649"/>
        <v>0.1815434853422469</v>
      </c>
      <c r="K4152" s="7">
        <f t="shared" si="646"/>
        <v>8.6319718531682046</v>
      </c>
      <c r="L4152">
        <f t="shared" si="647"/>
        <v>89.617909860574656</v>
      </c>
      <c r="M4152">
        <f t="shared" si="642"/>
        <v>239.96000671386719</v>
      </c>
      <c r="N4152">
        <f t="shared" si="643"/>
        <v>243.7200012207031</v>
      </c>
      <c r="O4152" s="5">
        <f t="shared" si="640"/>
        <v>-4.1289005715497944E-4</v>
      </c>
      <c r="P4152" s="5">
        <f t="shared" si="644"/>
        <v>7.431517043369403E-3</v>
      </c>
      <c r="Q4152">
        <f t="shared" si="645"/>
        <v>59.840512955786416</v>
      </c>
    </row>
    <row r="4153" spans="1:17" x14ac:dyDescent="0.35">
      <c r="A4153" s="2">
        <v>42921</v>
      </c>
      <c r="B4153">
        <v>242.6300048828125</v>
      </c>
      <c r="C4153">
        <v>243.00999450683591</v>
      </c>
      <c r="D4153">
        <v>241.69999694824219</v>
      </c>
      <c r="E4153">
        <v>242.77000427246091</v>
      </c>
      <c r="F4153">
        <v>219.82756042480469</v>
      </c>
      <c r="G4153">
        <f t="shared" si="641"/>
        <v>0.23120331244417583</v>
      </c>
      <c r="H4153">
        <v>54427600</v>
      </c>
      <c r="I4153">
        <f t="shared" si="648"/>
        <v>1.9529268213521071E-2</v>
      </c>
      <c r="J4153">
        <f t="shared" si="649"/>
        <v>0.18509061584952755</v>
      </c>
      <c r="K4153" s="7">
        <f t="shared" si="646"/>
        <v>9.4776011996896141</v>
      </c>
      <c r="L4153">
        <f t="shared" si="647"/>
        <v>90.455830672104383</v>
      </c>
      <c r="M4153">
        <f t="shared" si="642"/>
        <v>239.96000671386719</v>
      </c>
      <c r="N4153">
        <f t="shared" si="643"/>
        <v>243.7200012207031</v>
      </c>
      <c r="O4153" s="5">
        <f t="shared" si="640"/>
        <v>-1.647687721850837E-3</v>
      </c>
      <c r="P4153" s="5">
        <f t="shared" si="644"/>
        <v>6.7965311506631371E-3</v>
      </c>
      <c r="Q4153">
        <f t="shared" si="645"/>
        <v>74.734086804780361</v>
      </c>
    </row>
    <row r="4154" spans="1:17" x14ac:dyDescent="0.35">
      <c r="A4154" s="2">
        <v>42922</v>
      </c>
      <c r="B4154">
        <v>241.88999938964841</v>
      </c>
      <c r="C4154">
        <v>242.0299987792969</v>
      </c>
      <c r="D4154">
        <v>240.3399963378906</v>
      </c>
      <c r="E4154">
        <v>240.55000305175781</v>
      </c>
      <c r="F4154">
        <v>217.81736755371091</v>
      </c>
      <c r="G4154">
        <f t="shared" si="641"/>
        <v>-0.91444625844780547</v>
      </c>
      <c r="H4154">
        <v>65400800</v>
      </c>
      <c r="I4154">
        <f t="shared" si="648"/>
        <v>4.7183269405145112E-2</v>
      </c>
      <c r="J4154">
        <f t="shared" si="649"/>
        <v>0.17186985757456127</v>
      </c>
      <c r="K4154" s="7">
        <f t="shared" si="646"/>
        <v>3.6426017048284423</v>
      </c>
      <c r="L4154">
        <f t="shared" si="647"/>
        <v>78.460353405721392</v>
      </c>
      <c r="M4154">
        <f t="shared" si="642"/>
        <v>239.96000671386719</v>
      </c>
      <c r="N4154">
        <f t="shared" si="643"/>
        <v>243.7200012207031</v>
      </c>
      <c r="O4154" s="5">
        <f t="shared" si="640"/>
        <v>6.8177067921113728E-3</v>
      </c>
      <c r="P4154" s="5">
        <f t="shared" si="644"/>
        <v>2.0827247737585861E-2</v>
      </c>
      <c r="Q4154">
        <f t="shared" si="645"/>
        <v>15.691414889515773</v>
      </c>
    </row>
    <row r="4155" spans="1:17" x14ac:dyDescent="0.35">
      <c r="A4155" s="2">
        <v>42923</v>
      </c>
      <c r="B4155">
        <v>241.21000671386719</v>
      </c>
      <c r="C4155">
        <v>242.2799987792969</v>
      </c>
      <c r="D4155">
        <v>240.55999755859381</v>
      </c>
      <c r="E4155">
        <v>242.11000061035159</v>
      </c>
      <c r="F4155">
        <v>219.22993469238281</v>
      </c>
      <c r="G4155">
        <f t="shared" si="641"/>
        <v>0.64851279933599604</v>
      </c>
      <c r="H4155">
        <v>57972300</v>
      </c>
      <c r="I4155">
        <f t="shared" si="648"/>
        <v>4.381303587620617E-2</v>
      </c>
      <c r="J4155">
        <f t="shared" si="649"/>
        <v>0.20591578198609234</v>
      </c>
      <c r="K4155" s="7">
        <f t="shared" si="646"/>
        <v>4.6998747716982647</v>
      </c>
      <c r="L4155">
        <f t="shared" si="647"/>
        <v>82.455754905961697</v>
      </c>
      <c r="M4155">
        <f t="shared" si="642"/>
        <v>240.3399963378906</v>
      </c>
      <c r="N4155">
        <f t="shared" si="643"/>
        <v>243.3800048828125</v>
      </c>
      <c r="O4155" s="5">
        <f t="shared" si="640"/>
        <v>7.8476473160732484E-3</v>
      </c>
      <c r="P4155" s="5">
        <f t="shared" si="644"/>
        <v>1.4125802983452175E-2</v>
      </c>
      <c r="Q4155">
        <f t="shared" si="645"/>
        <v>58.223661095217906</v>
      </c>
    </row>
    <row r="4156" spans="1:17" x14ac:dyDescent="0.35">
      <c r="A4156" s="2">
        <v>42926</v>
      </c>
      <c r="B4156">
        <v>242.11000061035159</v>
      </c>
      <c r="C4156">
        <v>242.80000305175781</v>
      </c>
      <c r="D4156">
        <v>241.75999450683591</v>
      </c>
      <c r="E4156">
        <v>242.3699951171875</v>
      </c>
      <c r="F4156">
        <v>219.4653625488281</v>
      </c>
      <c r="G4156">
        <f t="shared" si="641"/>
        <v>0.10738693411278807</v>
      </c>
      <c r="H4156">
        <v>36663300</v>
      </c>
      <c r="I4156">
        <f t="shared" si="648"/>
        <v>4.0683533313620013E-2</v>
      </c>
      <c r="J4156">
        <f t="shared" si="649"/>
        <v>0.19887800713799916</v>
      </c>
      <c r="K4156" s="7">
        <f t="shared" si="646"/>
        <v>4.8884153105605233</v>
      </c>
      <c r="L4156">
        <f t="shared" si="647"/>
        <v>83.017502209693674</v>
      </c>
      <c r="M4156">
        <f t="shared" si="642"/>
        <v>240.3399963378906</v>
      </c>
      <c r="N4156">
        <f t="shared" si="643"/>
        <v>243.3800048828125</v>
      </c>
      <c r="O4156" s="5">
        <f t="shared" si="640"/>
        <v>8.4581552711036796E-3</v>
      </c>
      <c r="P4156" s="5">
        <f t="shared" si="644"/>
        <v>1.3574322775932568E-2</v>
      </c>
      <c r="Q4156">
        <f t="shared" si="645"/>
        <v>66.776087938563776</v>
      </c>
    </row>
    <row r="4157" spans="1:17" x14ac:dyDescent="0.35">
      <c r="A4157" s="2">
        <v>42927</v>
      </c>
      <c r="B4157">
        <v>242.3699951171875</v>
      </c>
      <c r="C4157">
        <v>242.55000305175781</v>
      </c>
      <c r="D4157">
        <v>240.8500061035156</v>
      </c>
      <c r="E4157">
        <v>242.19000244140619</v>
      </c>
      <c r="F4157">
        <v>219.3023376464844</v>
      </c>
      <c r="G4157">
        <f t="shared" si="641"/>
        <v>-7.4263596735346382E-2</v>
      </c>
      <c r="H4157">
        <v>50354600</v>
      </c>
      <c r="I4157">
        <f t="shared" si="648"/>
        <v>3.2473024024408124E-2</v>
      </c>
      <c r="J4157">
        <f t="shared" si="649"/>
        <v>0.18467243519957063</v>
      </c>
      <c r="K4157" s="7">
        <f t="shared" si="646"/>
        <v>5.6869491138479393</v>
      </c>
      <c r="L4157">
        <f t="shared" si="647"/>
        <v>85.045497087317301</v>
      </c>
      <c r="M4157">
        <f t="shared" si="642"/>
        <v>240.3399963378906</v>
      </c>
      <c r="N4157">
        <f t="shared" si="643"/>
        <v>243.00999450683591</v>
      </c>
      <c r="O4157" s="5">
        <f t="shared" si="640"/>
        <v>1.3914674772766178E-2</v>
      </c>
      <c r="P4157" s="5">
        <f t="shared" si="644"/>
        <v>1.9819162654821715E-2</v>
      </c>
      <c r="Q4157">
        <f t="shared" si="645"/>
        <v>69.288665626552671</v>
      </c>
    </row>
    <row r="4158" spans="1:17" x14ac:dyDescent="0.35">
      <c r="A4158" s="2">
        <v>42928</v>
      </c>
      <c r="B4158">
        <v>243.30000305175781</v>
      </c>
      <c r="C4158">
        <v>244.19999694824219</v>
      </c>
      <c r="D4158">
        <v>243.30000305175781</v>
      </c>
      <c r="E4158">
        <v>244.00999450683591</v>
      </c>
      <c r="F4158">
        <v>220.95039367675781</v>
      </c>
      <c r="G4158">
        <f t="shared" si="641"/>
        <v>0.75147283004385468</v>
      </c>
      <c r="H4158">
        <v>59610400</v>
      </c>
      <c r="I4158">
        <f t="shared" si="648"/>
        <v>3.0153522308378974E-2</v>
      </c>
      <c r="J4158">
        <f t="shared" si="649"/>
        <v>0.22515817768844806</v>
      </c>
      <c r="K4158" s="7">
        <f t="shared" si="646"/>
        <v>7.4670605770617309</v>
      </c>
      <c r="L4158">
        <f t="shared" si="647"/>
        <v>88.189525858488381</v>
      </c>
      <c r="M4158">
        <f t="shared" si="642"/>
        <v>240.3399963378906</v>
      </c>
      <c r="N4158">
        <f t="shared" si="643"/>
        <v>244.19999694824219</v>
      </c>
      <c r="O4158" s="5">
        <f t="shared" si="640"/>
        <v>6.2292705490733973E-3</v>
      </c>
      <c r="P4158" s="5">
        <f t="shared" si="644"/>
        <v>1.2663463244302156E-2</v>
      </c>
      <c r="Q4158">
        <f t="shared" si="645"/>
        <v>95.077657736718024</v>
      </c>
    </row>
    <row r="4159" spans="1:17" x14ac:dyDescent="0.35">
      <c r="A4159" s="2">
        <v>42929</v>
      </c>
      <c r="B4159">
        <v>244.02000427246091</v>
      </c>
      <c r="C4159">
        <v>244.55000305175781</v>
      </c>
      <c r="D4159">
        <v>243.75999450683591</v>
      </c>
      <c r="E4159">
        <v>244.41999816894531</v>
      </c>
      <c r="F4159">
        <v>221.32164001464841</v>
      </c>
      <c r="G4159">
        <f t="shared" si="641"/>
        <v>0.16802740516348694</v>
      </c>
      <c r="H4159">
        <v>39471600</v>
      </c>
      <c r="I4159">
        <f t="shared" si="648"/>
        <v>2.7999699286351903E-2</v>
      </c>
      <c r="J4159">
        <f t="shared" si="649"/>
        <v>0.22107740822237942</v>
      </c>
      <c r="K4159" s="7">
        <f t="shared" si="646"/>
        <v>7.895706520324695</v>
      </c>
      <c r="L4159">
        <f t="shared" si="647"/>
        <v>88.758621951890788</v>
      </c>
      <c r="M4159">
        <f t="shared" si="642"/>
        <v>240.55999755859381</v>
      </c>
      <c r="N4159">
        <f t="shared" si="643"/>
        <v>244.55000305175781</v>
      </c>
      <c r="O4159" s="5">
        <f t="shared" si="640"/>
        <v>5.0732571084751744E-3</v>
      </c>
      <c r="P4159" s="5">
        <f t="shared" si="644"/>
        <v>1.0064670371885073E-2</v>
      </c>
      <c r="Q4159">
        <f t="shared" si="645"/>
        <v>96.74173674609635</v>
      </c>
    </row>
    <row r="4160" spans="1:17" x14ac:dyDescent="0.35">
      <c r="A4160" s="2">
        <v>42930</v>
      </c>
      <c r="B4160">
        <v>244.41999816894531</v>
      </c>
      <c r="C4160">
        <v>245.9700012207031</v>
      </c>
      <c r="D4160">
        <v>244.30999755859381</v>
      </c>
      <c r="E4160">
        <v>245.55999755859381</v>
      </c>
      <c r="F4160">
        <v>222.35394287109381</v>
      </c>
      <c r="G4160">
        <f t="shared" si="641"/>
        <v>0.46641003117122865</v>
      </c>
      <c r="H4160">
        <v>60262700</v>
      </c>
      <c r="I4160">
        <f t="shared" si="648"/>
        <v>2.5999720765898199E-2</v>
      </c>
      <c r="J4160">
        <f t="shared" si="649"/>
        <v>0.23860116700444009</v>
      </c>
      <c r="K4160" s="7">
        <f t="shared" si="646"/>
        <v>9.1770665213218212</v>
      </c>
      <c r="L4160">
        <f t="shared" si="647"/>
        <v>90.173985815019336</v>
      </c>
      <c r="M4160">
        <f t="shared" si="642"/>
        <v>240.8500061035156</v>
      </c>
      <c r="N4160">
        <f t="shared" si="643"/>
        <v>245.9700012207031</v>
      </c>
      <c r="O4160" s="5">
        <f t="shared" si="640"/>
        <v>5.823456380467937E-3</v>
      </c>
      <c r="P4160" s="5">
        <f t="shared" si="644"/>
        <v>5.1311686681555094E-3</v>
      </c>
      <c r="Q4160">
        <f t="shared" si="645"/>
        <v>91.992108337507332</v>
      </c>
    </row>
    <row r="4161" spans="1:17" x14ac:dyDescent="0.35">
      <c r="A4161" s="2">
        <v>42933</v>
      </c>
      <c r="B4161">
        <v>245.4700012207031</v>
      </c>
      <c r="C4161">
        <v>245.9100036621094</v>
      </c>
      <c r="D4161">
        <v>245.33000183105469</v>
      </c>
      <c r="E4161">
        <v>245.5299987792969</v>
      </c>
      <c r="F4161">
        <v>222.32673645019531</v>
      </c>
      <c r="G4161">
        <f t="shared" si="641"/>
        <v>-1.2216476459992357E-2</v>
      </c>
      <c r="H4161">
        <v>33531900</v>
      </c>
      <c r="I4161">
        <f t="shared" si="648"/>
        <v>2.3269992392620304E-2</v>
      </c>
      <c r="J4161">
        <f t="shared" si="649"/>
        <v>0.22155822650412293</v>
      </c>
      <c r="K4161" s="7">
        <f t="shared" si="646"/>
        <v>9.5211989228834675</v>
      </c>
      <c r="L4161">
        <f t="shared" si="647"/>
        <v>90.49537978200361</v>
      </c>
      <c r="M4161">
        <f t="shared" si="642"/>
        <v>240.8500061035156</v>
      </c>
      <c r="N4161">
        <f t="shared" si="643"/>
        <v>245.9700012207031</v>
      </c>
      <c r="O4161" s="5">
        <f t="shared" si="640"/>
        <v>6.3943604937250391E-3</v>
      </c>
      <c r="P4161" s="5">
        <f t="shared" si="644"/>
        <v>7.6976312428010075E-3</v>
      </c>
      <c r="Q4161">
        <f t="shared" si="645"/>
        <v>91.406194120593341</v>
      </c>
    </row>
    <row r="4162" spans="1:17" x14ac:dyDescent="0.35">
      <c r="A4162" s="2">
        <v>42934</v>
      </c>
      <c r="B4162">
        <v>245.05999755859381</v>
      </c>
      <c r="C4162">
        <v>245.7200012207031</v>
      </c>
      <c r="D4162">
        <v>244.66999816894531</v>
      </c>
      <c r="E4162">
        <v>245.6600036621094</v>
      </c>
      <c r="F4162">
        <v>222.44447326660159</v>
      </c>
      <c r="G4162">
        <f t="shared" si="641"/>
        <v>5.294867570514647E-2</v>
      </c>
      <c r="H4162">
        <v>42742500</v>
      </c>
      <c r="I4162">
        <f t="shared" si="648"/>
        <v>2.160785007886171E-2</v>
      </c>
      <c r="J4162">
        <f t="shared" si="649"/>
        <v>0.20951468716133889</v>
      </c>
      <c r="K4162" s="7">
        <f t="shared" si="646"/>
        <v>9.6962301384301348</v>
      </c>
      <c r="L4162">
        <f t="shared" si="647"/>
        <v>90.650911703861595</v>
      </c>
      <c r="M4162">
        <f t="shared" si="642"/>
        <v>243.30000305175781</v>
      </c>
      <c r="N4162">
        <f t="shared" si="643"/>
        <v>245.9700012207031</v>
      </c>
      <c r="O4162" s="5">
        <f t="shared" si="640"/>
        <v>4.9662183608086856E-3</v>
      </c>
      <c r="P4162" s="5">
        <f t="shared" si="644"/>
        <v>7.2050353630471464E-3</v>
      </c>
      <c r="Q4162">
        <f t="shared" si="645"/>
        <v>88.389596584774068</v>
      </c>
    </row>
    <row r="4163" spans="1:17" x14ac:dyDescent="0.35">
      <c r="A4163" s="2">
        <v>42935</v>
      </c>
      <c r="B4163">
        <v>246.02000427246091</v>
      </c>
      <c r="C4163">
        <v>247</v>
      </c>
      <c r="D4163">
        <v>246.00999450683591</v>
      </c>
      <c r="E4163">
        <v>246.99000549316409</v>
      </c>
      <c r="F4163">
        <v>223.64878845214841</v>
      </c>
      <c r="G4163">
        <f t="shared" si="641"/>
        <v>0.54139941839454875</v>
      </c>
      <c r="H4163">
        <v>51034300</v>
      </c>
      <c r="I4163">
        <f t="shared" si="648"/>
        <v>2.0064432216085872E-2</v>
      </c>
      <c r="J4163">
        <f t="shared" si="649"/>
        <v>0.23322073939228247</v>
      </c>
      <c r="K4163" s="7">
        <f t="shared" si="646"/>
        <v>11.623590285565463</v>
      </c>
      <c r="L4163">
        <f t="shared" si="647"/>
        <v>92.07832338202978</v>
      </c>
      <c r="M4163">
        <f t="shared" si="642"/>
        <v>243.75999450683591</v>
      </c>
      <c r="N4163">
        <f t="shared" si="643"/>
        <v>247</v>
      </c>
      <c r="O4163" s="5">
        <f t="shared" ref="O4163:O4226" si="650">(E4166-E4163)/E4163</f>
        <v>-6.8827954639641929E-4</v>
      </c>
      <c r="P4163" s="5">
        <f t="shared" si="644"/>
        <v>8.5020223655935944E-4</v>
      </c>
      <c r="Q4163">
        <f t="shared" si="645"/>
        <v>99.691528089782693</v>
      </c>
    </row>
    <row r="4164" spans="1:17" x14ac:dyDescent="0.35">
      <c r="A4164" s="2">
        <v>42936</v>
      </c>
      <c r="B4164">
        <v>247.2799987792969</v>
      </c>
      <c r="C4164">
        <v>247.41999816894531</v>
      </c>
      <c r="D4164">
        <v>246.4700012207031</v>
      </c>
      <c r="E4164">
        <v>247.1000061035156</v>
      </c>
      <c r="F4164">
        <v>223.7483825683594</v>
      </c>
      <c r="G4164">
        <f t="shared" ref="G4164:G4227" si="651">PRODUCT(((E4164-E4163)/E4163),100)</f>
        <v>4.4536462166502575E-2</v>
      </c>
      <c r="H4164">
        <v>47135200</v>
      </c>
      <c r="I4164">
        <f t="shared" si="648"/>
        <v>1.8631258486365453E-2</v>
      </c>
      <c r="J4164">
        <f t="shared" si="649"/>
        <v>0.21974329101901249</v>
      </c>
      <c r="K4164" s="7">
        <f t="shared" si="646"/>
        <v>11.794334300059381</v>
      </c>
      <c r="L4164">
        <f t="shared" si="647"/>
        <v>92.184040399856059</v>
      </c>
      <c r="M4164">
        <f t="shared" si="642"/>
        <v>244.30999755859381</v>
      </c>
      <c r="N4164">
        <f t="shared" si="643"/>
        <v>247.41999816894531</v>
      </c>
      <c r="O4164" s="5">
        <f t="shared" si="650"/>
        <v>1.2949901154420216E-3</v>
      </c>
      <c r="P4164" s="5">
        <f t="shared" si="644"/>
        <v>-7.6892932704581557E-4</v>
      </c>
      <c r="Q4164">
        <f t="shared" si="645"/>
        <v>89.710868082641653</v>
      </c>
    </row>
    <row r="4165" spans="1:17" x14ac:dyDescent="0.35">
      <c r="A4165" s="2">
        <v>42937</v>
      </c>
      <c r="B4165">
        <v>246.44000244140619</v>
      </c>
      <c r="C4165">
        <v>246.9100036621094</v>
      </c>
      <c r="D4165">
        <v>246.17999267578119</v>
      </c>
      <c r="E4165">
        <v>246.8800048828125</v>
      </c>
      <c r="F4165">
        <v>223.5491943359375</v>
      </c>
      <c r="G4165">
        <f t="shared" si="651"/>
        <v>-8.9033272063511498E-2</v>
      </c>
      <c r="H4165">
        <v>82340800</v>
      </c>
      <c r="I4165">
        <f t="shared" si="648"/>
        <v>1.0940934875659957E-2</v>
      </c>
      <c r="J4165">
        <f t="shared" si="649"/>
        <v>0.20404734166051158</v>
      </c>
      <c r="K4165" s="7">
        <f t="shared" si="646"/>
        <v>18.649900029516761</v>
      </c>
      <c r="L4165">
        <f t="shared" si="647"/>
        <v>94.910915584822988</v>
      </c>
      <c r="M4165">
        <f t="shared" si="642"/>
        <v>244.66999816894531</v>
      </c>
      <c r="N4165">
        <f t="shared" si="643"/>
        <v>247.41999816894531</v>
      </c>
      <c r="O4165" s="5">
        <f t="shared" si="650"/>
        <v>2.227753491943416E-3</v>
      </c>
      <c r="P4165" s="5">
        <f t="shared" si="644"/>
        <v>-4.4556305968887738E-4</v>
      </c>
      <c r="Q4165">
        <f t="shared" si="645"/>
        <v>80.36388050426136</v>
      </c>
    </row>
    <row r="4166" spans="1:17" x14ac:dyDescent="0.35">
      <c r="A4166" s="2">
        <v>42940</v>
      </c>
      <c r="B4166">
        <v>246.78999328613281</v>
      </c>
      <c r="C4166">
        <v>246.97999572753909</v>
      </c>
      <c r="D4166">
        <v>246.2799987792969</v>
      </c>
      <c r="E4166">
        <v>246.82000732421881</v>
      </c>
      <c r="F4166">
        <v>223.49481201171881</v>
      </c>
      <c r="G4166">
        <f t="shared" si="651"/>
        <v>-2.4302315864815554E-2</v>
      </c>
      <c r="H4166">
        <v>46622300</v>
      </c>
      <c r="I4166">
        <f t="shared" si="648"/>
        <v>8.4235598227688484E-3</v>
      </c>
      <c r="J4166">
        <f t="shared" si="649"/>
        <v>0.18947253154190363</v>
      </c>
      <c r="K4166" s="7">
        <f t="shared" si="646"/>
        <v>22.493166253744661</v>
      </c>
      <c r="L4166">
        <f t="shared" si="647"/>
        <v>95.743443054038721</v>
      </c>
      <c r="M4166">
        <f t="shared" si="642"/>
        <v>244.66999816894531</v>
      </c>
      <c r="N4166">
        <f t="shared" si="643"/>
        <v>247.41999816894531</v>
      </c>
      <c r="O4166" s="5">
        <f t="shared" si="650"/>
        <v>1.5395414178244974E-3</v>
      </c>
      <c r="P4166" s="5">
        <f t="shared" si="644"/>
        <v>2.0257677058700026E-3</v>
      </c>
      <c r="Q4166">
        <f t="shared" si="645"/>
        <v>78.182151100854341</v>
      </c>
    </row>
    <row r="4167" spans="1:17" x14ac:dyDescent="0.35">
      <c r="A4167" s="2">
        <v>42941</v>
      </c>
      <c r="B4167">
        <v>247.67999267578119</v>
      </c>
      <c r="C4167">
        <v>247.80000305175781</v>
      </c>
      <c r="D4167">
        <v>247.1600036621094</v>
      </c>
      <c r="E4167">
        <v>247.41999816894531</v>
      </c>
      <c r="F4167">
        <v>224.03813171386719</v>
      </c>
      <c r="G4167">
        <f t="shared" si="651"/>
        <v>0.24308841541292367</v>
      </c>
      <c r="H4167">
        <v>54915600</v>
      </c>
      <c r="I4167">
        <f t="shared" si="648"/>
        <v>7.8218769782853591E-3</v>
      </c>
      <c r="J4167">
        <f t="shared" si="649"/>
        <v>0.19330223753269077</v>
      </c>
      <c r="K4167" s="7">
        <f t="shared" si="646"/>
        <v>24.713024516919049</v>
      </c>
      <c r="L4167">
        <f t="shared" si="647"/>
        <v>96.110920365116897</v>
      </c>
      <c r="M4167">
        <f t="shared" ref="M4167:M4230" si="652">MIN(D4163:D4167)</f>
        <v>246.00999450683591</v>
      </c>
      <c r="N4167">
        <f t="shared" ref="N4167:N4230" si="653">MAX(C4163:C4167)</f>
        <v>247.80000305175781</v>
      </c>
      <c r="O4167" s="5">
        <f t="shared" si="650"/>
        <v>-2.0612501439259997E-3</v>
      </c>
      <c r="P4167" s="5">
        <f t="shared" ref="P4167:P4230" si="654">((E4173-E4167)/E4167)</f>
        <v>8.0851477685409961E-5</v>
      </c>
      <c r="Q4167">
        <f t="shared" ref="Q4167:Q4230" si="655">PRODUCT((E4167-M4167)/(N4167-M4167),100)</f>
        <v>78.770778279771875</v>
      </c>
    </row>
    <row r="4168" spans="1:17" x14ac:dyDescent="0.35">
      <c r="A4168" s="2">
        <v>42942</v>
      </c>
      <c r="B4168">
        <v>247.75</v>
      </c>
      <c r="C4168">
        <v>247.78999328613281</v>
      </c>
      <c r="D4168">
        <v>247.1300048828125</v>
      </c>
      <c r="E4168">
        <v>247.42999267578119</v>
      </c>
      <c r="F4168">
        <v>224.04719543457031</v>
      </c>
      <c r="G4168">
        <f t="shared" si="651"/>
        <v>4.0394903038743568E-3</v>
      </c>
      <c r="H4168">
        <v>47575400</v>
      </c>
      <c r="I4168">
        <f t="shared" si="648"/>
        <v>7.2631714798364047E-3</v>
      </c>
      <c r="J4168">
        <f t="shared" si="649"/>
        <v>0.17978346987348962</v>
      </c>
      <c r="K4168" s="7">
        <f t="shared" si="646"/>
        <v>24.752750278937246</v>
      </c>
      <c r="L4168">
        <f t="shared" si="647"/>
        <v>96.116919594339862</v>
      </c>
      <c r="M4168">
        <f t="shared" si="652"/>
        <v>246.17999267578119</v>
      </c>
      <c r="N4168">
        <f t="shared" si="653"/>
        <v>247.80000305175781</v>
      </c>
      <c r="O4168" s="5">
        <f t="shared" si="650"/>
        <v>-2.6673742992228797E-3</v>
      </c>
      <c r="P4168" s="5">
        <f t="shared" si="654"/>
        <v>-1.8994704596295637E-3</v>
      </c>
      <c r="Q4168">
        <f t="shared" si="655"/>
        <v>77.159999623239486</v>
      </c>
    </row>
    <row r="4169" spans="1:17" x14ac:dyDescent="0.35">
      <c r="A4169" s="2">
        <v>42943</v>
      </c>
      <c r="B4169">
        <v>247.96000671386719</v>
      </c>
      <c r="C4169">
        <v>248</v>
      </c>
      <c r="D4169">
        <v>245.67999267578119</v>
      </c>
      <c r="E4169">
        <v>247.19999694824219</v>
      </c>
      <c r="F4169">
        <v>223.83891296386719</v>
      </c>
      <c r="G4169">
        <f t="shared" si="651"/>
        <v>-9.2953859413632017E-2</v>
      </c>
      <c r="H4169">
        <v>70766600</v>
      </c>
      <c r="I4169">
        <f t="shared" si="648"/>
        <v>1.0481213030294577E-4</v>
      </c>
      <c r="J4169">
        <f t="shared" si="649"/>
        <v>0.16694179345395463</v>
      </c>
      <c r="K4169" s="7">
        <f t="shared" si="646"/>
        <v>1592.7716856000463</v>
      </c>
      <c r="L4169">
        <f t="shared" si="647"/>
        <v>99.937255755699823</v>
      </c>
      <c r="M4169">
        <f t="shared" si="652"/>
        <v>245.67999267578119</v>
      </c>
      <c r="N4169">
        <f t="shared" si="653"/>
        <v>248</v>
      </c>
      <c r="O4169" s="5">
        <f t="shared" si="650"/>
        <v>4.8547887321271558E-4</v>
      </c>
      <c r="P4169" s="5">
        <f t="shared" si="654"/>
        <v>8.4954173325166478E-4</v>
      </c>
      <c r="Q4169">
        <f t="shared" si="655"/>
        <v>65.517218699850886</v>
      </c>
    </row>
    <row r="4170" spans="1:17" x14ac:dyDescent="0.35">
      <c r="A4170" s="2">
        <v>42944</v>
      </c>
      <c r="B4170">
        <v>246.6499938964844</v>
      </c>
      <c r="C4170">
        <v>247.05999755859381</v>
      </c>
      <c r="D4170">
        <v>246.1300048828125</v>
      </c>
      <c r="E4170">
        <v>246.9100036621094</v>
      </c>
      <c r="F4170">
        <v>223.57635498046881</v>
      </c>
      <c r="G4170">
        <f t="shared" si="651"/>
        <v>-0.11731120134014475</v>
      </c>
      <c r="H4170">
        <v>50088400</v>
      </c>
      <c r="I4170">
        <f t="shared" si="648"/>
        <v>8.2820459747290319E-3</v>
      </c>
      <c r="J4170">
        <f t="shared" si="649"/>
        <v>0.15501737963581499</v>
      </c>
      <c r="K4170" s="7">
        <f t="shared" si="646"/>
        <v>18.717280743045716</v>
      </c>
      <c r="L4170">
        <f t="shared" si="647"/>
        <v>94.92830673239412</v>
      </c>
      <c r="M4170">
        <f t="shared" si="652"/>
        <v>245.67999267578119</v>
      </c>
      <c r="N4170">
        <f t="shared" si="653"/>
        <v>248</v>
      </c>
      <c r="O4170" s="5">
        <f t="shared" si="650"/>
        <v>2.1465261489448631E-3</v>
      </c>
      <c r="P4170" s="5">
        <f t="shared" si="654"/>
        <v>3.8880217117157495E-3</v>
      </c>
      <c r="Q4170">
        <f t="shared" si="655"/>
        <v>53.017547552026791</v>
      </c>
    </row>
    <row r="4171" spans="1:17" x14ac:dyDescent="0.35">
      <c r="A4171" s="2">
        <v>42947</v>
      </c>
      <c r="B4171">
        <v>247.3699951171875</v>
      </c>
      <c r="C4171">
        <v>247.47999572753909</v>
      </c>
      <c r="D4171">
        <v>246.5299987792969</v>
      </c>
      <c r="E4171">
        <v>246.77000427246091</v>
      </c>
      <c r="F4171">
        <v>223.44953918457031</v>
      </c>
      <c r="G4171">
        <f t="shared" si="651"/>
        <v>-5.6700574125008021E-2</v>
      </c>
      <c r="H4171">
        <v>65838700</v>
      </c>
      <c r="I4171">
        <f t="shared" si="648"/>
        <v>3.6404302533192428E-3</v>
      </c>
      <c r="J4171">
        <f t="shared" si="649"/>
        <v>0.14394470966182821</v>
      </c>
      <c r="K4171" s="7">
        <f t="shared" si="646"/>
        <v>39.540576153212506</v>
      </c>
      <c r="L4171">
        <f t="shared" si="647"/>
        <v>97.533335500164668</v>
      </c>
      <c r="M4171">
        <f t="shared" si="652"/>
        <v>245.67999267578119</v>
      </c>
      <c r="N4171">
        <f t="shared" si="653"/>
        <v>248</v>
      </c>
      <c r="O4171" s="5">
        <f t="shared" si="650"/>
        <v>7.6995760471963628E-4</v>
      </c>
      <c r="P4171" s="5">
        <f t="shared" si="654"/>
        <v>1.9856150500123081E-3</v>
      </c>
      <c r="Q4171">
        <f t="shared" si="655"/>
        <v>46.9831101523244</v>
      </c>
    </row>
    <row r="4172" spans="1:17" x14ac:dyDescent="0.35">
      <c r="A4172" s="2">
        <v>42948</v>
      </c>
      <c r="B4172">
        <v>247.46000671386719</v>
      </c>
      <c r="C4172">
        <v>247.5</v>
      </c>
      <c r="D4172">
        <v>246.7200012207031</v>
      </c>
      <c r="E4172">
        <v>247.32000732421881</v>
      </c>
      <c r="F4172">
        <v>223.94761657714841</v>
      </c>
      <c r="G4172">
        <f t="shared" si="651"/>
        <v>0.22288083731223451</v>
      </c>
      <c r="H4172">
        <v>55050400</v>
      </c>
      <c r="I4172">
        <f t="shared" si="648"/>
        <v>3.380399520939297E-3</v>
      </c>
      <c r="J4172">
        <f t="shared" si="649"/>
        <v>0.14958300449400008</v>
      </c>
      <c r="K4172" s="7">
        <f t="shared" si="646"/>
        <v>44.250096347320536</v>
      </c>
      <c r="L4172">
        <f t="shared" si="647"/>
        <v>97.790059954072973</v>
      </c>
      <c r="M4172">
        <f t="shared" si="652"/>
        <v>245.67999267578119</v>
      </c>
      <c r="N4172">
        <f t="shared" si="653"/>
        <v>248</v>
      </c>
      <c r="O4172" s="5">
        <f t="shared" si="650"/>
        <v>3.6388620097612171E-4</v>
      </c>
      <c r="P4172" s="5">
        <f t="shared" si="654"/>
        <v>-2.8306373178710228E-4</v>
      </c>
      <c r="Q4172">
        <f t="shared" si="655"/>
        <v>70.690063402702378</v>
      </c>
    </row>
    <row r="4173" spans="1:17" x14ac:dyDescent="0.35">
      <c r="A4173" s="2">
        <v>42949</v>
      </c>
      <c r="B4173">
        <v>247.4700012207031</v>
      </c>
      <c r="C4173">
        <v>247.6000061035156</v>
      </c>
      <c r="D4173">
        <v>246.3699951171875</v>
      </c>
      <c r="E4173">
        <v>247.44000244140619</v>
      </c>
      <c r="F4173">
        <v>224.0562438964844</v>
      </c>
      <c r="G4173">
        <f t="shared" si="651"/>
        <v>4.851816013011892E-2</v>
      </c>
      <c r="H4173">
        <v>47211200</v>
      </c>
      <c r="I4173">
        <f t="shared" si="648"/>
        <v>3.1389424123007756E-3</v>
      </c>
      <c r="J4173">
        <f t="shared" si="649"/>
        <v>0.14236408703943715</v>
      </c>
      <c r="K4173" s="7">
        <f t="shared" si="646"/>
        <v>45.354157018474069</v>
      </c>
      <c r="L4173">
        <f t="shared" si="647"/>
        <v>97.842696180190572</v>
      </c>
      <c r="M4173">
        <f t="shared" si="652"/>
        <v>245.67999267578119</v>
      </c>
      <c r="N4173">
        <f t="shared" si="653"/>
        <v>248</v>
      </c>
      <c r="O4173" s="5">
        <f t="shared" si="650"/>
        <v>1.7377654038907033E-3</v>
      </c>
      <c r="P4173" s="5">
        <f t="shared" si="654"/>
        <v>-1.4872324192777642E-2</v>
      </c>
      <c r="Q4173">
        <f t="shared" si="655"/>
        <v>75.862250401197798</v>
      </c>
    </row>
    <row r="4174" spans="1:17" x14ac:dyDescent="0.35">
      <c r="A4174" s="2">
        <v>42950</v>
      </c>
      <c r="B4174">
        <v>247.30999755859381</v>
      </c>
      <c r="C4174">
        <v>247.3399963378906</v>
      </c>
      <c r="D4174">
        <v>246.63999938964841</v>
      </c>
      <c r="E4174">
        <v>246.96000671386719</v>
      </c>
      <c r="F4174">
        <v>223.62159729003909</v>
      </c>
      <c r="G4174">
        <f t="shared" si="651"/>
        <v>-0.19398469237110061</v>
      </c>
      <c r="H4174">
        <v>40856000</v>
      </c>
      <c r="I4174">
        <f t="shared" si="648"/>
        <v>1.0941317215085037E-2</v>
      </c>
      <c r="J4174">
        <f t="shared" si="649"/>
        <v>0.13219522367947736</v>
      </c>
      <c r="K4174" s="7">
        <f t="shared" si="646"/>
        <v>12.082203731120863</v>
      </c>
      <c r="L4174">
        <f t="shared" si="647"/>
        <v>92.356027925011361</v>
      </c>
      <c r="M4174">
        <f t="shared" si="652"/>
        <v>246.1300048828125</v>
      </c>
      <c r="N4174">
        <f t="shared" si="653"/>
        <v>247.6000061035156</v>
      </c>
      <c r="O4174" s="5">
        <f t="shared" si="650"/>
        <v>1.2147221607273985E-3</v>
      </c>
      <c r="P4174" s="5">
        <f t="shared" si="654"/>
        <v>-1.1499884675538505E-2</v>
      </c>
      <c r="Q4174">
        <f t="shared" si="655"/>
        <v>56.462662708382005</v>
      </c>
    </row>
    <row r="4175" spans="1:17" x14ac:dyDescent="0.35">
      <c r="A4175" s="2">
        <v>42951</v>
      </c>
      <c r="B4175">
        <v>247.52000427246091</v>
      </c>
      <c r="C4175">
        <v>247.78999328613281</v>
      </c>
      <c r="D4175">
        <v>246.9700012207031</v>
      </c>
      <c r="E4175">
        <v>247.4100036621094</v>
      </c>
      <c r="F4175">
        <v>224.0290222167969</v>
      </c>
      <c r="G4175">
        <f t="shared" si="651"/>
        <v>0.18221450275695505</v>
      </c>
      <c r="H4175">
        <v>60191800</v>
      </c>
      <c r="I4175">
        <f t="shared" si="648"/>
        <v>1.0159794556864677E-2</v>
      </c>
      <c r="J4175">
        <f t="shared" si="649"/>
        <v>0.13576802932786863</v>
      </c>
      <c r="K4175" s="7">
        <f t="shared" si="646"/>
        <v>13.363265228245597</v>
      </c>
      <c r="L4175">
        <f t="shared" si="647"/>
        <v>93.037794790327453</v>
      </c>
      <c r="M4175">
        <f t="shared" si="652"/>
        <v>246.3699951171875</v>
      </c>
      <c r="N4175">
        <f t="shared" si="653"/>
        <v>247.78999328613281</v>
      </c>
      <c r="O4175" s="5">
        <f t="shared" si="650"/>
        <v>-6.4671460224349786E-4</v>
      </c>
      <c r="P4175" s="5">
        <f t="shared" si="654"/>
        <v>-3.516472103386627E-3</v>
      </c>
      <c r="Q4175">
        <f t="shared" si="655"/>
        <v>73.240132816111867</v>
      </c>
    </row>
    <row r="4176" spans="1:17" x14ac:dyDescent="0.35">
      <c r="A4176" s="2">
        <v>42954</v>
      </c>
      <c r="B4176">
        <v>247.49000549316409</v>
      </c>
      <c r="C4176">
        <v>247.8699951171875</v>
      </c>
      <c r="D4176">
        <v>247.3699951171875</v>
      </c>
      <c r="E4176">
        <v>247.8699951171875</v>
      </c>
      <c r="F4176">
        <v>224.44557189941409</v>
      </c>
      <c r="G4176">
        <f t="shared" si="651"/>
        <v>0.18592273888258457</v>
      </c>
      <c r="H4176">
        <v>31995000</v>
      </c>
      <c r="I4176">
        <f t="shared" si="648"/>
        <v>9.4340949456600577E-3</v>
      </c>
      <c r="J4176">
        <f t="shared" si="649"/>
        <v>0.13935050858177692</v>
      </c>
      <c r="K4176" s="7">
        <f t="shared" ref="K4176:K4239" si="656">J4176/I4176</f>
        <v>14.770946167536927</v>
      </c>
      <c r="L4176">
        <f t="shared" ref="L4176:L4239" si="657">(100-(100/(SUM(1,K4176))))</f>
        <v>93.659226343322317</v>
      </c>
      <c r="M4176">
        <f t="shared" si="652"/>
        <v>246.3699951171875</v>
      </c>
      <c r="N4176">
        <f t="shared" si="653"/>
        <v>247.8699951171875</v>
      </c>
      <c r="O4176" s="5">
        <f t="shared" si="650"/>
        <v>-1.6581275230220877E-2</v>
      </c>
      <c r="P4176" s="5">
        <f t="shared" si="654"/>
        <v>-5.4867496556354573E-3</v>
      </c>
      <c r="Q4176">
        <f t="shared" si="655"/>
        <v>100</v>
      </c>
    </row>
    <row r="4177" spans="1:17" x14ac:dyDescent="0.35">
      <c r="A4177" s="2">
        <v>42955</v>
      </c>
      <c r="B4177">
        <v>247.50999450683591</v>
      </c>
      <c r="C4177">
        <v>248.9100036621094</v>
      </c>
      <c r="D4177">
        <v>246.83000183105469</v>
      </c>
      <c r="E4177">
        <v>247.25999450683591</v>
      </c>
      <c r="F4177">
        <v>223.89323425292969</v>
      </c>
      <c r="G4177">
        <f t="shared" si="651"/>
        <v>-0.2460969953475797</v>
      </c>
      <c r="H4177">
        <v>61719400</v>
      </c>
      <c r="I4177">
        <f t="shared" ref="I4177:I4240" si="658">ABS(IF(G4177&lt;0,(SUM(PRODUCT(I4176,13),G4177))/14,(SUM(PRODUCT(I4176,13),0))/14))</f>
        <v>8.8181257895713541E-3</v>
      </c>
      <c r="J4177">
        <f t="shared" ref="J4177:J4240" si="659">IF(G4177&gt;0,(SUM(PRODUCT(J4176,13),G4177))/14,(SUM(PRODUCT(J4176,13),0))/14)</f>
        <v>0.12939690082593572</v>
      </c>
      <c r="K4177" s="7">
        <f t="shared" si="656"/>
        <v>14.673968586268677</v>
      </c>
      <c r="L4177">
        <f t="shared" si="657"/>
        <v>93.619994869225025</v>
      </c>
      <c r="M4177">
        <f t="shared" si="652"/>
        <v>246.3699951171875</v>
      </c>
      <c r="N4177">
        <f t="shared" si="653"/>
        <v>248.9100036621094</v>
      </c>
      <c r="O4177" s="5">
        <f t="shared" si="650"/>
        <v>-1.2699180859852355E-2</v>
      </c>
      <c r="P4177" s="5">
        <f t="shared" si="654"/>
        <v>-1.2941521982476191E-3</v>
      </c>
      <c r="Q4177">
        <f t="shared" si="655"/>
        <v>35.039228172193944</v>
      </c>
    </row>
    <row r="4178" spans="1:17" x14ac:dyDescent="0.35">
      <c r="A4178" s="2">
        <v>42956</v>
      </c>
      <c r="B4178">
        <v>246.4700012207031</v>
      </c>
      <c r="C4178">
        <v>247.30999755859381</v>
      </c>
      <c r="D4178">
        <v>246.05999755859381</v>
      </c>
      <c r="E4178">
        <v>247.25</v>
      </c>
      <c r="F4178">
        <v>223.88420104980469</v>
      </c>
      <c r="G4178">
        <f t="shared" si="651"/>
        <v>-4.0421042861556664E-3</v>
      </c>
      <c r="H4178">
        <v>62632600</v>
      </c>
      <c r="I4178">
        <f t="shared" si="658"/>
        <v>7.8995379270194229E-3</v>
      </c>
      <c r="J4178">
        <f t="shared" si="659"/>
        <v>0.1201542650526546</v>
      </c>
      <c r="K4178" s="7">
        <f t="shared" si="656"/>
        <v>15.210290293269095</v>
      </c>
      <c r="L4178">
        <f t="shared" si="657"/>
        <v>93.831079012723023</v>
      </c>
      <c r="M4178">
        <f t="shared" si="652"/>
        <v>246.05999755859381</v>
      </c>
      <c r="N4178">
        <f t="shared" si="653"/>
        <v>248.9100036621094</v>
      </c>
      <c r="O4178" s="5">
        <f t="shared" si="650"/>
        <v>-2.8716146162474721E-3</v>
      </c>
      <c r="P4178" s="5">
        <f t="shared" si="654"/>
        <v>-1.6825090645538537E-2</v>
      </c>
      <c r="Q4178">
        <f t="shared" si="655"/>
        <v>41.754382207753082</v>
      </c>
    </row>
    <row r="4179" spans="1:17" x14ac:dyDescent="0.35">
      <c r="A4179" s="2">
        <v>42957</v>
      </c>
      <c r="B4179">
        <v>246.28999328613281</v>
      </c>
      <c r="C4179">
        <v>246.44000244140619</v>
      </c>
      <c r="D4179">
        <v>243.69999694824219</v>
      </c>
      <c r="E4179">
        <v>243.75999450683591</v>
      </c>
      <c r="F4179">
        <v>220.72401428222659</v>
      </c>
      <c r="G4179">
        <f t="shared" si="651"/>
        <v>-1.4115290164465484</v>
      </c>
      <c r="H4179">
        <v>120479500</v>
      </c>
      <c r="I4179">
        <f t="shared" si="658"/>
        <v>9.3488215956806855E-2</v>
      </c>
      <c r="J4179">
        <f t="shared" si="659"/>
        <v>0.11157181754889356</v>
      </c>
      <c r="K4179" s="7">
        <f t="shared" si="656"/>
        <v>1.1934318823715881</v>
      </c>
      <c r="L4179">
        <f t="shared" si="657"/>
        <v>54.409343274486488</v>
      </c>
      <c r="M4179">
        <f t="shared" si="652"/>
        <v>243.69999694824219</v>
      </c>
      <c r="N4179">
        <f t="shared" si="653"/>
        <v>248.9100036621094</v>
      </c>
      <c r="O4179" s="5">
        <f t="shared" si="650"/>
        <v>1.1281588701885534E-2</v>
      </c>
      <c r="P4179" s="5">
        <f t="shared" si="654"/>
        <v>-4.3074656080995116E-3</v>
      </c>
      <c r="Q4179">
        <f t="shared" si="655"/>
        <v>1.1515831339339555</v>
      </c>
    </row>
    <row r="4180" spans="1:17" x14ac:dyDescent="0.35">
      <c r="A4180" s="2">
        <v>42958</v>
      </c>
      <c r="B4180">
        <v>244.02000427246091</v>
      </c>
      <c r="C4180">
        <v>244.80000305175781</v>
      </c>
      <c r="D4180">
        <v>243.75</v>
      </c>
      <c r="E4180">
        <v>244.1199951171875</v>
      </c>
      <c r="F4180">
        <v>221.0499572753906</v>
      </c>
      <c r="G4180">
        <f t="shared" si="651"/>
        <v>0.14768650248779652</v>
      </c>
      <c r="H4180">
        <v>74869900</v>
      </c>
      <c r="I4180">
        <f t="shared" si="658"/>
        <v>8.6810486245606375E-2</v>
      </c>
      <c r="J4180">
        <f t="shared" si="659"/>
        <v>0.11415143790167234</v>
      </c>
      <c r="K4180" s="7">
        <f t="shared" si="656"/>
        <v>1.3149498734370899</v>
      </c>
      <c r="L4180">
        <f t="shared" si="657"/>
        <v>56.802520370980488</v>
      </c>
      <c r="M4180">
        <f t="shared" si="652"/>
        <v>243.69999694824219</v>
      </c>
      <c r="N4180">
        <f t="shared" si="653"/>
        <v>248.9100036621094</v>
      </c>
      <c r="O4180" s="5">
        <f t="shared" si="650"/>
        <v>1.1551726120856979E-2</v>
      </c>
      <c r="P4180" s="5">
        <f t="shared" si="654"/>
        <v>-4.9975472927461205E-3</v>
      </c>
      <c r="Q4180">
        <f t="shared" si="655"/>
        <v>8.0613748121940851</v>
      </c>
    </row>
    <row r="4181" spans="1:17" x14ac:dyDescent="0.35">
      <c r="A4181" s="2">
        <v>42961</v>
      </c>
      <c r="B4181">
        <v>245.5899963378906</v>
      </c>
      <c r="C4181">
        <v>246.78999328613281</v>
      </c>
      <c r="D4181">
        <v>245.55000305175781</v>
      </c>
      <c r="E4181">
        <v>246.53999328613281</v>
      </c>
      <c r="F4181">
        <v>223.24131774902341</v>
      </c>
      <c r="G4181">
        <f t="shared" si="651"/>
        <v>0.99131501611886208</v>
      </c>
      <c r="H4181">
        <v>73291900</v>
      </c>
      <c r="I4181">
        <f t="shared" si="658"/>
        <v>8.0609737228063069E-2</v>
      </c>
      <c r="J4181">
        <f t="shared" si="659"/>
        <v>0.17680597920290017</v>
      </c>
      <c r="K4181" s="7">
        <f t="shared" si="656"/>
        <v>2.1933575928014291</v>
      </c>
      <c r="L4181">
        <f t="shared" si="657"/>
        <v>68.684997813767154</v>
      </c>
      <c r="M4181">
        <f t="shared" si="652"/>
        <v>243.69999694824219</v>
      </c>
      <c r="N4181">
        <f t="shared" si="653"/>
        <v>248.9100036621094</v>
      </c>
      <c r="O4181" s="5">
        <f t="shared" si="650"/>
        <v>-1.3993660429114114E-2</v>
      </c>
      <c r="P4181" s="5">
        <f t="shared" si="654"/>
        <v>-4.4617136151617262E-3</v>
      </c>
      <c r="Q4181">
        <f t="shared" si="655"/>
        <v>54.510416087018619</v>
      </c>
    </row>
    <row r="4182" spans="1:17" x14ac:dyDescent="0.35">
      <c r="A4182" s="2">
        <v>42962</v>
      </c>
      <c r="B4182">
        <v>246.97999572753909</v>
      </c>
      <c r="C4182">
        <v>247</v>
      </c>
      <c r="D4182">
        <v>246.1600036621094</v>
      </c>
      <c r="E4182">
        <v>246.50999450683591</v>
      </c>
      <c r="F4182">
        <v>223.21412658691409</v>
      </c>
      <c r="G4182">
        <f t="shared" si="651"/>
        <v>-1.2167916003018229E-2</v>
      </c>
      <c r="H4182">
        <v>55242700</v>
      </c>
      <c r="I4182">
        <f t="shared" si="658"/>
        <v>7.3982761997271565E-2</v>
      </c>
      <c r="J4182">
        <f t="shared" si="659"/>
        <v>0.1641769806884073</v>
      </c>
      <c r="K4182" s="7">
        <f t="shared" si="656"/>
        <v>2.2191247833442884</v>
      </c>
      <c r="L4182">
        <f t="shared" si="657"/>
        <v>68.935655890881037</v>
      </c>
      <c r="M4182">
        <f t="shared" si="652"/>
        <v>243.69999694824219</v>
      </c>
      <c r="N4182">
        <f t="shared" si="653"/>
        <v>247.30999755859381</v>
      </c>
      <c r="O4182" s="5">
        <f t="shared" si="650"/>
        <v>-1.5415146962178628E-2</v>
      </c>
      <c r="P4182" s="5">
        <f t="shared" si="654"/>
        <v>-7.9104173935958914E-3</v>
      </c>
      <c r="Q4182">
        <f t="shared" si="655"/>
        <v>77.83925439059756</v>
      </c>
    </row>
    <row r="4183" spans="1:17" x14ac:dyDescent="0.35">
      <c r="A4183" s="2">
        <v>42963</v>
      </c>
      <c r="B4183">
        <v>247.11000061035159</v>
      </c>
      <c r="C4183">
        <v>247.57000732421881</v>
      </c>
      <c r="D4183">
        <v>246.44999694824219</v>
      </c>
      <c r="E4183">
        <v>246.94000244140619</v>
      </c>
      <c r="F4183">
        <v>223.60350036621091</v>
      </c>
      <c r="G4183">
        <f t="shared" si="651"/>
        <v>0.17443833684332002</v>
      </c>
      <c r="H4183">
        <v>56715500</v>
      </c>
      <c r="I4183">
        <f t="shared" si="658"/>
        <v>6.8698278997466458E-2</v>
      </c>
      <c r="J4183">
        <f t="shared" si="659"/>
        <v>0.16490993469947252</v>
      </c>
      <c r="K4183" s="7">
        <f t="shared" si="656"/>
        <v>2.4004958654867363</v>
      </c>
      <c r="L4183">
        <f t="shared" si="657"/>
        <v>70.59252416244702</v>
      </c>
      <c r="M4183">
        <f t="shared" si="652"/>
        <v>243.69999694824219</v>
      </c>
      <c r="N4183">
        <f t="shared" si="653"/>
        <v>247.57000732421881</v>
      </c>
      <c r="O4183" s="5">
        <f t="shared" si="650"/>
        <v>-1.6360283894791008E-2</v>
      </c>
      <c r="P4183" s="5">
        <f t="shared" si="654"/>
        <v>-1.1946209277867308E-2</v>
      </c>
      <c r="Q4183">
        <f t="shared" si="655"/>
        <v>83.72084770822795</v>
      </c>
    </row>
    <row r="4184" spans="1:17" x14ac:dyDescent="0.35">
      <c r="A4184" s="2">
        <v>42964</v>
      </c>
      <c r="B4184">
        <v>246.24000549316409</v>
      </c>
      <c r="C4184">
        <v>246.6000061035156</v>
      </c>
      <c r="D4184">
        <v>243.0899963378906</v>
      </c>
      <c r="E4184">
        <v>243.0899963378906</v>
      </c>
      <c r="F4184">
        <v>220.11732482910159</v>
      </c>
      <c r="G4184">
        <f t="shared" si="651"/>
        <v>-1.5590856343451782</v>
      </c>
      <c r="H4184">
        <v>128490400</v>
      </c>
      <c r="I4184">
        <f t="shared" si="658"/>
        <v>4.7572000527008163E-2</v>
      </c>
      <c r="J4184">
        <f t="shared" si="659"/>
        <v>0.1531306536495102</v>
      </c>
      <c r="K4184" s="7">
        <f t="shared" si="656"/>
        <v>3.218923987915391</v>
      </c>
      <c r="L4184">
        <f t="shared" si="657"/>
        <v>76.297273834172358</v>
      </c>
      <c r="M4184">
        <f t="shared" si="652"/>
        <v>243.0899963378906</v>
      </c>
      <c r="N4184">
        <f t="shared" si="653"/>
        <v>247.57000732421881</v>
      </c>
      <c r="O4184" s="5">
        <f t="shared" si="650"/>
        <v>9.6672267017073443E-3</v>
      </c>
      <c r="P4184" s="5">
        <f t="shared" si="654"/>
        <v>6.0471481461538048E-3</v>
      </c>
      <c r="Q4184">
        <f t="shared" si="655"/>
        <v>0</v>
      </c>
    </row>
    <row r="4185" spans="1:17" x14ac:dyDescent="0.35">
      <c r="A4185" s="2">
        <v>42965</v>
      </c>
      <c r="B4185">
        <v>242.8999938964844</v>
      </c>
      <c r="C4185">
        <v>244.19000244140619</v>
      </c>
      <c r="D4185">
        <v>242.19999694824219</v>
      </c>
      <c r="E4185">
        <v>242.71000671386719</v>
      </c>
      <c r="F4185">
        <v>219.7732849121094</v>
      </c>
      <c r="G4185">
        <f t="shared" si="651"/>
        <v>-0.15631643825245303</v>
      </c>
      <c r="H4185">
        <v>136748000</v>
      </c>
      <c r="I4185">
        <f t="shared" si="658"/>
        <v>3.3008540614189508E-2</v>
      </c>
      <c r="J4185">
        <f t="shared" si="659"/>
        <v>0.14219274981740232</v>
      </c>
      <c r="K4185" s="7">
        <f t="shared" si="656"/>
        <v>4.307756331289526</v>
      </c>
      <c r="L4185">
        <f t="shared" si="657"/>
        <v>81.159647550040248</v>
      </c>
      <c r="M4185">
        <f t="shared" si="652"/>
        <v>242.19999694824219</v>
      </c>
      <c r="N4185">
        <f t="shared" si="653"/>
        <v>247.57000732421881</v>
      </c>
      <c r="O4185" s="5">
        <f t="shared" si="650"/>
        <v>7.6222273229450679E-3</v>
      </c>
      <c r="P4185" s="5">
        <f t="shared" si="654"/>
        <v>7.6634689913893383E-3</v>
      </c>
      <c r="Q4185">
        <f t="shared" si="655"/>
        <v>9.4973702081953029</v>
      </c>
    </row>
    <row r="4186" spans="1:17" x14ac:dyDescent="0.35">
      <c r="A4186" s="2">
        <v>42968</v>
      </c>
      <c r="B4186">
        <v>242.63999938964841</v>
      </c>
      <c r="C4186">
        <v>243.19999694824219</v>
      </c>
      <c r="D4186">
        <v>241.83000183105469</v>
      </c>
      <c r="E4186">
        <v>242.8999938964844</v>
      </c>
      <c r="F4186">
        <v>219.9452819824219</v>
      </c>
      <c r="G4186">
        <f t="shared" si="651"/>
        <v>7.8277441128001529E-2</v>
      </c>
      <c r="H4186">
        <v>65469700</v>
      </c>
      <c r="I4186">
        <f t="shared" si="658"/>
        <v>3.0650787713175972E-2</v>
      </c>
      <c r="J4186">
        <f t="shared" si="659"/>
        <v>0.13762737062530225</v>
      </c>
      <c r="K4186" s="7">
        <f t="shared" si="656"/>
        <v>4.4901740181424392</v>
      </c>
      <c r="L4186">
        <f t="shared" si="657"/>
        <v>81.785641098160625</v>
      </c>
      <c r="M4186">
        <f t="shared" si="652"/>
        <v>241.83000183105469</v>
      </c>
      <c r="N4186">
        <f t="shared" si="653"/>
        <v>247.57000732421881</v>
      </c>
      <c r="O4186" s="5">
        <f t="shared" si="650"/>
        <v>4.4874912477116521E-3</v>
      </c>
      <c r="P4186" s="5">
        <f t="shared" si="654"/>
        <v>8.0280455167990698E-3</v>
      </c>
      <c r="Q4186">
        <f t="shared" si="655"/>
        <v>18.640958910300515</v>
      </c>
    </row>
    <row r="4187" spans="1:17" x14ac:dyDescent="0.35">
      <c r="A4187" s="2">
        <v>42969</v>
      </c>
      <c r="B4187">
        <v>243.57000732421881</v>
      </c>
      <c r="C4187">
        <v>245.6199951171875</v>
      </c>
      <c r="D4187">
        <v>243.55000305175781</v>
      </c>
      <c r="E4187">
        <v>245.44000244140619</v>
      </c>
      <c r="F4187">
        <v>222.24525451660159</v>
      </c>
      <c r="G4187">
        <f t="shared" si="651"/>
        <v>1.0457013621845761</v>
      </c>
      <c r="H4187">
        <v>63140100</v>
      </c>
      <c r="I4187">
        <f t="shared" si="658"/>
        <v>2.8461445733663403E-2</v>
      </c>
      <c r="J4187">
        <f t="shared" si="659"/>
        <v>0.20248979859382182</v>
      </c>
      <c r="K4187" s="7">
        <f t="shared" si="656"/>
        <v>7.1145296162633986</v>
      </c>
      <c r="L4187">
        <f t="shared" si="657"/>
        <v>87.676426764211101</v>
      </c>
      <c r="M4187">
        <f t="shared" si="652"/>
        <v>241.83000183105469</v>
      </c>
      <c r="N4187">
        <f t="shared" si="653"/>
        <v>247.57000732421881</v>
      </c>
      <c r="O4187" s="5">
        <f t="shared" si="650"/>
        <v>-3.5854175116481657E-3</v>
      </c>
      <c r="P4187" s="5">
        <f t="shared" si="654"/>
        <v>2.3223274925031419E-3</v>
      </c>
      <c r="Q4187">
        <f t="shared" si="655"/>
        <v>62.891936508610023</v>
      </c>
    </row>
    <row r="4188" spans="1:17" x14ac:dyDescent="0.35">
      <c r="A4188" s="2">
        <v>42970</v>
      </c>
      <c r="B4188">
        <v>244.33000183105469</v>
      </c>
      <c r="C4188">
        <v>245.05000305175781</v>
      </c>
      <c r="D4188">
        <v>244.1600036621094</v>
      </c>
      <c r="E4188">
        <v>244.55999755859381</v>
      </c>
      <c r="F4188">
        <v>221.4483947753906</v>
      </c>
      <c r="G4188">
        <f t="shared" si="651"/>
        <v>-0.35854175116481657</v>
      </c>
      <c r="H4188">
        <v>50203800</v>
      </c>
      <c r="I4188">
        <f t="shared" si="658"/>
        <v>8.1836024091483384E-4</v>
      </c>
      <c r="J4188">
        <f t="shared" si="659"/>
        <v>0.18802624155140599</v>
      </c>
      <c r="K4188" s="7">
        <f t="shared" si="656"/>
        <v>229.75974656492841</v>
      </c>
      <c r="L4188">
        <f t="shared" si="657"/>
        <v>99.566648856706635</v>
      </c>
      <c r="M4188">
        <f t="shared" si="652"/>
        <v>241.83000183105469</v>
      </c>
      <c r="N4188">
        <f t="shared" si="653"/>
        <v>246.6000061035156</v>
      </c>
      <c r="O4188" s="5">
        <f t="shared" si="650"/>
        <v>4.09296930198152E-5</v>
      </c>
      <c r="P4188" s="5">
        <f t="shared" si="654"/>
        <v>1.1980732596582102E-2</v>
      </c>
      <c r="Q4188">
        <f t="shared" si="655"/>
        <v>57.232563570235087</v>
      </c>
    </row>
    <row r="4189" spans="1:17" x14ac:dyDescent="0.35">
      <c r="A4189" s="2">
        <v>42971</v>
      </c>
      <c r="B4189">
        <v>245</v>
      </c>
      <c r="C4189">
        <v>245.17999267578119</v>
      </c>
      <c r="D4189">
        <v>243.75</v>
      </c>
      <c r="E4189">
        <v>243.99000549316409</v>
      </c>
      <c r="F4189">
        <v>220.93231201171881</v>
      </c>
      <c r="G4189">
        <f t="shared" si="651"/>
        <v>-0.23306839676147459</v>
      </c>
      <c r="H4189">
        <v>50741700</v>
      </c>
      <c r="I4189">
        <f t="shared" si="658"/>
        <v>1.5887836687827266E-2</v>
      </c>
      <c r="J4189">
        <f t="shared" si="659"/>
        <v>0.17459579572630557</v>
      </c>
      <c r="K4189" s="7">
        <f t="shared" si="656"/>
        <v>10.989274320781197</v>
      </c>
      <c r="L4189">
        <f t="shared" si="657"/>
        <v>91.659211614945832</v>
      </c>
      <c r="M4189">
        <f t="shared" si="652"/>
        <v>241.83000183105469</v>
      </c>
      <c r="N4189">
        <f t="shared" si="653"/>
        <v>245.6199951171875</v>
      </c>
      <c r="O4189" s="5">
        <f t="shared" si="650"/>
        <v>3.5247370424588988E-3</v>
      </c>
      <c r="P4189" s="5">
        <f t="shared" si="654"/>
        <v>1.5779297340252619E-2</v>
      </c>
      <c r="Q4189">
        <f t="shared" si="655"/>
        <v>56.992282018351595</v>
      </c>
    </row>
    <row r="4190" spans="1:17" x14ac:dyDescent="0.35">
      <c r="A4190" s="2">
        <v>42972</v>
      </c>
      <c r="B4190">
        <v>244.8999938964844</v>
      </c>
      <c r="C4190">
        <v>245.61000061035159</v>
      </c>
      <c r="D4190">
        <v>244.38999938964841</v>
      </c>
      <c r="E4190">
        <v>244.55999755859381</v>
      </c>
      <c r="F4190">
        <v>221.4483947753906</v>
      </c>
      <c r="G4190">
        <f t="shared" si="651"/>
        <v>0.23361287454279986</v>
      </c>
      <c r="H4190">
        <v>64445900</v>
      </c>
      <c r="I4190">
        <f t="shared" si="658"/>
        <v>1.4752991210125318E-2</v>
      </c>
      <c r="J4190">
        <f t="shared" si="659"/>
        <v>0.17881130135605514</v>
      </c>
      <c r="K4190" s="7">
        <f t="shared" si="656"/>
        <v>12.120342160397467</v>
      </c>
      <c r="L4190">
        <f t="shared" si="657"/>
        <v>92.378247550445693</v>
      </c>
      <c r="M4190">
        <f t="shared" si="652"/>
        <v>241.83000183105469</v>
      </c>
      <c r="N4190">
        <f t="shared" si="653"/>
        <v>245.6199951171875</v>
      </c>
      <c r="O4190" s="5">
        <f t="shared" si="650"/>
        <v>5.9290029551734005E-3</v>
      </c>
      <c r="P4190" s="5">
        <f t="shared" si="654"/>
        <v>6.1334642417986487E-3</v>
      </c>
      <c r="Q4190">
        <f t="shared" si="655"/>
        <v>72.031677141167691</v>
      </c>
    </row>
    <row r="4191" spans="1:17" x14ac:dyDescent="0.35">
      <c r="A4191" s="2">
        <v>42975</v>
      </c>
      <c r="B4191">
        <v>245.16999816894531</v>
      </c>
      <c r="C4191">
        <v>245.19999694824219</v>
      </c>
      <c r="D4191">
        <v>244.0899963378906</v>
      </c>
      <c r="E4191">
        <v>244.57000732421881</v>
      </c>
      <c r="F4191">
        <v>221.45747375488281</v>
      </c>
      <c r="G4191">
        <f t="shared" si="651"/>
        <v>4.0929693019815198E-3</v>
      </c>
      <c r="H4191">
        <v>40565600</v>
      </c>
      <c r="I4191">
        <f t="shared" si="658"/>
        <v>1.3699206123687796E-2</v>
      </c>
      <c r="J4191">
        <f t="shared" si="659"/>
        <v>0.16633142049504987</v>
      </c>
      <c r="K4191" s="7">
        <f t="shared" si="656"/>
        <v>12.141683174431558</v>
      </c>
      <c r="L4191">
        <f t="shared" si="657"/>
        <v>92.390624650382691</v>
      </c>
      <c r="M4191">
        <f t="shared" si="652"/>
        <v>243.55000305175781</v>
      </c>
      <c r="N4191">
        <f t="shared" si="653"/>
        <v>245.6199951171875</v>
      </c>
      <c r="O4191" s="5">
        <f t="shared" si="650"/>
        <v>1.193931423109594E-2</v>
      </c>
      <c r="P4191" s="5">
        <f t="shared" si="654"/>
        <v>9.5268696180591198E-3</v>
      </c>
      <c r="Q4191">
        <f t="shared" si="655"/>
        <v>49.275757598097968</v>
      </c>
    </row>
    <row r="4192" spans="1:17" x14ac:dyDescent="0.35">
      <c r="A4192" s="2">
        <v>42976</v>
      </c>
      <c r="B4192">
        <v>243.05999755859381</v>
      </c>
      <c r="C4192">
        <v>245.1499938964844</v>
      </c>
      <c r="D4192">
        <v>242.92999267578119</v>
      </c>
      <c r="E4192">
        <v>244.8500061035156</v>
      </c>
      <c r="F4192">
        <v>221.7109680175781</v>
      </c>
      <c r="G4192">
        <f t="shared" si="651"/>
        <v>0.1144861474880704</v>
      </c>
      <c r="H4192">
        <v>51135700</v>
      </c>
      <c r="I4192">
        <f t="shared" si="658"/>
        <v>1.272069140056724E-2</v>
      </c>
      <c r="J4192">
        <f t="shared" si="659"/>
        <v>0.16262818670883705</v>
      </c>
      <c r="K4192" s="7">
        <f t="shared" si="656"/>
        <v>12.784539895495394</v>
      </c>
      <c r="L4192">
        <f t="shared" si="657"/>
        <v>92.745495986218685</v>
      </c>
      <c r="M4192">
        <f t="shared" si="652"/>
        <v>242.92999267578119</v>
      </c>
      <c r="N4192">
        <f t="shared" si="653"/>
        <v>245.61000061035159</v>
      </c>
      <c r="O4192" s="5">
        <f t="shared" si="650"/>
        <v>1.2211517908277762E-2</v>
      </c>
      <c r="P4192" s="5">
        <f t="shared" si="654"/>
        <v>8.2499038730589596E-3</v>
      </c>
      <c r="Q4192">
        <f t="shared" si="655"/>
        <v>71.642079971758719</v>
      </c>
    </row>
    <row r="4193" spans="1:17" x14ac:dyDescent="0.35">
      <c r="A4193" s="2">
        <v>42977</v>
      </c>
      <c r="B4193">
        <v>244.83000183105469</v>
      </c>
      <c r="C4193">
        <v>246.32000732421881</v>
      </c>
      <c r="D4193">
        <v>244.6199951171875</v>
      </c>
      <c r="E4193">
        <v>246.00999450683591</v>
      </c>
      <c r="F4193">
        <v>222.7613830566406</v>
      </c>
      <c r="G4193">
        <f t="shared" si="651"/>
        <v>0.47375469650995328</v>
      </c>
      <c r="H4193">
        <v>62030800</v>
      </c>
      <c r="I4193">
        <f t="shared" si="658"/>
        <v>1.1812070586241008E-2</v>
      </c>
      <c r="J4193">
        <f t="shared" si="659"/>
        <v>0.18485150883748822</v>
      </c>
      <c r="K4193" s="7">
        <f t="shared" si="656"/>
        <v>15.649373874620071</v>
      </c>
      <c r="L4193">
        <f t="shared" si="657"/>
        <v>93.993768128876141</v>
      </c>
      <c r="M4193">
        <f t="shared" si="652"/>
        <v>242.92999267578119</v>
      </c>
      <c r="N4193">
        <f t="shared" si="653"/>
        <v>246.32000732421881</v>
      </c>
      <c r="O4193" s="5">
        <f t="shared" si="650"/>
        <v>2.0325618013258533E-4</v>
      </c>
      <c r="P4193" s="5">
        <f t="shared" si="654"/>
        <v>2.3170088083674972E-3</v>
      </c>
      <c r="Q4193">
        <f t="shared" si="655"/>
        <v>90.855118648948135</v>
      </c>
    </row>
    <row r="4194" spans="1:17" x14ac:dyDescent="0.35">
      <c r="A4194" s="2">
        <v>42978</v>
      </c>
      <c r="B4194">
        <v>246.7200012207031</v>
      </c>
      <c r="C4194">
        <v>247.77000427246091</v>
      </c>
      <c r="D4194">
        <v>246.05000305175781</v>
      </c>
      <c r="E4194">
        <v>247.49000549316409</v>
      </c>
      <c r="F4194">
        <v>224.10151672363281</v>
      </c>
      <c r="G4194">
        <f t="shared" si="651"/>
        <v>0.60160604015096497</v>
      </c>
      <c r="H4194">
        <v>103803900</v>
      </c>
      <c r="I4194">
        <f t="shared" si="658"/>
        <v>1.0968351258652365E-2</v>
      </c>
      <c r="J4194">
        <f t="shared" si="659"/>
        <v>0.21461968964559369</v>
      </c>
      <c r="K4194" s="7">
        <f t="shared" si="656"/>
        <v>19.567178747698414</v>
      </c>
      <c r="L4194">
        <f t="shared" si="657"/>
        <v>95.13788443098008</v>
      </c>
      <c r="M4194">
        <f t="shared" si="652"/>
        <v>242.92999267578119</v>
      </c>
      <c r="N4194">
        <f t="shared" si="653"/>
        <v>247.77000427246091</v>
      </c>
      <c r="O4194" s="5">
        <f t="shared" si="650"/>
        <v>-2.3839815086835262E-3</v>
      </c>
      <c r="P4194" s="5">
        <f t="shared" si="654"/>
        <v>6.9497805265942535E-3</v>
      </c>
      <c r="Q4194">
        <f t="shared" si="655"/>
        <v>94.214915115308827</v>
      </c>
    </row>
    <row r="4195" spans="1:17" x14ac:dyDescent="0.35">
      <c r="A4195" s="2">
        <v>42979</v>
      </c>
      <c r="B4195">
        <v>247.91999816894531</v>
      </c>
      <c r="C4195">
        <v>248.33000183105469</v>
      </c>
      <c r="D4195">
        <v>247.66999816894531</v>
      </c>
      <c r="E4195">
        <v>247.8399963378906</v>
      </c>
      <c r="F4195">
        <v>224.41844177246091</v>
      </c>
      <c r="G4195">
        <f t="shared" si="651"/>
        <v>0.14141615295902232</v>
      </c>
      <c r="H4195">
        <v>62007000</v>
      </c>
      <c r="I4195">
        <f t="shared" si="658"/>
        <v>1.0184897597320053E-2</v>
      </c>
      <c r="J4195">
        <f t="shared" si="659"/>
        <v>0.20939086559655287</v>
      </c>
      <c r="K4195" s="7">
        <f t="shared" si="656"/>
        <v>20.5589563955606</v>
      </c>
      <c r="L4195">
        <f t="shared" si="657"/>
        <v>95.361556553795339</v>
      </c>
      <c r="M4195">
        <f t="shared" si="652"/>
        <v>242.92999267578119</v>
      </c>
      <c r="N4195">
        <f t="shared" si="653"/>
        <v>248.33000183105469</v>
      </c>
      <c r="O4195" s="5">
        <f t="shared" si="650"/>
        <v>-3.9138203479500274E-3</v>
      </c>
      <c r="P4195" s="5">
        <f t="shared" si="654"/>
        <v>8.9170704749939617E-3</v>
      </c>
      <c r="Q4195">
        <f t="shared" si="655"/>
        <v>90.925839585187262</v>
      </c>
    </row>
    <row r="4196" spans="1:17" x14ac:dyDescent="0.35">
      <c r="A4196" s="2">
        <v>42983</v>
      </c>
      <c r="B4196">
        <v>247.25999450683591</v>
      </c>
      <c r="C4196">
        <v>247.52000427246091</v>
      </c>
      <c r="D4196">
        <v>244.94999694824219</v>
      </c>
      <c r="E4196">
        <v>246.05999755859381</v>
      </c>
      <c r="F4196">
        <v>222.806640625</v>
      </c>
      <c r="G4196">
        <f t="shared" si="651"/>
        <v>-0.71820481181336171</v>
      </c>
      <c r="H4196">
        <v>91398800</v>
      </c>
      <c r="I4196">
        <f t="shared" si="658"/>
        <v>4.1842938789157222E-2</v>
      </c>
      <c r="J4196">
        <f t="shared" si="659"/>
        <v>0.1944343751967991</v>
      </c>
      <c r="K4196" s="7">
        <f t="shared" si="656"/>
        <v>4.6467667143681348</v>
      </c>
      <c r="L4196">
        <f t="shared" si="657"/>
        <v>82.290750608564878</v>
      </c>
      <c r="M4196">
        <f t="shared" si="652"/>
        <v>242.92999267578119</v>
      </c>
      <c r="N4196">
        <f t="shared" si="653"/>
        <v>248.33000183105469</v>
      </c>
      <c r="O4196" s="5">
        <f t="shared" si="650"/>
        <v>2.1133230822578263E-3</v>
      </c>
      <c r="P4196" s="5">
        <f t="shared" si="654"/>
        <v>1.6703245757664444E-2</v>
      </c>
      <c r="Q4196">
        <f t="shared" si="655"/>
        <v>57.962955113806437</v>
      </c>
    </row>
    <row r="4197" spans="1:17" x14ac:dyDescent="0.35">
      <c r="A4197" s="2">
        <v>42984</v>
      </c>
      <c r="B4197">
        <v>246.8399963378906</v>
      </c>
      <c r="C4197">
        <v>247.2799987792969</v>
      </c>
      <c r="D4197">
        <v>246.22999572753909</v>
      </c>
      <c r="E4197">
        <v>246.8999938964844</v>
      </c>
      <c r="F4197">
        <v>223.5672607421875</v>
      </c>
      <c r="G4197">
        <f t="shared" si="651"/>
        <v>0.34137866627043667</v>
      </c>
      <c r="H4197">
        <v>57916900</v>
      </c>
      <c r="I4197">
        <f t="shared" si="658"/>
        <v>3.8854157447074558E-2</v>
      </c>
      <c r="J4197">
        <f t="shared" si="659"/>
        <v>0.20493039598777324</v>
      </c>
      <c r="K4197" s="7">
        <f t="shared" si="656"/>
        <v>5.2743492447859799</v>
      </c>
      <c r="L4197">
        <f t="shared" si="657"/>
        <v>84.062092163087584</v>
      </c>
      <c r="M4197">
        <f t="shared" si="652"/>
        <v>244.6199951171875</v>
      </c>
      <c r="N4197">
        <f t="shared" si="653"/>
        <v>248.33000183105469</v>
      </c>
      <c r="O4197" s="5">
        <f t="shared" si="650"/>
        <v>9.3560667253450112E-3</v>
      </c>
      <c r="P4197" s="5">
        <f t="shared" si="654"/>
        <v>1.2920220819218155E-2</v>
      </c>
      <c r="Q4197">
        <f t="shared" si="655"/>
        <v>61.455381489601365</v>
      </c>
    </row>
    <row r="4198" spans="1:17" x14ac:dyDescent="0.35">
      <c r="A4198" s="2">
        <v>42985</v>
      </c>
      <c r="B4198">
        <v>247.25</v>
      </c>
      <c r="C4198">
        <v>247.27000427246091</v>
      </c>
      <c r="D4198">
        <v>246.3999938964844</v>
      </c>
      <c r="E4198">
        <v>246.8699951171875</v>
      </c>
      <c r="F4198">
        <v>223.54010009765619</v>
      </c>
      <c r="G4198">
        <f t="shared" si="651"/>
        <v>-1.215017417516857E-2</v>
      </c>
      <c r="H4198">
        <v>58034700</v>
      </c>
      <c r="I4198">
        <f t="shared" si="658"/>
        <v>3.5210990902628622E-2</v>
      </c>
      <c r="J4198">
        <f t="shared" si="659"/>
        <v>0.19029251056007515</v>
      </c>
      <c r="K4198" s="7">
        <f t="shared" si="656"/>
        <v>5.4043497692610849</v>
      </c>
      <c r="L4198">
        <f t="shared" si="657"/>
        <v>84.385612341167047</v>
      </c>
      <c r="M4198">
        <f t="shared" si="652"/>
        <v>244.94999694824219</v>
      </c>
      <c r="N4198">
        <f t="shared" si="653"/>
        <v>248.33000183105469</v>
      </c>
      <c r="O4198" s="5">
        <f t="shared" si="650"/>
        <v>1.2881305940241075E-2</v>
      </c>
      <c r="P4198" s="5">
        <f t="shared" si="654"/>
        <v>9.3976885409561475E-3</v>
      </c>
      <c r="Q4198">
        <f t="shared" si="655"/>
        <v>56.804597493589512</v>
      </c>
    </row>
    <row r="4199" spans="1:17" x14ac:dyDescent="0.35">
      <c r="A4199" s="2">
        <v>42986</v>
      </c>
      <c r="B4199">
        <v>246.53999328613281</v>
      </c>
      <c r="C4199">
        <v>247.11000061035159</v>
      </c>
      <c r="D4199">
        <v>246.30000305175781</v>
      </c>
      <c r="E4199">
        <v>246.58000183105469</v>
      </c>
      <c r="F4199">
        <v>223.27754211425781</v>
      </c>
      <c r="G4199">
        <f t="shared" si="651"/>
        <v>-0.11746801631164398</v>
      </c>
      <c r="H4199">
        <v>63832800</v>
      </c>
      <c r="I4199">
        <f t="shared" si="658"/>
        <v>2.4305347530180578E-2</v>
      </c>
      <c r="J4199">
        <f t="shared" si="659"/>
        <v>0.17670018837721263</v>
      </c>
      <c r="K4199" s="7">
        <f t="shared" si="656"/>
        <v>7.2700128298021429</v>
      </c>
      <c r="L4199">
        <f t="shared" si="657"/>
        <v>87.908120330885566</v>
      </c>
      <c r="M4199">
        <f t="shared" si="652"/>
        <v>244.94999694824219</v>
      </c>
      <c r="N4199">
        <f t="shared" si="653"/>
        <v>248.33000183105469</v>
      </c>
      <c r="O4199" s="5">
        <f t="shared" si="650"/>
        <v>1.4559154478189703E-2</v>
      </c>
      <c r="P4199" s="5">
        <f t="shared" si="654"/>
        <v>1.2734201339652E-2</v>
      </c>
      <c r="Q4199">
        <f t="shared" si="655"/>
        <v>48.224926866264582</v>
      </c>
    </row>
    <row r="4200" spans="1:17" x14ac:dyDescent="0.35">
      <c r="A4200" s="2">
        <v>42989</v>
      </c>
      <c r="B4200">
        <v>248.03999328613281</v>
      </c>
      <c r="C4200">
        <v>249.30000305175781</v>
      </c>
      <c r="D4200">
        <v>248.02000427246091</v>
      </c>
      <c r="E4200">
        <v>249.21000671386719</v>
      </c>
      <c r="F4200">
        <v>225.65898132324219</v>
      </c>
      <c r="G4200">
        <f t="shared" si="651"/>
        <v>1.0665929366869169</v>
      </c>
      <c r="H4200">
        <v>71364800</v>
      </c>
      <c r="I4200">
        <f t="shared" si="658"/>
        <v>2.256925127802482E-2</v>
      </c>
      <c r="J4200">
        <f t="shared" si="659"/>
        <v>0.24026395611362009</v>
      </c>
      <c r="K4200" s="7">
        <f t="shared" si="656"/>
        <v>10.645632553506982</v>
      </c>
      <c r="L4200">
        <f t="shared" si="657"/>
        <v>91.4130898823623</v>
      </c>
      <c r="M4200">
        <f t="shared" si="652"/>
        <v>244.94999694824219</v>
      </c>
      <c r="N4200">
        <f t="shared" si="653"/>
        <v>249.30000305175781</v>
      </c>
      <c r="O4200" s="5">
        <f t="shared" si="650"/>
        <v>3.5311167301310554E-3</v>
      </c>
      <c r="P4200" s="5">
        <f t="shared" si="654"/>
        <v>3.0496147279852367E-3</v>
      </c>
      <c r="Q4200">
        <f t="shared" si="655"/>
        <v>97.931121572038933</v>
      </c>
    </row>
    <row r="4201" spans="1:17" x14ac:dyDescent="0.35">
      <c r="A4201" s="2">
        <v>42990</v>
      </c>
      <c r="B4201">
        <v>249.6300048828125</v>
      </c>
      <c r="C4201">
        <v>250.0899963378906</v>
      </c>
      <c r="D4201">
        <v>249.41999816894531</v>
      </c>
      <c r="E4201">
        <v>250.05000305175781</v>
      </c>
      <c r="F4201">
        <v>226.41957092285159</v>
      </c>
      <c r="G4201">
        <f t="shared" si="651"/>
        <v>0.33706364722949295</v>
      </c>
      <c r="H4201">
        <v>56896000</v>
      </c>
      <c r="I4201">
        <f t="shared" si="658"/>
        <v>2.0957161901023046E-2</v>
      </c>
      <c r="J4201">
        <f t="shared" si="659"/>
        <v>0.24717821976475385</v>
      </c>
      <c r="K4201" s="7">
        <f t="shared" si="656"/>
        <v>11.794451029778397</v>
      </c>
      <c r="L4201">
        <f t="shared" si="657"/>
        <v>92.184111708485545</v>
      </c>
      <c r="M4201">
        <f t="shared" si="652"/>
        <v>246.22999572753909</v>
      </c>
      <c r="N4201">
        <f t="shared" si="653"/>
        <v>250.0899963378906</v>
      </c>
      <c r="O4201" s="5">
        <f t="shared" si="650"/>
        <v>-3.4393145365153545E-3</v>
      </c>
      <c r="P4201" s="5">
        <f t="shared" si="654"/>
        <v>3.9970032849492032E-5</v>
      </c>
      <c r="Q4201">
        <f t="shared" si="655"/>
        <v>98.963904668161646</v>
      </c>
    </row>
    <row r="4202" spans="1:17" x14ac:dyDescent="0.35">
      <c r="A4202" s="2">
        <v>42991</v>
      </c>
      <c r="B4202">
        <v>249.7200012207031</v>
      </c>
      <c r="C4202">
        <v>250.21000671386719</v>
      </c>
      <c r="D4202">
        <v>249.5899963378906</v>
      </c>
      <c r="E4202">
        <v>250.16999816894531</v>
      </c>
      <c r="F4202">
        <v>226.52824401855469</v>
      </c>
      <c r="G4202">
        <f t="shared" si="651"/>
        <v>4.7988448599483612E-2</v>
      </c>
      <c r="H4202">
        <v>59228000</v>
      </c>
      <c r="I4202">
        <f t="shared" si="658"/>
        <v>1.9460221765235684E-2</v>
      </c>
      <c r="J4202">
        <f t="shared" si="659"/>
        <v>0.23295037896723453</v>
      </c>
      <c r="K4202" s="7">
        <f t="shared" si="656"/>
        <v>11.970592204832114</v>
      </c>
      <c r="L4202">
        <f t="shared" si="657"/>
        <v>92.290251792609311</v>
      </c>
      <c r="M4202">
        <f t="shared" si="652"/>
        <v>246.30000305175781</v>
      </c>
      <c r="N4202">
        <f t="shared" si="653"/>
        <v>250.21000671386719</v>
      </c>
      <c r="O4202" s="5">
        <f t="shared" si="650"/>
        <v>-1.7987646461840043E-3</v>
      </c>
      <c r="P4202" s="5">
        <f t="shared" si="654"/>
        <v>-3.117874985033789E-3</v>
      </c>
      <c r="Q4202">
        <f t="shared" si="655"/>
        <v>98.976764515348535</v>
      </c>
    </row>
    <row r="4203" spans="1:17" x14ac:dyDescent="0.35">
      <c r="A4203" s="2">
        <v>42992</v>
      </c>
      <c r="B4203">
        <v>249.80000305175781</v>
      </c>
      <c r="C4203">
        <v>250.32000732421881</v>
      </c>
      <c r="D4203">
        <v>249.6000061035156</v>
      </c>
      <c r="E4203">
        <v>250.0899963378906</v>
      </c>
      <c r="F4203">
        <v>226.4557800292969</v>
      </c>
      <c r="G4203">
        <f t="shared" si="651"/>
        <v>-3.1978986944984876E-2</v>
      </c>
      <c r="H4203">
        <v>95446300</v>
      </c>
      <c r="I4203">
        <f t="shared" si="658"/>
        <v>1.5785992571648498E-2</v>
      </c>
      <c r="J4203">
        <f t="shared" si="659"/>
        <v>0.21631106618386062</v>
      </c>
      <c r="K4203" s="7">
        <f t="shared" si="656"/>
        <v>13.702721903743535</v>
      </c>
      <c r="L4203">
        <f t="shared" si="657"/>
        <v>93.198538294155014</v>
      </c>
      <c r="M4203">
        <f t="shared" si="652"/>
        <v>246.30000305175781</v>
      </c>
      <c r="N4203">
        <f t="shared" si="653"/>
        <v>250.32000732421881</v>
      </c>
      <c r="O4203" s="5">
        <f t="shared" si="650"/>
        <v>-4.7980774499023732E-4</v>
      </c>
      <c r="P4203" s="5">
        <f t="shared" si="654"/>
        <v>-2.5990399696204252E-3</v>
      </c>
      <c r="Q4203">
        <f t="shared" si="655"/>
        <v>94.278339754415214</v>
      </c>
    </row>
    <row r="4204" spans="1:17" x14ac:dyDescent="0.35">
      <c r="A4204" s="2">
        <v>42993</v>
      </c>
      <c r="B4204">
        <v>248.69000244140619</v>
      </c>
      <c r="C4204">
        <v>249.28999328613281</v>
      </c>
      <c r="D4204">
        <v>248.57000732421881</v>
      </c>
      <c r="E4204">
        <v>249.19000244140619</v>
      </c>
      <c r="F4204">
        <v>226.7606506347656</v>
      </c>
      <c r="G4204">
        <f t="shared" si="651"/>
        <v>-0.35986801138116825</v>
      </c>
      <c r="H4204">
        <v>95432400</v>
      </c>
      <c r="I4204">
        <f t="shared" si="658"/>
        <v>1.1046436282124126E-2</v>
      </c>
      <c r="J4204">
        <f t="shared" si="659"/>
        <v>0.20086027574215629</v>
      </c>
      <c r="K4204" s="7">
        <f t="shared" si="656"/>
        <v>18.183264775373576</v>
      </c>
      <c r="L4204">
        <f t="shared" si="657"/>
        <v>94.78712298605322</v>
      </c>
      <c r="M4204">
        <f t="shared" si="652"/>
        <v>248.02000427246091</v>
      </c>
      <c r="N4204">
        <f t="shared" si="653"/>
        <v>250.32000732421881</v>
      </c>
      <c r="O4204" s="5">
        <f t="shared" si="650"/>
        <v>3.4912922214533136E-3</v>
      </c>
      <c r="P4204" s="5">
        <f t="shared" si="654"/>
        <v>-1.0434197322428211E-3</v>
      </c>
      <c r="Q4204">
        <f t="shared" si="655"/>
        <v>50.869418110165185</v>
      </c>
    </row>
    <row r="4205" spans="1:17" x14ac:dyDescent="0.35">
      <c r="A4205" s="2">
        <v>42996</v>
      </c>
      <c r="B4205">
        <v>249.61000061035159</v>
      </c>
      <c r="C4205">
        <v>250.1199951171875</v>
      </c>
      <c r="D4205">
        <v>249.2799987792969</v>
      </c>
      <c r="E4205">
        <v>249.7200012207031</v>
      </c>
      <c r="F4205">
        <v>227.24298095703119</v>
      </c>
      <c r="G4205">
        <f t="shared" si="651"/>
        <v>0.21268862077302872</v>
      </c>
      <c r="H4205">
        <v>46235200</v>
      </c>
      <c r="I4205">
        <f t="shared" si="658"/>
        <v>1.025740511911526E-2</v>
      </c>
      <c r="J4205">
        <f t="shared" si="659"/>
        <v>0.20170515753007573</v>
      </c>
      <c r="K4205" s="7">
        <f t="shared" si="656"/>
        <v>19.664345435102945</v>
      </c>
      <c r="L4205">
        <f t="shared" si="657"/>
        <v>95.160746789001706</v>
      </c>
      <c r="M4205">
        <f t="shared" si="652"/>
        <v>248.57000732421881</v>
      </c>
      <c r="N4205">
        <f t="shared" si="653"/>
        <v>250.32000732421881</v>
      </c>
      <c r="O4205" s="5">
        <f t="shared" si="650"/>
        <v>-1.3214873836358471E-3</v>
      </c>
      <c r="P4205" s="5">
        <f t="shared" si="654"/>
        <v>-2.5628679581928089E-3</v>
      </c>
      <c r="Q4205">
        <f t="shared" si="655"/>
        <v>65.713936941959417</v>
      </c>
    </row>
    <row r="4206" spans="1:17" x14ac:dyDescent="0.35">
      <c r="A4206" s="2">
        <v>42997</v>
      </c>
      <c r="B4206">
        <v>250</v>
      </c>
      <c r="C4206">
        <v>250.07000732421881</v>
      </c>
      <c r="D4206">
        <v>249.6000061035156</v>
      </c>
      <c r="E4206">
        <v>249.9700012207031</v>
      </c>
      <c r="F4206">
        <v>227.47044372558591</v>
      </c>
      <c r="G4206">
        <f t="shared" si="651"/>
        <v>0.1001121250912735</v>
      </c>
      <c r="H4206">
        <v>47108100</v>
      </c>
      <c r="I4206">
        <f t="shared" si="658"/>
        <v>9.5247333248927417E-3</v>
      </c>
      <c r="J4206">
        <f t="shared" si="659"/>
        <v>0.1944485123558756</v>
      </c>
      <c r="K4206" s="7">
        <f t="shared" si="656"/>
        <v>20.415113549445785</v>
      </c>
      <c r="L4206">
        <f t="shared" si="657"/>
        <v>95.330400664506968</v>
      </c>
      <c r="M4206">
        <f t="shared" si="652"/>
        <v>248.57000732421881</v>
      </c>
      <c r="N4206">
        <f t="shared" si="653"/>
        <v>250.32000732421881</v>
      </c>
      <c r="O4206" s="5">
        <f t="shared" si="650"/>
        <v>-2.1202495367792463E-3</v>
      </c>
      <c r="P4206" s="5">
        <f t="shared" si="654"/>
        <v>3.2004572814351768E-4</v>
      </c>
      <c r="Q4206">
        <f t="shared" si="655"/>
        <v>79.999651227673695</v>
      </c>
    </row>
    <row r="4207" spans="1:17" x14ac:dyDescent="0.35">
      <c r="A4207" s="2">
        <v>42998</v>
      </c>
      <c r="B4207">
        <v>250.07000732421881</v>
      </c>
      <c r="C4207">
        <v>250.19000244140619</v>
      </c>
      <c r="D4207">
        <v>248.91999816894531</v>
      </c>
      <c r="E4207">
        <v>250.05999755859381</v>
      </c>
      <c r="F4207">
        <v>227.55232238769531</v>
      </c>
      <c r="G4207">
        <f t="shared" si="651"/>
        <v>3.6002855323127698E-2</v>
      </c>
      <c r="H4207">
        <v>59574100</v>
      </c>
      <c r="I4207">
        <f t="shared" si="658"/>
        <v>8.8443952302575454E-3</v>
      </c>
      <c r="J4207">
        <f t="shared" si="659"/>
        <v>0.18313096542496504</v>
      </c>
      <c r="K4207" s="7">
        <f t="shared" si="656"/>
        <v>20.705877638581324</v>
      </c>
      <c r="L4207">
        <f t="shared" si="657"/>
        <v>95.39295292892217</v>
      </c>
      <c r="M4207">
        <f t="shared" si="652"/>
        <v>248.57000732421881</v>
      </c>
      <c r="N4207">
        <f t="shared" si="653"/>
        <v>250.32000732421881</v>
      </c>
      <c r="O4207" s="5">
        <f t="shared" si="650"/>
        <v>-4.5189350309732448E-3</v>
      </c>
      <c r="P4207" s="5">
        <f t="shared" si="654"/>
        <v>1.1597558496089931E-3</v>
      </c>
      <c r="Q4207">
        <f t="shared" si="655"/>
        <v>85.142299107142861</v>
      </c>
    </row>
    <row r="4208" spans="1:17" x14ac:dyDescent="0.35">
      <c r="A4208" s="2">
        <v>42999</v>
      </c>
      <c r="B4208">
        <v>249.8800048828125</v>
      </c>
      <c r="C4208">
        <v>249.97999572753909</v>
      </c>
      <c r="D4208">
        <v>249.19000244140619</v>
      </c>
      <c r="E4208">
        <v>249.38999938964841</v>
      </c>
      <c r="F4208">
        <v>226.942626953125</v>
      </c>
      <c r="G4208">
        <f t="shared" si="651"/>
        <v>-0.2679349658029187</v>
      </c>
      <c r="H4208">
        <v>48211400</v>
      </c>
      <c r="I4208">
        <f t="shared" si="658"/>
        <v>1.0925559129255044E-2</v>
      </c>
      <c r="J4208">
        <f t="shared" si="659"/>
        <v>0.17005018218032467</v>
      </c>
      <c r="K4208" s="7">
        <f t="shared" si="656"/>
        <v>15.564437496382805</v>
      </c>
      <c r="L4208">
        <f t="shared" si="657"/>
        <v>93.962970368185637</v>
      </c>
      <c r="M4208">
        <f t="shared" si="652"/>
        <v>248.57000732421881</v>
      </c>
      <c r="N4208">
        <f t="shared" si="653"/>
        <v>250.19000244140619</v>
      </c>
      <c r="O4208" s="5">
        <f t="shared" si="650"/>
        <v>-1.2430232140518977E-3</v>
      </c>
      <c r="P4208" s="5">
        <f t="shared" si="654"/>
        <v>7.3779876594644864E-3</v>
      </c>
      <c r="Q4208">
        <f t="shared" si="655"/>
        <v>50.616946725942078</v>
      </c>
    </row>
    <row r="4209" spans="1:17" x14ac:dyDescent="0.35">
      <c r="A4209" s="2">
        <v>43000</v>
      </c>
      <c r="B4209">
        <v>249.05000305175781</v>
      </c>
      <c r="C4209">
        <v>249.6300048828125</v>
      </c>
      <c r="D4209">
        <v>249.02000427246091</v>
      </c>
      <c r="E4209">
        <v>249.44000244140619</v>
      </c>
      <c r="F4209">
        <v>226.9881591796875</v>
      </c>
      <c r="G4209">
        <f t="shared" si="651"/>
        <v>2.0050143101231183E-2</v>
      </c>
      <c r="H4209">
        <v>51214000</v>
      </c>
      <c r="I4209">
        <f t="shared" si="658"/>
        <v>1.014516204859397E-2</v>
      </c>
      <c r="J4209">
        <f t="shared" si="659"/>
        <v>0.15933589367467513</v>
      </c>
      <c r="K4209" s="7">
        <f t="shared" si="656"/>
        <v>15.705603608052538</v>
      </c>
      <c r="L4209">
        <f t="shared" si="657"/>
        <v>94.013984627780985</v>
      </c>
      <c r="M4209">
        <f t="shared" si="652"/>
        <v>248.91999816894531</v>
      </c>
      <c r="N4209">
        <f t="shared" si="653"/>
        <v>250.19000244140619</v>
      </c>
      <c r="O4209" s="5">
        <f t="shared" si="650"/>
        <v>2.44548029338201E-3</v>
      </c>
      <c r="P4209" s="5">
        <f t="shared" si="654"/>
        <v>1.1545882194613636E-2</v>
      </c>
      <c r="Q4209">
        <f t="shared" si="655"/>
        <v>40.945080558923721</v>
      </c>
    </row>
    <row r="4210" spans="1:17" x14ac:dyDescent="0.35">
      <c r="A4210" s="2">
        <v>43003</v>
      </c>
      <c r="B4210">
        <v>249.1499938964844</v>
      </c>
      <c r="C4210">
        <v>249.55000305175781</v>
      </c>
      <c r="D4210">
        <v>248.08000183105469</v>
      </c>
      <c r="E4210">
        <v>248.92999267578119</v>
      </c>
      <c r="F4210">
        <v>226.52409362792969</v>
      </c>
      <c r="G4210">
        <f t="shared" si="651"/>
        <v>-0.20446189890685318</v>
      </c>
      <c r="H4210">
        <v>57064400</v>
      </c>
      <c r="I4210">
        <f t="shared" si="658"/>
        <v>5.1839137339379686E-3</v>
      </c>
      <c r="J4210">
        <f t="shared" si="659"/>
        <v>0.14795475841219832</v>
      </c>
      <c r="K4210" s="7">
        <f t="shared" si="656"/>
        <v>28.541130506005594</v>
      </c>
      <c r="L4210">
        <f t="shared" si="657"/>
        <v>96.614889197294929</v>
      </c>
      <c r="M4210">
        <f t="shared" si="652"/>
        <v>248.08000183105469</v>
      </c>
      <c r="N4210">
        <f t="shared" si="653"/>
        <v>250.19000244140619</v>
      </c>
      <c r="O4210" s="5">
        <f t="shared" si="650"/>
        <v>5.704469005403859E-3</v>
      </c>
      <c r="P4210" s="5">
        <f t="shared" si="654"/>
        <v>1.5787603142257894E-2</v>
      </c>
      <c r="Q4210">
        <f t="shared" si="655"/>
        <v>40.283914637584175</v>
      </c>
    </row>
    <row r="4211" spans="1:17" x14ac:dyDescent="0.35">
      <c r="A4211" s="2">
        <v>43004</v>
      </c>
      <c r="B4211">
        <v>249.41999816894531</v>
      </c>
      <c r="C4211">
        <v>249.69999694824219</v>
      </c>
      <c r="D4211">
        <v>248.80999755859381</v>
      </c>
      <c r="E4211">
        <v>249.08000183105469</v>
      </c>
      <c r="F4211">
        <v>226.66056823730469</v>
      </c>
      <c r="G4211">
        <f t="shared" si="651"/>
        <v>6.0261583452048594E-2</v>
      </c>
      <c r="H4211">
        <v>54082000</v>
      </c>
      <c r="I4211">
        <f t="shared" si="658"/>
        <v>4.8136341815138281E-3</v>
      </c>
      <c r="J4211">
        <f t="shared" si="659"/>
        <v>0.14169096020075905</v>
      </c>
      <c r="K4211" s="7">
        <f t="shared" si="656"/>
        <v>29.435340297546045</v>
      </c>
      <c r="L4211">
        <f t="shared" si="657"/>
        <v>96.714345920815518</v>
      </c>
      <c r="M4211">
        <f t="shared" si="652"/>
        <v>248.08000183105469</v>
      </c>
      <c r="N4211">
        <f t="shared" si="653"/>
        <v>250.19000244140619</v>
      </c>
      <c r="O4211" s="5">
        <f t="shared" si="650"/>
        <v>8.6317403271206627E-3</v>
      </c>
      <c r="P4211" s="5">
        <f t="shared" si="654"/>
        <v>1.6380286659151741E-2</v>
      </c>
      <c r="Q4211">
        <f t="shared" si="655"/>
        <v>47.393351219619298</v>
      </c>
    </row>
    <row r="4212" spans="1:17" x14ac:dyDescent="0.35">
      <c r="A4212" s="2">
        <v>43005</v>
      </c>
      <c r="B4212">
        <v>249.8800048828125</v>
      </c>
      <c r="C4212">
        <v>250.49000549316409</v>
      </c>
      <c r="D4212">
        <v>248.8699951171875</v>
      </c>
      <c r="E4212">
        <v>250.05000305175781</v>
      </c>
      <c r="F4212">
        <v>227.54325866699219</v>
      </c>
      <c r="G4212">
        <f t="shared" si="651"/>
        <v>0.38943360108093095</v>
      </c>
      <c r="H4212">
        <v>81001400</v>
      </c>
      <c r="I4212">
        <f t="shared" si="658"/>
        <v>4.4698031685485541E-3</v>
      </c>
      <c r="J4212">
        <f t="shared" si="659"/>
        <v>0.15938686312077133</v>
      </c>
      <c r="K4212" s="7">
        <f t="shared" si="656"/>
        <v>35.65858654409783</v>
      </c>
      <c r="L4212">
        <f t="shared" si="657"/>
        <v>97.272126139405117</v>
      </c>
      <c r="M4212">
        <f t="shared" si="652"/>
        <v>248.08000183105469</v>
      </c>
      <c r="N4212">
        <f t="shared" si="653"/>
        <v>250.49000549316409</v>
      </c>
      <c r="O4212" s="5">
        <f t="shared" si="650"/>
        <v>9.0782013387583384E-3</v>
      </c>
      <c r="P4212" s="5">
        <f t="shared" si="654"/>
        <v>1.8436314953363019E-2</v>
      </c>
      <c r="Q4212">
        <f t="shared" si="655"/>
        <v>81.7426650289337</v>
      </c>
    </row>
    <row r="4213" spans="1:17" x14ac:dyDescent="0.35">
      <c r="A4213" s="2">
        <v>43006</v>
      </c>
      <c r="B4213">
        <v>249.72999572753909</v>
      </c>
      <c r="C4213">
        <v>250.44000244140619</v>
      </c>
      <c r="D4213">
        <v>249.6300048828125</v>
      </c>
      <c r="E4213">
        <v>250.3500061035156</v>
      </c>
      <c r="F4213">
        <v>227.8162536621094</v>
      </c>
      <c r="G4213">
        <f t="shared" si="651"/>
        <v>0.11997722379378917</v>
      </c>
      <c r="H4213">
        <v>44778800</v>
      </c>
      <c r="I4213">
        <f t="shared" si="658"/>
        <v>4.1505315136522291E-3</v>
      </c>
      <c r="J4213">
        <f t="shared" si="659"/>
        <v>0.15657188888312976</v>
      </c>
      <c r="K4213" s="7">
        <f t="shared" si="656"/>
        <v>37.723334558025194</v>
      </c>
      <c r="L4213">
        <f t="shared" si="657"/>
        <v>97.417577769544764</v>
      </c>
      <c r="M4213">
        <f t="shared" si="652"/>
        <v>248.08000183105469</v>
      </c>
      <c r="N4213">
        <f t="shared" si="653"/>
        <v>250.49000549316409</v>
      </c>
      <c r="O4213" s="5">
        <f t="shared" si="650"/>
        <v>1.002594146451969E-2</v>
      </c>
      <c r="P4213" s="5">
        <f t="shared" si="654"/>
        <v>1.6057475197383077E-2</v>
      </c>
      <c r="Q4213">
        <f t="shared" si="655"/>
        <v>94.190905522278044</v>
      </c>
    </row>
    <row r="4214" spans="1:17" x14ac:dyDescent="0.35">
      <c r="A4214" s="2">
        <v>43007</v>
      </c>
      <c r="B4214">
        <v>250.3399963378906</v>
      </c>
      <c r="C4214">
        <v>251.32000732421881</v>
      </c>
      <c r="D4214">
        <v>250.1300048828125</v>
      </c>
      <c r="E4214">
        <v>251.22999572753909</v>
      </c>
      <c r="F4214">
        <v>228.61698913574219</v>
      </c>
      <c r="G4214">
        <f t="shared" si="651"/>
        <v>0.35150373579764693</v>
      </c>
      <c r="H4214">
        <v>85578000</v>
      </c>
      <c r="I4214">
        <f t="shared" si="658"/>
        <v>3.8540649769627845E-3</v>
      </c>
      <c r="J4214">
        <f t="shared" si="659"/>
        <v>0.17049559223416669</v>
      </c>
      <c r="K4214" s="7">
        <f t="shared" si="656"/>
        <v>44.23786138876325</v>
      </c>
      <c r="L4214">
        <f t="shared" si="657"/>
        <v>97.789462257275517</v>
      </c>
      <c r="M4214">
        <f t="shared" si="652"/>
        <v>248.08000183105469</v>
      </c>
      <c r="N4214">
        <f t="shared" si="653"/>
        <v>251.32000732421881</v>
      </c>
      <c r="O4214" s="5">
        <f t="shared" si="650"/>
        <v>7.6822352720310565E-3</v>
      </c>
      <c r="P4214" s="5">
        <f t="shared" si="654"/>
        <v>1.0826737519244952E-2</v>
      </c>
      <c r="Q4214">
        <f t="shared" si="655"/>
        <v>97.221869010110467</v>
      </c>
    </row>
    <row r="4215" spans="1:17" x14ac:dyDescent="0.35">
      <c r="A4215" s="2">
        <v>43010</v>
      </c>
      <c r="B4215">
        <v>251.49000549316409</v>
      </c>
      <c r="C4215">
        <v>252.32000732421881</v>
      </c>
      <c r="D4215">
        <v>251.28999328613281</v>
      </c>
      <c r="E4215">
        <v>252.32000732421881</v>
      </c>
      <c r="F4215">
        <v>229.6089172363281</v>
      </c>
      <c r="G4215">
        <f t="shared" si="651"/>
        <v>0.43387000565881551</v>
      </c>
      <c r="H4215">
        <v>59023000</v>
      </c>
      <c r="I4215">
        <f t="shared" si="658"/>
        <v>3.5787746214654428E-3</v>
      </c>
      <c r="J4215">
        <f t="shared" si="659"/>
        <v>0.18930805033592729</v>
      </c>
      <c r="K4215" s="7">
        <f t="shared" si="656"/>
        <v>52.897449646719892</v>
      </c>
      <c r="L4215">
        <f t="shared" si="657"/>
        <v>98.144624640767475</v>
      </c>
      <c r="M4215">
        <f t="shared" si="652"/>
        <v>248.80999755859381</v>
      </c>
      <c r="N4215">
        <f t="shared" si="653"/>
        <v>252.32000732421881</v>
      </c>
      <c r="O4215" s="5">
        <f t="shared" si="650"/>
        <v>9.2739230737411017E-3</v>
      </c>
      <c r="P4215" s="5">
        <f t="shared" si="654"/>
        <v>9.1153603606761238E-3</v>
      </c>
      <c r="Q4215">
        <f t="shared" si="655"/>
        <v>100</v>
      </c>
    </row>
    <row r="4216" spans="1:17" x14ac:dyDescent="0.35">
      <c r="A4216" s="2">
        <v>43011</v>
      </c>
      <c r="B4216">
        <v>252.32000732421881</v>
      </c>
      <c r="C4216">
        <v>252.88999938964841</v>
      </c>
      <c r="D4216">
        <v>252.22999572753909</v>
      </c>
      <c r="E4216">
        <v>252.86000061035159</v>
      </c>
      <c r="F4216">
        <v>230.10029602050781</v>
      </c>
      <c r="G4216">
        <f t="shared" si="651"/>
        <v>0.21401128347262577</v>
      </c>
      <c r="H4216">
        <v>66810200</v>
      </c>
      <c r="I4216">
        <f t="shared" si="658"/>
        <v>3.3231478627893394E-3</v>
      </c>
      <c r="J4216">
        <f t="shared" si="659"/>
        <v>0.19107256698854863</v>
      </c>
      <c r="K4216" s="7">
        <f t="shared" si="656"/>
        <v>57.497461707336939</v>
      </c>
      <c r="L4216">
        <f t="shared" si="657"/>
        <v>98.29052411709246</v>
      </c>
      <c r="M4216">
        <f t="shared" si="652"/>
        <v>248.8699951171875</v>
      </c>
      <c r="N4216">
        <f t="shared" si="653"/>
        <v>252.88999938964841</v>
      </c>
      <c r="O4216" s="5">
        <f t="shared" si="650"/>
        <v>5.9716621972280932E-3</v>
      </c>
      <c r="P4216" s="5">
        <f t="shared" si="654"/>
        <v>8.5422908205944684E-3</v>
      </c>
      <c r="Q4216">
        <f t="shared" si="655"/>
        <v>99.253762502136496</v>
      </c>
    </row>
    <row r="4217" spans="1:17" x14ac:dyDescent="0.35">
      <c r="A4217" s="2">
        <v>43012</v>
      </c>
      <c r="B4217">
        <v>252.69000244140619</v>
      </c>
      <c r="C4217">
        <v>253.44000244140619</v>
      </c>
      <c r="D4217">
        <v>252.55999755859381</v>
      </c>
      <c r="E4217">
        <v>253.1600036621094</v>
      </c>
      <c r="F4217">
        <v>230.37333679199219</v>
      </c>
      <c r="G4217">
        <f t="shared" si="651"/>
        <v>0.11864393381067284</v>
      </c>
      <c r="H4217">
        <v>55953600</v>
      </c>
      <c r="I4217">
        <f t="shared" si="658"/>
        <v>3.0857801583043867E-3</v>
      </c>
      <c r="J4217">
        <f t="shared" si="659"/>
        <v>0.18589909319012893</v>
      </c>
      <c r="K4217" s="7">
        <f t="shared" si="656"/>
        <v>60.243790436542021</v>
      </c>
      <c r="L4217">
        <f t="shared" si="657"/>
        <v>98.367181402600878</v>
      </c>
      <c r="M4217">
        <f t="shared" si="652"/>
        <v>249.6300048828125</v>
      </c>
      <c r="N4217">
        <f t="shared" si="653"/>
        <v>253.44000244140619</v>
      </c>
      <c r="O4217" s="5">
        <f t="shared" si="650"/>
        <v>3.120529604617883E-3</v>
      </c>
      <c r="P4217" s="5">
        <f t="shared" si="654"/>
        <v>5.8460882688023026E-3</v>
      </c>
      <c r="Q4217">
        <f t="shared" si="655"/>
        <v>92.650945965431546</v>
      </c>
    </row>
    <row r="4218" spans="1:17" x14ac:dyDescent="0.35">
      <c r="A4218" s="2">
        <v>43013</v>
      </c>
      <c r="B4218">
        <v>253.53999328613281</v>
      </c>
      <c r="C4218">
        <v>254.67999267578119</v>
      </c>
      <c r="D4218">
        <v>253.19999694824219</v>
      </c>
      <c r="E4218">
        <v>254.6600036621094</v>
      </c>
      <c r="F4218">
        <v>231.73832702636719</v>
      </c>
      <c r="G4218">
        <f t="shared" si="651"/>
        <v>0.5925106566209557</v>
      </c>
      <c r="H4218">
        <v>63522800</v>
      </c>
      <c r="I4218">
        <f t="shared" si="658"/>
        <v>2.8653672898540732E-3</v>
      </c>
      <c r="J4218">
        <f t="shared" si="659"/>
        <v>0.21494277629233083</v>
      </c>
      <c r="K4218" s="7">
        <f t="shared" si="656"/>
        <v>75.014039928988439</v>
      </c>
      <c r="L4218">
        <f t="shared" si="657"/>
        <v>98.684453554982483</v>
      </c>
      <c r="M4218">
        <f t="shared" si="652"/>
        <v>250.1300048828125</v>
      </c>
      <c r="N4218">
        <f t="shared" si="653"/>
        <v>254.67999267578119</v>
      </c>
      <c r="O4218" s="5">
        <f t="shared" si="650"/>
        <v>-1.5710572664165971E-4</v>
      </c>
      <c r="P4218" s="5">
        <f t="shared" si="654"/>
        <v>1.1387468858971507E-3</v>
      </c>
      <c r="Q4218">
        <f t="shared" si="655"/>
        <v>99.560679839566163</v>
      </c>
    </row>
    <row r="4219" spans="1:17" x14ac:dyDescent="0.35">
      <c r="A4219" s="2">
        <v>43014</v>
      </c>
      <c r="B4219">
        <v>254.1499938964844</v>
      </c>
      <c r="C4219">
        <v>254.69999694824219</v>
      </c>
      <c r="D4219">
        <v>253.8500061035156</v>
      </c>
      <c r="E4219">
        <v>254.3699951171875</v>
      </c>
      <c r="F4219">
        <v>231.47441101074219</v>
      </c>
      <c r="G4219">
        <f t="shared" si="651"/>
        <v>-0.1138806804176032</v>
      </c>
      <c r="H4219">
        <v>80646000</v>
      </c>
      <c r="I4219">
        <f t="shared" si="658"/>
        <v>5.4736361178214466E-3</v>
      </c>
      <c r="J4219">
        <f t="shared" si="659"/>
        <v>0.1995897208428786</v>
      </c>
      <c r="K4219" s="7">
        <f t="shared" si="656"/>
        <v>36.463827069731664</v>
      </c>
      <c r="L4219">
        <f t="shared" si="657"/>
        <v>97.330758552406579</v>
      </c>
      <c r="M4219">
        <f t="shared" si="652"/>
        <v>251.28999328613281</v>
      </c>
      <c r="N4219">
        <f t="shared" si="653"/>
        <v>254.69999694824219</v>
      </c>
      <c r="O4219" s="5">
        <f t="shared" si="650"/>
        <v>2.5553688239603567E-3</v>
      </c>
      <c r="P4219" s="5">
        <f t="shared" si="654"/>
        <v>3.6167715792166134E-3</v>
      </c>
      <c r="Q4219">
        <f t="shared" si="655"/>
        <v>90.322537341483283</v>
      </c>
    </row>
    <row r="4220" spans="1:17" x14ac:dyDescent="0.35">
      <c r="A4220" s="2">
        <v>43017</v>
      </c>
      <c r="B4220">
        <v>254.6300048828125</v>
      </c>
      <c r="C4220">
        <v>254.69999694824219</v>
      </c>
      <c r="D4220">
        <v>253.6499938964844</v>
      </c>
      <c r="E4220">
        <v>253.94999694824219</v>
      </c>
      <c r="F4220">
        <v>231.09223937988281</v>
      </c>
      <c r="G4220">
        <f t="shared" si="651"/>
        <v>-0.16511309392124671</v>
      </c>
      <c r="H4220">
        <v>35803100</v>
      </c>
      <c r="I4220">
        <f t="shared" si="658"/>
        <v>6.7111303135405642E-3</v>
      </c>
      <c r="J4220">
        <f t="shared" si="659"/>
        <v>0.18533331221124441</v>
      </c>
      <c r="K4220" s="7">
        <f t="shared" si="656"/>
        <v>27.615811875580889</v>
      </c>
      <c r="L4220">
        <f t="shared" si="657"/>
        <v>96.505428522007648</v>
      </c>
      <c r="M4220">
        <f t="shared" si="652"/>
        <v>252.22999572753909</v>
      </c>
      <c r="N4220">
        <f t="shared" si="653"/>
        <v>254.69999694824219</v>
      </c>
      <c r="O4220" s="5">
        <f t="shared" si="650"/>
        <v>2.7170799358066213E-3</v>
      </c>
      <c r="P4220" s="5">
        <f t="shared" si="654"/>
        <v>5.9854470987479582E-3</v>
      </c>
      <c r="Q4220">
        <f t="shared" si="655"/>
        <v>69.635642536787529</v>
      </c>
    </row>
    <row r="4221" spans="1:17" x14ac:dyDescent="0.35">
      <c r="A4221" s="2">
        <v>43018</v>
      </c>
      <c r="B4221">
        <v>254.6000061035156</v>
      </c>
      <c r="C4221">
        <v>255.05000305175781</v>
      </c>
      <c r="D4221">
        <v>253.97999572753909</v>
      </c>
      <c r="E4221">
        <v>254.6199951171875</v>
      </c>
      <c r="F4221">
        <v>231.70188903808591</v>
      </c>
      <c r="G4221">
        <f t="shared" si="651"/>
        <v>0.26383074502728404</v>
      </c>
      <c r="H4221">
        <v>43057400</v>
      </c>
      <c r="I4221">
        <f t="shared" si="658"/>
        <v>6.2317638625733812E-3</v>
      </c>
      <c r="J4221">
        <f t="shared" si="659"/>
        <v>0.19094027169810437</v>
      </c>
      <c r="K4221" s="7">
        <f t="shared" si="656"/>
        <v>30.639843856223457</v>
      </c>
      <c r="L4221">
        <f t="shared" si="657"/>
        <v>96.839428144638887</v>
      </c>
      <c r="M4221">
        <f t="shared" si="652"/>
        <v>252.55999755859381</v>
      </c>
      <c r="N4221">
        <f t="shared" si="653"/>
        <v>255.05000305175781</v>
      </c>
      <c r="O4221" s="5">
        <f t="shared" si="650"/>
        <v>1.296056230394655E-3</v>
      </c>
      <c r="P4221" s="5">
        <f t="shared" si="654"/>
        <v>4.3201874346487385E-3</v>
      </c>
      <c r="Q4221">
        <f t="shared" si="655"/>
        <v>82.730643135091668</v>
      </c>
    </row>
    <row r="4222" spans="1:17" x14ac:dyDescent="0.35">
      <c r="A4222" s="2">
        <v>43019</v>
      </c>
      <c r="B4222">
        <v>254.50999450683591</v>
      </c>
      <c r="C4222">
        <v>255.02000427246091</v>
      </c>
      <c r="D4222">
        <v>254.32000732421881</v>
      </c>
      <c r="E4222">
        <v>255.02000427246091</v>
      </c>
      <c r="F4222">
        <v>232.06590270996091</v>
      </c>
      <c r="G4222">
        <f t="shared" si="651"/>
        <v>0.15710044888238528</v>
      </c>
      <c r="H4222">
        <v>47674300</v>
      </c>
      <c r="I4222">
        <f t="shared" si="658"/>
        <v>5.7866378723895684E-3</v>
      </c>
      <c r="J4222">
        <f t="shared" si="659"/>
        <v>0.1885231414969816</v>
      </c>
      <c r="K4222" s="7">
        <f t="shared" si="656"/>
        <v>32.579046011588716</v>
      </c>
      <c r="L4222">
        <f t="shared" si="657"/>
        <v>97.021952322127078</v>
      </c>
      <c r="M4222">
        <f t="shared" si="652"/>
        <v>253.19999694824219</v>
      </c>
      <c r="N4222">
        <f t="shared" si="653"/>
        <v>255.05000305175781</v>
      </c>
      <c r="O4222" s="5">
        <f t="shared" si="650"/>
        <v>1.0586973929443189E-3</v>
      </c>
      <c r="P4222" s="5">
        <f t="shared" si="654"/>
        <v>3.0193278988782956E-3</v>
      </c>
      <c r="Q4222">
        <f t="shared" si="655"/>
        <v>98.378449712144416</v>
      </c>
    </row>
    <row r="4223" spans="1:17" x14ac:dyDescent="0.35">
      <c r="A4223" s="2">
        <v>43020</v>
      </c>
      <c r="B4223">
        <v>254.6600036621094</v>
      </c>
      <c r="C4223">
        <v>255.05999755859381</v>
      </c>
      <c r="D4223">
        <v>254.3699951171875</v>
      </c>
      <c r="E4223">
        <v>254.63999938964841</v>
      </c>
      <c r="F4223">
        <v>231.7200927734375</v>
      </c>
      <c r="G4223">
        <f t="shared" si="651"/>
        <v>-0.14900983312921071</v>
      </c>
      <c r="H4223">
        <v>47065100</v>
      </c>
      <c r="I4223">
        <f t="shared" si="658"/>
        <v>5.2702529134390228E-3</v>
      </c>
      <c r="J4223">
        <f t="shared" si="659"/>
        <v>0.17505720281862577</v>
      </c>
      <c r="K4223" s="7">
        <f t="shared" si="656"/>
        <v>33.216091465408418</v>
      </c>
      <c r="L4223">
        <f t="shared" si="657"/>
        <v>97.077398507041707</v>
      </c>
      <c r="M4223">
        <f t="shared" si="652"/>
        <v>253.6499938964844</v>
      </c>
      <c r="N4223">
        <f t="shared" si="653"/>
        <v>255.05999755859381</v>
      </c>
      <c r="O4223" s="5">
        <f t="shared" si="650"/>
        <v>3.2595108115148251E-3</v>
      </c>
      <c r="P4223" s="5">
        <f t="shared" si="654"/>
        <v>9.6999134772009447E-3</v>
      </c>
      <c r="Q4223">
        <f t="shared" si="655"/>
        <v>70.212973183554055</v>
      </c>
    </row>
    <row r="4224" spans="1:17" x14ac:dyDescent="0.35">
      <c r="A4224" s="2">
        <v>43021</v>
      </c>
      <c r="B4224">
        <v>255.13999938964841</v>
      </c>
      <c r="C4224">
        <v>255.27000427246091</v>
      </c>
      <c r="D4224">
        <v>254.63999938964841</v>
      </c>
      <c r="E4224">
        <v>254.94999694824219</v>
      </c>
      <c r="F4224">
        <v>232.002197265625</v>
      </c>
      <c r="G4224">
        <f t="shared" si="651"/>
        <v>0.1217395379110971</v>
      </c>
      <c r="H4224">
        <v>54800400</v>
      </c>
      <c r="I4224">
        <f t="shared" si="658"/>
        <v>4.8938062767648069E-3</v>
      </c>
      <c r="J4224">
        <f t="shared" si="659"/>
        <v>0.17124879818237373</v>
      </c>
      <c r="K4224" s="7">
        <f t="shared" si="656"/>
        <v>34.992966312426802</v>
      </c>
      <c r="L4224">
        <f t="shared" si="657"/>
        <v>97.221679393357633</v>
      </c>
      <c r="M4224">
        <f t="shared" si="652"/>
        <v>253.6499938964844</v>
      </c>
      <c r="N4224">
        <f t="shared" si="653"/>
        <v>255.27000427246091</v>
      </c>
      <c r="O4224" s="5">
        <f t="shared" si="650"/>
        <v>3.0202168334099995E-3</v>
      </c>
      <c r="P4224" s="5">
        <f t="shared" si="654"/>
        <v>4.5498663157693764E-3</v>
      </c>
      <c r="Q4224">
        <f t="shared" si="655"/>
        <v>80.246587987078271</v>
      </c>
    </row>
    <row r="4225" spans="1:17" x14ac:dyDescent="0.35">
      <c r="A4225" s="2">
        <v>43024</v>
      </c>
      <c r="B4225">
        <v>255.21000671386719</v>
      </c>
      <c r="C4225">
        <v>255.50999450683591</v>
      </c>
      <c r="D4225">
        <v>254.82000732421881</v>
      </c>
      <c r="E4225">
        <v>255.28999328613281</v>
      </c>
      <c r="F4225">
        <v>232.31158447265619</v>
      </c>
      <c r="G4225">
        <f t="shared" si="651"/>
        <v>0.1333580474447498</v>
      </c>
      <c r="H4225">
        <v>38221700</v>
      </c>
      <c r="I4225">
        <f t="shared" si="658"/>
        <v>4.5442486855673207E-3</v>
      </c>
      <c r="J4225">
        <f t="shared" si="659"/>
        <v>0.16854231598682917</v>
      </c>
      <c r="K4225" s="7">
        <f t="shared" si="656"/>
        <v>37.089148866813773</v>
      </c>
      <c r="L4225">
        <f t="shared" si="657"/>
        <v>97.374580347025613</v>
      </c>
      <c r="M4225">
        <f t="shared" si="652"/>
        <v>253.97999572753909</v>
      </c>
      <c r="N4225">
        <f t="shared" si="653"/>
        <v>255.50999450683591</v>
      </c>
      <c r="O4225" s="5">
        <f t="shared" si="650"/>
        <v>1.9585569867581632E-3</v>
      </c>
      <c r="P4225" s="5">
        <f t="shared" si="654"/>
        <v>4.9747514820823969E-3</v>
      </c>
      <c r="Q4225">
        <f t="shared" si="655"/>
        <v>85.620823775806656</v>
      </c>
    </row>
    <row r="4226" spans="1:17" x14ac:dyDescent="0.35">
      <c r="A4226" s="2">
        <v>43025</v>
      </c>
      <c r="B4226">
        <v>255.22999572753909</v>
      </c>
      <c r="C4226">
        <v>255.52000427246091</v>
      </c>
      <c r="D4226">
        <v>254.97999572753909</v>
      </c>
      <c r="E4226">
        <v>255.4700012207031</v>
      </c>
      <c r="F4226">
        <v>232.47541809082031</v>
      </c>
      <c r="G4226">
        <f t="shared" si="651"/>
        <v>7.0511159584907238E-2</v>
      </c>
      <c r="H4226">
        <v>31561000</v>
      </c>
      <c r="I4226">
        <f t="shared" si="658"/>
        <v>4.2196594937410833E-3</v>
      </c>
      <c r="J4226">
        <f t="shared" si="659"/>
        <v>0.16154009052954904</v>
      </c>
      <c r="K4226" s="7">
        <f t="shared" si="656"/>
        <v>38.282731288900791</v>
      </c>
      <c r="L4226">
        <f t="shared" si="657"/>
        <v>97.454352161397324</v>
      </c>
      <c r="M4226">
        <f t="shared" si="652"/>
        <v>254.32000732421881</v>
      </c>
      <c r="N4226">
        <f t="shared" si="653"/>
        <v>255.52000427246091</v>
      </c>
      <c r="O4226" s="5">
        <f t="shared" si="650"/>
        <v>6.4194783067410121E-3</v>
      </c>
      <c r="P4226" s="5">
        <f t="shared" si="654"/>
        <v>-7.0461476380850451E-4</v>
      </c>
      <c r="Q4226">
        <f t="shared" si="655"/>
        <v>95.833068423127003</v>
      </c>
    </row>
    <row r="4227" spans="1:17" x14ac:dyDescent="0.35">
      <c r="A4227" s="2">
        <v>43026</v>
      </c>
      <c r="B4227">
        <v>255.8999938964844</v>
      </c>
      <c r="C4227">
        <v>255.94999694824219</v>
      </c>
      <c r="D4227">
        <v>255.5</v>
      </c>
      <c r="E4227">
        <v>255.7200012207031</v>
      </c>
      <c r="F4227">
        <v>232.7029113769531</v>
      </c>
      <c r="G4227">
        <f t="shared" si="651"/>
        <v>9.7858847929476647E-2</v>
      </c>
      <c r="H4227">
        <v>40888300</v>
      </c>
      <c r="I4227">
        <f t="shared" si="658"/>
        <v>3.9182552441881487E-3</v>
      </c>
      <c r="J4227">
        <f t="shared" si="659"/>
        <v>0.15699143034382959</v>
      </c>
      <c r="K4227" s="7">
        <f t="shared" si="656"/>
        <v>40.066667575240565</v>
      </c>
      <c r="L4227">
        <f t="shared" si="657"/>
        <v>97.564935118809331</v>
      </c>
      <c r="M4227">
        <f t="shared" si="652"/>
        <v>254.3699951171875</v>
      </c>
      <c r="N4227">
        <f t="shared" si="653"/>
        <v>255.94999694824219</v>
      </c>
      <c r="O4227" s="5">
        <f t="shared" ref="O4227:O4290" si="660">(E4230-E4227)/E4227</f>
        <v>1.5250435202478418E-3</v>
      </c>
      <c r="P4227" s="5">
        <f t="shared" si="654"/>
        <v>-3.9107658000237834E-4</v>
      </c>
      <c r="Q4227">
        <f t="shared" si="655"/>
        <v>85.443325253264831</v>
      </c>
    </row>
    <row r="4228" spans="1:17" x14ac:dyDescent="0.35">
      <c r="A4228" s="2">
        <v>43027</v>
      </c>
      <c r="B4228">
        <v>254.83000183105469</v>
      </c>
      <c r="C4228">
        <v>255.83000183105469</v>
      </c>
      <c r="D4228">
        <v>254.3500061035156</v>
      </c>
      <c r="E4228">
        <v>255.78999328613281</v>
      </c>
      <c r="F4228">
        <v>232.7666320800781</v>
      </c>
      <c r="G4228">
        <f t="shared" ref="G4228:G4291" si="661">PRODUCT(((E4228-E4227)/E4227),100)</f>
        <v>2.737058700750912E-2</v>
      </c>
      <c r="H4228">
        <v>61903800</v>
      </c>
      <c r="I4228">
        <f t="shared" si="658"/>
        <v>3.6383798696032811E-3</v>
      </c>
      <c r="J4228">
        <f t="shared" si="659"/>
        <v>0.14773279867694958</v>
      </c>
      <c r="K4228" s="7">
        <f t="shared" si="656"/>
        <v>40.604006170762474</v>
      </c>
      <c r="L4228">
        <f t="shared" si="657"/>
        <v>97.596385319491759</v>
      </c>
      <c r="M4228">
        <f t="shared" si="652"/>
        <v>254.3500061035156</v>
      </c>
      <c r="N4228">
        <f t="shared" si="653"/>
        <v>255.94999694824219</v>
      </c>
      <c r="O4228" s="5">
        <f t="shared" si="660"/>
        <v>3.0102986538634805E-3</v>
      </c>
      <c r="P4228" s="5">
        <f t="shared" si="654"/>
        <v>7.5061504333265947E-3</v>
      </c>
      <c r="Q4228">
        <f t="shared" si="655"/>
        <v>89.999713896068158</v>
      </c>
    </row>
    <row r="4229" spans="1:17" x14ac:dyDescent="0.35">
      <c r="A4229" s="2">
        <v>43028</v>
      </c>
      <c r="B4229">
        <v>256.70001220703119</v>
      </c>
      <c r="C4229">
        <v>257.1400146484375</v>
      </c>
      <c r="D4229">
        <v>255.77000427246091</v>
      </c>
      <c r="E4229">
        <v>257.1099853515625</v>
      </c>
      <c r="F4229">
        <v>233.9677734375</v>
      </c>
      <c r="G4229">
        <f t="shared" si="661"/>
        <v>0.51604523244703826</v>
      </c>
      <c r="H4229">
        <v>89176400</v>
      </c>
      <c r="I4229">
        <f t="shared" si="658"/>
        <v>3.378495593203047E-3</v>
      </c>
      <c r="J4229">
        <f t="shared" si="659"/>
        <v>0.17404082966052734</v>
      </c>
      <c r="K4229" s="7">
        <f t="shared" si="656"/>
        <v>51.514298260642278</v>
      </c>
      <c r="L4229">
        <f t="shared" si="657"/>
        <v>98.095756711749743</v>
      </c>
      <c r="M4229">
        <f t="shared" si="652"/>
        <v>254.3500061035156</v>
      </c>
      <c r="N4229">
        <f t="shared" si="653"/>
        <v>257.1400146484375</v>
      </c>
      <c r="O4229" s="5">
        <f t="shared" si="660"/>
        <v>-7.0786518187580267E-3</v>
      </c>
      <c r="P4229" s="5">
        <f t="shared" si="654"/>
        <v>-1.4001220180938116E-3</v>
      </c>
      <c r="Q4229">
        <f t="shared" si="655"/>
        <v>98.923684412018858</v>
      </c>
    </row>
    <row r="4230" spans="1:17" x14ac:dyDescent="0.35">
      <c r="A4230" s="2">
        <v>43031</v>
      </c>
      <c r="B4230">
        <v>257.48001098632813</v>
      </c>
      <c r="C4230">
        <v>257.510009765625</v>
      </c>
      <c r="D4230">
        <v>256.01998901367188</v>
      </c>
      <c r="E4230">
        <v>256.1099853515625</v>
      </c>
      <c r="F4230">
        <v>233.05778503417969</v>
      </c>
      <c r="G4230">
        <f t="shared" si="661"/>
        <v>-0.38893860875634123</v>
      </c>
      <c r="H4230">
        <v>63915300</v>
      </c>
      <c r="I4230">
        <f t="shared" si="658"/>
        <v>2.4644154717478686E-2</v>
      </c>
      <c r="J4230">
        <f t="shared" si="659"/>
        <v>0.16160934182763254</v>
      </c>
      <c r="K4230" s="7">
        <f t="shared" si="656"/>
        <v>6.5577149502722563</v>
      </c>
      <c r="L4230">
        <f t="shared" si="657"/>
        <v>86.768487478295583</v>
      </c>
      <c r="M4230">
        <f t="shared" si="652"/>
        <v>254.3500061035156</v>
      </c>
      <c r="N4230">
        <f t="shared" si="653"/>
        <v>257.510009765625</v>
      </c>
      <c r="O4230" s="5">
        <f t="shared" si="660"/>
        <v>-1.9132023833525655E-3</v>
      </c>
      <c r="P4230" s="5">
        <f t="shared" si="654"/>
        <v>4.0607887407992076E-3</v>
      </c>
      <c r="Q4230">
        <f t="shared" si="655"/>
        <v>55.69548127903311</v>
      </c>
    </row>
    <row r="4231" spans="1:17" x14ac:dyDescent="0.35">
      <c r="A4231" s="2">
        <v>43032</v>
      </c>
      <c r="B4231">
        <v>256.60000610351563</v>
      </c>
      <c r="C4231">
        <v>256.82998657226563</v>
      </c>
      <c r="D4231">
        <v>256.14999389648438</v>
      </c>
      <c r="E4231">
        <v>256.55999755859381</v>
      </c>
      <c r="F4231">
        <v>233.46730041503909</v>
      </c>
      <c r="G4231">
        <f t="shared" si="661"/>
        <v>0.17571052780842361</v>
      </c>
      <c r="H4231">
        <v>66935900</v>
      </c>
      <c r="I4231">
        <f t="shared" si="658"/>
        <v>2.2883857951944496E-2</v>
      </c>
      <c r="J4231">
        <f t="shared" si="659"/>
        <v>0.16261656939768904</v>
      </c>
      <c r="K4231" s="7">
        <f t="shared" si="656"/>
        <v>7.1061693242100867</v>
      </c>
      <c r="L4231">
        <f t="shared" si="657"/>
        <v>87.663716855588305</v>
      </c>
      <c r="M4231">
        <f t="shared" ref="M4231:M4294" si="662">MIN(D4227:D4231)</f>
        <v>254.3500061035156</v>
      </c>
      <c r="N4231">
        <f t="shared" ref="N4231:N4294" si="663">MAX(C4227:C4231)</f>
        <v>257.510009765625</v>
      </c>
      <c r="O4231" s="5">
        <f t="shared" si="660"/>
        <v>4.4823585415792646E-3</v>
      </c>
      <c r="P4231" s="5">
        <f t="shared" ref="P4231:P4294" si="664">((E4237-E4231)/E4231)</f>
        <v>3.624854555000528E-3</v>
      </c>
      <c r="Q4231">
        <f t="shared" ref="Q4231:Q4294" si="665">PRODUCT((E4231-M4231)/(N4231-M4231),100)</f>
        <v>69.936357402920549</v>
      </c>
    </row>
    <row r="4232" spans="1:17" x14ac:dyDescent="0.35">
      <c r="A4232" s="2">
        <v>43033</v>
      </c>
      <c r="B4232">
        <v>256.17999267578119</v>
      </c>
      <c r="C4232">
        <v>256.30999755859381</v>
      </c>
      <c r="D4232">
        <v>254</v>
      </c>
      <c r="E4232">
        <v>255.28999328613281</v>
      </c>
      <c r="F4232">
        <v>232.31158447265619</v>
      </c>
      <c r="G4232">
        <f t="shared" si="661"/>
        <v>-0.49501258362420569</v>
      </c>
      <c r="H4232">
        <v>103715300</v>
      </c>
      <c r="I4232">
        <f t="shared" si="658"/>
        <v>1.4108745017780517E-2</v>
      </c>
      <c r="J4232">
        <f t="shared" si="659"/>
        <v>0.15100110015499696</v>
      </c>
      <c r="K4232" s="7">
        <f t="shared" si="656"/>
        <v>10.70265994351008</v>
      </c>
      <c r="L4232">
        <f t="shared" si="657"/>
        <v>91.454934136110069</v>
      </c>
      <c r="M4232">
        <f t="shared" si="662"/>
        <v>254</v>
      </c>
      <c r="N4232">
        <f t="shared" si="663"/>
        <v>257.510009765625</v>
      </c>
      <c r="O4232" s="5">
        <f t="shared" si="660"/>
        <v>5.7190127003168131E-3</v>
      </c>
      <c r="P4232" s="5">
        <f t="shared" si="664"/>
        <v>9.0093740931707217E-3</v>
      </c>
      <c r="Q4232">
        <f t="shared" si="665"/>
        <v>36.751843221812621</v>
      </c>
    </row>
    <row r="4233" spans="1:17" x14ac:dyDescent="0.35">
      <c r="A4233" s="2">
        <v>43034</v>
      </c>
      <c r="B4233">
        <v>255.99000549316409</v>
      </c>
      <c r="C4233">
        <v>256.29998779296881</v>
      </c>
      <c r="D4233">
        <v>255.47999572753909</v>
      </c>
      <c r="E4233">
        <v>255.6199951171875</v>
      </c>
      <c r="F4233">
        <v>232.61189270019531</v>
      </c>
      <c r="G4233">
        <f t="shared" si="661"/>
        <v>0.12926547837102903</v>
      </c>
      <c r="H4233">
        <v>69798000</v>
      </c>
      <c r="I4233">
        <f t="shared" si="658"/>
        <v>1.3100977516510482E-2</v>
      </c>
      <c r="J4233">
        <f t="shared" si="659"/>
        <v>0.14944855574185639</v>
      </c>
      <c r="K4233" s="7">
        <f t="shared" si="656"/>
        <v>11.407435479796385</v>
      </c>
      <c r="L4233">
        <f t="shared" si="657"/>
        <v>91.940316742905111</v>
      </c>
      <c r="M4233">
        <f t="shared" si="662"/>
        <v>254</v>
      </c>
      <c r="N4233">
        <f t="shared" si="663"/>
        <v>257.510009765625</v>
      </c>
      <c r="O4233" s="5">
        <f t="shared" si="660"/>
        <v>5.9854424869832893E-3</v>
      </c>
      <c r="P4233" s="5">
        <f t="shared" si="664"/>
        <v>1.1071188263446639E-2</v>
      </c>
      <c r="Q4233">
        <f t="shared" si="665"/>
        <v>46.153578632538085</v>
      </c>
    </row>
    <row r="4234" spans="1:17" x14ac:dyDescent="0.35">
      <c r="A4234" s="2">
        <v>43035</v>
      </c>
      <c r="B4234">
        <v>256.47000122070313</v>
      </c>
      <c r="C4234">
        <v>257.8900146484375</v>
      </c>
      <c r="D4234">
        <v>255.6300048828125</v>
      </c>
      <c r="E4234">
        <v>257.70999145507813</v>
      </c>
      <c r="F4234">
        <v>234.51377868652341</v>
      </c>
      <c r="G4234">
        <f t="shared" si="661"/>
        <v>0.81761848752578159</v>
      </c>
      <c r="H4234">
        <v>85562500</v>
      </c>
      <c r="I4234">
        <f t="shared" si="658"/>
        <v>1.2165193408188306E-2</v>
      </c>
      <c r="J4234">
        <f t="shared" si="659"/>
        <v>0.19717497944070819</v>
      </c>
      <c r="K4234" s="7">
        <f t="shared" si="656"/>
        <v>16.208125331405839</v>
      </c>
      <c r="L4234">
        <f t="shared" si="657"/>
        <v>94.188791743776179</v>
      </c>
      <c r="M4234">
        <f t="shared" si="662"/>
        <v>254</v>
      </c>
      <c r="N4234">
        <f t="shared" si="663"/>
        <v>257.8900146484375</v>
      </c>
      <c r="O4234" s="5">
        <f t="shared" si="660"/>
        <v>-8.536774979540279E-4</v>
      </c>
      <c r="P4234" s="5">
        <f t="shared" si="664"/>
        <v>4.4236338762062236E-3</v>
      </c>
      <c r="Q4234">
        <f t="shared" si="665"/>
        <v>95.3721718392067</v>
      </c>
    </row>
    <row r="4235" spans="1:17" x14ac:dyDescent="0.35">
      <c r="A4235" s="2">
        <v>43038</v>
      </c>
      <c r="B4235">
        <v>256.47000122070313</v>
      </c>
      <c r="C4235">
        <v>257.60000610351563</v>
      </c>
      <c r="D4235">
        <v>256.41000366210938</v>
      </c>
      <c r="E4235">
        <v>256.75</v>
      </c>
      <c r="F4235">
        <v>233.64015197753909</v>
      </c>
      <c r="G4235">
        <f t="shared" si="661"/>
        <v>-0.37250843463919897</v>
      </c>
      <c r="H4235">
        <v>54285700</v>
      </c>
      <c r="I4235">
        <f t="shared" si="658"/>
        <v>1.5311494309482214E-2</v>
      </c>
      <c r="J4235">
        <f t="shared" si="659"/>
        <v>0.18309105233780046</v>
      </c>
      <c r="K4235" s="7">
        <f t="shared" si="656"/>
        <v>11.957752041511355</v>
      </c>
      <c r="L4235">
        <f t="shared" si="657"/>
        <v>92.282612008653913</v>
      </c>
      <c r="M4235">
        <f t="shared" si="662"/>
        <v>254</v>
      </c>
      <c r="N4235">
        <f t="shared" si="663"/>
        <v>257.8900146484375</v>
      </c>
      <c r="O4235" s="5">
        <f t="shared" si="660"/>
        <v>3.2716507804892892E-3</v>
      </c>
      <c r="P4235" s="5">
        <f t="shared" si="664"/>
        <v>7.4781438275925028E-3</v>
      </c>
      <c r="Q4235">
        <f t="shared" si="665"/>
        <v>70.693821194338966</v>
      </c>
    </row>
    <row r="4236" spans="1:17" x14ac:dyDescent="0.35">
      <c r="A4236" s="2">
        <v>43039</v>
      </c>
      <c r="B4236">
        <v>257.17999267578119</v>
      </c>
      <c r="C4236">
        <v>257.44000244140619</v>
      </c>
      <c r="D4236">
        <v>256.80999755859381</v>
      </c>
      <c r="E4236">
        <v>257.14999389648438</v>
      </c>
      <c r="F4236">
        <v>234.0041809082031</v>
      </c>
      <c r="G4236">
        <f t="shared" si="661"/>
        <v>0.15579119629381694</v>
      </c>
      <c r="H4236">
        <v>60304800</v>
      </c>
      <c r="I4236">
        <f t="shared" si="658"/>
        <v>1.4217816144519198E-2</v>
      </c>
      <c r="J4236">
        <f t="shared" si="659"/>
        <v>0.18114106262037308</v>
      </c>
      <c r="K4236" s="7">
        <f t="shared" si="656"/>
        <v>12.740427979876561</v>
      </c>
      <c r="L4236">
        <f t="shared" si="657"/>
        <v>92.722206313627623</v>
      </c>
      <c r="M4236">
        <f t="shared" si="662"/>
        <v>254</v>
      </c>
      <c r="N4236">
        <f t="shared" si="663"/>
        <v>257.8900146484375</v>
      </c>
      <c r="O4236" s="5">
        <f t="shared" si="660"/>
        <v>5.0554864530548659E-3</v>
      </c>
      <c r="P4236" s="5">
        <f t="shared" si="664"/>
        <v>7.6219774512890663E-3</v>
      </c>
      <c r="Q4236">
        <f t="shared" si="665"/>
        <v>80.976401920482004</v>
      </c>
    </row>
    <row r="4237" spans="1:17" x14ac:dyDescent="0.35">
      <c r="A4237" s="2">
        <v>43040</v>
      </c>
      <c r="B4237">
        <v>258.04000854492188</v>
      </c>
      <c r="C4237">
        <v>258.42999267578119</v>
      </c>
      <c r="D4237">
        <v>257.07000732421881</v>
      </c>
      <c r="E4237">
        <v>257.489990234375</v>
      </c>
      <c r="F4237">
        <v>234.3135681152344</v>
      </c>
      <c r="G4237">
        <f t="shared" si="661"/>
        <v>0.132217128508854</v>
      </c>
      <c r="H4237">
        <v>54202700</v>
      </c>
      <c r="I4237">
        <f t="shared" si="658"/>
        <v>1.3202257848482113E-2</v>
      </c>
      <c r="J4237">
        <f t="shared" si="659"/>
        <v>0.1776464958981217</v>
      </c>
      <c r="K4237" s="7">
        <f t="shared" si="656"/>
        <v>13.45576627398972</v>
      </c>
      <c r="L4237">
        <f t="shared" si="657"/>
        <v>93.082345265921319</v>
      </c>
      <c r="M4237">
        <f t="shared" si="662"/>
        <v>255.47999572753909</v>
      </c>
      <c r="N4237">
        <f t="shared" si="663"/>
        <v>258.42999267578119</v>
      </c>
      <c r="O4237" s="5">
        <f t="shared" si="660"/>
        <v>5.2818203453373017E-3</v>
      </c>
      <c r="P4237" s="5">
        <f t="shared" si="664"/>
        <v>2.6409694324054998E-3</v>
      </c>
      <c r="Q4237">
        <f t="shared" si="665"/>
        <v>68.135477497143214</v>
      </c>
    </row>
    <row r="4238" spans="1:17" x14ac:dyDescent="0.35">
      <c r="A4238" s="2">
        <v>43041</v>
      </c>
      <c r="B4238">
        <v>257.41000366210938</v>
      </c>
      <c r="C4238">
        <v>257.75</v>
      </c>
      <c r="D4238">
        <v>256.19000244140619</v>
      </c>
      <c r="E4238">
        <v>257.58999633789063</v>
      </c>
      <c r="F4238">
        <v>234.40460205078119</v>
      </c>
      <c r="G4238">
        <f t="shared" si="661"/>
        <v>3.8838831530731151E-2</v>
      </c>
      <c r="H4238">
        <v>56449500</v>
      </c>
      <c r="I4238">
        <f t="shared" si="658"/>
        <v>1.225923943073339E-2</v>
      </c>
      <c r="J4238">
        <f t="shared" si="659"/>
        <v>0.16773166272902237</v>
      </c>
      <c r="K4238" s="7">
        <f t="shared" si="656"/>
        <v>13.682061083538859</v>
      </c>
      <c r="L4238">
        <f t="shared" si="657"/>
        <v>93.188967173545038</v>
      </c>
      <c r="M4238">
        <f t="shared" si="662"/>
        <v>255.6300048828125</v>
      </c>
      <c r="N4238">
        <f t="shared" si="663"/>
        <v>258.42999267578119</v>
      </c>
      <c r="O4238" s="5">
        <f t="shared" si="660"/>
        <v>4.1927757490514131E-3</v>
      </c>
      <c r="P4238" s="5">
        <f t="shared" si="664"/>
        <v>1.9410691684786194E-3</v>
      </c>
      <c r="Q4238">
        <f t="shared" si="665"/>
        <v>70.000000000001421</v>
      </c>
    </row>
    <row r="4239" spans="1:17" x14ac:dyDescent="0.35">
      <c r="A4239" s="2">
        <v>43042</v>
      </c>
      <c r="B4239">
        <v>257.76998901367188</v>
      </c>
      <c r="C4239">
        <v>258.5</v>
      </c>
      <c r="D4239">
        <v>257.29998779296881</v>
      </c>
      <c r="E4239">
        <v>258.45001220703119</v>
      </c>
      <c r="F4239">
        <v>235.18719482421881</v>
      </c>
      <c r="G4239">
        <f t="shared" si="661"/>
        <v>0.33387005759821997</v>
      </c>
      <c r="H4239">
        <v>59589700</v>
      </c>
      <c r="I4239">
        <f t="shared" si="658"/>
        <v>1.138357947139529E-2</v>
      </c>
      <c r="J4239">
        <f t="shared" si="659"/>
        <v>0.17959869093396508</v>
      </c>
      <c r="K4239" s="7">
        <f t="shared" si="656"/>
        <v>15.776996276545658</v>
      </c>
      <c r="L4239">
        <f t="shared" si="657"/>
        <v>94.039457459986409</v>
      </c>
      <c r="M4239">
        <f t="shared" si="662"/>
        <v>256.19000244140619</v>
      </c>
      <c r="N4239">
        <f t="shared" si="663"/>
        <v>258.5</v>
      </c>
      <c r="O4239" s="5">
        <f t="shared" si="660"/>
        <v>2.5535814020493674E-3</v>
      </c>
      <c r="P4239" s="5">
        <f t="shared" si="664"/>
        <v>-4.6440560687388056E-4</v>
      </c>
      <c r="Q4239">
        <f t="shared" si="665"/>
        <v>97.836023991331118</v>
      </c>
    </row>
    <row r="4240" spans="1:17" x14ac:dyDescent="0.35">
      <c r="A4240" s="2">
        <v>43045</v>
      </c>
      <c r="B4240">
        <v>258.29998779296881</v>
      </c>
      <c r="C4240">
        <v>259</v>
      </c>
      <c r="D4240">
        <v>258.22000122070313</v>
      </c>
      <c r="E4240">
        <v>258.85000610351563</v>
      </c>
      <c r="F4240">
        <v>235.5511474609375</v>
      </c>
      <c r="G4240">
        <f t="shared" si="661"/>
        <v>0.15476644518941521</v>
      </c>
      <c r="H4240">
        <v>49652600</v>
      </c>
      <c r="I4240">
        <f t="shared" si="658"/>
        <v>1.0570466652009914E-2</v>
      </c>
      <c r="J4240">
        <f t="shared" si="659"/>
        <v>0.17782495909506865</v>
      </c>
      <c r="K4240" s="7">
        <f t="shared" ref="K4240:K4303" si="666">J4240/I4240</f>
        <v>16.822810661935748</v>
      </c>
      <c r="L4240">
        <f t="shared" ref="L4240:L4303" si="667">(100-(100/(SUM(1,K4240))))</f>
        <v>94.389212683857409</v>
      </c>
      <c r="M4240">
        <f t="shared" si="662"/>
        <v>256.19000244140619</v>
      </c>
      <c r="N4240">
        <f t="shared" si="663"/>
        <v>259</v>
      </c>
      <c r="O4240" s="5">
        <f t="shared" si="660"/>
        <v>-2.626975699236866E-3</v>
      </c>
      <c r="P4240" s="5">
        <f t="shared" si="664"/>
        <v>-4.326811245040525E-3</v>
      </c>
      <c r="Q4240">
        <f t="shared" si="665"/>
        <v>94.662134277460524</v>
      </c>
    </row>
    <row r="4241" spans="1:17" x14ac:dyDescent="0.35">
      <c r="A4241" s="2">
        <v>43046</v>
      </c>
      <c r="B4241">
        <v>258.97000122070313</v>
      </c>
      <c r="C4241">
        <v>259.35000610351563</v>
      </c>
      <c r="D4241">
        <v>258.08999633789063</v>
      </c>
      <c r="E4241">
        <v>258.67001342773438</v>
      </c>
      <c r="F4241">
        <v>235.3873596191406</v>
      </c>
      <c r="G4241">
        <f t="shared" si="661"/>
        <v>-6.9535511507490516E-2</v>
      </c>
      <c r="H4241">
        <v>57502200</v>
      </c>
      <c r="I4241">
        <f t="shared" ref="I4241:I4304" si="668">ABS(IF(G4241&lt;0,(SUM(PRODUCT(I4240,13),G4241))/14,(SUM(PRODUCT(I4240,13),0))/14))</f>
        <v>4.8486110691884554E-3</v>
      </c>
      <c r="J4241">
        <f t="shared" ref="J4241:J4304" si="669">IF(G4241&gt;0,(SUM(PRODUCT(J4240,13),G4241))/14,(SUM(PRODUCT(J4240,13),0))/14)</f>
        <v>0.16512317630256376</v>
      </c>
      <c r="K4241" s="7">
        <f t="shared" si="666"/>
        <v>34.055768537896263</v>
      </c>
      <c r="L4241">
        <f t="shared" si="667"/>
        <v>97.147402434155822</v>
      </c>
      <c r="M4241">
        <f t="shared" si="662"/>
        <v>256.19000244140619</v>
      </c>
      <c r="N4241">
        <f t="shared" si="663"/>
        <v>259.35000610351563</v>
      </c>
      <c r="O4241" s="5">
        <f t="shared" si="660"/>
        <v>-2.242305098135357E-3</v>
      </c>
      <c r="P4241" s="5">
        <f t="shared" si="664"/>
        <v>-8.6210649498079089E-3</v>
      </c>
      <c r="Q4241">
        <f t="shared" si="665"/>
        <v>78.481269375259927</v>
      </c>
    </row>
    <row r="4242" spans="1:17" x14ac:dyDescent="0.35">
      <c r="A4242" s="2">
        <v>43047</v>
      </c>
      <c r="B4242">
        <v>258.47000122070313</v>
      </c>
      <c r="C4242">
        <v>259.22000122070313</v>
      </c>
      <c r="D4242">
        <v>258.14999389648438</v>
      </c>
      <c r="E4242">
        <v>259.1099853515625</v>
      </c>
      <c r="F4242">
        <v>235.78776550292969</v>
      </c>
      <c r="G4242">
        <f t="shared" si="661"/>
        <v>0.17009003788181332</v>
      </c>
      <c r="H4242">
        <v>50469600</v>
      </c>
      <c r="I4242">
        <f t="shared" si="668"/>
        <v>4.5022817071035661E-3</v>
      </c>
      <c r="J4242">
        <f t="shared" si="669"/>
        <v>0.16547795212965302</v>
      </c>
      <c r="K4242" s="7">
        <f t="shared" si="666"/>
        <v>36.754242158718505</v>
      </c>
      <c r="L4242">
        <f t="shared" si="667"/>
        <v>97.351291026327559</v>
      </c>
      <c r="M4242">
        <f t="shared" si="662"/>
        <v>256.19000244140619</v>
      </c>
      <c r="N4242">
        <f t="shared" si="663"/>
        <v>259.35000610351563</v>
      </c>
      <c r="O4242" s="5">
        <f t="shared" si="660"/>
        <v>-3.0102999629233371E-3</v>
      </c>
      <c r="P4242" s="5">
        <f t="shared" si="664"/>
        <v>-1.8910511445947454E-3</v>
      </c>
      <c r="Q4242">
        <f t="shared" si="665"/>
        <v>92.404415386249866</v>
      </c>
    </row>
    <row r="4243" spans="1:17" x14ac:dyDescent="0.35">
      <c r="A4243" s="2">
        <v>43048</v>
      </c>
      <c r="B4243">
        <v>257.73001098632813</v>
      </c>
      <c r="C4243">
        <v>258.3900146484375</v>
      </c>
      <c r="D4243">
        <v>256.3599853515625</v>
      </c>
      <c r="E4243">
        <v>258.17001342773438</v>
      </c>
      <c r="F4243">
        <v>234.932373046875</v>
      </c>
      <c r="G4243">
        <f t="shared" si="661"/>
        <v>-0.36276947125475062</v>
      </c>
      <c r="H4243">
        <v>95085500</v>
      </c>
      <c r="I4243">
        <f t="shared" si="668"/>
        <v>2.1731414933028877E-2</v>
      </c>
      <c r="J4243">
        <f t="shared" si="669"/>
        <v>0.15365809840610639</v>
      </c>
      <c r="K4243" s="7">
        <f t="shared" si="666"/>
        <v>7.0707820397173675</v>
      </c>
      <c r="L4243">
        <f t="shared" si="667"/>
        <v>87.609626984363231</v>
      </c>
      <c r="M4243">
        <f t="shared" si="662"/>
        <v>256.3599853515625</v>
      </c>
      <c r="N4243">
        <f t="shared" si="663"/>
        <v>259.35000610351563</v>
      </c>
      <c r="O4243" s="5">
        <f t="shared" si="660"/>
        <v>-1.7043127339396184E-3</v>
      </c>
      <c r="P4243" s="5">
        <f t="shared" si="664"/>
        <v>-1.2008678779367862E-3</v>
      </c>
      <c r="Q4243">
        <f t="shared" si="665"/>
        <v>60.535635914551378</v>
      </c>
    </row>
    <row r="4244" spans="1:17" x14ac:dyDescent="0.35">
      <c r="A4244" s="2">
        <v>43049</v>
      </c>
      <c r="B4244">
        <v>257.73001098632813</v>
      </c>
      <c r="C4244">
        <v>258.29000854492188</v>
      </c>
      <c r="D4244">
        <v>257.3699951171875</v>
      </c>
      <c r="E4244">
        <v>258.08999633789063</v>
      </c>
      <c r="F4244">
        <v>234.8595886230469</v>
      </c>
      <c r="G4244">
        <f t="shared" si="661"/>
        <v>-3.0993951923912327E-2</v>
      </c>
      <c r="H4244">
        <v>59984700</v>
      </c>
      <c r="I4244">
        <f t="shared" si="668"/>
        <v>1.7965317300390218E-2</v>
      </c>
      <c r="J4244">
        <f t="shared" si="669"/>
        <v>0.14268251994852738</v>
      </c>
      <c r="K4244" s="7">
        <f t="shared" si="666"/>
        <v>7.9421096528825696</v>
      </c>
      <c r="L4244">
        <f t="shared" si="667"/>
        <v>88.816956637546483</v>
      </c>
      <c r="M4244">
        <f t="shared" si="662"/>
        <v>256.3599853515625</v>
      </c>
      <c r="N4244">
        <f t="shared" si="663"/>
        <v>259.35000610351563</v>
      </c>
      <c r="O4244" s="5">
        <f t="shared" si="660"/>
        <v>-6.3930951214562571E-3</v>
      </c>
      <c r="P4244" s="5">
        <f t="shared" si="664"/>
        <v>8.136365533643608E-4</v>
      </c>
      <c r="Q4244">
        <f t="shared" si="665"/>
        <v>57.859497637200562</v>
      </c>
    </row>
    <row r="4245" spans="1:17" x14ac:dyDescent="0.35">
      <c r="A4245" s="2">
        <v>43052</v>
      </c>
      <c r="B4245">
        <v>257.30999755859381</v>
      </c>
      <c r="C4245">
        <v>258.58999633789063</v>
      </c>
      <c r="D4245">
        <v>257.26998901367188</v>
      </c>
      <c r="E4245">
        <v>258.32998657226563</v>
      </c>
      <c r="F4245">
        <v>235.07794189453119</v>
      </c>
      <c r="G4245">
        <f t="shared" si="661"/>
        <v>9.2987034670187499E-2</v>
      </c>
      <c r="H4245">
        <v>50228600</v>
      </c>
      <c r="I4245">
        <f t="shared" si="668"/>
        <v>1.6682080350362345E-2</v>
      </c>
      <c r="J4245">
        <f t="shared" si="669"/>
        <v>0.13913284242864596</v>
      </c>
      <c r="K4245" s="7">
        <f t="shared" si="666"/>
        <v>8.3402573004405838</v>
      </c>
      <c r="L4245">
        <f t="shared" si="667"/>
        <v>89.293656825140886</v>
      </c>
      <c r="M4245">
        <f t="shared" si="662"/>
        <v>256.3599853515625</v>
      </c>
      <c r="N4245">
        <f t="shared" si="663"/>
        <v>259.35000610351563</v>
      </c>
      <c r="O4245" s="5">
        <f t="shared" si="660"/>
        <v>1.1226282661565795E-3</v>
      </c>
      <c r="P4245" s="5">
        <f t="shared" si="664"/>
        <v>6.42590387641662E-3</v>
      </c>
      <c r="Q4245">
        <f t="shared" si="665"/>
        <v>65.885871173846922</v>
      </c>
    </row>
    <row r="4246" spans="1:17" x14ac:dyDescent="0.35">
      <c r="A4246" s="2">
        <v>43053</v>
      </c>
      <c r="B4246">
        <v>257.41000366210938</v>
      </c>
      <c r="C4246">
        <v>257.85000610351563</v>
      </c>
      <c r="D4246">
        <v>256.51998901367188</v>
      </c>
      <c r="E4246">
        <v>257.73001098632813</v>
      </c>
      <c r="F4246">
        <v>234.53196716308591</v>
      </c>
      <c r="G4246">
        <f t="shared" si="661"/>
        <v>-0.23225162277847367</v>
      </c>
      <c r="H4246">
        <v>61315200</v>
      </c>
      <c r="I4246">
        <f t="shared" si="668"/>
        <v>1.0988984445545133E-3</v>
      </c>
      <c r="J4246">
        <f t="shared" si="669"/>
        <v>0.12919478225517125</v>
      </c>
      <c r="K4246" s="7">
        <f t="shared" si="666"/>
        <v>117.5675358313443</v>
      </c>
      <c r="L4246">
        <f t="shared" si="667"/>
        <v>99.15659881687813</v>
      </c>
      <c r="M4246">
        <f t="shared" si="662"/>
        <v>256.3599853515625</v>
      </c>
      <c r="N4246">
        <f t="shared" si="663"/>
        <v>259.22000122070313</v>
      </c>
      <c r="O4246" s="5">
        <f t="shared" si="660"/>
        <v>5.0430434832546441E-4</v>
      </c>
      <c r="P4246" s="5">
        <f t="shared" si="664"/>
        <v>7.8764547889790017E-3</v>
      </c>
      <c r="Q4246">
        <f t="shared" si="665"/>
        <v>47.902728427072994</v>
      </c>
    </row>
    <row r="4247" spans="1:17" x14ac:dyDescent="0.35">
      <c r="A4247" s="2">
        <v>43054</v>
      </c>
      <c r="B4247">
        <v>256.6199951171875</v>
      </c>
      <c r="C4247">
        <v>257.22000122070313</v>
      </c>
      <c r="D4247">
        <v>255.6300048828125</v>
      </c>
      <c r="E4247">
        <v>256.44000244140619</v>
      </c>
      <c r="F4247">
        <v>233.3580627441406</v>
      </c>
      <c r="G4247">
        <f t="shared" si="661"/>
        <v>-0.50052709809970997</v>
      </c>
      <c r="H4247">
        <v>80811500</v>
      </c>
      <c r="I4247">
        <f t="shared" si="668"/>
        <v>3.4731529880035805E-2</v>
      </c>
      <c r="J4247">
        <f t="shared" si="669"/>
        <v>0.11996658352265901</v>
      </c>
      <c r="K4247" s="7">
        <f t="shared" si="666"/>
        <v>3.4541116943891832</v>
      </c>
      <c r="L4247">
        <f t="shared" si="667"/>
        <v>77.5488342319818</v>
      </c>
      <c r="M4247">
        <f t="shared" si="662"/>
        <v>255.6300048828125</v>
      </c>
      <c r="N4247">
        <f t="shared" si="663"/>
        <v>258.58999633789063</v>
      </c>
      <c r="O4247" s="5">
        <f t="shared" si="660"/>
        <v>7.2531014422665997E-3</v>
      </c>
      <c r="P4247" s="5">
        <f t="shared" si="664"/>
        <v>1.5286160009501564E-2</v>
      </c>
      <c r="Q4247">
        <f t="shared" si="665"/>
        <v>27.364861381747279</v>
      </c>
    </row>
    <row r="4248" spans="1:17" x14ac:dyDescent="0.35">
      <c r="A4248" s="2">
        <v>43055</v>
      </c>
      <c r="B4248">
        <v>257.51998901367188</v>
      </c>
      <c r="C4248">
        <v>259.04000854492188</v>
      </c>
      <c r="D4248">
        <v>257.47000122070313</v>
      </c>
      <c r="E4248">
        <v>258.6199951171875</v>
      </c>
      <c r="F4248">
        <v>235.34190368652341</v>
      </c>
      <c r="G4248">
        <f t="shared" si="661"/>
        <v>0.85009852403172237</v>
      </c>
      <c r="H4248">
        <v>67777000</v>
      </c>
      <c r="I4248">
        <f t="shared" si="668"/>
        <v>3.2250706317176102E-2</v>
      </c>
      <c r="J4248">
        <f t="shared" si="669"/>
        <v>0.17211886498759213</v>
      </c>
      <c r="K4248" s="7">
        <f t="shared" si="666"/>
        <v>5.3369021842453401</v>
      </c>
      <c r="L4248">
        <f t="shared" si="667"/>
        <v>84.219418717142631</v>
      </c>
      <c r="M4248">
        <f t="shared" si="662"/>
        <v>255.6300048828125</v>
      </c>
      <c r="N4248">
        <f t="shared" si="663"/>
        <v>259.04000854492188</v>
      </c>
      <c r="O4248" s="5">
        <f t="shared" si="660"/>
        <v>5.2973286793494808E-3</v>
      </c>
      <c r="P4248" s="5">
        <f t="shared" si="664"/>
        <v>6.2254114126445818E-3</v>
      </c>
      <c r="Q4248">
        <f t="shared" si="665"/>
        <v>87.682903910004555</v>
      </c>
    </row>
    <row r="4249" spans="1:17" x14ac:dyDescent="0.35">
      <c r="A4249" s="2">
        <v>43056</v>
      </c>
      <c r="B4249">
        <v>258.22000122070313</v>
      </c>
      <c r="C4249">
        <v>258.58999633789063</v>
      </c>
      <c r="D4249">
        <v>257.76998901367188</v>
      </c>
      <c r="E4249">
        <v>257.8599853515625</v>
      </c>
      <c r="F4249">
        <v>234.65028381347659</v>
      </c>
      <c r="G4249">
        <f t="shared" si="661"/>
        <v>-0.29387123191330189</v>
      </c>
      <c r="H4249">
        <v>75756800</v>
      </c>
      <c r="I4249">
        <f t="shared" si="668"/>
        <v>8.9562821578562466E-3</v>
      </c>
      <c r="J4249">
        <f t="shared" si="669"/>
        <v>0.15982466034562126</v>
      </c>
      <c r="K4249" s="7">
        <f t="shared" si="666"/>
        <v>17.844978254222006</v>
      </c>
      <c r="L4249">
        <f t="shared" si="667"/>
        <v>94.693546543223192</v>
      </c>
      <c r="M4249">
        <f t="shared" si="662"/>
        <v>255.6300048828125</v>
      </c>
      <c r="N4249">
        <f t="shared" si="663"/>
        <v>259.04000854492188</v>
      </c>
      <c r="O4249" s="5">
        <f t="shared" si="660"/>
        <v>7.3684345070912606E-3</v>
      </c>
      <c r="P4249" s="5">
        <f t="shared" si="664"/>
        <v>1.9429186575010568E-2</v>
      </c>
      <c r="Q4249">
        <f t="shared" si="665"/>
        <v>65.395251434145635</v>
      </c>
    </row>
    <row r="4250" spans="1:17" x14ac:dyDescent="0.35">
      <c r="A4250" s="2">
        <v>43059</v>
      </c>
      <c r="B4250">
        <v>258.1400146484375</v>
      </c>
      <c r="C4250">
        <v>258.51998901367188</v>
      </c>
      <c r="D4250">
        <v>257.8599853515625</v>
      </c>
      <c r="E4250">
        <v>258.29998779296881</v>
      </c>
      <c r="F4250">
        <v>235.05070495605469</v>
      </c>
      <c r="G4250">
        <f t="shared" si="661"/>
        <v>0.17063618490725266</v>
      </c>
      <c r="H4250">
        <v>48075500</v>
      </c>
      <c r="I4250">
        <f t="shared" si="668"/>
        <v>8.3165477180093712E-3</v>
      </c>
      <c r="J4250">
        <f t="shared" si="669"/>
        <v>0.1605969121000235</v>
      </c>
      <c r="K4250" s="7">
        <f t="shared" si="666"/>
        <v>19.31052613962078</v>
      </c>
      <c r="L4250">
        <f t="shared" si="667"/>
        <v>95.076444632080467</v>
      </c>
      <c r="M4250">
        <f t="shared" si="662"/>
        <v>255.6300048828125</v>
      </c>
      <c r="N4250">
        <f t="shared" si="663"/>
        <v>259.04000854492188</v>
      </c>
      <c r="O4250" s="5">
        <f t="shared" si="660"/>
        <v>7.9752135344458904E-3</v>
      </c>
      <c r="P4250" s="5">
        <f t="shared" si="664"/>
        <v>1.7073185716307508E-2</v>
      </c>
      <c r="Q4250">
        <f t="shared" si="665"/>
        <v>78.298534978836273</v>
      </c>
    </row>
    <row r="4251" spans="1:17" x14ac:dyDescent="0.35">
      <c r="A4251" s="2">
        <v>43060</v>
      </c>
      <c r="B4251">
        <v>259.17999267578119</v>
      </c>
      <c r="C4251">
        <v>260.20001220703119</v>
      </c>
      <c r="D4251">
        <v>258.260009765625</v>
      </c>
      <c r="E4251">
        <v>259.989990234375</v>
      </c>
      <c r="F4251">
        <v>236.58857727050781</v>
      </c>
      <c r="G4251">
        <f t="shared" si="661"/>
        <v>0.65427894745421156</v>
      </c>
      <c r="H4251">
        <v>69176800</v>
      </c>
      <c r="I4251">
        <f t="shared" si="668"/>
        <v>7.7225085952944156E-3</v>
      </c>
      <c r="J4251">
        <f t="shared" si="669"/>
        <v>0.19585991462532265</v>
      </c>
      <c r="K4251" s="7">
        <f t="shared" si="666"/>
        <v>25.362213872402382</v>
      </c>
      <c r="L4251">
        <f t="shared" si="667"/>
        <v>96.206691877851497</v>
      </c>
      <c r="M4251">
        <f t="shared" si="662"/>
        <v>255.6300048828125</v>
      </c>
      <c r="N4251">
        <f t="shared" si="663"/>
        <v>260.20001220703119</v>
      </c>
      <c r="O4251" s="5">
        <f t="shared" si="660"/>
        <v>9.2319228035183895E-4</v>
      </c>
      <c r="P4251" s="5">
        <f t="shared" si="664"/>
        <v>1.930851078814445E-2</v>
      </c>
      <c r="Q4251">
        <f t="shared" si="665"/>
        <v>95.404340567613872</v>
      </c>
    </row>
    <row r="4252" spans="1:17" x14ac:dyDescent="0.35">
      <c r="A4252" s="2">
        <v>43061</v>
      </c>
      <c r="B4252">
        <v>260</v>
      </c>
      <c r="C4252">
        <v>260.14999389648438</v>
      </c>
      <c r="D4252">
        <v>259.57000732421881</v>
      </c>
      <c r="E4252">
        <v>259.760009765625</v>
      </c>
      <c r="F4252">
        <v>236.3793029785156</v>
      </c>
      <c r="G4252">
        <f t="shared" si="661"/>
        <v>-8.8457431973699416E-2</v>
      </c>
      <c r="H4252">
        <v>45033400</v>
      </c>
      <c r="I4252">
        <f t="shared" si="668"/>
        <v>8.5251284036628517E-4</v>
      </c>
      <c r="J4252">
        <f t="shared" si="669"/>
        <v>0.18186992072351391</v>
      </c>
      <c r="K4252" s="7">
        <f t="shared" si="666"/>
        <v>213.33393717022824</v>
      </c>
      <c r="L4252">
        <f t="shared" si="667"/>
        <v>99.533438328431501</v>
      </c>
      <c r="M4252">
        <f t="shared" si="662"/>
        <v>257.47000122070313</v>
      </c>
      <c r="N4252">
        <f t="shared" si="663"/>
        <v>260.20001220703119</v>
      </c>
      <c r="O4252" s="5">
        <f t="shared" si="660"/>
        <v>1.1972533240850132E-2</v>
      </c>
      <c r="P4252" s="5">
        <f t="shared" si="664"/>
        <v>1.809355371403705E-2</v>
      </c>
      <c r="Q4252">
        <f t="shared" si="665"/>
        <v>83.882759314532748</v>
      </c>
    </row>
    <row r="4253" spans="1:17" x14ac:dyDescent="0.35">
      <c r="A4253" s="2">
        <v>43063</v>
      </c>
      <c r="B4253">
        <v>260.32000732421881</v>
      </c>
      <c r="C4253">
        <v>260.48001098632813</v>
      </c>
      <c r="D4253">
        <v>260.16000366210938</v>
      </c>
      <c r="E4253">
        <v>260.3599853515625</v>
      </c>
      <c r="F4253">
        <v>236.92524719238281</v>
      </c>
      <c r="G4253">
        <f t="shared" si="661"/>
        <v>0.23097303795100835</v>
      </c>
      <c r="H4253">
        <v>27856500</v>
      </c>
      <c r="I4253">
        <f t="shared" si="668"/>
        <v>7.9161906605440774E-4</v>
      </c>
      <c r="J4253">
        <f t="shared" si="669"/>
        <v>0.18537728623976352</v>
      </c>
      <c r="K4253" s="7">
        <f t="shared" si="666"/>
        <v>234.1748628715097</v>
      </c>
      <c r="L4253">
        <f t="shared" si="667"/>
        <v>99.574784486832527</v>
      </c>
      <c r="M4253">
        <f t="shared" si="662"/>
        <v>257.76998901367188</v>
      </c>
      <c r="N4253">
        <f t="shared" si="663"/>
        <v>260.48001098632813</v>
      </c>
      <c r="O4253" s="5">
        <f t="shared" si="660"/>
        <v>9.025988000200668E-3</v>
      </c>
      <c r="P4253" s="5">
        <f t="shared" si="664"/>
        <v>1.4518472536287977E-2</v>
      </c>
      <c r="Q4253">
        <f t="shared" si="665"/>
        <v>95.571045697168984</v>
      </c>
    </row>
    <row r="4254" spans="1:17" x14ac:dyDescent="0.35">
      <c r="A4254" s="2">
        <v>43066</v>
      </c>
      <c r="B4254">
        <v>260.41000366210938</v>
      </c>
      <c r="C4254">
        <v>260.75</v>
      </c>
      <c r="D4254">
        <v>260</v>
      </c>
      <c r="E4254">
        <v>260.23001098632813</v>
      </c>
      <c r="F4254">
        <v>236.80699157714841</v>
      </c>
      <c r="G4254">
        <f t="shared" si="661"/>
        <v>-4.9921021872416912E-2</v>
      </c>
      <c r="H4254">
        <v>52274900</v>
      </c>
      <c r="I4254">
        <f t="shared" si="668"/>
        <v>2.8307124295506867E-3</v>
      </c>
      <c r="J4254">
        <f t="shared" si="669"/>
        <v>0.17213605150835184</v>
      </c>
      <c r="K4254" s="7">
        <f t="shared" si="666"/>
        <v>60.81015143444813</v>
      </c>
      <c r="L4254">
        <f t="shared" si="667"/>
        <v>98.382142776238723</v>
      </c>
      <c r="M4254">
        <f t="shared" si="662"/>
        <v>257.8599853515625</v>
      </c>
      <c r="N4254">
        <f t="shared" si="663"/>
        <v>260.75</v>
      </c>
      <c r="O4254" s="5">
        <f t="shared" si="660"/>
        <v>1.8368360978734326E-2</v>
      </c>
      <c r="P4254" s="5">
        <f t="shared" si="664"/>
        <v>1.1374519963547091E-2</v>
      </c>
      <c r="Q4254">
        <f t="shared" si="665"/>
        <v>82.007391763463573</v>
      </c>
    </row>
    <row r="4255" spans="1:17" x14ac:dyDescent="0.35">
      <c r="A4255" s="2">
        <v>43067</v>
      </c>
      <c r="B4255">
        <v>260.760009765625</v>
      </c>
      <c r="C4255">
        <v>262.89999389648438</v>
      </c>
      <c r="D4255">
        <v>260.64999389648438</v>
      </c>
      <c r="E4255">
        <v>262.8699951171875</v>
      </c>
      <c r="F4255">
        <v>239.20939636230469</v>
      </c>
      <c r="G4255">
        <f t="shared" si="661"/>
        <v>1.0144810434635356</v>
      </c>
      <c r="H4255">
        <v>98971700</v>
      </c>
      <c r="I4255">
        <f t="shared" si="668"/>
        <v>2.6285186845827805E-3</v>
      </c>
      <c r="J4255">
        <f t="shared" si="669"/>
        <v>0.23230355093372212</v>
      </c>
      <c r="K4255" s="7">
        <f t="shared" si="666"/>
        <v>88.378124263018208</v>
      </c>
      <c r="L4255">
        <f t="shared" si="667"/>
        <v>98.88115799224289</v>
      </c>
      <c r="M4255">
        <f t="shared" si="662"/>
        <v>258.260009765625</v>
      </c>
      <c r="N4255">
        <f t="shared" si="663"/>
        <v>262.89999389648438</v>
      </c>
      <c r="O4255" s="5">
        <f t="shared" si="660"/>
        <v>6.0486033682992397E-3</v>
      </c>
      <c r="P4255" s="5">
        <f t="shared" si="664"/>
        <v>1.4075212997305231E-3</v>
      </c>
      <c r="Q4255">
        <f t="shared" si="665"/>
        <v>99.353472372947124</v>
      </c>
    </row>
    <row r="4256" spans="1:17" x14ac:dyDescent="0.35">
      <c r="A4256" s="2">
        <v>43068</v>
      </c>
      <c r="B4256">
        <v>263.01998901367188</v>
      </c>
      <c r="C4256">
        <v>263.6300048828125</v>
      </c>
      <c r="D4256">
        <v>262.20001220703119</v>
      </c>
      <c r="E4256">
        <v>262.70999145507813</v>
      </c>
      <c r="F4256">
        <v>239.06373596191409</v>
      </c>
      <c r="G4256">
        <f t="shared" si="661"/>
        <v>-6.0867982303589016E-2</v>
      </c>
      <c r="H4256">
        <v>77512100</v>
      </c>
      <c r="I4256">
        <f t="shared" si="668"/>
        <v>1.9069456717152049E-3</v>
      </c>
      <c r="J4256">
        <f t="shared" si="669"/>
        <v>0.21571044015274196</v>
      </c>
      <c r="K4256" s="7">
        <f t="shared" si="666"/>
        <v>113.11829348484842</v>
      </c>
      <c r="L4256">
        <f t="shared" si="667"/>
        <v>99.123716303965963</v>
      </c>
      <c r="M4256">
        <f t="shared" si="662"/>
        <v>259.57000732421881</v>
      </c>
      <c r="N4256">
        <f t="shared" si="663"/>
        <v>263.6300048828125</v>
      </c>
      <c r="O4256" s="5">
        <f t="shared" si="660"/>
        <v>5.4433528981477682E-3</v>
      </c>
      <c r="P4256" s="5">
        <f t="shared" si="664"/>
        <v>5.1768715061346901E-3</v>
      </c>
      <c r="Q4256">
        <f t="shared" si="665"/>
        <v>77.339557119018309</v>
      </c>
    </row>
    <row r="4257" spans="1:17" x14ac:dyDescent="0.35">
      <c r="A4257" s="2">
        <v>43069</v>
      </c>
      <c r="B4257">
        <v>263.760009765625</v>
      </c>
      <c r="C4257">
        <v>266.04998779296881</v>
      </c>
      <c r="D4257">
        <v>263.67001342773438</v>
      </c>
      <c r="E4257">
        <v>265.010009765625</v>
      </c>
      <c r="F4257">
        <v>241.15672302246091</v>
      </c>
      <c r="G4257">
        <f t="shared" si="661"/>
        <v>0.87549708247018265</v>
      </c>
      <c r="H4257">
        <v>127894400</v>
      </c>
      <c r="I4257">
        <f t="shared" si="668"/>
        <v>1.7707352665926903E-3</v>
      </c>
      <c r="J4257">
        <f t="shared" si="669"/>
        <v>0.26283805746113054</v>
      </c>
      <c r="K4257" s="7">
        <f t="shared" si="666"/>
        <v>148.43441728412208</v>
      </c>
      <c r="L4257">
        <f t="shared" si="667"/>
        <v>99.330810118462409</v>
      </c>
      <c r="M4257">
        <f t="shared" si="662"/>
        <v>260</v>
      </c>
      <c r="N4257">
        <f t="shared" si="663"/>
        <v>266.04998779296881</v>
      </c>
      <c r="O4257" s="5">
        <f t="shared" si="660"/>
        <v>-6.8676927555620347E-3</v>
      </c>
      <c r="P4257" s="5">
        <f t="shared" si="664"/>
        <v>1.8867211862759459E-3</v>
      </c>
      <c r="Q4257">
        <f t="shared" si="665"/>
        <v>82.810245856157721</v>
      </c>
    </row>
    <row r="4258" spans="1:17" x14ac:dyDescent="0.35">
      <c r="A4258" s="2">
        <v>43070</v>
      </c>
      <c r="B4258">
        <v>264.760009765625</v>
      </c>
      <c r="C4258">
        <v>265.30999755859381</v>
      </c>
      <c r="D4258">
        <v>260.760009765625</v>
      </c>
      <c r="E4258">
        <v>264.45999145507813</v>
      </c>
      <c r="F4258">
        <v>240.65617370605469</v>
      </c>
      <c r="G4258">
        <f t="shared" si="661"/>
        <v>-0.20754623986969831</v>
      </c>
      <c r="H4258">
        <v>164390900</v>
      </c>
      <c r="I4258">
        <f t="shared" si="668"/>
        <v>1.3180477243142381E-2</v>
      </c>
      <c r="J4258">
        <f t="shared" si="669"/>
        <v>0.2440639104996212</v>
      </c>
      <c r="K4258" s="7">
        <f t="shared" si="666"/>
        <v>18.51707688555847</v>
      </c>
      <c r="L4258">
        <f t="shared" si="667"/>
        <v>94.876281905002159</v>
      </c>
      <c r="M4258">
        <f t="shared" si="662"/>
        <v>260</v>
      </c>
      <c r="N4258">
        <f t="shared" si="663"/>
        <v>266.04998779296881</v>
      </c>
      <c r="O4258" s="5">
        <f t="shared" si="660"/>
        <v>-4.6131787798622753E-3</v>
      </c>
      <c r="P4258" s="5">
        <f t="shared" si="664"/>
        <v>6.9954101311764157E-3</v>
      </c>
      <c r="Q4258">
        <f t="shared" si="665"/>
        <v>73.719015768287193</v>
      </c>
    </row>
    <row r="4259" spans="1:17" x14ac:dyDescent="0.35">
      <c r="A4259" s="2">
        <v>43073</v>
      </c>
      <c r="B4259">
        <v>266.30999755859381</v>
      </c>
      <c r="C4259">
        <v>266.79998779296881</v>
      </c>
      <c r="D4259">
        <v>264.07998657226563</v>
      </c>
      <c r="E4259">
        <v>264.1400146484375</v>
      </c>
      <c r="F4259">
        <v>240.36500549316409</v>
      </c>
      <c r="G4259">
        <f t="shared" si="661"/>
        <v>-0.12099251946583274</v>
      </c>
      <c r="H4259">
        <v>94040600</v>
      </c>
      <c r="I4259">
        <f t="shared" si="668"/>
        <v>3.596691763929872E-3</v>
      </c>
      <c r="J4259">
        <f t="shared" si="669"/>
        <v>0.22663077403536255</v>
      </c>
      <c r="K4259" s="7">
        <f t="shared" si="666"/>
        <v>63.010896932612816</v>
      </c>
      <c r="L4259">
        <f t="shared" si="667"/>
        <v>98.437765993104662</v>
      </c>
      <c r="M4259">
        <f t="shared" si="662"/>
        <v>260.64999389648438</v>
      </c>
      <c r="N4259">
        <f t="shared" si="663"/>
        <v>266.79998779296881</v>
      </c>
      <c r="O4259" s="5">
        <f t="shared" si="660"/>
        <v>-2.6503869287609005E-4</v>
      </c>
      <c r="P4259" s="5">
        <f t="shared" si="664"/>
        <v>9.994639147624473E-3</v>
      </c>
      <c r="Q4259">
        <f t="shared" si="665"/>
        <v>56.748361229238817</v>
      </c>
    </row>
    <row r="4260" spans="1:17" x14ac:dyDescent="0.35">
      <c r="A4260" s="2">
        <v>43074</v>
      </c>
      <c r="B4260">
        <v>263.19000244140619</v>
      </c>
      <c r="C4260">
        <v>265.14999389648438</v>
      </c>
      <c r="D4260">
        <v>263.04000854492188</v>
      </c>
      <c r="E4260">
        <v>263.19000244140619</v>
      </c>
      <c r="F4260">
        <v>239.50053405761719</v>
      </c>
      <c r="G4260">
        <f t="shared" si="661"/>
        <v>-0.35966235872885255</v>
      </c>
      <c r="H4260">
        <v>77994500</v>
      </c>
      <c r="I4260">
        <f t="shared" si="668"/>
        <v>2.2350383271268873E-2</v>
      </c>
      <c r="J4260">
        <f t="shared" si="669"/>
        <v>0.21044286160426523</v>
      </c>
      <c r="K4260" s="7">
        <f t="shared" si="666"/>
        <v>9.4156265264044396</v>
      </c>
      <c r="L4260">
        <f t="shared" si="667"/>
        <v>90.399041311005917</v>
      </c>
      <c r="M4260">
        <f t="shared" si="662"/>
        <v>260.760009765625</v>
      </c>
      <c r="N4260">
        <f t="shared" si="663"/>
        <v>266.79998779296881</v>
      </c>
      <c r="O4260" s="5">
        <f t="shared" si="660"/>
        <v>8.8149523260683451E-3</v>
      </c>
      <c r="P4260" s="5">
        <f t="shared" si="664"/>
        <v>1.3526340383641155E-2</v>
      </c>
      <c r="Q4260">
        <f t="shared" si="665"/>
        <v>40.231813175152027</v>
      </c>
    </row>
    <row r="4261" spans="1:17" x14ac:dyDescent="0.35">
      <c r="A4261" s="2">
        <v>43075</v>
      </c>
      <c r="B4261">
        <v>263.29998779296881</v>
      </c>
      <c r="C4261">
        <v>263.73001098632813</v>
      </c>
      <c r="D4261">
        <v>262.70999145507813</v>
      </c>
      <c r="E4261">
        <v>263.239990234375</v>
      </c>
      <c r="F4261">
        <v>239.54600524902341</v>
      </c>
      <c r="G4261">
        <f t="shared" si="661"/>
        <v>1.8993044000573538E-2</v>
      </c>
      <c r="H4261">
        <v>75898600</v>
      </c>
      <c r="I4261">
        <f t="shared" si="668"/>
        <v>2.0753927323321097E-2</v>
      </c>
      <c r="J4261">
        <f t="shared" si="669"/>
        <v>0.19676787463257295</v>
      </c>
      <c r="K4261" s="7">
        <f t="shared" si="666"/>
        <v>9.4809946843875537</v>
      </c>
      <c r="L4261">
        <f t="shared" si="667"/>
        <v>90.458920836114956</v>
      </c>
      <c r="M4261">
        <f t="shared" si="662"/>
        <v>260.760009765625</v>
      </c>
      <c r="N4261">
        <f t="shared" si="663"/>
        <v>266.79998779296881</v>
      </c>
      <c r="O4261" s="5">
        <f t="shared" si="660"/>
        <v>1.1662389599260485E-2</v>
      </c>
      <c r="P4261" s="5">
        <f t="shared" si="664"/>
        <v>9.1931830934187577E-3</v>
      </c>
      <c r="Q4261">
        <f t="shared" si="665"/>
        <v>41.059428652269744</v>
      </c>
    </row>
    <row r="4262" spans="1:17" x14ac:dyDescent="0.35">
      <c r="A4262" s="2">
        <v>43076</v>
      </c>
      <c r="B4262">
        <v>264.07000732421881</v>
      </c>
      <c r="C4262">
        <v>264.42999267578119</v>
      </c>
      <c r="D4262">
        <v>262.94000244140619</v>
      </c>
      <c r="E4262">
        <v>264.07000732421881</v>
      </c>
      <c r="F4262">
        <v>240.3013000488281</v>
      </c>
      <c r="G4262">
        <f t="shared" si="661"/>
        <v>0.31530812970506628</v>
      </c>
      <c r="H4262">
        <v>77218600</v>
      </c>
      <c r="I4262">
        <f t="shared" si="668"/>
        <v>1.9271503943083877E-2</v>
      </c>
      <c r="J4262">
        <f t="shared" si="669"/>
        <v>0.20523503570917961</v>
      </c>
      <c r="K4262" s="7">
        <f t="shared" si="666"/>
        <v>10.649663685580387</v>
      </c>
      <c r="L4262">
        <f t="shared" si="667"/>
        <v>91.416061210095094</v>
      </c>
      <c r="M4262">
        <f t="shared" si="662"/>
        <v>260.760009765625</v>
      </c>
      <c r="N4262">
        <f t="shared" si="663"/>
        <v>266.79998779296881</v>
      </c>
      <c r="O4262" s="5">
        <f t="shared" si="660"/>
        <v>1.026239777299209E-2</v>
      </c>
      <c r="P4262" s="5">
        <f t="shared" si="664"/>
        <v>9.2399832382721783E-3</v>
      </c>
      <c r="Q4262">
        <f t="shared" si="665"/>
        <v>54.801483442638286</v>
      </c>
    </row>
    <row r="4263" spans="1:17" x14ac:dyDescent="0.35">
      <c r="A4263" s="2">
        <v>43077</v>
      </c>
      <c r="B4263">
        <v>265.16000366210938</v>
      </c>
      <c r="C4263">
        <v>265.51998901367188</v>
      </c>
      <c r="D4263">
        <v>264.02999877929688</v>
      </c>
      <c r="E4263">
        <v>265.510009765625</v>
      </c>
      <c r="F4263">
        <v>241.61170959472659</v>
      </c>
      <c r="G4263">
        <f t="shared" si="661"/>
        <v>0.54531086509881177</v>
      </c>
      <c r="H4263">
        <v>76563900</v>
      </c>
      <c r="I4263">
        <f t="shared" si="668"/>
        <v>1.7894967947149315E-2</v>
      </c>
      <c r="J4263">
        <f t="shared" si="669"/>
        <v>0.22952616637986761</v>
      </c>
      <c r="K4263" s="7">
        <f t="shared" si="666"/>
        <v>12.826296591183967</v>
      </c>
      <c r="L4263">
        <f t="shared" si="667"/>
        <v>92.767405259933255</v>
      </c>
      <c r="M4263">
        <f t="shared" si="662"/>
        <v>262.70999145507813</v>
      </c>
      <c r="N4263">
        <f t="shared" si="663"/>
        <v>266.79998779296881</v>
      </c>
      <c r="O4263" s="5">
        <f t="shared" si="660"/>
        <v>4.6702202883785165E-3</v>
      </c>
      <c r="P4263" s="5">
        <f t="shared" si="664"/>
        <v>1.0131453965825064E-2</v>
      </c>
      <c r="Q4263">
        <f t="shared" si="665"/>
        <v>68.46016669029386</v>
      </c>
    </row>
    <row r="4264" spans="1:17" x14ac:dyDescent="0.35">
      <c r="A4264" s="2">
        <v>43080</v>
      </c>
      <c r="B4264">
        <v>266.30999755859381</v>
      </c>
      <c r="C4264">
        <v>266.3800048828125</v>
      </c>
      <c r="D4264">
        <v>265.48001098632813</v>
      </c>
      <c r="E4264">
        <v>266.30999755859381</v>
      </c>
      <c r="F4264">
        <v>242.33966064453119</v>
      </c>
      <c r="G4264">
        <f t="shared" si="661"/>
        <v>0.30130231009933828</v>
      </c>
      <c r="H4264">
        <v>83077500</v>
      </c>
      <c r="I4264">
        <f t="shared" si="668"/>
        <v>1.6616755950924364E-2</v>
      </c>
      <c r="J4264">
        <f t="shared" si="669"/>
        <v>0.23465303378840124</v>
      </c>
      <c r="K4264" s="7">
        <f t="shared" si="666"/>
        <v>14.121470790172365</v>
      </c>
      <c r="L4264">
        <f t="shared" si="667"/>
        <v>93.386886673418616</v>
      </c>
      <c r="M4264">
        <f t="shared" si="662"/>
        <v>262.70999145507813</v>
      </c>
      <c r="N4264">
        <f t="shared" si="663"/>
        <v>266.3800048828125</v>
      </c>
      <c r="O4264" s="5">
        <f t="shared" si="660"/>
        <v>-2.4407416260871675E-3</v>
      </c>
      <c r="P4264" s="5">
        <f t="shared" si="664"/>
        <v>3.2293788330321565E-3</v>
      </c>
      <c r="Q4264">
        <f t="shared" si="665"/>
        <v>98.092450461089697</v>
      </c>
    </row>
    <row r="4265" spans="1:17" x14ac:dyDescent="0.35">
      <c r="A4265" s="2">
        <v>43081</v>
      </c>
      <c r="B4265">
        <v>267.20999145507813</v>
      </c>
      <c r="C4265">
        <v>267.32000732421881</v>
      </c>
      <c r="D4265">
        <v>266.35000610351563</v>
      </c>
      <c r="E4265">
        <v>266.77999877929688</v>
      </c>
      <c r="F4265">
        <v>242.767333984375</v>
      </c>
      <c r="G4265">
        <f t="shared" si="661"/>
        <v>0.17648651008667371</v>
      </c>
      <c r="H4265">
        <v>85195800</v>
      </c>
      <c r="I4265">
        <f t="shared" si="668"/>
        <v>1.5429844811572625E-2</v>
      </c>
      <c r="J4265">
        <f t="shared" si="669"/>
        <v>0.23049828209542073</v>
      </c>
      <c r="K4265" s="7">
        <f t="shared" si="666"/>
        <v>14.938470536174377</v>
      </c>
      <c r="L4265">
        <f t="shared" si="667"/>
        <v>93.725872267791488</v>
      </c>
      <c r="M4265">
        <f t="shared" si="662"/>
        <v>262.70999145507813</v>
      </c>
      <c r="N4265">
        <f t="shared" si="663"/>
        <v>267.32000732421881</v>
      </c>
      <c r="O4265" s="5">
        <f t="shared" si="660"/>
        <v>-1.0120286937074052E-3</v>
      </c>
      <c r="P4265" s="5">
        <f t="shared" si="664"/>
        <v>9.3710173605188922E-4</v>
      </c>
      <c r="Q4265">
        <f t="shared" si="665"/>
        <v>88.286189022976373</v>
      </c>
    </row>
    <row r="4266" spans="1:17" x14ac:dyDescent="0.35">
      <c r="A4266" s="2">
        <v>43082</v>
      </c>
      <c r="B4266">
        <v>267.05999755859381</v>
      </c>
      <c r="C4266">
        <v>267.55999755859381</v>
      </c>
      <c r="D4266">
        <v>266.64999389648438</v>
      </c>
      <c r="E4266">
        <v>266.75</v>
      </c>
      <c r="F4266">
        <v>242.74012756347659</v>
      </c>
      <c r="G4266">
        <f t="shared" si="661"/>
        <v>-1.1244763263415615E-2</v>
      </c>
      <c r="H4266">
        <v>102905400</v>
      </c>
      <c r="I4266">
        <f t="shared" si="668"/>
        <v>1.3524515663359179E-2</v>
      </c>
      <c r="J4266">
        <f t="shared" si="669"/>
        <v>0.21403411908860498</v>
      </c>
      <c r="K4266" s="7">
        <f t="shared" si="666"/>
        <v>15.825640223736029</v>
      </c>
      <c r="L4266">
        <f t="shared" si="667"/>
        <v>94.056689750269982</v>
      </c>
      <c r="M4266">
        <f t="shared" si="662"/>
        <v>262.94000244140619</v>
      </c>
      <c r="N4266">
        <f t="shared" si="663"/>
        <v>267.55999755859381</v>
      </c>
      <c r="O4266" s="5">
        <f t="shared" si="660"/>
        <v>5.4358470741563006E-3</v>
      </c>
      <c r="P4266" s="5">
        <f t="shared" si="664"/>
        <v>3.1114773093369259E-3</v>
      </c>
      <c r="Q4266">
        <f t="shared" si="665"/>
        <v>82.467566782042695</v>
      </c>
    </row>
    <row r="4267" spans="1:17" x14ac:dyDescent="0.35">
      <c r="A4267" s="2">
        <v>43083</v>
      </c>
      <c r="B4267">
        <v>267.08999633789063</v>
      </c>
      <c r="C4267">
        <v>267.22000122070313</v>
      </c>
      <c r="D4267">
        <v>265.60000610351563</v>
      </c>
      <c r="E4267">
        <v>265.66000366210938</v>
      </c>
      <c r="F4267">
        <v>241.74822998046881</v>
      </c>
      <c r="G4267">
        <f t="shared" si="661"/>
        <v>-0.40862093266752575</v>
      </c>
      <c r="H4267">
        <v>100666700</v>
      </c>
      <c r="I4267">
        <f t="shared" si="668"/>
        <v>1.6628730645989746E-2</v>
      </c>
      <c r="J4267">
        <f t="shared" si="669"/>
        <v>0.19874596772513317</v>
      </c>
      <c r="K4267" s="7">
        <f t="shared" si="666"/>
        <v>11.951962657658633</v>
      </c>
      <c r="L4267">
        <f t="shared" si="667"/>
        <v>92.279162421699155</v>
      </c>
      <c r="M4267">
        <f t="shared" si="662"/>
        <v>264.02999877929688</v>
      </c>
      <c r="N4267">
        <f t="shared" si="663"/>
        <v>267.55999755859381</v>
      </c>
      <c r="O4267" s="5">
        <f t="shared" si="660"/>
        <v>5.6839936189475035E-3</v>
      </c>
      <c r="P4267" s="5">
        <f t="shared" si="664"/>
        <v>6.9638111797537712E-3</v>
      </c>
      <c r="Q4267">
        <f t="shared" si="665"/>
        <v>46.175791685036991</v>
      </c>
    </row>
    <row r="4268" spans="1:17" x14ac:dyDescent="0.35">
      <c r="A4268" s="2">
        <v>43084</v>
      </c>
      <c r="B4268">
        <v>265.45001220703119</v>
      </c>
      <c r="C4268">
        <v>267.04000854492188</v>
      </c>
      <c r="D4268">
        <v>265.3900146484375</v>
      </c>
      <c r="E4268">
        <v>266.510009765625</v>
      </c>
      <c r="F4268">
        <v>243.76133728027341</v>
      </c>
      <c r="G4268">
        <f t="shared" si="661"/>
        <v>0.3199601339299612</v>
      </c>
      <c r="H4268">
        <v>144610300</v>
      </c>
      <c r="I4268">
        <f t="shared" si="668"/>
        <v>1.5440964171276193E-2</v>
      </c>
      <c r="J4268">
        <f t="shared" si="669"/>
        <v>0.20740412245404946</v>
      </c>
      <c r="K4268" s="7">
        <f t="shared" si="666"/>
        <v>13.432070701897597</v>
      </c>
      <c r="L4268">
        <f t="shared" si="667"/>
        <v>93.070987381814064</v>
      </c>
      <c r="M4268">
        <f t="shared" si="662"/>
        <v>265.3900146484375</v>
      </c>
      <c r="N4268">
        <f t="shared" si="663"/>
        <v>267.55999755859381</v>
      </c>
      <c r="O4268" s="5">
        <f t="shared" si="660"/>
        <v>1.9511050040077866E-3</v>
      </c>
      <c r="P4268" s="5">
        <f t="shared" si="664"/>
        <v>2.5514714302070467E-3</v>
      </c>
      <c r="Q4268">
        <f t="shared" si="665"/>
        <v>51.613084690460774</v>
      </c>
    </row>
    <row r="4269" spans="1:17" x14ac:dyDescent="0.35">
      <c r="A4269" s="2">
        <v>43087</v>
      </c>
      <c r="B4269">
        <v>268.10000610351563</v>
      </c>
      <c r="C4269">
        <v>268.60000610351563</v>
      </c>
      <c r="D4269">
        <v>267.98001098632813</v>
      </c>
      <c r="E4269">
        <v>268.20001220703119</v>
      </c>
      <c r="F4269">
        <v>245.30702209472659</v>
      </c>
      <c r="G4269">
        <f t="shared" si="661"/>
        <v>0.63412343982592623</v>
      </c>
      <c r="H4269">
        <v>83653600</v>
      </c>
      <c r="I4269">
        <f t="shared" si="668"/>
        <v>1.433803815904218E-2</v>
      </c>
      <c r="J4269">
        <f t="shared" si="669"/>
        <v>0.23788407369489778</v>
      </c>
      <c r="K4269" s="7">
        <f t="shared" si="666"/>
        <v>16.591117352054049</v>
      </c>
      <c r="L4269">
        <f t="shared" si="667"/>
        <v>94.315312779814789</v>
      </c>
      <c r="M4269">
        <f t="shared" si="662"/>
        <v>265.3900146484375</v>
      </c>
      <c r="N4269">
        <f t="shared" si="663"/>
        <v>268.60000610351563</v>
      </c>
      <c r="O4269" s="5">
        <f t="shared" si="660"/>
        <v>-2.3118031563956558E-3</v>
      </c>
      <c r="P4269" s="5">
        <f t="shared" si="664"/>
        <v>-3.2811515389980133E-3</v>
      </c>
      <c r="Q4269">
        <f t="shared" si="665"/>
        <v>87.539097780099951</v>
      </c>
    </row>
    <row r="4270" spans="1:17" x14ac:dyDescent="0.35">
      <c r="A4270" s="2">
        <v>43088</v>
      </c>
      <c r="B4270">
        <v>268.48001098632813</v>
      </c>
      <c r="C4270">
        <v>268.52999877929688</v>
      </c>
      <c r="D4270">
        <v>267.08999633789063</v>
      </c>
      <c r="E4270">
        <v>267.17001342773438</v>
      </c>
      <c r="F4270">
        <v>244.3650207519531</v>
      </c>
      <c r="G4270">
        <f t="shared" si="661"/>
        <v>-0.38404128725457809</v>
      </c>
      <c r="H4270">
        <v>82382900</v>
      </c>
      <c r="I4270">
        <f t="shared" si="668"/>
        <v>1.4117627941930697E-2</v>
      </c>
      <c r="J4270">
        <f t="shared" si="669"/>
        <v>0.22089235414526223</v>
      </c>
      <c r="K4270" s="7">
        <f t="shared" si="666"/>
        <v>15.646562939174148</v>
      </c>
      <c r="L4270">
        <f t="shared" si="667"/>
        <v>93.992753917706864</v>
      </c>
      <c r="M4270">
        <f t="shared" si="662"/>
        <v>265.3900146484375</v>
      </c>
      <c r="N4270">
        <f t="shared" si="663"/>
        <v>268.60000610351563</v>
      </c>
      <c r="O4270" s="5">
        <f t="shared" si="660"/>
        <v>1.2725842003320073E-3</v>
      </c>
      <c r="P4270" s="5">
        <f t="shared" si="664"/>
        <v>2.6199859799852124E-3</v>
      </c>
      <c r="Q4270">
        <f t="shared" si="665"/>
        <v>55.45182297856158</v>
      </c>
    </row>
    <row r="4271" spans="1:17" x14ac:dyDescent="0.35">
      <c r="A4271" s="2">
        <v>43089</v>
      </c>
      <c r="B4271">
        <v>268.26998901367188</v>
      </c>
      <c r="C4271">
        <v>268.32998657226563</v>
      </c>
      <c r="D4271">
        <v>266.69000244140619</v>
      </c>
      <c r="E4271">
        <v>267.02999877929688</v>
      </c>
      <c r="F4271">
        <v>244.23698425292969</v>
      </c>
      <c r="G4271">
        <f t="shared" si="661"/>
        <v>-5.2406573118420695E-2</v>
      </c>
      <c r="H4271">
        <v>76751500</v>
      </c>
      <c r="I4271">
        <f t="shared" si="668"/>
        <v>9.3658992947627407E-3</v>
      </c>
      <c r="J4271">
        <f t="shared" si="669"/>
        <v>0.20511432884917208</v>
      </c>
      <c r="K4271" s="7">
        <f t="shared" si="666"/>
        <v>21.900121108911421</v>
      </c>
      <c r="L4271">
        <f t="shared" si="667"/>
        <v>95.633210867121321</v>
      </c>
      <c r="M4271">
        <f t="shared" si="662"/>
        <v>265.3900146484375</v>
      </c>
      <c r="N4271">
        <f t="shared" si="663"/>
        <v>268.60000610351563</v>
      </c>
      <c r="O4271" s="5">
        <f t="shared" si="660"/>
        <v>5.991973292916908E-4</v>
      </c>
      <c r="P4271" s="5">
        <f t="shared" si="664"/>
        <v>-6.3668287649917908E-4</v>
      </c>
      <c r="Q4271">
        <f t="shared" si="665"/>
        <v>51.089984313352666</v>
      </c>
    </row>
    <row r="4272" spans="1:17" x14ac:dyDescent="0.35">
      <c r="A4272" s="2">
        <v>43090</v>
      </c>
      <c r="B4272">
        <v>267.739990234375</v>
      </c>
      <c r="C4272">
        <v>268.3900146484375</v>
      </c>
      <c r="D4272">
        <v>267.29998779296881</v>
      </c>
      <c r="E4272">
        <v>267.57998657226563</v>
      </c>
      <c r="F4272">
        <v>244.73994445800781</v>
      </c>
      <c r="G4272">
        <f t="shared" si="661"/>
        <v>0.20596479627119374</v>
      </c>
      <c r="H4272">
        <v>67032300</v>
      </c>
      <c r="I4272">
        <f t="shared" si="668"/>
        <v>8.6969064879939741E-3</v>
      </c>
      <c r="J4272">
        <f t="shared" si="669"/>
        <v>0.20517507652217362</v>
      </c>
      <c r="K4272" s="7">
        <f t="shared" si="666"/>
        <v>23.591730784436574</v>
      </c>
      <c r="L4272">
        <f t="shared" si="667"/>
        <v>95.933592438996314</v>
      </c>
      <c r="M4272">
        <f t="shared" si="662"/>
        <v>265.3900146484375</v>
      </c>
      <c r="N4272">
        <f t="shared" si="663"/>
        <v>268.60000610351563</v>
      </c>
      <c r="O4272" s="5">
        <f t="shared" si="660"/>
        <v>-9.7159451787551861E-4</v>
      </c>
      <c r="P4272" s="5">
        <f t="shared" si="664"/>
        <v>4.4472774539319471E-3</v>
      </c>
      <c r="Q4272">
        <f t="shared" si="665"/>
        <v>68.223606027475398</v>
      </c>
    </row>
    <row r="4273" spans="1:17" x14ac:dyDescent="0.35">
      <c r="A4273" s="2">
        <v>43091</v>
      </c>
      <c r="B4273">
        <v>267.60000610351563</v>
      </c>
      <c r="C4273">
        <v>267.6400146484375</v>
      </c>
      <c r="D4273">
        <v>266.89999389648438</v>
      </c>
      <c r="E4273">
        <v>267.510009765625</v>
      </c>
      <c r="F4273">
        <v>244.6759948730469</v>
      </c>
      <c r="G4273">
        <f t="shared" si="661"/>
        <v>-2.6151734117725686E-2</v>
      </c>
      <c r="H4273">
        <v>78720900</v>
      </c>
      <c r="I4273">
        <f t="shared" si="668"/>
        <v>6.2077178732997127E-3</v>
      </c>
      <c r="J4273">
        <f t="shared" si="669"/>
        <v>0.19051971391344694</v>
      </c>
      <c r="K4273" s="7">
        <f t="shared" si="666"/>
        <v>30.690781669202401</v>
      </c>
      <c r="L4273">
        <f t="shared" si="667"/>
        <v>96.844508253414858</v>
      </c>
      <c r="M4273">
        <f t="shared" si="662"/>
        <v>266.69000244140619</v>
      </c>
      <c r="N4273">
        <f t="shared" si="663"/>
        <v>268.60000610351563</v>
      </c>
      <c r="O4273" s="5">
        <f t="shared" si="660"/>
        <v>1.3456892767410682E-3</v>
      </c>
      <c r="P4273" s="5">
        <f t="shared" si="664"/>
        <v>1.1064974569256225E-2</v>
      </c>
      <c r="Q4273">
        <f t="shared" si="665"/>
        <v>42.932238324254342</v>
      </c>
    </row>
    <row r="4274" spans="1:17" x14ac:dyDescent="0.35">
      <c r="A4274" s="2">
        <v>43095</v>
      </c>
      <c r="B4274">
        <v>267.04998779296881</v>
      </c>
      <c r="C4274">
        <v>267.44000244140619</v>
      </c>
      <c r="D4274">
        <v>266.8900146484375</v>
      </c>
      <c r="E4274">
        <v>267.19000244140619</v>
      </c>
      <c r="F4274">
        <v>244.3832702636719</v>
      </c>
      <c r="G4274">
        <f t="shared" si="661"/>
        <v>-0.11962442994158484</v>
      </c>
      <c r="H4274">
        <v>45244400</v>
      </c>
      <c r="I4274">
        <f t="shared" si="668"/>
        <v>2.7802926849063267E-3</v>
      </c>
      <c r="J4274">
        <f t="shared" si="669"/>
        <v>0.1769111629196293</v>
      </c>
      <c r="K4274" s="7">
        <f t="shared" si="666"/>
        <v>63.630409805430169</v>
      </c>
      <c r="L4274">
        <f t="shared" si="667"/>
        <v>98.452740740758884</v>
      </c>
      <c r="M4274">
        <f t="shared" si="662"/>
        <v>266.69000244140619</v>
      </c>
      <c r="N4274">
        <f t="shared" si="663"/>
        <v>268.52999877929688</v>
      </c>
      <c r="O4274" s="5">
        <f t="shared" si="660"/>
        <v>-1.2351401131337791E-3</v>
      </c>
      <c r="P4274" s="5">
        <f t="shared" si="664"/>
        <v>1.6542471161979922E-2</v>
      </c>
      <c r="Q4274">
        <f t="shared" si="665"/>
        <v>27.173967127194686</v>
      </c>
    </row>
    <row r="4275" spans="1:17" x14ac:dyDescent="0.35">
      <c r="A4275" s="2">
        <v>43096</v>
      </c>
      <c r="B4275">
        <v>267.3800048828125</v>
      </c>
      <c r="C4275">
        <v>267.73001098632813</v>
      </c>
      <c r="D4275">
        <v>267.010009765625</v>
      </c>
      <c r="E4275">
        <v>267.32000732421881</v>
      </c>
      <c r="F4275">
        <v>244.50221252441409</v>
      </c>
      <c r="G4275">
        <f t="shared" si="661"/>
        <v>4.8656342537039085E-2</v>
      </c>
      <c r="H4275">
        <v>57751000</v>
      </c>
      <c r="I4275">
        <f t="shared" si="668"/>
        <v>2.5817003502701602E-3</v>
      </c>
      <c r="J4275">
        <f t="shared" si="669"/>
        <v>0.16775010432087287</v>
      </c>
      <c r="K4275" s="7">
        <f t="shared" si="666"/>
        <v>64.976597420889206</v>
      </c>
      <c r="L4275">
        <f t="shared" si="667"/>
        <v>98.484311044989738</v>
      </c>
      <c r="M4275">
        <f t="shared" si="662"/>
        <v>266.69000244140619</v>
      </c>
      <c r="N4275">
        <f t="shared" si="663"/>
        <v>268.3900146484375</v>
      </c>
      <c r="O4275" s="5">
        <f t="shared" si="660"/>
        <v>5.4241420384762273E-3</v>
      </c>
      <c r="P4275" s="5">
        <f t="shared" si="664"/>
        <v>2.2819115428637491E-2</v>
      </c>
      <c r="Q4275">
        <f t="shared" si="665"/>
        <v>37.058844648696791</v>
      </c>
    </row>
    <row r="4276" spans="1:17" x14ac:dyDescent="0.35">
      <c r="A4276" s="2">
        <v>43097</v>
      </c>
      <c r="B4276">
        <v>267.8900146484375</v>
      </c>
      <c r="C4276">
        <v>267.92001342773438</v>
      </c>
      <c r="D4276">
        <v>267.45001220703119</v>
      </c>
      <c r="E4276">
        <v>267.8699951171875</v>
      </c>
      <c r="F4276">
        <v>245.00523376464841</v>
      </c>
      <c r="G4276">
        <f t="shared" si="661"/>
        <v>0.20574135040391534</v>
      </c>
      <c r="H4276">
        <v>45116100</v>
      </c>
      <c r="I4276">
        <f t="shared" si="668"/>
        <v>2.3972931823937203E-3</v>
      </c>
      <c r="J4276">
        <f t="shared" si="669"/>
        <v>0.17046376475537592</v>
      </c>
      <c r="K4276" s="7">
        <f t="shared" si="666"/>
        <v>71.106765750347734</v>
      </c>
      <c r="L4276">
        <f t="shared" si="667"/>
        <v>98.613167586156536</v>
      </c>
      <c r="M4276">
        <f t="shared" si="662"/>
        <v>266.8900146484375</v>
      </c>
      <c r="N4276">
        <f t="shared" si="663"/>
        <v>268.3900146484375</v>
      </c>
      <c r="O4276" s="5">
        <f t="shared" si="660"/>
        <v>9.7062237313222666E-3</v>
      </c>
      <c r="P4276" s="5">
        <f t="shared" si="664"/>
        <v>2.2585651326495596E-2</v>
      </c>
      <c r="Q4276">
        <f t="shared" si="665"/>
        <v>65.33203125</v>
      </c>
    </row>
    <row r="4277" spans="1:17" x14ac:dyDescent="0.35">
      <c r="A4277" s="2">
        <v>43098</v>
      </c>
      <c r="B4277">
        <v>268.52999877929688</v>
      </c>
      <c r="C4277">
        <v>268.54998779296881</v>
      </c>
      <c r="D4277">
        <v>266.6400146484375</v>
      </c>
      <c r="E4277">
        <v>266.8599853515625</v>
      </c>
      <c r="F4277">
        <v>244.08146667480469</v>
      </c>
      <c r="G4277">
        <f t="shared" si="661"/>
        <v>-0.37705222086674617</v>
      </c>
      <c r="H4277">
        <v>96007400</v>
      </c>
      <c r="I4277">
        <f t="shared" si="668"/>
        <v>2.4706243535401986E-2</v>
      </c>
      <c r="J4277">
        <f t="shared" si="669"/>
        <v>0.15828778155856335</v>
      </c>
      <c r="K4277" s="7">
        <f t="shared" si="666"/>
        <v>6.406792733656582</v>
      </c>
      <c r="L4277">
        <f t="shared" si="667"/>
        <v>86.498879664122583</v>
      </c>
      <c r="M4277">
        <f t="shared" si="662"/>
        <v>266.6400146484375</v>
      </c>
      <c r="N4277">
        <f t="shared" si="663"/>
        <v>268.54998779296881</v>
      </c>
      <c r="O4277" s="5">
        <f t="shared" si="660"/>
        <v>1.779959627046494E-2</v>
      </c>
      <c r="P4277" s="5">
        <f t="shared" si="664"/>
        <v>2.8779223618863949E-2</v>
      </c>
      <c r="Q4277">
        <f t="shared" si="665"/>
        <v>11.516952673121441</v>
      </c>
    </row>
    <row r="4278" spans="1:17" x14ac:dyDescent="0.35">
      <c r="A4278" s="2">
        <v>43102</v>
      </c>
      <c r="B4278">
        <v>267.83999633789063</v>
      </c>
      <c r="C4278">
        <v>268.80999755859381</v>
      </c>
      <c r="D4278">
        <v>267.39999389648438</v>
      </c>
      <c r="E4278">
        <v>268.76998901367188</v>
      </c>
      <c r="F4278">
        <v>245.8284606933594</v>
      </c>
      <c r="G4278">
        <f t="shared" si="661"/>
        <v>0.71573250654013487</v>
      </c>
      <c r="H4278">
        <v>86655700</v>
      </c>
      <c r="I4278">
        <f t="shared" si="668"/>
        <v>2.2941511854301846E-2</v>
      </c>
      <c r="J4278">
        <f t="shared" si="669"/>
        <v>0.19810526191438987</v>
      </c>
      <c r="K4278" s="7">
        <f t="shared" si="666"/>
        <v>8.6352313296755305</v>
      </c>
      <c r="L4278">
        <f t="shared" si="667"/>
        <v>89.621421989941211</v>
      </c>
      <c r="M4278">
        <f t="shared" si="662"/>
        <v>266.6400146484375</v>
      </c>
      <c r="N4278">
        <f t="shared" si="663"/>
        <v>268.80999755859381</v>
      </c>
      <c r="O4278" s="5">
        <f t="shared" si="660"/>
        <v>1.7301129605753571E-2</v>
      </c>
      <c r="P4278" s="5">
        <f t="shared" si="664"/>
        <v>1.9905518927723284E-2</v>
      </c>
      <c r="Q4278">
        <f t="shared" si="665"/>
        <v>98.156273732171925</v>
      </c>
    </row>
    <row r="4279" spans="1:17" x14ac:dyDescent="0.35">
      <c r="A4279" s="2">
        <v>43103</v>
      </c>
      <c r="B4279">
        <v>268.95999145507813</v>
      </c>
      <c r="C4279">
        <v>270.6400146484375</v>
      </c>
      <c r="D4279">
        <v>268.95999145507813</v>
      </c>
      <c r="E4279">
        <v>270.47000122070313</v>
      </c>
      <c r="F4279">
        <v>247.38337707519531</v>
      </c>
      <c r="G4279">
        <f t="shared" si="661"/>
        <v>0.63251563661178456</v>
      </c>
      <c r="H4279">
        <v>90070400</v>
      </c>
      <c r="I4279">
        <f t="shared" si="668"/>
        <v>2.1302832436137429E-2</v>
      </c>
      <c r="J4279">
        <f t="shared" si="669"/>
        <v>0.22913457439277524</v>
      </c>
      <c r="K4279" s="7">
        <f t="shared" si="666"/>
        <v>10.756061433599733</v>
      </c>
      <c r="L4279">
        <f t="shared" si="667"/>
        <v>91.493749793260491</v>
      </c>
      <c r="M4279">
        <f t="shared" si="662"/>
        <v>266.6400146484375</v>
      </c>
      <c r="N4279">
        <f t="shared" si="663"/>
        <v>270.6400146484375</v>
      </c>
      <c r="O4279" s="5">
        <f t="shared" si="660"/>
        <v>1.275561870617971E-2</v>
      </c>
      <c r="P4279" s="5">
        <f t="shared" si="664"/>
        <v>2.0889539952617473E-2</v>
      </c>
      <c r="Q4279">
        <f t="shared" si="665"/>
        <v>95.749664306640625</v>
      </c>
    </row>
    <row r="4280" spans="1:17" x14ac:dyDescent="0.35">
      <c r="A4280" s="2">
        <v>43104</v>
      </c>
      <c r="B4280">
        <v>271.20001220703119</v>
      </c>
      <c r="C4280">
        <v>272.16000366210938</v>
      </c>
      <c r="D4280">
        <v>270.54000854492188</v>
      </c>
      <c r="E4280">
        <v>271.6099853515625</v>
      </c>
      <c r="F4280">
        <v>248.42596435546881</v>
      </c>
      <c r="G4280">
        <f t="shared" si="661"/>
        <v>0.42148265083533226</v>
      </c>
      <c r="H4280">
        <v>80636400</v>
      </c>
      <c r="I4280">
        <f t="shared" si="668"/>
        <v>1.9781201547841899E-2</v>
      </c>
      <c r="J4280">
        <f t="shared" si="669"/>
        <v>0.24287372271010074</v>
      </c>
      <c r="K4280" s="7">
        <f t="shared" si="666"/>
        <v>12.278006577239385</v>
      </c>
      <c r="L4280">
        <f t="shared" si="667"/>
        <v>92.468749023560818</v>
      </c>
      <c r="M4280">
        <f t="shared" si="662"/>
        <v>266.6400146484375</v>
      </c>
      <c r="N4280">
        <f t="shared" si="663"/>
        <v>272.16000366210938</v>
      </c>
      <c r="O4280" s="5">
        <f t="shared" si="660"/>
        <v>1.0787612206402702E-2</v>
      </c>
      <c r="P4280" s="5">
        <f t="shared" si="664"/>
        <v>2.3231944392634884E-2</v>
      </c>
      <c r="Q4280">
        <f t="shared" si="665"/>
        <v>90.035880339895741</v>
      </c>
    </row>
    <row r="4281" spans="1:17" x14ac:dyDescent="0.35">
      <c r="A4281" s="2">
        <v>43105</v>
      </c>
      <c r="B4281">
        <v>272.510009765625</v>
      </c>
      <c r="C4281">
        <v>273.55999755859381</v>
      </c>
      <c r="D4281">
        <v>271.95001220703119</v>
      </c>
      <c r="E4281">
        <v>273.42001342773438</v>
      </c>
      <c r="F4281">
        <v>250.08154296875</v>
      </c>
      <c r="G4281">
        <f t="shared" si="661"/>
        <v>0.66640704458234024</v>
      </c>
      <c r="H4281">
        <v>83524000</v>
      </c>
      <c r="I4281">
        <f t="shared" si="668"/>
        <v>1.8368258580138908E-2</v>
      </c>
      <c r="J4281">
        <f t="shared" si="669"/>
        <v>0.27312610284383215</v>
      </c>
      <c r="K4281" s="7">
        <f t="shared" si="666"/>
        <v>14.869460904647536</v>
      </c>
      <c r="L4281">
        <f t="shared" si="667"/>
        <v>93.698588716979415</v>
      </c>
      <c r="M4281">
        <f t="shared" si="662"/>
        <v>266.6400146484375</v>
      </c>
      <c r="N4281">
        <f t="shared" si="663"/>
        <v>273.55999755859381</v>
      </c>
      <c r="O4281" s="5">
        <f t="shared" si="660"/>
        <v>2.5600967561876446E-3</v>
      </c>
      <c r="P4281" s="5">
        <f t="shared" si="664"/>
        <v>1.2983642815550592E-2</v>
      </c>
      <c r="Q4281">
        <f t="shared" si="665"/>
        <v>97.977102939748889</v>
      </c>
    </row>
    <row r="4282" spans="1:17" x14ac:dyDescent="0.35">
      <c r="A4282" s="2">
        <v>43108</v>
      </c>
      <c r="B4282">
        <v>273.30999755859381</v>
      </c>
      <c r="C4282">
        <v>274.10000610351563</v>
      </c>
      <c r="D4282">
        <v>272.98001098632813</v>
      </c>
      <c r="E4282">
        <v>273.92001342773438</v>
      </c>
      <c r="F4282">
        <v>250.5389404296875</v>
      </c>
      <c r="G4282">
        <f t="shared" si="661"/>
        <v>0.18286883748257562</v>
      </c>
      <c r="H4282">
        <v>57319200</v>
      </c>
      <c r="I4282">
        <f t="shared" si="668"/>
        <v>1.7056240110128986E-2</v>
      </c>
      <c r="J4282">
        <f t="shared" si="669"/>
        <v>0.26667915531802816</v>
      </c>
      <c r="K4282" s="7">
        <f t="shared" si="666"/>
        <v>15.63528383724257</v>
      </c>
      <c r="L4282">
        <f t="shared" si="667"/>
        <v>93.98868086782366</v>
      </c>
      <c r="M4282">
        <f t="shared" si="662"/>
        <v>267.39999389648438</v>
      </c>
      <c r="N4282">
        <f t="shared" si="663"/>
        <v>274.10000610351563</v>
      </c>
      <c r="O4282" s="5">
        <f t="shared" si="660"/>
        <v>8.0314748160361226E-3</v>
      </c>
      <c r="P4282" s="5">
        <f t="shared" si="664"/>
        <v>2.0772384801774457E-2</v>
      </c>
      <c r="Q4282">
        <f t="shared" si="665"/>
        <v>97.313547047088079</v>
      </c>
    </row>
    <row r="4283" spans="1:17" x14ac:dyDescent="0.35">
      <c r="A4283" s="2">
        <v>43109</v>
      </c>
      <c r="B4283">
        <v>274.39999389648438</v>
      </c>
      <c r="C4283">
        <v>275.25</v>
      </c>
      <c r="D4283">
        <v>274.07998657226563</v>
      </c>
      <c r="E4283">
        <v>274.54000854492188</v>
      </c>
      <c r="F4283">
        <v>251.10600280761719</v>
      </c>
      <c r="G4283">
        <f t="shared" si="661"/>
        <v>0.22634166427969574</v>
      </c>
      <c r="H4283">
        <v>57254000</v>
      </c>
      <c r="I4283">
        <f t="shared" si="668"/>
        <v>1.5837937245119772E-2</v>
      </c>
      <c r="J4283">
        <f t="shared" si="669"/>
        <v>0.26379790595814728</v>
      </c>
      <c r="K4283" s="7">
        <f t="shared" si="666"/>
        <v>16.656077232496468</v>
      </c>
      <c r="L4283">
        <f t="shared" si="667"/>
        <v>94.336227765477403</v>
      </c>
      <c r="M4283">
        <f t="shared" si="662"/>
        <v>268.95999145507813</v>
      </c>
      <c r="N4283">
        <f t="shared" si="663"/>
        <v>275.25</v>
      </c>
      <c r="O4283" s="5">
        <f t="shared" si="660"/>
        <v>1.2311520279782622E-2</v>
      </c>
      <c r="P4283" s="5">
        <f t="shared" si="664"/>
        <v>1.675532148445659E-2</v>
      </c>
      <c r="Q4283">
        <f t="shared" si="665"/>
        <v>88.712392836869455</v>
      </c>
    </row>
    <row r="4284" spans="1:17" x14ac:dyDescent="0.35">
      <c r="A4284" s="2">
        <v>43110</v>
      </c>
      <c r="B4284">
        <v>273.67999267578119</v>
      </c>
      <c r="C4284">
        <v>274.42001342773438</v>
      </c>
      <c r="D4284">
        <v>272.92001342773438</v>
      </c>
      <c r="E4284">
        <v>274.1199951171875</v>
      </c>
      <c r="F4284">
        <v>250.7217712402344</v>
      </c>
      <c r="G4284">
        <f t="shared" si="661"/>
        <v>-0.15298805808321739</v>
      </c>
      <c r="H4284">
        <v>69574300</v>
      </c>
      <c r="I4284">
        <f t="shared" si="668"/>
        <v>3.7789375788099744E-3</v>
      </c>
      <c r="J4284">
        <f t="shared" si="669"/>
        <v>0.2449551983897082</v>
      </c>
      <c r="K4284" s="7">
        <f t="shared" si="666"/>
        <v>64.821181424977937</v>
      </c>
      <c r="L4284">
        <f t="shared" si="667"/>
        <v>98.480732222742333</v>
      </c>
      <c r="M4284">
        <f t="shared" si="662"/>
        <v>270.54000854492188</v>
      </c>
      <c r="N4284">
        <f t="shared" si="663"/>
        <v>275.25</v>
      </c>
      <c r="O4284" s="5">
        <f t="shared" si="660"/>
        <v>1.039692891537239E-2</v>
      </c>
      <c r="P4284" s="5">
        <f t="shared" si="664"/>
        <v>2.2946186549554215E-2</v>
      </c>
      <c r="Q4284">
        <f t="shared" si="665"/>
        <v>76.008345374083987</v>
      </c>
    </row>
    <row r="4285" spans="1:17" x14ac:dyDescent="0.35">
      <c r="A4285" s="2">
        <v>43111</v>
      </c>
      <c r="B4285">
        <v>274.75</v>
      </c>
      <c r="C4285">
        <v>276.1199951171875</v>
      </c>
      <c r="D4285">
        <v>274.55999755859381</v>
      </c>
      <c r="E4285">
        <v>276.1199951171875</v>
      </c>
      <c r="F4285">
        <v>252.55108642578119</v>
      </c>
      <c r="G4285">
        <f t="shared" si="661"/>
        <v>0.72960748417677124</v>
      </c>
      <c r="H4285">
        <v>62361500</v>
      </c>
      <c r="I4285">
        <f t="shared" si="668"/>
        <v>3.509013466037833E-3</v>
      </c>
      <c r="J4285">
        <f t="shared" si="669"/>
        <v>0.27957321880306985</v>
      </c>
      <c r="K4285" s="7">
        <f t="shared" si="666"/>
        <v>79.672882851243969</v>
      </c>
      <c r="L4285">
        <f t="shared" si="667"/>
        <v>98.760426100249887</v>
      </c>
      <c r="M4285">
        <f t="shared" si="662"/>
        <v>271.95001220703119</v>
      </c>
      <c r="N4285">
        <f t="shared" si="663"/>
        <v>276.1199951171875</v>
      </c>
      <c r="O4285" s="5">
        <f t="shared" si="660"/>
        <v>1.2639396987146188E-2</v>
      </c>
      <c r="P4285" s="5">
        <f t="shared" si="664"/>
        <v>2.3794029553818912E-2</v>
      </c>
      <c r="Q4285">
        <f t="shared" si="665"/>
        <v>100</v>
      </c>
    </row>
    <row r="4286" spans="1:17" x14ac:dyDescent="0.35">
      <c r="A4286" s="2">
        <v>43112</v>
      </c>
      <c r="B4286">
        <v>276.42001342773438</v>
      </c>
      <c r="C4286">
        <v>278.1099853515625</v>
      </c>
      <c r="D4286">
        <v>276.07998657226563</v>
      </c>
      <c r="E4286">
        <v>277.92001342773438</v>
      </c>
      <c r="F4286">
        <v>254.1974792480469</v>
      </c>
      <c r="G4286">
        <f t="shared" si="661"/>
        <v>0.65189712529979338</v>
      </c>
      <c r="H4286">
        <v>90816100</v>
      </c>
      <c r="I4286">
        <f t="shared" si="668"/>
        <v>3.2583696470351304E-3</v>
      </c>
      <c r="J4286">
        <f t="shared" si="669"/>
        <v>0.3061677835528358</v>
      </c>
      <c r="K4286" s="7">
        <f t="shared" si="666"/>
        <v>93.963489940874354</v>
      </c>
      <c r="L4286">
        <f t="shared" si="667"/>
        <v>98.946963721928697</v>
      </c>
      <c r="M4286">
        <f t="shared" si="662"/>
        <v>272.92001342773438</v>
      </c>
      <c r="N4286">
        <f t="shared" si="663"/>
        <v>278.1099853515625</v>
      </c>
      <c r="O4286" s="5">
        <f t="shared" si="660"/>
        <v>4.3897566269381081E-3</v>
      </c>
      <c r="P4286" s="5">
        <f t="shared" si="664"/>
        <v>1.9322088578496068E-2</v>
      </c>
      <c r="Q4286">
        <f t="shared" si="665"/>
        <v>96.339634845500257</v>
      </c>
    </row>
    <row r="4287" spans="1:17" x14ac:dyDescent="0.35">
      <c r="A4287" s="2">
        <v>43116</v>
      </c>
      <c r="B4287">
        <v>279.35000610351563</v>
      </c>
      <c r="C4287">
        <v>280.08999633789063</v>
      </c>
      <c r="D4287">
        <v>276.17999267578119</v>
      </c>
      <c r="E4287">
        <v>276.97000122070313</v>
      </c>
      <c r="F4287">
        <v>253.32855224609381</v>
      </c>
      <c r="G4287">
        <f t="shared" si="661"/>
        <v>-0.34182936137424846</v>
      </c>
      <c r="H4287">
        <v>106555100</v>
      </c>
      <c r="I4287">
        <f t="shared" si="668"/>
        <v>2.139075399734227E-2</v>
      </c>
      <c r="J4287">
        <f t="shared" si="669"/>
        <v>0.2842986561562047</v>
      </c>
      <c r="K4287" s="7">
        <f t="shared" si="666"/>
        <v>13.290726273207941</v>
      </c>
      <c r="L4287">
        <f t="shared" si="667"/>
        <v>93.002455012557434</v>
      </c>
      <c r="M4287">
        <f t="shared" si="662"/>
        <v>272.92001342773438</v>
      </c>
      <c r="N4287">
        <f t="shared" si="663"/>
        <v>280.08999633789063</v>
      </c>
      <c r="O4287" s="5">
        <f t="shared" si="660"/>
        <v>1.2420126462234043E-2</v>
      </c>
      <c r="P4287" s="5">
        <f t="shared" si="664"/>
        <v>2.2421169901825022E-2</v>
      </c>
      <c r="Q4287">
        <f t="shared" si="665"/>
        <v>56.485320030985839</v>
      </c>
    </row>
    <row r="4288" spans="1:17" x14ac:dyDescent="0.35">
      <c r="A4288" s="2">
        <v>43117</v>
      </c>
      <c r="B4288">
        <v>278.02999877929688</v>
      </c>
      <c r="C4288">
        <v>280.04998779296881</v>
      </c>
      <c r="D4288">
        <v>276.97000122070313</v>
      </c>
      <c r="E4288">
        <v>279.6099853515625</v>
      </c>
      <c r="F4288">
        <v>255.74310302734381</v>
      </c>
      <c r="G4288">
        <f t="shared" si="661"/>
        <v>0.95316608991011542</v>
      </c>
      <c r="H4288">
        <v>113258800</v>
      </c>
      <c r="I4288">
        <f t="shared" si="668"/>
        <v>1.9862842997532108E-2</v>
      </c>
      <c r="J4288">
        <f t="shared" si="669"/>
        <v>0.33207490142434121</v>
      </c>
      <c r="K4288" s="7">
        <f t="shared" si="666"/>
        <v>16.718397334440009</v>
      </c>
      <c r="L4288">
        <f t="shared" si="667"/>
        <v>94.356148690399564</v>
      </c>
      <c r="M4288">
        <f t="shared" si="662"/>
        <v>272.92001342773438</v>
      </c>
      <c r="N4288">
        <f t="shared" si="663"/>
        <v>280.08999633789063</v>
      </c>
      <c r="O4288" s="5">
        <f t="shared" si="660"/>
        <v>1.1015404496270368E-2</v>
      </c>
      <c r="P4288" s="5">
        <f t="shared" si="664"/>
        <v>1.3196962321523495E-2</v>
      </c>
      <c r="Q4288">
        <f t="shared" si="665"/>
        <v>93.305270147182767</v>
      </c>
    </row>
    <row r="4289" spans="1:17" x14ac:dyDescent="0.35">
      <c r="A4289" s="2">
        <v>43118</v>
      </c>
      <c r="B4289">
        <v>279.48001098632813</v>
      </c>
      <c r="C4289">
        <v>279.95999145507813</v>
      </c>
      <c r="D4289">
        <v>278.57998657226563</v>
      </c>
      <c r="E4289">
        <v>279.1400146484375</v>
      </c>
      <c r="F4289">
        <v>255.31329345703119</v>
      </c>
      <c r="G4289">
        <f t="shared" si="661"/>
        <v>-0.16808080102507461</v>
      </c>
      <c r="H4289">
        <v>100728000</v>
      </c>
      <c r="I4289">
        <f t="shared" si="668"/>
        <v>6.438296995917343E-3</v>
      </c>
      <c r="J4289">
        <f t="shared" si="669"/>
        <v>0.30835526560831683</v>
      </c>
      <c r="K4289" s="7">
        <f t="shared" si="666"/>
        <v>47.893917569172601</v>
      </c>
      <c r="L4289">
        <f t="shared" si="667"/>
        <v>97.954755827071438</v>
      </c>
      <c r="M4289">
        <f t="shared" si="662"/>
        <v>274.55999755859381</v>
      </c>
      <c r="N4289">
        <f t="shared" si="663"/>
        <v>280.08999633789063</v>
      </c>
      <c r="O4289" s="5">
        <f t="shared" si="660"/>
        <v>1.4867069136293766E-2</v>
      </c>
      <c r="P4289" s="5">
        <f t="shared" si="664"/>
        <v>2.6653190275132667E-2</v>
      </c>
      <c r="Q4289">
        <f t="shared" si="665"/>
        <v>82.82130381276643</v>
      </c>
    </row>
    <row r="4290" spans="1:17" x14ac:dyDescent="0.35">
      <c r="A4290" s="2">
        <v>43119</v>
      </c>
      <c r="B4290">
        <v>279.79998779296881</v>
      </c>
      <c r="C4290">
        <v>280.41000366210938</v>
      </c>
      <c r="D4290">
        <v>279.1400146484375</v>
      </c>
      <c r="E4290">
        <v>280.41000366210938</v>
      </c>
      <c r="F4290">
        <v>256.474853515625</v>
      </c>
      <c r="G4290">
        <f t="shared" si="661"/>
        <v>0.45496487319145584</v>
      </c>
      <c r="H4290">
        <v>140920100</v>
      </c>
      <c r="I4290">
        <f t="shared" si="668"/>
        <v>5.978418639066104E-3</v>
      </c>
      <c r="J4290">
        <f t="shared" si="669"/>
        <v>0.31882738043568387</v>
      </c>
      <c r="K4290" s="7">
        <f t="shared" si="666"/>
        <v>53.329718054921678</v>
      </c>
      <c r="L4290">
        <f t="shared" si="667"/>
        <v>98.159386730133392</v>
      </c>
      <c r="M4290">
        <f t="shared" si="662"/>
        <v>276.07998657226563</v>
      </c>
      <c r="N4290">
        <f t="shared" si="663"/>
        <v>280.41000366210938</v>
      </c>
      <c r="O4290" s="5">
        <f t="shared" si="660"/>
        <v>9.8783530455269393E-3</v>
      </c>
      <c r="P4290" s="5">
        <f t="shared" si="664"/>
        <v>1.5227662914683681E-2</v>
      </c>
      <c r="Q4290">
        <f t="shared" si="665"/>
        <v>100</v>
      </c>
    </row>
    <row r="4291" spans="1:17" x14ac:dyDescent="0.35">
      <c r="A4291" s="2">
        <v>43122</v>
      </c>
      <c r="B4291">
        <v>280.17001342773438</v>
      </c>
      <c r="C4291">
        <v>282.69000244140619</v>
      </c>
      <c r="D4291">
        <v>280.1099853515625</v>
      </c>
      <c r="E4291">
        <v>282.69000244140619</v>
      </c>
      <c r="F4291">
        <v>258.56024169921881</v>
      </c>
      <c r="G4291">
        <f t="shared" si="661"/>
        <v>0.81309466478385295</v>
      </c>
      <c r="H4291">
        <v>91322400</v>
      </c>
      <c r="I4291">
        <f t="shared" si="668"/>
        <v>5.551388736275668E-3</v>
      </c>
      <c r="J4291">
        <f t="shared" si="669"/>
        <v>0.35413218646055311</v>
      </c>
      <c r="K4291" s="7">
        <f t="shared" si="666"/>
        <v>63.791639044563532</v>
      </c>
      <c r="L4291">
        <f t="shared" si="667"/>
        <v>98.4565909818824</v>
      </c>
      <c r="M4291">
        <f t="shared" si="662"/>
        <v>276.17999267578119</v>
      </c>
      <c r="N4291">
        <f t="shared" si="663"/>
        <v>282.69000244140619</v>
      </c>
      <c r="O4291" s="5">
        <f t="shared" ref="O4291:O4354" si="670">(E4294-E4291)/E4291</f>
        <v>2.1577889076181489E-3</v>
      </c>
      <c r="P4291" s="5">
        <f t="shared" si="664"/>
        <v>-3.2897968366389428E-3</v>
      </c>
      <c r="Q4291">
        <f t="shared" si="665"/>
        <v>100</v>
      </c>
    </row>
    <row r="4292" spans="1:17" x14ac:dyDescent="0.35">
      <c r="A4292" s="2">
        <v>43123</v>
      </c>
      <c r="B4292">
        <v>282.739990234375</v>
      </c>
      <c r="C4292">
        <v>283.6199951171875</v>
      </c>
      <c r="D4292">
        <v>282.3699951171875</v>
      </c>
      <c r="E4292">
        <v>283.29000854492188</v>
      </c>
      <c r="F4292">
        <v>259.10910034179688</v>
      </c>
      <c r="G4292">
        <f t="shared" ref="G4292:G4355" si="671">PRODUCT(((E4292-E4291)/E4291),100)</f>
        <v>0.21224878783608433</v>
      </c>
      <c r="H4292">
        <v>97084700</v>
      </c>
      <c r="I4292">
        <f t="shared" si="668"/>
        <v>5.1548609693988345E-3</v>
      </c>
      <c r="J4292">
        <f t="shared" si="669"/>
        <v>0.3439976579873768</v>
      </c>
      <c r="K4292" s="7">
        <f t="shared" si="666"/>
        <v>66.732674271813423</v>
      </c>
      <c r="L4292">
        <f t="shared" si="667"/>
        <v>98.523607681594015</v>
      </c>
      <c r="M4292">
        <f t="shared" si="662"/>
        <v>276.97000122070313</v>
      </c>
      <c r="N4292">
        <f t="shared" si="663"/>
        <v>283.6199951171875</v>
      </c>
      <c r="O4292" s="5">
        <f t="shared" si="670"/>
        <v>1.1613462981777034E-2</v>
      </c>
      <c r="P4292" s="5">
        <f t="shared" si="664"/>
        <v>-4.9066843394057879E-3</v>
      </c>
      <c r="Q4292">
        <f t="shared" si="665"/>
        <v>95.037791351356319</v>
      </c>
    </row>
    <row r="4293" spans="1:17" x14ac:dyDescent="0.35">
      <c r="A4293" s="2">
        <v>43124</v>
      </c>
      <c r="B4293">
        <v>284.01998901367188</v>
      </c>
      <c r="C4293">
        <v>284.70001220703119</v>
      </c>
      <c r="D4293">
        <v>281.83999633789063</v>
      </c>
      <c r="E4293">
        <v>283.17999267578119</v>
      </c>
      <c r="F4293">
        <v>259.0084228515625</v>
      </c>
      <c r="G4293">
        <f t="shared" si="671"/>
        <v>-3.8835068594816467E-2</v>
      </c>
      <c r="H4293">
        <v>134816100</v>
      </c>
      <c r="I4293">
        <f t="shared" si="668"/>
        <v>2.0127231433834554E-3</v>
      </c>
      <c r="J4293">
        <f t="shared" si="669"/>
        <v>0.31942639670256417</v>
      </c>
      <c r="K4293" s="7">
        <f t="shared" si="666"/>
        <v>158.70359405993497</v>
      </c>
      <c r="L4293">
        <f t="shared" si="667"/>
        <v>99.373840015382058</v>
      </c>
      <c r="M4293">
        <f t="shared" si="662"/>
        <v>278.57998657226563</v>
      </c>
      <c r="N4293">
        <f t="shared" si="663"/>
        <v>284.70001220703119</v>
      </c>
      <c r="O4293" s="5">
        <f t="shared" si="670"/>
        <v>5.2969843873023259E-3</v>
      </c>
      <c r="P4293" s="5">
        <f t="shared" si="664"/>
        <v>-5.6501382332735956E-3</v>
      </c>
      <c r="Q4293">
        <f t="shared" si="665"/>
        <v>75.163183588393167</v>
      </c>
    </row>
    <row r="4294" spans="1:17" x14ac:dyDescent="0.35">
      <c r="A4294" s="2">
        <v>43125</v>
      </c>
      <c r="B4294">
        <v>284.16000366210938</v>
      </c>
      <c r="C4294">
        <v>284.26998901367188</v>
      </c>
      <c r="D4294">
        <v>282.39999389648438</v>
      </c>
      <c r="E4294">
        <v>283.29998779296881</v>
      </c>
      <c r="F4294">
        <v>259.11825561523438</v>
      </c>
      <c r="G4294">
        <f t="shared" si="671"/>
        <v>4.2374150819686845E-2</v>
      </c>
      <c r="H4294">
        <v>84587300</v>
      </c>
      <c r="I4294">
        <f t="shared" si="668"/>
        <v>1.8689572045703514E-3</v>
      </c>
      <c r="J4294">
        <f t="shared" si="669"/>
        <v>0.29963695056807299</v>
      </c>
      <c r="K4294" s="7">
        <f t="shared" si="666"/>
        <v>160.32306670015785</v>
      </c>
      <c r="L4294">
        <f t="shared" si="667"/>
        <v>99.380125842847605</v>
      </c>
      <c r="M4294">
        <f t="shared" si="662"/>
        <v>279.1400146484375</v>
      </c>
      <c r="N4294">
        <f t="shared" si="663"/>
        <v>284.70001220703119</v>
      </c>
      <c r="O4294" s="5">
        <f t="shared" si="670"/>
        <v>-5.4358563137997685E-3</v>
      </c>
      <c r="P4294" s="5">
        <f t="shared" si="664"/>
        <v>-2.7709057268559618E-2</v>
      </c>
      <c r="Q4294">
        <f t="shared" si="665"/>
        <v>74.819693726331437</v>
      </c>
    </row>
    <row r="4295" spans="1:17" x14ac:dyDescent="0.35">
      <c r="A4295" s="2">
        <v>43126</v>
      </c>
      <c r="B4295">
        <v>284.25</v>
      </c>
      <c r="C4295">
        <v>286.6300048828125</v>
      </c>
      <c r="D4295">
        <v>283.95999145507813</v>
      </c>
      <c r="E4295">
        <v>286.57998657226563</v>
      </c>
      <c r="F4295">
        <v>262.11822509765619</v>
      </c>
      <c r="G4295">
        <f t="shared" si="671"/>
        <v>1.1577828876200977</v>
      </c>
      <c r="H4295">
        <v>107743100</v>
      </c>
      <c r="I4295">
        <f t="shared" si="668"/>
        <v>1.735460261386755E-3</v>
      </c>
      <c r="J4295">
        <f t="shared" si="669"/>
        <v>0.36093308892893189</v>
      </c>
      <c r="K4295" s="7">
        <f t="shared" si="666"/>
        <v>207.97542701468768</v>
      </c>
      <c r="L4295">
        <f t="shared" si="667"/>
        <v>99.521474838316891</v>
      </c>
      <c r="M4295">
        <f t="shared" ref="M4295:M4358" si="672">MIN(D4291:D4295)</f>
        <v>280.1099853515625</v>
      </c>
      <c r="N4295">
        <f t="shared" ref="N4295:N4358" si="673">MAX(C4291:C4295)</f>
        <v>286.6300048828125</v>
      </c>
      <c r="O4295" s="5">
        <f t="shared" si="670"/>
        <v>-1.6330493736697545E-2</v>
      </c>
      <c r="P4295" s="5">
        <f t="shared" ref="P4295:P4358" si="674">((E4301-E4295)/E4295)</f>
        <v>-7.9035504772671489E-2</v>
      </c>
      <c r="Q4295">
        <f t="shared" ref="Q4295:Q4358" si="675">PRODUCT((E4295-M4295)/(N4295-M4295),100)</f>
        <v>99.232850295813677</v>
      </c>
    </row>
    <row r="4296" spans="1:17" x14ac:dyDescent="0.35">
      <c r="A4296" s="2">
        <v>43129</v>
      </c>
      <c r="B4296">
        <v>285.92999267578119</v>
      </c>
      <c r="C4296">
        <v>286.42999267578119</v>
      </c>
      <c r="D4296">
        <v>284.5</v>
      </c>
      <c r="E4296">
        <v>284.67999267578119</v>
      </c>
      <c r="F4296">
        <v>260.38043212890619</v>
      </c>
      <c r="G4296">
        <f t="shared" si="671"/>
        <v>-0.66298903814252175</v>
      </c>
      <c r="H4296">
        <v>90118300</v>
      </c>
      <c r="I4296">
        <f t="shared" si="668"/>
        <v>4.574486105317814E-2</v>
      </c>
      <c r="J4296">
        <f t="shared" si="669"/>
        <v>0.33515215400543674</v>
      </c>
      <c r="K4296" s="7">
        <f t="shared" si="666"/>
        <v>7.326553109776075</v>
      </c>
      <c r="L4296">
        <f t="shared" si="667"/>
        <v>87.990228527745586</v>
      </c>
      <c r="M4296">
        <f t="shared" si="672"/>
        <v>281.83999633789063</v>
      </c>
      <c r="N4296">
        <f t="shared" si="673"/>
        <v>286.6300048828125</v>
      </c>
      <c r="O4296" s="5">
        <f t="shared" si="670"/>
        <v>-1.0889441419390964E-2</v>
      </c>
      <c r="P4296" s="5">
        <f t="shared" si="674"/>
        <v>-5.4622692823651987E-2</v>
      </c>
      <c r="Q4296">
        <f t="shared" si="675"/>
        <v>59.290005670269394</v>
      </c>
    </row>
    <row r="4297" spans="1:17" x14ac:dyDescent="0.35">
      <c r="A4297" s="2">
        <v>43130</v>
      </c>
      <c r="B4297">
        <v>282.60000610351563</v>
      </c>
      <c r="C4297">
        <v>284.739990234375</v>
      </c>
      <c r="D4297">
        <v>281.22000122070313</v>
      </c>
      <c r="E4297">
        <v>281.760009765625</v>
      </c>
      <c r="F4297">
        <v>257.70956420898438</v>
      </c>
      <c r="G4297">
        <f t="shared" si="671"/>
        <v>-1.0257071045669615</v>
      </c>
      <c r="H4297">
        <v>131796400</v>
      </c>
      <c r="I4297">
        <f t="shared" si="668"/>
        <v>3.0787422205403259E-2</v>
      </c>
      <c r="J4297">
        <f t="shared" si="669"/>
        <v>0.31121271443361981</v>
      </c>
      <c r="K4297" s="7">
        <f t="shared" si="666"/>
        <v>10.108436892095542</v>
      </c>
      <c r="L4297">
        <f t="shared" si="667"/>
        <v>90.99783336113137</v>
      </c>
      <c r="M4297">
        <f t="shared" si="672"/>
        <v>281.22000122070313</v>
      </c>
      <c r="N4297">
        <f t="shared" si="673"/>
        <v>286.6300048828125</v>
      </c>
      <c r="O4297" s="5">
        <f t="shared" si="670"/>
        <v>-2.2394936612341192E-2</v>
      </c>
      <c r="P4297" s="5">
        <f t="shared" si="674"/>
        <v>-5.0007083509157439E-2</v>
      </c>
      <c r="Q4297">
        <f t="shared" si="675"/>
        <v>9.9816669017063884</v>
      </c>
    </row>
    <row r="4298" spans="1:17" x14ac:dyDescent="0.35">
      <c r="A4298" s="2">
        <v>43131</v>
      </c>
      <c r="B4298">
        <v>282.73001098632813</v>
      </c>
      <c r="C4298">
        <v>283.29998779296881</v>
      </c>
      <c r="D4298">
        <v>280.67999267578119</v>
      </c>
      <c r="E4298">
        <v>281.89999389648438</v>
      </c>
      <c r="F4298">
        <v>257.837646484375</v>
      </c>
      <c r="G4298">
        <f t="shared" si="671"/>
        <v>4.9682043585893287E-2</v>
      </c>
      <c r="H4298">
        <v>108364800</v>
      </c>
      <c r="I4298">
        <f t="shared" si="668"/>
        <v>2.8588320619303026E-2</v>
      </c>
      <c r="J4298">
        <f t="shared" si="669"/>
        <v>0.29253195223021072</v>
      </c>
      <c r="K4298" s="7">
        <f t="shared" si="666"/>
        <v>10.232568611697015</v>
      </c>
      <c r="L4298">
        <f t="shared" si="667"/>
        <v>91.097316788622578</v>
      </c>
      <c r="M4298">
        <f t="shared" si="672"/>
        <v>280.67999267578119</v>
      </c>
      <c r="N4298">
        <f t="shared" si="673"/>
        <v>286.6300048828125</v>
      </c>
      <c r="O4298" s="5">
        <f t="shared" si="670"/>
        <v>-6.3746014933586309E-2</v>
      </c>
      <c r="P4298" s="5">
        <f t="shared" si="674"/>
        <v>-8.6094322593649936E-2</v>
      </c>
      <c r="Q4298">
        <f t="shared" si="675"/>
        <v>20.504180130277209</v>
      </c>
    </row>
    <row r="4299" spans="1:17" x14ac:dyDescent="0.35">
      <c r="A4299" s="2">
        <v>43132</v>
      </c>
      <c r="B4299">
        <v>281.07000732421881</v>
      </c>
      <c r="C4299">
        <v>283.05999755859381</v>
      </c>
      <c r="D4299">
        <v>280.67999267578119</v>
      </c>
      <c r="E4299">
        <v>281.57998657226563</v>
      </c>
      <c r="F4299">
        <v>257.54501342773438</v>
      </c>
      <c r="G4299">
        <f t="shared" si="671"/>
        <v>-0.11351803162374628</v>
      </c>
      <c r="H4299">
        <v>90102500</v>
      </c>
      <c r="I4299">
        <f t="shared" si="668"/>
        <v>1.8437866887656647E-2</v>
      </c>
      <c r="J4299">
        <f t="shared" si="669"/>
        <v>0.27163681278519569</v>
      </c>
      <c r="K4299" s="7">
        <f t="shared" si="666"/>
        <v>14.732550920358621</v>
      </c>
      <c r="L4299">
        <f t="shared" si="667"/>
        <v>93.643751702681882</v>
      </c>
      <c r="M4299">
        <f t="shared" si="672"/>
        <v>280.67999267578119</v>
      </c>
      <c r="N4299">
        <f t="shared" si="673"/>
        <v>286.6300048828125</v>
      </c>
      <c r="O4299" s="5">
        <f t="shared" si="670"/>
        <v>-4.4214725062705837E-2</v>
      </c>
      <c r="P4299" s="5">
        <f t="shared" si="674"/>
        <v>-7.1311838659784257E-2</v>
      </c>
      <c r="Q4299">
        <f t="shared" si="675"/>
        <v>15.125916807714818</v>
      </c>
    </row>
    <row r="4300" spans="1:17" x14ac:dyDescent="0.35">
      <c r="A4300" s="2">
        <v>43133</v>
      </c>
      <c r="B4300">
        <v>280.07998657226563</v>
      </c>
      <c r="C4300">
        <v>280.23001098632813</v>
      </c>
      <c r="D4300">
        <v>275.41000366210938</v>
      </c>
      <c r="E4300">
        <v>275.45001220703119</v>
      </c>
      <c r="F4300">
        <v>251.9382019042969</v>
      </c>
      <c r="G4300">
        <f t="shared" si="671"/>
        <v>-2.1769922073851702</v>
      </c>
      <c r="H4300">
        <v>173174800</v>
      </c>
      <c r="I4300">
        <f t="shared" si="668"/>
        <v>0.13837856698897383</v>
      </c>
      <c r="J4300">
        <f t="shared" si="669"/>
        <v>0.25223418330053887</v>
      </c>
      <c r="K4300" s="7">
        <f t="shared" si="666"/>
        <v>1.8227836057923421</v>
      </c>
      <c r="L4300">
        <f t="shared" si="667"/>
        <v>64.573975916963548</v>
      </c>
      <c r="M4300">
        <f t="shared" si="672"/>
        <v>275.41000366210938</v>
      </c>
      <c r="N4300">
        <f t="shared" si="673"/>
        <v>286.42999267578119</v>
      </c>
      <c r="O4300" s="5">
        <f t="shared" si="670"/>
        <v>-2.8244684823064328E-2</v>
      </c>
      <c r="P4300" s="5">
        <f t="shared" si="674"/>
        <v>-3.6703631951708796E-2</v>
      </c>
      <c r="Q4300">
        <f t="shared" si="675"/>
        <v>0.36305430860395627</v>
      </c>
    </row>
    <row r="4301" spans="1:17" x14ac:dyDescent="0.35">
      <c r="A4301" s="2">
        <v>43136</v>
      </c>
      <c r="B4301">
        <v>273.45001220703119</v>
      </c>
      <c r="C4301">
        <v>275.85000610351563</v>
      </c>
      <c r="D4301">
        <v>263.30999755859381</v>
      </c>
      <c r="E4301">
        <v>263.92999267578119</v>
      </c>
      <c r="F4301">
        <v>241.401611328125</v>
      </c>
      <c r="G4301">
        <f t="shared" si="671"/>
        <v>-4.1822541371286741</v>
      </c>
      <c r="H4301">
        <v>294681800</v>
      </c>
      <c r="I4301">
        <f t="shared" si="668"/>
        <v>0.17023805473371528</v>
      </c>
      <c r="J4301">
        <f t="shared" si="669"/>
        <v>0.23421745592192897</v>
      </c>
      <c r="K4301" s="7">
        <f t="shared" si="666"/>
        <v>1.3758231453495497</v>
      </c>
      <c r="L4301">
        <f t="shared" si="667"/>
        <v>57.909324944602638</v>
      </c>
      <c r="M4301">
        <f t="shared" si="672"/>
        <v>263.30999755859381</v>
      </c>
      <c r="N4301">
        <f t="shared" si="673"/>
        <v>284.739990234375</v>
      </c>
      <c r="O4301" s="5">
        <f t="shared" si="670"/>
        <v>-2.3869919932547303E-2</v>
      </c>
      <c r="P4301" s="5">
        <f t="shared" si="674"/>
        <v>7.8430166394982646E-3</v>
      </c>
      <c r="Q4301">
        <f t="shared" si="675"/>
        <v>2.893118661155984</v>
      </c>
    </row>
    <row r="4302" spans="1:17" x14ac:dyDescent="0.35">
      <c r="A4302" s="2">
        <v>43137</v>
      </c>
      <c r="B4302">
        <v>259.94000244140619</v>
      </c>
      <c r="C4302">
        <v>269.70001220703119</v>
      </c>
      <c r="D4302">
        <v>258.70001220703119</v>
      </c>
      <c r="E4302">
        <v>269.1300048828125</v>
      </c>
      <c r="F4302">
        <v>246.1576843261719</v>
      </c>
      <c r="G4302">
        <f t="shared" si="671"/>
        <v>1.9702240561265592</v>
      </c>
      <c r="H4302">
        <v>355026800</v>
      </c>
      <c r="I4302">
        <f t="shared" si="668"/>
        <v>0.15807819368130707</v>
      </c>
      <c r="J4302">
        <f t="shared" si="669"/>
        <v>0.35821792736511687</v>
      </c>
      <c r="K4302" s="7">
        <f t="shared" si="666"/>
        <v>2.2660805960833583</v>
      </c>
      <c r="L4302">
        <f t="shared" si="667"/>
        <v>69.382261993191861</v>
      </c>
      <c r="M4302">
        <f t="shared" si="672"/>
        <v>258.70001220703119</v>
      </c>
      <c r="N4302">
        <f t="shared" si="673"/>
        <v>283.29998779296881</v>
      </c>
      <c r="O4302" s="5">
        <f t="shared" si="670"/>
        <v>-2.835062885736148E-2</v>
      </c>
      <c r="P4302" s="5">
        <f t="shared" si="674"/>
        <v>1.7091793807175808E-3</v>
      </c>
      <c r="Q4302">
        <f t="shared" si="675"/>
        <v>42.398386288413761</v>
      </c>
    </row>
    <row r="4303" spans="1:17" x14ac:dyDescent="0.35">
      <c r="A4303" s="2">
        <v>43138</v>
      </c>
      <c r="B4303">
        <v>268.5</v>
      </c>
      <c r="C4303">
        <v>272.3599853515625</v>
      </c>
      <c r="D4303">
        <v>267.57998657226563</v>
      </c>
      <c r="E4303">
        <v>267.67001342773438</v>
      </c>
      <c r="F4303">
        <v>244.8223876953125</v>
      </c>
      <c r="G4303">
        <f t="shared" si="671"/>
        <v>-0.54248557521999463</v>
      </c>
      <c r="H4303">
        <v>167376100</v>
      </c>
      <c r="I4303">
        <f t="shared" si="668"/>
        <v>0.10803792447407125</v>
      </c>
      <c r="J4303">
        <f t="shared" si="669"/>
        <v>0.33263093255332282</v>
      </c>
      <c r="K4303" s="7">
        <f t="shared" si="666"/>
        <v>3.0788349014715957</v>
      </c>
      <c r="L4303">
        <f t="shared" si="667"/>
        <v>75.483194977094769</v>
      </c>
      <c r="M4303">
        <f t="shared" si="672"/>
        <v>258.70001220703119</v>
      </c>
      <c r="N4303">
        <f t="shared" si="673"/>
        <v>283.05999755859381</v>
      </c>
      <c r="O4303" s="5">
        <f t="shared" si="670"/>
        <v>-8.7048117942161978E-3</v>
      </c>
      <c r="P4303" s="5">
        <f t="shared" si="674"/>
        <v>2.0024601496908396E-2</v>
      </c>
      <c r="Q4303">
        <f t="shared" si="675"/>
        <v>36.822687252263826</v>
      </c>
    </row>
    <row r="4304" spans="1:17" x14ac:dyDescent="0.35">
      <c r="A4304" s="2">
        <v>43139</v>
      </c>
      <c r="B4304">
        <v>268.010009765625</v>
      </c>
      <c r="C4304">
        <v>268.17001342773438</v>
      </c>
      <c r="D4304">
        <v>257.58999633789063</v>
      </c>
      <c r="E4304">
        <v>257.6300048828125</v>
      </c>
      <c r="F4304">
        <v>235.63934326171881</v>
      </c>
      <c r="G4304">
        <f t="shared" si="671"/>
        <v>-3.7508902907543953</v>
      </c>
      <c r="H4304">
        <v>246449500</v>
      </c>
      <c r="I4304">
        <f t="shared" si="668"/>
        <v>0.16759980518510492</v>
      </c>
      <c r="J4304">
        <f t="shared" si="669"/>
        <v>0.30887158022808547</v>
      </c>
      <c r="K4304" s="7">
        <f t="shared" ref="K4304:K4367" si="676">J4304/I4304</f>
        <v>1.8429113320683965</v>
      </c>
      <c r="L4304">
        <f t="shared" ref="L4304:L4367" si="677">(100-(100/(SUM(1,K4304))))</f>
        <v>64.824791096371015</v>
      </c>
      <c r="M4304">
        <f t="shared" si="672"/>
        <v>257.58999633789063</v>
      </c>
      <c r="N4304">
        <f t="shared" si="673"/>
        <v>280.23001098632813</v>
      </c>
      <c r="O4304" s="5">
        <f t="shared" si="670"/>
        <v>3.2488432863224677E-2</v>
      </c>
      <c r="P4304" s="5">
        <f t="shared" si="674"/>
        <v>6.0086093138845914E-2</v>
      </c>
      <c r="Q4304">
        <f t="shared" si="675"/>
        <v>0.17671607347937907</v>
      </c>
    </row>
    <row r="4305" spans="1:17" x14ac:dyDescent="0.35">
      <c r="A4305" s="2">
        <v>43140</v>
      </c>
      <c r="B4305">
        <v>260.79998779296881</v>
      </c>
      <c r="C4305">
        <v>263.6099853515625</v>
      </c>
      <c r="D4305">
        <v>252.91999816894531</v>
      </c>
      <c r="E4305">
        <v>261.5</v>
      </c>
      <c r="F4305">
        <v>239.178955078125</v>
      </c>
      <c r="G4305">
        <f t="shared" si="671"/>
        <v>1.5021523284711478</v>
      </c>
      <c r="H4305">
        <v>283565300</v>
      </c>
      <c r="I4305">
        <f t="shared" ref="I4305:I4368" si="678">ABS(IF(G4305&lt;0,(SUM(PRODUCT(I4304,13),G4305))/14,(SUM(PRODUCT(I4304,13),0))/14))</f>
        <v>0.15562839052902602</v>
      </c>
      <c r="J4305">
        <f t="shared" ref="J4305:J4368" si="679">IF(G4305&gt;0,(SUM(PRODUCT(J4304,13),G4305))/14,(SUM(PRODUCT(J4304,13),0))/14)</f>
        <v>0.39410591938830425</v>
      </c>
      <c r="K4305" s="7">
        <f t="shared" si="676"/>
        <v>2.532352342966627</v>
      </c>
      <c r="L4305">
        <f t="shared" si="677"/>
        <v>71.69025332393214</v>
      </c>
      <c r="M4305">
        <f t="shared" si="672"/>
        <v>252.91999816894531</v>
      </c>
      <c r="N4305">
        <f t="shared" si="673"/>
        <v>275.85000610351563</v>
      </c>
      <c r="O4305" s="5">
        <f t="shared" si="670"/>
        <v>3.0936888481417305E-2</v>
      </c>
      <c r="P4305" s="5">
        <f t="shared" si="674"/>
        <v>3.7858485263802581E-2</v>
      </c>
      <c r="Q4305">
        <f t="shared" si="675"/>
        <v>37.418224431222683</v>
      </c>
    </row>
    <row r="4306" spans="1:17" x14ac:dyDescent="0.35">
      <c r="A4306" s="2">
        <v>43143</v>
      </c>
      <c r="B4306">
        <v>263.82998657226563</v>
      </c>
      <c r="C4306">
        <v>267.010009765625</v>
      </c>
      <c r="D4306">
        <v>261.66000366210938</v>
      </c>
      <c r="E4306">
        <v>265.33999633789063</v>
      </c>
      <c r="F4306">
        <v>242.69122314453119</v>
      </c>
      <c r="G4306">
        <f t="shared" si="671"/>
        <v>1.4684498424055927</v>
      </c>
      <c r="H4306">
        <v>143736000</v>
      </c>
      <c r="I4306">
        <f t="shared" si="678"/>
        <v>0.14451207691980988</v>
      </c>
      <c r="J4306">
        <f t="shared" si="679"/>
        <v>0.4708447710323963</v>
      </c>
      <c r="K4306" s="7">
        <f t="shared" si="676"/>
        <v>3.2581690130553533</v>
      </c>
      <c r="L4306">
        <f t="shared" si="677"/>
        <v>76.515727841378649</v>
      </c>
      <c r="M4306">
        <f t="shared" si="672"/>
        <v>252.91999816894531</v>
      </c>
      <c r="N4306">
        <f t="shared" si="673"/>
        <v>272.3599853515625</v>
      </c>
      <c r="O4306" s="5">
        <f t="shared" si="670"/>
        <v>2.8981693478331128E-2</v>
      </c>
      <c r="P4306" s="5">
        <f t="shared" si="674"/>
        <v>1.7750778322467301E-2</v>
      </c>
      <c r="Q4306">
        <f t="shared" si="675"/>
        <v>63.88892159379099</v>
      </c>
    </row>
    <row r="4307" spans="1:17" x14ac:dyDescent="0.35">
      <c r="A4307" s="2">
        <v>43144</v>
      </c>
      <c r="B4307">
        <v>263.97000122070313</v>
      </c>
      <c r="C4307">
        <v>266.6199951171875</v>
      </c>
      <c r="D4307">
        <v>263.30999755859381</v>
      </c>
      <c r="E4307">
        <v>266</v>
      </c>
      <c r="F4307">
        <v>243.29493713378909</v>
      </c>
      <c r="G4307">
        <f t="shared" si="671"/>
        <v>0.24873885249810201</v>
      </c>
      <c r="H4307">
        <v>81223600</v>
      </c>
      <c r="I4307">
        <f t="shared" si="678"/>
        <v>0.13418978571125204</v>
      </c>
      <c r="J4307">
        <f t="shared" si="679"/>
        <v>0.45498006256566098</v>
      </c>
      <c r="K4307" s="7">
        <f t="shared" si="676"/>
        <v>3.3905714965867939</v>
      </c>
      <c r="L4307">
        <f t="shared" si="677"/>
        <v>77.223921742821076</v>
      </c>
      <c r="M4307">
        <f t="shared" si="672"/>
        <v>252.91999816894531</v>
      </c>
      <c r="N4307">
        <f t="shared" si="673"/>
        <v>272.3599853515625</v>
      </c>
      <c r="O4307" s="5">
        <f t="shared" si="670"/>
        <v>2.6729268238956768E-2</v>
      </c>
      <c r="P4307" s="5">
        <f t="shared" si="674"/>
        <v>1.6541330437911183E-2</v>
      </c>
      <c r="Q4307">
        <f t="shared" si="675"/>
        <v>67.284004398678505</v>
      </c>
    </row>
    <row r="4308" spans="1:17" x14ac:dyDescent="0.35">
      <c r="A4308" s="2">
        <v>43145</v>
      </c>
      <c r="B4308">
        <v>264.30999755859381</v>
      </c>
      <c r="C4308">
        <v>270</v>
      </c>
      <c r="D4308">
        <v>264.29998779296881</v>
      </c>
      <c r="E4308">
        <v>269.58999633789063</v>
      </c>
      <c r="F4308">
        <v>246.57843017578119</v>
      </c>
      <c r="G4308">
        <f t="shared" si="671"/>
        <v>1.3496226834175282</v>
      </c>
      <c r="H4308">
        <v>120735700</v>
      </c>
      <c r="I4308">
        <f t="shared" si="678"/>
        <v>0.12460480101759118</v>
      </c>
      <c r="J4308">
        <f t="shared" si="679"/>
        <v>0.51888310691222295</v>
      </c>
      <c r="K4308" s="7">
        <f t="shared" si="676"/>
        <v>4.1642304523962057</v>
      </c>
      <c r="L4308">
        <f t="shared" si="677"/>
        <v>80.636030688057318</v>
      </c>
      <c r="M4308">
        <f t="shared" si="672"/>
        <v>252.91999816894531</v>
      </c>
      <c r="N4308">
        <f t="shared" si="673"/>
        <v>270</v>
      </c>
      <c r="O4308" s="5">
        <f t="shared" si="670"/>
        <v>6.7138899186941249E-3</v>
      </c>
      <c r="P4308" s="5">
        <f t="shared" si="674"/>
        <v>1.8991784512546801E-2</v>
      </c>
      <c r="Q4308">
        <f t="shared" si="675"/>
        <v>97.599510432347202</v>
      </c>
    </row>
    <row r="4309" spans="1:17" x14ac:dyDescent="0.35">
      <c r="A4309" s="2">
        <v>43146</v>
      </c>
      <c r="B4309">
        <v>271.57000732421881</v>
      </c>
      <c r="C4309">
        <v>273.04000854492188</v>
      </c>
      <c r="D4309">
        <v>268.76998901367188</v>
      </c>
      <c r="E4309">
        <v>273.02999877929688</v>
      </c>
      <c r="F4309">
        <v>249.72479248046881</v>
      </c>
      <c r="G4309">
        <f t="shared" si="671"/>
        <v>1.2760126444360802</v>
      </c>
      <c r="H4309">
        <v>111200300</v>
      </c>
      <c r="I4309">
        <f t="shared" si="678"/>
        <v>0.11570445808776324</v>
      </c>
      <c r="J4309">
        <f t="shared" si="679"/>
        <v>0.57296378816392701</v>
      </c>
      <c r="K4309" s="7">
        <f t="shared" si="676"/>
        <v>4.9519594805009763</v>
      </c>
      <c r="L4309">
        <f t="shared" si="677"/>
        <v>83.198810353530334</v>
      </c>
      <c r="M4309">
        <f t="shared" si="672"/>
        <v>252.91999816894531</v>
      </c>
      <c r="N4309">
        <f t="shared" si="673"/>
        <v>273.04000854492188</v>
      </c>
      <c r="O4309" s="5">
        <f t="shared" si="670"/>
        <v>-1.0914591801822308E-2</v>
      </c>
      <c r="P4309" s="5">
        <f t="shared" si="674"/>
        <v>1.7836849939424235E-2</v>
      </c>
      <c r="Q4309">
        <f t="shared" si="675"/>
        <v>99.950249699488467</v>
      </c>
    </row>
    <row r="4310" spans="1:17" x14ac:dyDescent="0.35">
      <c r="A4310" s="2">
        <v>43147</v>
      </c>
      <c r="B4310">
        <v>272.32000732421881</v>
      </c>
      <c r="C4310">
        <v>275.32000732421881</v>
      </c>
      <c r="D4310">
        <v>272.26998901367188</v>
      </c>
      <c r="E4310">
        <v>273.1099853515625</v>
      </c>
      <c r="F4310">
        <v>249.79798889160159</v>
      </c>
      <c r="G4310">
        <f t="shared" si="671"/>
        <v>2.9295891522265267E-2</v>
      </c>
      <c r="H4310">
        <v>160420100</v>
      </c>
      <c r="I4310">
        <f t="shared" si="678"/>
        <v>0.10743985393863729</v>
      </c>
      <c r="J4310">
        <f t="shared" si="679"/>
        <v>0.53413036697523686</v>
      </c>
      <c r="K4310" s="7">
        <f t="shared" si="676"/>
        <v>4.9714360862804003</v>
      </c>
      <c r="L4310">
        <f t="shared" si="677"/>
        <v>83.253609591543011</v>
      </c>
      <c r="M4310">
        <f t="shared" si="672"/>
        <v>261.66000366210938</v>
      </c>
      <c r="N4310">
        <f t="shared" si="673"/>
        <v>275.32000732421881</v>
      </c>
      <c r="O4310" s="5">
        <f t="shared" si="670"/>
        <v>-9.9227109971452409E-3</v>
      </c>
      <c r="P4310" s="5">
        <f t="shared" si="674"/>
        <v>4.8332444620049521E-3</v>
      </c>
      <c r="Q4310">
        <f t="shared" si="675"/>
        <v>83.821219764482649</v>
      </c>
    </row>
    <row r="4311" spans="1:17" x14ac:dyDescent="0.35">
      <c r="A4311" s="2">
        <v>43151</v>
      </c>
      <c r="B4311">
        <v>272.02999877929688</v>
      </c>
      <c r="C4311">
        <v>273.67001342773438</v>
      </c>
      <c r="D4311">
        <v>270.5</v>
      </c>
      <c r="E4311">
        <v>271.39999389648438</v>
      </c>
      <c r="F4311">
        <v>248.23396301269531</v>
      </c>
      <c r="G4311">
        <f t="shared" si="671"/>
        <v>-0.626118247883514</v>
      </c>
      <c r="H4311">
        <v>86369700</v>
      </c>
      <c r="I4311">
        <f t="shared" si="678"/>
        <v>5.5042846665626491E-2</v>
      </c>
      <c r="J4311">
        <f t="shared" si="679"/>
        <v>0.49597819790557712</v>
      </c>
      <c r="K4311" s="7">
        <f t="shared" si="676"/>
        <v>9.0107657570571966</v>
      </c>
      <c r="L4311">
        <f t="shared" si="677"/>
        <v>90.010754179368959</v>
      </c>
      <c r="M4311">
        <f t="shared" si="672"/>
        <v>263.30999755859381</v>
      </c>
      <c r="N4311">
        <f t="shared" si="673"/>
        <v>275.32000732421881</v>
      </c>
      <c r="O4311" s="5">
        <f t="shared" si="670"/>
        <v>1.2196011912425569E-2</v>
      </c>
      <c r="P4311" s="5">
        <f t="shared" si="674"/>
        <v>9.2114961540991553E-4</v>
      </c>
      <c r="Q4311">
        <f t="shared" si="675"/>
        <v>67.360447624661575</v>
      </c>
    </row>
    <row r="4312" spans="1:17" x14ac:dyDescent="0.35">
      <c r="A4312" s="2">
        <v>43152</v>
      </c>
      <c r="B4312">
        <v>271.89999389648438</v>
      </c>
      <c r="C4312">
        <v>274.72000122070313</v>
      </c>
      <c r="D4312">
        <v>269.94000244140619</v>
      </c>
      <c r="E4312">
        <v>270.04998779296881</v>
      </c>
      <c r="F4312">
        <v>246.9991760253906</v>
      </c>
      <c r="G4312">
        <f t="shared" si="671"/>
        <v>-0.49742304122176162</v>
      </c>
      <c r="H4312">
        <v>98883700</v>
      </c>
      <c r="I4312">
        <f t="shared" si="678"/>
        <v>1.5580997530813054E-2</v>
      </c>
      <c r="J4312">
        <f t="shared" si="679"/>
        <v>0.46055118376946452</v>
      </c>
      <c r="K4312" s="7">
        <f t="shared" si="676"/>
        <v>29.558517216800549</v>
      </c>
      <c r="L4312">
        <f t="shared" si="677"/>
        <v>96.727589912477114</v>
      </c>
      <c r="M4312">
        <f t="shared" si="672"/>
        <v>264.29998779296881</v>
      </c>
      <c r="N4312">
        <f t="shared" si="673"/>
        <v>275.32000732421881</v>
      </c>
      <c r="O4312" s="5">
        <f t="shared" si="670"/>
        <v>2.9068714898567959E-2</v>
      </c>
      <c r="P4312" s="5">
        <f t="shared" si="674"/>
        <v>-8.7020021927910612E-3</v>
      </c>
      <c r="Q4312">
        <f t="shared" si="675"/>
        <v>52.177765962160485</v>
      </c>
    </row>
    <row r="4313" spans="1:17" x14ac:dyDescent="0.35">
      <c r="A4313" s="2">
        <v>43153</v>
      </c>
      <c r="B4313">
        <v>271.10000610351563</v>
      </c>
      <c r="C4313">
        <v>273.04998779296881</v>
      </c>
      <c r="D4313">
        <v>269.6400146484375</v>
      </c>
      <c r="E4313">
        <v>270.39999389648438</v>
      </c>
      <c r="F4313">
        <v>247.31935119628909</v>
      </c>
      <c r="G4313">
        <f t="shared" si="671"/>
        <v>0.12960789458872218</v>
      </c>
      <c r="H4313">
        <v>110511300</v>
      </c>
      <c r="I4313">
        <f t="shared" si="678"/>
        <v>1.4468069135754979E-2</v>
      </c>
      <c r="J4313">
        <f t="shared" si="679"/>
        <v>0.43691237739941152</v>
      </c>
      <c r="K4313" s="7">
        <f t="shared" si="676"/>
        <v>30.19838883128287</v>
      </c>
      <c r="L4313">
        <f t="shared" si="677"/>
        <v>96.79470627343008</v>
      </c>
      <c r="M4313">
        <f t="shared" si="672"/>
        <v>268.76998901367188</v>
      </c>
      <c r="N4313">
        <f t="shared" si="673"/>
        <v>275.32000732421881</v>
      </c>
      <c r="O4313" s="5">
        <f t="shared" si="670"/>
        <v>1.4903841975823411E-2</v>
      </c>
      <c r="P4313" s="5">
        <f t="shared" si="674"/>
        <v>-4.8816840015317477E-3</v>
      </c>
      <c r="Q4313">
        <f t="shared" si="675"/>
        <v>24.885501162460006</v>
      </c>
    </row>
    <row r="4314" spans="1:17" x14ac:dyDescent="0.35">
      <c r="A4314" s="2">
        <v>43154</v>
      </c>
      <c r="B4314">
        <v>271.79000854492188</v>
      </c>
      <c r="C4314">
        <v>274.70999145507813</v>
      </c>
      <c r="D4314">
        <v>271.25</v>
      </c>
      <c r="E4314">
        <v>274.70999145507813</v>
      </c>
      <c r="F4314">
        <v>251.26142883300781</v>
      </c>
      <c r="G4314">
        <f t="shared" si="671"/>
        <v>1.593934044334232</v>
      </c>
      <c r="H4314">
        <v>92766400</v>
      </c>
      <c r="I4314">
        <f t="shared" si="678"/>
        <v>1.3434635626058193E-2</v>
      </c>
      <c r="J4314">
        <f t="shared" si="679"/>
        <v>0.51955678218047019</v>
      </c>
      <c r="K4314" s="7">
        <f t="shared" si="676"/>
        <v>38.672934394493247</v>
      </c>
      <c r="L4314">
        <f t="shared" si="677"/>
        <v>97.479389878105906</v>
      </c>
      <c r="M4314">
        <f t="shared" si="672"/>
        <v>269.6400146484375</v>
      </c>
      <c r="N4314">
        <f t="shared" si="673"/>
        <v>275.32000732421881</v>
      </c>
      <c r="O4314" s="5">
        <f t="shared" si="670"/>
        <v>-1.1139010788743501E-2</v>
      </c>
      <c r="P4314" s="5">
        <f t="shared" si="674"/>
        <v>-9.1732703289170766E-3</v>
      </c>
      <c r="Q4314">
        <f t="shared" si="675"/>
        <v>89.260270145387608</v>
      </c>
    </row>
    <row r="4315" spans="1:17" x14ac:dyDescent="0.35">
      <c r="A4315" s="2">
        <v>43157</v>
      </c>
      <c r="B4315">
        <v>275.92999267578119</v>
      </c>
      <c r="C4315">
        <v>278.010009765625</v>
      </c>
      <c r="D4315">
        <v>275.260009765625</v>
      </c>
      <c r="E4315">
        <v>277.89999389648438</v>
      </c>
      <c r="F4315">
        <v>254.1791076660156</v>
      </c>
      <c r="G4315">
        <f t="shared" si="671"/>
        <v>1.1612254889272544</v>
      </c>
      <c r="H4315">
        <v>86491400</v>
      </c>
      <c r="I4315">
        <f t="shared" si="678"/>
        <v>1.2475018795625464E-2</v>
      </c>
      <c r="J4315">
        <f t="shared" si="679"/>
        <v>0.56539026123381186</v>
      </c>
      <c r="K4315" s="7">
        <f t="shared" si="676"/>
        <v>45.321796343270734</v>
      </c>
      <c r="L4315">
        <f t="shared" si="677"/>
        <v>97.841189075247783</v>
      </c>
      <c r="M4315">
        <f t="shared" si="672"/>
        <v>269.6400146484375</v>
      </c>
      <c r="N4315">
        <f t="shared" si="673"/>
        <v>278.010009765625</v>
      </c>
      <c r="O4315" s="5">
        <f t="shared" si="670"/>
        <v>-3.6703785223012986E-2</v>
      </c>
      <c r="P4315" s="5">
        <f t="shared" si="674"/>
        <v>-1.8064012680553649E-2</v>
      </c>
      <c r="Q4315">
        <f t="shared" si="675"/>
        <v>98.685592194495896</v>
      </c>
    </row>
    <row r="4316" spans="1:17" x14ac:dyDescent="0.35">
      <c r="A4316" s="2">
        <v>43158</v>
      </c>
      <c r="B4316">
        <v>278.1099853515625</v>
      </c>
      <c r="C4316">
        <v>278.92001342773438</v>
      </c>
      <c r="D4316">
        <v>274.3599853515625</v>
      </c>
      <c r="E4316">
        <v>274.42999267578119</v>
      </c>
      <c r="F4316">
        <v>251.00532531738281</v>
      </c>
      <c r="G4316">
        <f t="shared" si="671"/>
        <v>-1.2486510604227401</v>
      </c>
      <c r="H4316">
        <v>99099200</v>
      </c>
      <c r="I4316">
        <f t="shared" si="678"/>
        <v>7.7605415434257793E-2</v>
      </c>
      <c r="J4316">
        <f t="shared" si="679"/>
        <v>0.52500524257425385</v>
      </c>
      <c r="K4316" s="7">
        <f t="shared" si="676"/>
        <v>6.7650593664949037</v>
      </c>
      <c r="L4316">
        <f t="shared" si="677"/>
        <v>87.121798394551192</v>
      </c>
      <c r="M4316">
        <f t="shared" si="672"/>
        <v>269.6400146484375</v>
      </c>
      <c r="N4316">
        <f t="shared" si="673"/>
        <v>278.92001342773438</v>
      </c>
      <c r="O4316" s="5">
        <f t="shared" si="670"/>
        <v>-1.9494975936672512E-2</v>
      </c>
      <c r="P4316" s="5">
        <f t="shared" si="674"/>
        <v>-6.0124401141301792E-3</v>
      </c>
      <c r="Q4316">
        <f t="shared" si="675"/>
        <v>51.61614932568579</v>
      </c>
    </row>
    <row r="4317" spans="1:17" x14ac:dyDescent="0.35">
      <c r="A4317" s="2">
        <v>43159</v>
      </c>
      <c r="B4317">
        <v>275.67999267578119</v>
      </c>
      <c r="C4317">
        <v>276.19000244140619</v>
      </c>
      <c r="D4317">
        <v>271.29000854492188</v>
      </c>
      <c r="E4317">
        <v>271.64999389648438</v>
      </c>
      <c r="F4317">
        <v>248.46257019042969</v>
      </c>
      <c r="G4317">
        <f t="shared" si="671"/>
        <v>-1.0130083640606957</v>
      </c>
      <c r="H4317">
        <v>121907800</v>
      </c>
      <c r="I4317">
        <f t="shared" si="678"/>
        <v>2.9556881538174629E-4</v>
      </c>
      <c r="J4317">
        <f t="shared" si="679"/>
        <v>0.48750486810466426</v>
      </c>
      <c r="K4317" s="7">
        <f t="shared" si="676"/>
        <v>1649.3785634151563</v>
      </c>
      <c r="L4317">
        <f t="shared" si="677"/>
        <v>99.939407841196712</v>
      </c>
      <c r="M4317">
        <f t="shared" si="672"/>
        <v>269.6400146484375</v>
      </c>
      <c r="N4317">
        <f t="shared" si="673"/>
        <v>278.92001342773438</v>
      </c>
      <c r="O4317" s="5">
        <f t="shared" si="670"/>
        <v>1.9878835157551857E-3</v>
      </c>
      <c r="P4317" s="5">
        <f t="shared" si="674"/>
        <v>9.0190033575515468E-3</v>
      </c>
      <c r="Q4317">
        <f t="shared" si="675"/>
        <v>21.659261987523308</v>
      </c>
    </row>
    <row r="4318" spans="1:17" x14ac:dyDescent="0.35">
      <c r="A4318" s="2">
        <v>43160</v>
      </c>
      <c r="B4318">
        <v>271.41000366210938</v>
      </c>
      <c r="C4318">
        <v>273.17001342773438</v>
      </c>
      <c r="D4318">
        <v>266</v>
      </c>
      <c r="E4318">
        <v>267.70001220703119</v>
      </c>
      <c r="F4318">
        <v>244.84979248046881</v>
      </c>
      <c r="G4318">
        <f t="shared" si="671"/>
        <v>-1.4540702294137993</v>
      </c>
      <c r="H4318">
        <v>176855100</v>
      </c>
      <c r="I4318">
        <f t="shared" si="678"/>
        <v>0.10358770248670261</v>
      </c>
      <c r="J4318">
        <f t="shared" si="679"/>
        <v>0.45268309181147393</v>
      </c>
      <c r="K4318" s="7">
        <f t="shared" si="676"/>
        <v>4.3700466459286913</v>
      </c>
      <c r="L4318">
        <f t="shared" si="677"/>
        <v>81.378187827136443</v>
      </c>
      <c r="M4318">
        <f t="shared" si="672"/>
        <v>266</v>
      </c>
      <c r="N4318">
        <f t="shared" si="673"/>
        <v>278.92001342773438</v>
      </c>
      <c r="O4318" s="5">
        <f t="shared" si="670"/>
        <v>1.9349990435470192E-2</v>
      </c>
      <c r="P4318" s="5">
        <f t="shared" si="674"/>
        <v>4.1725746734437109E-2</v>
      </c>
      <c r="Q4318">
        <f t="shared" si="675"/>
        <v>13.157975543445726</v>
      </c>
    </row>
    <row r="4319" spans="1:17" x14ac:dyDescent="0.35">
      <c r="A4319" s="2">
        <v>43161</v>
      </c>
      <c r="B4319">
        <v>265.79998779296881</v>
      </c>
      <c r="C4319">
        <v>269.72000122070313</v>
      </c>
      <c r="D4319">
        <v>264.82000732421881</v>
      </c>
      <c r="E4319">
        <v>269.07998657226563</v>
      </c>
      <c r="F4319">
        <v>246.11195373535159</v>
      </c>
      <c r="G4319">
        <f t="shared" si="671"/>
        <v>0.51549282865448687</v>
      </c>
      <c r="H4319">
        <v>139083200</v>
      </c>
      <c r="I4319">
        <f t="shared" si="678"/>
        <v>9.6188580880509564E-2</v>
      </c>
      <c r="J4319">
        <f t="shared" si="679"/>
        <v>0.45716950158597491</v>
      </c>
      <c r="K4319" s="7">
        <f t="shared" si="676"/>
        <v>4.7528458929433066</v>
      </c>
      <c r="L4319">
        <f t="shared" si="677"/>
        <v>82.617299009753694</v>
      </c>
      <c r="M4319">
        <f t="shared" si="672"/>
        <v>264.82000732421881</v>
      </c>
      <c r="N4319">
        <f t="shared" si="673"/>
        <v>278.92001342773438</v>
      </c>
      <c r="O4319" s="5">
        <f t="shared" si="670"/>
        <v>1.3750603507026541E-2</v>
      </c>
      <c r="P4319" s="5">
        <f t="shared" si="674"/>
        <v>3.5082514168592732E-2</v>
      </c>
      <c r="Q4319">
        <f t="shared" si="675"/>
        <v>30.212605702239188</v>
      </c>
    </row>
    <row r="4320" spans="1:17" x14ac:dyDescent="0.35">
      <c r="A4320" s="2">
        <v>43164</v>
      </c>
      <c r="B4320">
        <v>267.73001098632813</v>
      </c>
      <c r="C4320">
        <v>272.8900146484375</v>
      </c>
      <c r="D4320">
        <v>267.6099853515625</v>
      </c>
      <c r="E4320">
        <v>272.19000244140619</v>
      </c>
      <c r="F4320">
        <v>248.95646667480469</v>
      </c>
      <c r="G4320">
        <f t="shared" si="671"/>
        <v>1.1557960548304564</v>
      </c>
      <c r="H4320">
        <v>97307400</v>
      </c>
      <c r="I4320">
        <f t="shared" si="678"/>
        <v>8.9317967960473171E-2</v>
      </c>
      <c r="J4320">
        <f t="shared" si="679"/>
        <v>0.50707139824629499</v>
      </c>
      <c r="K4320" s="7">
        <f t="shared" si="676"/>
        <v>5.677148840541185</v>
      </c>
      <c r="L4320">
        <f t="shared" si="677"/>
        <v>85.023547866293342</v>
      </c>
      <c r="M4320">
        <f t="shared" si="672"/>
        <v>264.82000732421881</v>
      </c>
      <c r="N4320">
        <f t="shared" si="673"/>
        <v>278.92001342773438</v>
      </c>
      <c r="O4320" s="5">
        <f t="shared" si="670"/>
        <v>7.0171705241840934E-3</v>
      </c>
      <c r="P4320" s="5">
        <f t="shared" si="674"/>
        <v>1.6642781654965803E-2</v>
      </c>
      <c r="Q4320">
        <f t="shared" si="675"/>
        <v>52.269446290167345</v>
      </c>
    </row>
    <row r="4321" spans="1:17" x14ac:dyDescent="0.35">
      <c r="A4321" s="2">
        <v>43165</v>
      </c>
      <c r="B4321">
        <v>273.29998779296881</v>
      </c>
      <c r="C4321">
        <v>273.3900146484375</v>
      </c>
      <c r="D4321">
        <v>271.17999267578119</v>
      </c>
      <c r="E4321">
        <v>272.8800048828125</v>
      </c>
      <c r="F4321">
        <v>249.58770751953119</v>
      </c>
      <c r="G4321">
        <f t="shared" si="671"/>
        <v>0.2535002884813311</v>
      </c>
      <c r="H4321">
        <v>79213200</v>
      </c>
      <c r="I4321">
        <f t="shared" si="678"/>
        <v>8.2938113106153649E-2</v>
      </c>
      <c r="J4321">
        <f t="shared" si="679"/>
        <v>0.48895917612022616</v>
      </c>
      <c r="K4321" s="7">
        <f t="shared" si="676"/>
        <v>5.8954702224102986</v>
      </c>
      <c r="L4321">
        <f t="shared" si="677"/>
        <v>85.497725785980521</v>
      </c>
      <c r="M4321">
        <f t="shared" si="672"/>
        <v>264.82000732421881</v>
      </c>
      <c r="N4321">
        <f t="shared" si="673"/>
        <v>276.19000244140619</v>
      </c>
      <c r="O4321" s="5">
        <f t="shared" si="670"/>
        <v>2.1951004570479188E-2</v>
      </c>
      <c r="P4321" s="5">
        <f t="shared" si="674"/>
        <v>8.8683042614117556E-3</v>
      </c>
      <c r="Q4321">
        <f t="shared" si="675"/>
        <v>70.888311520994804</v>
      </c>
    </row>
    <row r="4322" spans="1:17" x14ac:dyDescent="0.35">
      <c r="A4322" s="2">
        <v>43166</v>
      </c>
      <c r="B4322">
        <v>270.42001342773438</v>
      </c>
      <c r="C4322">
        <v>273.17999267578119</v>
      </c>
      <c r="D4322">
        <v>270.20001220703119</v>
      </c>
      <c r="E4322">
        <v>272.77999877929688</v>
      </c>
      <c r="F4322">
        <v>249.4961853027344</v>
      </c>
      <c r="G4322">
        <f t="shared" si="671"/>
        <v>-3.6648380872967345E-2</v>
      </c>
      <c r="H4322">
        <v>87063500</v>
      </c>
      <c r="I4322">
        <f t="shared" si="678"/>
        <v>7.4396220679073574E-2</v>
      </c>
      <c r="J4322">
        <f t="shared" si="679"/>
        <v>0.45403352068306718</v>
      </c>
      <c r="K4322" s="7">
        <f t="shared" si="676"/>
        <v>6.1029110960038233</v>
      </c>
      <c r="L4322">
        <f t="shared" si="677"/>
        <v>85.921265429288411</v>
      </c>
      <c r="M4322">
        <f t="shared" si="672"/>
        <v>264.82000732421881</v>
      </c>
      <c r="N4322">
        <f t="shared" si="673"/>
        <v>273.3900146484375</v>
      </c>
      <c r="O4322" s="5">
        <f t="shared" si="670"/>
        <v>2.1042562724766192E-2</v>
      </c>
      <c r="P4322" s="5">
        <f t="shared" si="674"/>
        <v>8.1384310823291051E-3</v>
      </c>
      <c r="Q4322">
        <f t="shared" si="675"/>
        <v>92.88196793698495</v>
      </c>
    </row>
    <row r="4323" spans="1:17" x14ac:dyDescent="0.35">
      <c r="A4323" s="2">
        <v>43167</v>
      </c>
      <c r="B4323">
        <v>273.54998779296881</v>
      </c>
      <c r="C4323">
        <v>274.239990234375</v>
      </c>
      <c r="D4323">
        <v>272.42001342773438</v>
      </c>
      <c r="E4323">
        <v>274.10000610351563</v>
      </c>
      <c r="F4323">
        <v>250.7034606933594</v>
      </c>
      <c r="G4323">
        <f t="shared" si="671"/>
        <v>0.48390913194729962</v>
      </c>
      <c r="H4323">
        <v>66901200</v>
      </c>
      <c r="I4323">
        <f t="shared" si="678"/>
        <v>6.90822049162826E-2</v>
      </c>
      <c r="J4323">
        <f t="shared" si="679"/>
        <v>0.45616749291622666</v>
      </c>
      <c r="K4323" s="7">
        <f t="shared" si="676"/>
        <v>6.6032561275227692</v>
      </c>
      <c r="L4323">
        <f t="shared" si="677"/>
        <v>86.847740188836539</v>
      </c>
      <c r="M4323">
        <f t="shared" si="672"/>
        <v>264.82000732421881</v>
      </c>
      <c r="N4323">
        <f t="shared" si="673"/>
        <v>274.239990234375</v>
      </c>
      <c r="O4323" s="5">
        <f t="shared" si="670"/>
        <v>9.5585372449719756E-3</v>
      </c>
      <c r="P4323" s="5">
        <f t="shared" si="674"/>
        <v>3.6485261323854261E-4</v>
      </c>
      <c r="Q4323">
        <f t="shared" si="675"/>
        <v>98.513966190868032</v>
      </c>
    </row>
    <row r="4324" spans="1:17" x14ac:dyDescent="0.35">
      <c r="A4324" s="2">
        <v>43168</v>
      </c>
      <c r="B4324">
        <v>275.70001220703119</v>
      </c>
      <c r="C4324">
        <v>278.8699951171875</v>
      </c>
      <c r="D4324">
        <v>275.33999633789063</v>
      </c>
      <c r="E4324">
        <v>278.8699951171875</v>
      </c>
      <c r="F4324">
        <v>255.0663757324219</v>
      </c>
      <c r="G4324">
        <f t="shared" si="671"/>
        <v>1.7402367411369037</v>
      </c>
      <c r="H4324">
        <v>113625300</v>
      </c>
      <c r="I4324">
        <f t="shared" si="678"/>
        <v>6.4147761707976703E-2</v>
      </c>
      <c r="J4324">
        <f t="shared" si="679"/>
        <v>0.54788672493198931</v>
      </c>
      <c r="K4324" s="7">
        <f t="shared" si="676"/>
        <v>8.5410107904647319</v>
      </c>
      <c r="L4324">
        <f t="shared" si="677"/>
        <v>89.5189302060176</v>
      </c>
      <c r="M4324">
        <f t="shared" si="672"/>
        <v>267.6099853515625</v>
      </c>
      <c r="N4324">
        <f t="shared" si="673"/>
        <v>278.8699951171875</v>
      </c>
      <c r="O4324" s="5">
        <f t="shared" si="670"/>
        <v>-1.2801690345777411E-2</v>
      </c>
      <c r="P4324" s="5">
        <f t="shared" si="674"/>
        <v>-3.0049862048769471E-2</v>
      </c>
      <c r="Q4324">
        <f t="shared" si="675"/>
        <v>100</v>
      </c>
    </row>
    <row r="4325" spans="1:17" x14ac:dyDescent="0.35">
      <c r="A4325" s="2">
        <v>43171</v>
      </c>
      <c r="B4325">
        <v>279.20001220703119</v>
      </c>
      <c r="C4325">
        <v>279.91000366210938</v>
      </c>
      <c r="D4325">
        <v>278.07998657226563</v>
      </c>
      <c r="E4325">
        <v>278.51998901367188</v>
      </c>
      <c r="F4325">
        <v>254.74617004394531</v>
      </c>
      <c r="G4325">
        <f t="shared" si="671"/>
        <v>-0.12550869926631744</v>
      </c>
      <c r="H4325">
        <v>71924800</v>
      </c>
      <c r="I4325">
        <f t="shared" si="678"/>
        <v>5.0600871638384261E-2</v>
      </c>
      <c r="J4325">
        <f t="shared" si="679"/>
        <v>0.50875195886541869</v>
      </c>
      <c r="K4325" s="7">
        <f t="shared" si="676"/>
        <v>10.054213344409963</v>
      </c>
      <c r="L4325">
        <f t="shared" si="677"/>
        <v>90.95367559098456</v>
      </c>
      <c r="M4325">
        <f t="shared" si="672"/>
        <v>270.20001220703119</v>
      </c>
      <c r="N4325">
        <f t="shared" si="673"/>
        <v>279.91000366210938</v>
      </c>
      <c r="O4325" s="5">
        <f t="shared" si="670"/>
        <v>-1.2638191700844448E-2</v>
      </c>
      <c r="P4325" s="5">
        <f t="shared" si="674"/>
        <v>-2.7179294503954222E-2</v>
      </c>
      <c r="Q4325">
        <f t="shared" si="675"/>
        <v>85.68469751113382</v>
      </c>
    </row>
    <row r="4326" spans="1:17" x14ac:dyDescent="0.35">
      <c r="A4326" s="2">
        <v>43172</v>
      </c>
      <c r="B4326">
        <v>279.83999633789063</v>
      </c>
      <c r="C4326">
        <v>280.41000366210938</v>
      </c>
      <c r="D4326">
        <v>276.02999877929688</v>
      </c>
      <c r="E4326">
        <v>276.72000122070313</v>
      </c>
      <c r="F4326">
        <v>253.0998840332031</v>
      </c>
      <c r="G4326">
        <f t="shared" si="671"/>
        <v>-0.64626880079346583</v>
      </c>
      <c r="H4326">
        <v>91968900</v>
      </c>
      <c r="I4326">
        <f t="shared" si="678"/>
        <v>8.2446646468068276E-4</v>
      </c>
      <c r="J4326">
        <f t="shared" si="679"/>
        <v>0.47241253323217453</v>
      </c>
      <c r="K4326" s="7">
        <f t="shared" si="676"/>
        <v>572.99181163801575</v>
      </c>
      <c r="L4326">
        <f t="shared" si="677"/>
        <v>99.825781486821867</v>
      </c>
      <c r="M4326">
        <f t="shared" si="672"/>
        <v>270.20001220703119</v>
      </c>
      <c r="N4326">
        <f t="shared" si="673"/>
        <v>280.41000366210938</v>
      </c>
      <c r="O4326" s="5">
        <f t="shared" si="670"/>
        <v>-9.1066384885639985E-3</v>
      </c>
      <c r="P4326" s="5">
        <f t="shared" si="674"/>
        <v>-2.2730588743764928E-2</v>
      </c>
      <c r="Q4326">
        <f t="shared" si="675"/>
        <v>63.858907643150474</v>
      </c>
    </row>
    <row r="4327" spans="1:17" x14ac:dyDescent="0.35">
      <c r="A4327" s="2">
        <v>43173</v>
      </c>
      <c r="B4327">
        <v>277.80999755859381</v>
      </c>
      <c r="C4327">
        <v>278.01998901367188</v>
      </c>
      <c r="D4327">
        <v>274.67001342773438</v>
      </c>
      <c r="E4327">
        <v>275.29998779296881</v>
      </c>
      <c r="F4327">
        <v>251.80107116699219</v>
      </c>
      <c r="G4327">
        <f t="shared" si="671"/>
        <v>-0.51315894097650006</v>
      </c>
      <c r="H4327">
        <v>105895100</v>
      </c>
      <c r="I4327">
        <f t="shared" si="678"/>
        <v>3.588863406683223E-2</v>
      </c>
      <c r="J4327">
        <f t="shared" si="679"/>
        <v>0.43866878085844779</v>
      </c>
      <c r="K4327" s="7">
        <f t="shared" si="676"/>
        <v>12.223055913511606</v>
      </c>
      <c r="L4327">
        <f t="shared" si="677"/>
        <v>92.437451625851651</v>
      </c>
      <c r="M4327">
        <f t="shared" si="672"/>
        <v>272.42001342773438</v>
      </c>
      <c r="N4327">
        <f t="shared" si="673"/>
        <v>280.41000366210938</v>
      </c>
      <c r="O4327" s="5">
        <f t="shared" si="670"/>
        <v>-1.7471840798667319E-2</v>
      </c>
      <c r="P4327" s="5">
        <f t="shared" si="674"/>
        <v>-4.224473258596876E-2</v>
      </c>
      <c r="Q4327">
        <f t="shared" si="675"/>
        <v>36.044779539830209</v>
      </c>
    </row>
    <row r="4328" spans="1:17" x14ac:dyDescent="0.35">
      <c r="A4328" s="2">
        <v>43174</v>
      </c>
      <c r="B4328">
        <v>275.8800048828125</v>
      </c>
      <c r="C4328">
        <v>276.6099853515625</v>
      </c>
      <c r="D4328">
        <v>274.42999267578119</v>
      </c>
      <c r="E4328">
        <v>275</v>
      </c>
      <c r="F4328">
        <v>251.5266418457031</v>
      </c>
      <c r="G4328">
        <f t="shared" si="671"/>
        <v>-0.10896760126063054</v>
      </c>
      <c r="H4328">
        <v>83433000</v>
      </c>
      <c r="I4328">
        <f t="shared" si="678"/>
        <v>2.5541760114870603E-2</v>
      </c>
      <c r="J4328">
        <f t="shared" si="679"/>
        <v>0.40733529651141581</v>
      </c>
      <c r="K4328" s="7">
        <f t="shared" si="676"/>
        <v>15.947816230341235</v>
      </c>
      <c r="L4328">
        <f t="shared" si="677"/>
        <v>94.099534793103757</v>
      </c>
      <c r="M4328">
        <f t="shared" si="672"/>
        <v>274.42999267578119</v>
      </c>
      <c r="N4328">
        <f t="shared" si="673"/>
        <v>280.41000366210938</v>
      </c>
      <c r="O4328" s="5">
        <f t="shared" si="670"/>
        <v>-1.4727228338068388E-2</v>
      </c>
      <c r="P4328" s="5">
        <f t="shared" si="674"/>
        <v>-6.1636408025567975E-2</v>
      </c>
      <c r="Q4328">
        <f t="shared" si="675"/>
        <v>9.5318775420645174</v>
      </c>
    </row>
    <row r="4329" spans="1:17" x14ac:dyDescent="0.35">
      <c r="A4329" s="2">
        <v>43175</v>
      </c>
      <c r="B4329">
        <v>274.5</v>
      </c>
      <c r="C4329">
        <v>275.3900146484375</v>
      </c>
      <c r="D4329">
        <v>274.1400146484375</v>
      </c>
      <c r="E4329">
        <v>274.20001220703119</v>
      </c>
      <c r="F4329">
        <v>251.7994384765625</v>
      </c>
      <c r="G4329">
        <f t="shared" si="671"/>
        <v>-0.290904651988657</v>
      </c>
      <c r="H4329">
        <v>100343700</v>
      </c>
      <c r="I4329">
        <f t="shared" si="678"/>
        <v>2.9384449646186312E-3</v>
      </c>
      <c r="J4329">
        <f t="shared" si="679"/>
        <v>0.37823991818917185</v>
      </c>
      <c r="K4329" s="7">
        <f t="shared" si="676"/>
        <v>128.72111703418005</v>
      </c>
      <c r="L4329">
        <f t="shared" si="677"/>
        <v>99.229115488007622</v>
      </c>
      <c r="M4329">
        <f t="shared" si="672"/>
        <v>274.1400146484375</v>
      </c>
      <c r="N4329">
        <f t="shared" si="673"/>
        <v>280.41000366210938</v>
      </c>
      <c r="O4329" s="5">
        <f t="shared" si="670"/>
        <v>-1.3749158874593687E-2</v>
      </c>
      <c r="P4329" s="5">
        <f t="shared" si="674"/>
        <v>-3.3151081148039427E-2</v>
      </c>
      <c r="Q4329">
        <f t="shared" si="675"/>
        <v>0.95690053782976192</v>
      </c>
    </row>
    <row r="4330" spans="1:17" x14ac:dyDescent="0.35">
      <c r="A4330" s="2">
        <v>43178</v>
      </c>
      <c r="B4330">
        <v>273.35000610351563</v>
      </c>
      <c r="C4330">
        <v>274.39999389648438</v>
      </c>
      <c r="D4330">
        <v>268.6199951171875</v>
      </c>
      <c r="E4330">
        <v>270.489990234375</v>
      </c>
      <c r="F4330">
        <v>248.3924255371094</v>
      </c>
      <c r="G4330">
        <f t="shared" si="671"/>
        <v>-1.353034940733332</v>
      </c>
      <c r="H4330">
        <v>109208400</v>
      </c>
      <c r="I4330">
        <f t="shared" si="678"/>
        <v>9.3916796870949268E-2</v>
      </c>
      <c r="J4330">
        <f t="shared" si="679"/>
        <v>0.35122278117565958</v>
      </c>
      <c r="K4330" s="7">
        <f t="shared" si="676"/>
        <v>3.7397227426556459</v>
      </c>
      <c r="L4330">
        <f t="shared" si="677"/>
        <v>78.901719482441621</v>
      </c>
      <c r="M4330">
        <f t="shared" si="672"/>
        <v>268.6199951171875</v>
      </c>
      <c r="N4330">
        <f t="shared" si="673"/>
        <v>280.41000366210938</v>
      </c>
      <c r="O4330" s="5">
        <f t="shared" si="670"/>
        <v>-2.5213416587915993E-2</v>
      </c>
      <c r="P4330" s="5">
        <f t="shared" si="674"/>
        <v>-3.656321671012621E-2</v>
      </c>
      <c r="Q4330">
        <f t="shared" si="675"/>
        <v>15.8608461568328</v>
      </c>
    </row>
    <row r="4331" spans="1:17" x14ac:dyDescent="0.35">
      <c r="A4331" s="2">
        <v>43179</v>
      </c>
      <c r="B4331">
        <v>270.94000244140619</v>
      </c>
      <c r="C4331">
        <v>271.67001342773438</v>
      </c>
      <c r="D4331">
        <v>270.17999267578119</v>
      </c>
      <c r="E4331">
        <v>270.95001220703119</v>
      </c>
      <c r="F4331">
        <v>248.81489562988281</v>
      </c>
      <c r="G4331">
        <f t="shared" si="671"/>
        <v>0.17006986922421488</v>
      </c>
      <c r="H4331">
        <v>59757300</v>
      </c>
      <c r="I4331">
        <f t="shared" si="678"/>
        <v>8.7208454237310037E-2</v>
      </c>
      <c r="J4331">
        <f t="shared" si="679"/>
        <v>0.33828328746484215</v>
      </c>
      <c r="K4331" s="7">
        <f t="shared" si="676"/>
        <v>3.8790194187402052</v>
      </c>
      <c r="L4331">
        <f t="shared" si="677"/>
        <v>79.50407829575299</v>
      </c>
      <c r="M4331">
        <f t="shared" si="672"/>
        <v>268.6199951171875</v>
      </c>
      <c r="N4331">
        <f t="shared" si="673"/>
        <v>278.01998901367188</v>
      </c>
      <c r="O4331" s="5">
        <f t="shared" si="670"/>
        <v>-4.761034815604865E-2</v>
      </c>
      <c r="P4331" s="5">
        <f t="shared" si="674"/>
        <v>-4.1040875193867225E-2</v>
      </c>
      <c r="Q4331">
        <f t="shared" si="675"/>
        <v>24.787431944132713</v>
      </c>
    </row>
    <row r="4332" spans="1:17" x14ac:dyDescent="0.35">
      <c r="A4332" s="2">
        <v>43180</v>
      </c>
      <c r="B4332">
        <v>270.89999389648438</v>
      </c>
      <c r="C4332">
        <v>273.26998901367188</v>
      </c>
      <c r="D4332">
        <v>270.19000244140619</v>
      </c>
      <c r="E4332">
        <v>270.42999267578119</v>
      </c>
      <c r="F4332">
        <v>248.33735656738281</v>
      </c>
      <c r="G4332">
        <f t="shared" si="671"/>
        <v>-0.19192452770685109</v>
      </c>
      <c r="H4332">
        <v>78709600</v>
      </c>
      <c r="I4332">
        <f t="shared" si="678"/>
        <v>6.7270384098441396E-2</v>
      </c>
      <c r="J4332">
        <f t="shared" si="679"/>
        <v>0.31412019550306775</v>
      </c>
      <c r="K4332" s="7">
        <f t="shared" si="676"/>
        <v>4.6695169012770013</v>
      </c>
      <c r="L4332">
        <f t="shared" si="677"/>
        <v>82.361812877305994</v>
      </c>
      <c r="M4332">
        <f t="shared" si="672"/>
        <v>268.6199951171875</v>
      </c>
      <c r="N4332">
        <f t="shared" si="673"/>
        <v>276.6099853515625</v>
      </c>
      <c r="O4332" s="5">
        <f t="shared" si="670"/>
        <v>-1.9672401243588596E-2</v>
      </c>
      <c r="P4332" s="5">
        <f t="shared" si="674"/>
        <v>-2.6920086441834936E-2</v>
      </c>
      <c r="Q4332">
        <f t="shared" si="675"/>
        <v>22.653313777614102</v>
      </c>
    </row>
    <row r="4333" spans="1:17" x14ac:dyDescent="0.35">
      <c r="A4333" s="2">
        <v>43181</v>
      </c>
      <c r="B4333">
        <v>267.91000366210938</v>
      </c>
      <c r="C4333">
        <v>268.8699951171875</v>
      </c>
      <c r="D4333">
        <v>263.3599853515625</v>
      </c>
      <c r="E4333">
        <v>263.67001342773438</v>
      </c>
      <c r="F4333">
        <v>242.1296691894531</v>
      </c>
      <c r="G4333">
        <f t="shared" si="671"/>
        <v>-2.4997150579193947</v>
      </c>
      <c r="H4333">
        <v>148785900</v>
      </c>
      <c r="I4333">
        <f t="shared" si="678"/>
        <v>0.11608571890283262</v>
      </c>
      <c r="J4333">
        <f t="shared" si="679"/>
        <v>0.29168303868142009</v>
      </c>
      <c r="K4333" s="7">
        <f t="shared" si="676"/>
        <v>2.5126522145723018</v>
      </c>
      <c r="L4333">
        <f t="shared" si="677"/>
        <v>71.531482796632076</v>
      </c>
      <c r="M4333">
        <f t="shared" si="672"/>
        <v>263.3599853515625</v>
      </c>
      <c r="N4333">
        <f t="shared" si="673"/>
        <v>275.3900146484375</v>
      </c>
      <c r="O4333" s="5">
        <f t="shared" si="670"/>
        <v>-1.1643369241380061E-2</v>
      </c>
      <c r="P4333" s="5">
        <f t="shared" si="674"/>
        <v>-2.3514286385586749E-2</v>
      </c>
      <c r="Q4333">
        <f t="shared" si="675"/>
        <v>2.5771182141045155</v>
      </c>
    </row>
    <row r="4334" spans="1:17" x14ac:dyDescent="0.35">
      <c r="A4334" s="2">
        <v>43182</v>
      </c>
      <c r="B4334">
        <v>264.17001342773438</v>
      </c>
      <c r="C4334">
        <v>264.54000854492188</v>
      </c>
      <c r="D4334">
        <v>257.82998657226563</v>
      </c>
      <c r="E4334">
        <v>258.04998779296881</v>
      </c>
      <c r="F4334">
        <v>236.9687194824219</v>
      </c>
      <c r="G4334">
        <f t="shared" si="671"/>
        <v>-2.1314618077743157</v>
      </c>
      <c r="H4334">
        <v>183534800</v>
      </c>
      <c r="I4334">
        <f t="shared" si="678"/>
        <v>4.4453390145535114E-2</v>
      </c>
      <c r="J4334">
        <f t="shared" si="679"/>
        <v>0.27084853591846153</v>
      </c>
      <c r="K4334" s="7">
        <f t="shared" si="676"/>
        <v>6.0928656966709545</v>
      </c>
      <c r="L4334">
        <f t="shared" si="677"/>
        <v>85.901326166807991</v>
      </c>
      <c r="M4334">
        <f t="shared" si="672"/>
        <v>257.82998657226563</v>
      </c>
      <c r="N4334">
        <f t="shared" si="673"/>
        <v>274.39999389648438</v>
      </c>
      <c r="O4334" s="5">
        <f t="shared" si="670"/>
        <v>6.8978836020131698E-3</v>
      </c>
      <c r="P4334" s="5">
        <f t="shared" si="674"/>
        <v>1.0540598137463586E-2</v>
      </c>
      <c r="Q4334">
        <f t="shared" si="675"/>
        <v>1.327707443928692</v>
      </c>
    </row>
    <row r="4335" spans="1:17" x14ac:dyDescent="0.35">
      <c r="A4335" s="2">
        <v>43185</v>
      </c>
      <c r="B4335">
        <v>262.1300048828125</v>
      </c>
      <c r="C4335">
        <v>265.42999267578119</v>
      </c>
      <c r="D4335">
        <v>259.41000366210938</v>
      </c>
      <c r="E4335">
        <v>265.1099853515625</v>
      </c>
      <c r="F4335">
        <v>243.4519958496094</v>
      </c>
      <c r="G4335">
        <f t="shared" si="671"/>
        <v>2.7359030779175493</v>
      </c>
      <c r="H4335">
        <v>141956100</v>
      </c>
      <c r="I4335">
        <f t="shared" si="678"/>
        <v>4.1278147992282611E-2</v>
      </c>
      <c r="J4335">
        <f t="shared" si="679"/>
        <v>0.44692386034696779</v>
      </c>
      <c r="K4335" s="7">
        <f t="shared" si="676"/>
        <v>10.827129657816164</v>
      </c>
      <c r="L4335">
        <f t="shared" si="677"/>
        <v>91.54486313304993</v>
      </c>
      <c r="M4335">
        <f t="shared" si="672"/>
        <v>257.82998657226563</v>
      </c>
      <c r="N4335">
        <f t="shared" si="673"/>
        <v>273.26998901367188</v>
      </c>
      <c r="O4335" s="5">
        <f t="shared" si="670"/>
        <v>-7.393125734132493E-3</v>
      </c>
      <c r="P4335" s="5">
        <f t="shared" si="674"/>
        <v>-5.8465839787711256E-3</v>
      </c>
      <c r="Q4335">
        <f t="shared" si="675"/>
        <v>47.150243705750505</v>
      </c>
    </row>
    <row r="4336" spans="1:17" x14ac:dyDescent="0.35">
      <c r="A4336" s="2">
        <v>43186</v>
      </c>
      <c r="B4336">
        <v>266.17001342773438</v>
      </c>
      <c r="C4336">
        <v>266.76998901367188</v>
      </c>
      <c r="D4336">
        <v>258.83999633789063</v>
      </c>
      <c r="E4336">
        <v>260.60000610351563</v>
      </c>
      <c r="F4336">
        <v>239.31047058105469</v>
      </c>
      <c r="G4336">
        <f t="shared" si="671"/>
        <v>-1.7011729083181037</v>
      </c>
      <c r="H4336">
        <v>129941400</v>
      </c>
      <c r="I4336">
        <f t="shared" si="678"/>
        <v>8.3182641744173558E-2</v>
      </c>
      <c r="J4336">
        <f t="shared" si="679"/>
        <v>0.41500072746504152</v>
      </c>
      <c r="K4336" s="7">
        <f t="shared" si="676"/>
        <v>4.9890303885919787</v>
      </c>
      <c r="L4336">
        <f t="shared" si="677"/>
        <v>83.302806379062304</v>
      </c>
      <c r="M4336">
        <f t="shared" si="672"/>
        <v>257.82998657226563</v>
      </c>
      <c r="N4336">
        <f t="shared" si="673"/>
        <v>273.26998901367188</v>
      </c>
      <c r="O4336" s="5">
        <f t="shared" si="670"/>
        <v>-1.2010762891422184E-2</v>
      </c>
      <c r="P4336" s="5">
        <f t="shared" si="674"/>
        <v>1.9340016987259321E-2</v>
      </c>
      <c r="Q4336">
        <f t="shared" si="675"/>
        <v>17.940538168708422</v>
      </c>
    </row>
    <row r="4337" spans="1:17" x14ac:dyDescent="0.35">
      <c r="A4337" s="2">
        <v>43187</v>
      </c>
      <c r="B4337">
        <v>260.75</v>
      </c>
      <c r="C4337">
        <v>262.6400146484375</v>
      </c>
      <c r="D4337">
        <v>258.57998657226563</v>
      </c>
      <c r="E4337">
        <v>259.82998657226563</v>
      </c>
      <c r="F4337">
        <v>238.60333251953119</v>
      </c>
      <c r="G4337">
        <f t="shared" si="671"/>
        <v>-0.29547947552393095</v>
      </c>
      <c r="H4337">
        <v>146452300</v>
      </c>
      <c r="I4337">
        <f t="shared" si="678"/>
        <v>5.6135347653594674E-2</v>
      </c>
      <c r="J4337">
        <f t="shared" si="679"/>
        <v>0.38535781836039573</v>
      </c>
      <c r="K4337" s="7">
        <f t="shared" si="676"/>
        <v>6.8647979297892352</v>
      </c>
      <c r="L4337">
        <f t="shared" si="677"/>
        <v>87.285115155821956</v>
      </c>
      <c r="M4337">
        <f t="shared" si="672"/>
        <v>257.82998657226563</v>
      </c>
      <c r="N4337">
        <f t="shared" si="673"/>
        <v>268.8699951171875</v>
      </c>
      <c r="O4337" s="5">
        <f t="shared" si="670"/>
        <v>3.6177596504813362E-3</v>
      </c>
      <c r="P4337" s="5">
        <f t="shared" si="674"/>
        <v>-4.2329737615527354E-4</v>
      </c>
      <c r="Q4337">
        <f t="shared" si="675"/>
        <v>18.115928007319791</v>
      </c>
    </row>
    <row r="4338" spans="1:17" x14ac:dyDescent="0.35">
      <c r="A4338" s="2">
        <v>43188</v>
      </c>
      <c r="B4338">
        <v>261.1199951171875</v>
      </c>
      <c r="C4338">
        <v>265.260009765625</v>
      </c>
      <c r="D4338">
        <v>259.83999633789063</v>
      </c>
      <c r="E4338">
        <v>263.14999389648438</v>
      </c>
      <c r="F4338">
        <v>241.65211486816409</v>
      </c>
      <c r="G4338">
        <f t="shared" si="671"/>
        <v>1.2777614193099947</v>
      </c>
      <c r="H4338">
        <v>111601600</v>
      </c>
      <c r="I4338">
        <f t="shared" si="678"/>
        <v>5.21256799640522E-2</v>
      </c>
      <c r="J4338">
        <f t="shared" si="679"/>
        <v>0.44910093271393853</v>
      </c>
      <c r="K4338" s="7">
        <f t="shared" si="676"/>
        <v>8.6157328407735907</v>
      </c>
      <c r="L4338">
        <f t="shared" si="677"/>
        <v>89.600376626940999</v>
      </c>
      <c r="M4338">
        <f t="shared" si="672"/>
        <v>257.82998657226563</v>
      </c>
      <c r="N4338">
        <f t="shared" si="673"/>
        <v>266.76998901367188</v>
      </c>
      <c r="O4338" s="5">
        <f t="shared" si="670"/>
        <v>1.5580606939733217E-3</v>
      </c>
      <c r="P4338" s="5">
        <f t="shared" si="674"/>
        <v>-8.170222102798606E-3</v>
      </c>
      <c r="Q4338">
        <f t="shared" si="675"/>
        <v>59.507895653123789</v>
      </c>
    </row>
    <row r="4339" spans="1:17" x14ac:dyDescent="0.35">
      <c r="A4339" s="2">
        <v>43192</v>
      </c>
      <c r="B4339">
        <v>262.54998779296881</v>
      </c>
      <c r="C4339">
        <v>263.1300048828125</v>
      </c>
      <c r="D4339">
        <v>254.66999816894531</v>
      </c>
      <c r="E4339">
        <v>257.47000122070313</v>
      </c>
      <c r="F4339">
        <v>236.43614196777341</v>
      </c>
      <c r="G4339">
        <f t="shared" si="671"/>
        <v>-2.1584620207194818</v>
      </c>
      <c r="H4339">
        <v>186286300</v>
      </c>
      <c r="I4339">
        <f t="shared" si="678"/>
        <v>0.10577344151334309</v>
      </c>
      <c r="J4339">
        <f t="shared" si="679"/>
        <v>0.41702229466294288</v>
      </c>
      <c r="K4339" s="7">
        <f t="shared" si="676"/>
        <v>3.9425992829243097</v>
      </c>
      <c r="L4339">
        <f t="shared" si="677"/>
        <v>79.767730646204726</v>
      </c>
      <c r="M4339">
        <f t="shared" si="672"/>
        <v>254.66999816894531</v>
      </c>
      <c r="N4339">
        <f t="shared" si="673"/>
        <v>266.76998901367188</v>
      </c>
      <c r="O4339" s="5">
        <f t="shared" si="670"/>
        <v>3.1731904256803278E-2</v>
      </c>
      <c r="P4339" s="5">
        <f t="shared" si="674"/>
        <v>2.9828689320578226E-2</v>
      </c>
      <c r="Q4339">
        <f t="shared" si="675"/>
        <v>23.140538597829718</v>
      </c>
    </row>
    <row r="4340" spans="1:17" x14ac:dyDescent="0.35">
      <c r="A4340" s="2">
        <v>43193</v>
      </c>
      <c r="B4340">
        <v>258.8699951171875</v>
      </c>
      <c r="C4340">
        <v>261.30999755859381</v>
      </c>
      <c r="D4340">
        <v>256.83999633789063</v>
      </c>
      <c r="E4340">
        <v>260.76998901367188</v>
      </c>
      <c r="F4340">
        <v>239.46653747558591</v>
      </c>
      <c r="G4340">
        <f t="shared" si="671"/>
        <v>1.2816979754235533</v>
      </c>
      <c r="H4340">
        <v>119956900</v>
      </c>
      <c r="I4340">
        <f t="shared" si="678"/>
        <v>9.8218195690961435E-2</v>
      </c>
      <c r="J4340">
        <f t="shared" si="679"/>
        <v>0.4787848432887008</v>
      </c>
      <c r="K4340" s="7">
        <f t="shared" si="676"/>
        <v>4.8747061572498538</v>
      </c>
      <c r="L4340">
        <f t="shared" si="677"/>
        <v>82.977872029124029</v>
      </c>
      <c r="M4340">
        <f t="shared" si="672"/>
        <v>254.66999816894531</v>
      </c>
      <c r="N4340">
        <f t="shared" si="673"/>
        <v>266.76998901367188</v>
      </c>
      <c r="O4340" s="5">
        <f t="shared" si="670"/>
        <v>-4.0264901530279252E-3</v>
      </c>
      <c r="P4340" s="5">
        <f t="shared" si="674"/>
        <v>1.1466122935628001E-2</v>
      </c>
      <c r="Q4340">
        <f t="shared" si="675"/>
        <v>50.41318562141781</v>
      </c>
    </row>
    <row r="4341" spans="1:17" x14ac:dyDescent="0.35">
      <c r="A4341" s="2">
        <v>43194</v>
      </c>
      <c r="B4341">
        <v>256.75</v>
      </c>
      <c r="C4341">
        <v>264.3599853515625</v>
      </c>
      <c r="D4341">
        <v>256.60000610351563</v>
      </c>
      <c r="E4341">
        <v>263.55999755859381</v>
      </c>
      <c r="F4341">
        <v>242.02861022949219</v>
      </c>
      <c r="G4341">
        <f t="shared" si="671"/>
        <v>1.0699116702327487</v>
      </c>
      <c r="H4341">
        <v>123715300</v>
      </c>
      <c r="I4341">
        <f t="shared" si="678"/>
        <v>9.1202610284464192E-2</v>
      </c>
      <c r="J4341">
        <f t="shared" si="679"/>
        <v>0.52100818807041849</v>
      </c>
      <c r="K4341" s="7">
        <f t="shared" si="676"/>
        <v>5.7126455750046556</v>
      </c>
      <c r="L4341">
        <f t="shared" si="677"/>
        <v>85.10274393566047</v>
      </c>
      <c r="M4341">
        <f t="shared" si="672"/>
        <v>254.66999816894531</v>
      </c>
      <c r="N4341">
        <f t="shared" si="673"/>
        <v>265.260009765625</v>
      </c>
      <c r="O4341" s="5">
        <f t="shared" si="670"/>
        <v>-9.713149120911934E-3</v>
      </c>
      <c r="P4341" s="5">
        <f t="shared" si="674"/>
        <v>8.9922413839015787E-3</v>
      </c>
      <c r="Q4341">
        <f t="shared" si="675"/>
        <v>83.947022234005843</v>
      </c>
    </row>
    <row r="4342" spans="1:17" x14ac:dyDescent="0.35">
      <c r="A4342" s="2">
        <v>43195</v>
      </c>
      <c r="B4342">
        <v>265.54998779296881</v>
      </c>
      <c r="C4342">
        <v>266.6400146484375</v>
      </c>
      <c r="D4342">
        <v>264.32000732421881</v>
      </c>
      <c r="E4342">
        <v>265.6400146484375</v>
      </c>
      <c r="F4342">
        <v>243.93873596191409</v>
      </c>
      <c r="G4342">
        <f t="shared" si="671"/>
        <v>0.7892006029409947</v>
      </c>
      <c r="H4342">
        <v>82652600</v>
      </c>
      <c r="I4342">
        <f t="shared" si="678"/>
        <v>8.4688138121288184E-2</v>
      </c>
      <c r="J4342">
        <f t="shared" si="679"/>
        <v>0.54016478913260246</v>
      </c>
      <c r="K4342" s="7">
        <f t="shared" si="676"/>
        <v>6.3782815529489181</v>
      </c>
      <c r="L4342">
        <f t="shared" si="677"/>
        <v>86.446708588935252</v>
      </c>
      <c r="M4342">
        <f t="shared" si="672"/>
        <v>254.66999816894531</v>
      </c>
      <c r="N4342">
        <f t="shared" si="673"/>
        <v>266.6400146484375</v>
      </c>
      <c r="O4342" s="5">
        <f t="shared" si="670"/>
        <v>-1.8446797354745113E-3</v>
      </c>
      <c r="P4342" s="5">
        <f t="shared" si="674"/>
        <v>-1.8446797354745113E-3</v>
      </c>
      <c r="Q4342">
        <f t="shared" si="675"/>
        <v>91.645792620977033</v>
      </c>
    </row>
    <row r="4343" spans="1:17" x14ac:dyDescent="0.35">
      <c r="A4343" s="2">
        <v>43196</v>
      </c>
      <c r="B4343">
        <v>263.42001342773438</v>
      </c>
      <c r="C4343">
        <v>265.1099853515625</v>
      </c>
      <c r="D4343">
        <v>258</v>
      </c>
      <c r="E4343">
        <v>259.72000122070313</v>
      </c>
      <c r="F4343">
        <v>238.5023193359375</v>
      </c>
      <c r="G4343">
        <f t="shared" si="671"/>
        <v>-2.2285849650961826</v>
      </c>
      <c r="H4343">
        <v>179521200</v>
      </c>
      <c r="I4343">
        <f t="shared" si="678"/>
        <v>8.0545654965674021E-2</v>
      </c>
      <c r="J4343">
        <f t="shared" si="679"/>
        <v>0.50158158990884516</v>
      </c>
      <c r="K4343" s="7">
        <f t="shared" si="676"/>
        <v>6.227295440363644</v>
      </c>
      <c r="L4343">
        <f t="shared" si="677"/>
        <v>86.163565496228216</v>
      </c>
      <c r="M4343">
        <f t="shared" si="672"/>
        <v>254.66999816894531</v>
      </c>
      <c r="N4343">
        <f t="shared" si="673"/>
        <v>266.6400146484375</v>
      </c>
      <c r="O4343" s="5">
        <f t="shared" si="670"/>
        <v>1.5555246134042574E-2</v>
      </c>
      <c r="P4343" s="5">
        <f t="shared" si="674"/>
        <v>2.930072892266675E-2</v>
      </c>
      <c r="Q4343">
        <f t="shared" si="675"/>
        <v>42.188772759083555</v>
      </c>
    </row>
    <row r="4344" spans="1:17" x14ac:dyDescent="0.35">
      <c r="A4344" s="2">
        <v>43199</v>
      </c>
      <c r="B4344">
        <v>261.3699951171875</v>
      </c>
      <c r="C4344">
        <v>264.83999633789063</v>
      </c>
      <c r="D4344">
        <v>259.94000244140619</v>
      </c>
      <c r="E4344">
        <v>261</v>
      </c>
      <c r="F4344">
        <v>239.6777648925781</v>
      </c>
      <c r="G4344">
        <f t="shared" si="671"/>
        <v>0.49283796907469057</v>
      </c>
      <c r="H4344">
        <v>105442900</v>
      </c>
      <c r="I4344">
        <f t="shared" si="678"/>
        <v>7.4792393896697312E-2</v>
      </c>
      <c r="J4344">
        <f t="shared" si="679"/>
        <v>0.50095704556354836</v>
      </c>
      <c r="K4344" s="7">
        <f t="shared" si="676"/>
        <v>6.6979677940977052</v>
      </c>
      <c r="L4344">
        <f t="shared" si="677"/>
        <v>87.009558538725841</v>
      </c>
      <c r="M4344">
        <f t="shared" si="672"/>
        <v>256.60000610351563</v>
      </c>
      <c r="N4344">
        <f t="shared" si="673"/>
        <v>266.6400146484375</v>
      </c>
      <c r="O4344" s="5">
        <f t="shared" si="670"/>
        <v>1.8888860826747865E-2</v>
      </c>
      <c r="P4344" s="5">
        <f t="shared" si="674"/>
        <v>3.5210737323395379E-2</v>
      </c>
      <c r="Q4344">
        <f t="shared" si="675"/>
        <v>43.824603104644197</v>
      </c>
    </row>
    <row r="4345" spans="1:17" x14ac:dyDescent="0.35">
      <c r="A4345" s="2">
        <v>43200</v>
      </c>
      <c r="B4345">
        <v>264.26998901367188</v>
      </c>
      <c r="C4345">
        <v>266.04000854492188</v>
      </c>
      <c r="D4345">
        <v>262.98001098632813</v>
      </c>
      <c r="E4345">
        <v>265.14999389648438</v>
      </c>
      <c r="F4345">
        <v>243.48869323730469</v>
      </c>
      <c r="G4345">
        <f t="shared" si="671"/>
        <v>1.5900359756645115</v>
      </c>
      <c r="H4345">
        <v>103529000</v>
      </c>
      <c r="I4345">
        <f t="shared" si="678"/>
        <v>6.9450080046933219E-2</v>
      </c>
      <c r="J4345">
        <f t="shared" si="679"/>
        <v>0.57874839771361708</v>
      </c>
      <c r="K4345" s="7">
        <f t="shared" si="676"/>
        <v>8.3333006574291701</v>
      </c>
      <c r="L4345">
        <f t="shared" si="677"/>
        <v>89.285676774978697</v>
      </c>
      <c r="M4345">
        <f t="shared" si="672"/>
        <v>256.60000610351563</v>
      </c>
      <c r="N4345">
        <f t="shared" si="673"/>
        <v>266.6400146484375</v>
      </c>
      <c r="O4345" s="5">
        <f t="shared" si="670"/>
        <v>0</v>
      </c>
      <c r="P4345" s="5">
        <f t="shared" si="674"/>
        <v>1.9762477362148648E-2</v>
      </c>
      <c r="Q4345">
        <f t="shared" si="675"/>
        <v>85.159168487891762</v>
      </c>
    </row>
    <row r="4346" spans="1:17" x14ac:dyDescent="0.35">
      <c r="A4346" s="2">
        <v>43201</v>
      </c>
      <c r="B4346">
        <v>263.47000122070313</v>
      </c>
      <c r="C4346">
        <v>265.6400146484375</v>
      </c>
      <c r="D4346">
        <v>263.3900146484375</v>
      </c>
      <c r="E4346">
        <v>263.760009765625</v>
      </c>
      <c r="F4346">
        <v>242.2122497558594</v>
      </c>
      <c r="G4346">
        <f t="shared" si="671"/>
        <v>-0.52422559413749426</v>
      </c>
      <c r="H4346">
        <v>91140200</v>
      </c>
      <c r="I4346">
        <f t="shared" si="678"/>
        <v>2.7044674748045543E-2</v>
      </c>
      <c r="J4346">
        <f t="shared" si="679"/>
        <v>0.53740922644835876</v>
      </c>
      <c r="K4346" s="7">
        <f t="shared" si="676"/>
        <v>19.871166189092222</v>
      </c>
      <c r="L4346">
        <f t="shared" si="677"/>
        <v>95.208700889351235</v>
      </c>
      <c r="M4346">
        <f t="shared" si="672"/>
        <v>258</v>
      </c>
      <c r="N4346">
        <f t="shared" si="673"/>
        <v>266.6400146484375</v>
      </c>
      <c r="O4346" s="5">
        <f t="shared" si="670"/>
        <v>1.3534943412433437E-2</v>
      </c>
      <c r="P4346" s="5">
        <f t="shared" si="674"/>
        <v>1.9449517337260417E-2</v>
      </c>
      <c r="Q4346">
        <f t="shared" si="675"/>
        <v>66.666666666666657</v>
      </c>
    </row>
    <row r="4347" spans="1:17" x14ac:dyDescent="0.35">
      <c r="A4347" s="2">
        <v>43202</v>
      </c>
      <c r="B4347">
        <v>265.260009765625</v>
      </c>
      <c r="C4347">
        <v>267</v>
      </c>
      <c r="D4347">
        <v>265.05999755859381</v>
      </c>
      <c r="E4347">
        <v>265.92999267578119</v>
      </c>
      <c r="F4347">
        <v>244.20501708984381</v>
      </c>
      <c r="G4347">
        <f t="shared" si="671"/>
        <v>0.82271111230410643</v>
      </c>
      <c r="H4347">
        <v>68890500</v>
      </c>
      <c r="I4347">
        <f t="shared" si="678"/>
        <v>2.511291226604229E-2</v>
      </c>
      <c r="J4347">
        <f t="shared" si="679"/>
        <v>0.55778793258091219</v>
      </c>
      <c r="K4347" s="7">
        <f t="shared" si="676"/>
        <v>22.211200623479808</v>
      </c>
      <c r="L4347">
        <f t="shared" si="677"/>
        <v>95.691735140195945</v>
      </c>
      <c r="M4347">
        <f t="shared" si="672"/>
        <v>258</v>
      </c>
      <c r="N4347">
        <f t="shared" si="673"/>
        <v>267</v>
      </c>
      <c r="O4347" s="5">
        <f t="shared" si="670"/>
        <v>1.6019290350670432E-2</v>
      </c>
      <c r="P4347" s="5">
        <f t="shared" si="674"/>
        <v>2.5570364175143876E-3</v>
      </c>
      <c r="Q4347">
        <f t="shared" si="675"/>
        <v>88.111029730902146</v>
      </c>
    </row>
    <row r="4348" spans="1:17" x14ac:dyDescent="0.35">
      <c r="A4348" s="2">
        <v>43203</v>
      </c>
      <c r="B4348">
        <v>267.41000366210938</v>
      </c>
      <c r="C4348">
        <v>267.54000854492188</v>
      </c>
      <c r="D4348">
        <v>264.010009765625</v>
      </c>
      <c r="E4348">
        <v>265.14999389648438</v>
      </c>
      <c r="F4348">
        <v>243.48869323730469</v>
      </c>
      <c r="G4348">
        <f t="shared" si="671"/>
        <v>-0.29330981866636746</v>
      </c>
      <c r="H4348">
        <v>85079200</v>
      </c>
      <c r="I4348">
        <f t="shared" si="678"/>
        <v>2.3684314851558801E-3</v>
      </c>
      <c r="J4348">
        <f t="shared" si="679"/>
        <v>0.51794593739656125</v>
      </c>
      <c r="K4348" s="7">
        <f t="shared" si="676"/>
        <v>218.68732139510138</v>
      </c>
      <c r="L4348">
        <f t="shared" si="677"/>
        <v>99.544807595791326</v>
      </c>
      <c r="M4348">
        <f t="shared" si="672"/>
        <v>259.94000244140619</v>
      </c>
      <c r="N4348">
        <f t="shared" si="673"/>
        <v>267.54000854492188</v>
      </c>
      <c r="O4348" s="5">
        <f t="shared" si="670"/>
        <v>1.9762477362148648E-2</v>
      </c>
      <c r="P4348" s="5">
        <f t="shared" si="674"/>
        <v>5.3555099393621363E-3</v>
      </c>
      <c r="Q4348">
        <f t="shared" si="675"/>
        <v>68.552464091681387</v>
      </c>
    </row>
    <row r="4349" spans="1:17" x14ac:dyDescent="0.35">
      <c r="A4349" s="2">
        <v>43206</v>
      </c>
      <c r="B4349">
        <v>267</v>
      </c>
      <c r="C4349">
        <v>268.20001220703119</v>
      </c>
      <c r="D4349">
        <v>266.07000732421881</v>
      </c>
      <c r="E4349">
        <v>267.32998657226563</v>
      </c>
      <c r="F4349">
        <v>245.49064636230469</v>
      </c>
      <c r="G4349">
        <f t="shared" si="671"/>
        <v>0.82217338335384915</v>
      </c>
      <c r="H4349">
        <v>63405300</v>
      </c>
      <c r="I4349">
        <f t="shared" si="678"/>
        <v>2.1992578076447458E-3</v>
      </c>
      <c r="J4349">
        <f t="shared" si="679"/>
        <v>0.53967646925065327</v>
      </c>
      <c r="K4349" s="7">
        <f t="shared" si="676"/>
        <v>245.39027092444871</v>
      </c>
      <c r="L4349">
        <f t="shared" si="677"/>
        <v>99.594139818813446</v>
      </c>
      <c r="M4349">
        <f t="shared" si="672"/>
        <v>262.98001098632813</v>
      </c>
      <c r="N4349">
        <f t="shared" si="673"/>
        <v>268.20001220703119</v>
      </c>
      <c r="O4349" s="5">
        <f t="shared" si="670"/>
        <v>5.8355895504830042E-3</v>
      </c>
      <c r="P4349" s="5">
        <f t="shared" si="674"/>
        <v>-1.6271932833698769E-2</v>
      </c>
      <c r="Q4349">
        <f t="shared" si="675"/>
        <v>83.332846143503644</v>
      </c>
    </row>
    <row r="4350" spans="1:17" x14ac:dyDescent="0.35">
      <c r="A4350" s="2">
        <v>43207</v>
      </c>
      <c r="B4350">
        <v>269.32998657226563</v>
      </c>
      <c r="C4350">
        <v>270.8699951171875</v>
      </c>
      <c r="D4350">
        <v>268.75</v>
      </c>
      <c r="E4350">
        <v>270.19000244140619</v>
      </c>
      <c r="F4350">
        <v>248.11701965332031</v>
      </c>
      <c r="G4350">
        <f t="shared" si="671"/>
        <v>1.0698447659433963</v>
      </c>
      <c r="H4350">
        <v>64682000</v>
      </c>
      <c r="I4350">
        <f t="shared" si="678"/>
        <v>2.0421679642415496E-3</v>
      </c>
      <c r="J4350">
        <f t="shared" si="679"/>
        <v>0.57754563330013486</v>
      </c>
      <c r="K4350" s="7">
        <f t="shared" si="676"/>
        <v>282.81005451705454</v>
      </c>
      <c r="L4350">
        <f t="shared" si="677"/>
        <v>99.647651665582586</v>
      </c>
      <c r="M4350">
        <f t="shared" si="672"/>
        <v>263.3900146484375</v>
      </c>
      <c r="N4350">
        <f t="shared" si="673"/>
        <v>270.8699951171875</v>
      </c>
      <c r="O4350" s="5">
        <f t="shared" si="670"/>
        <v>-1.3249998362245328E-2</v>
      </c>
      <c r="P4350" s="5">
        <f t="shared" si="674"/>
        <v>-2.4279201670373809E-2</v>
      </c>
      <c r="Q4350">
        <f t="shared" si="675"/>
        <v>90.909165089104278</v>
      </c>
    </row>
    <row r="4351" spans="1:17" x14ac:dyDescent="0.35">
      <c r="A4351" s="2">
        <v>43208</v>
      </c>
      <c r="B4351">
        <v>270.69000244140619</v>
      </c>
      <c r="C4351">
        <v>271.29998779296881</v>
      </c>
      <c r="D4351">
        <v>269.8699951171875</v>
      </c>
      <c r="E4351">
        <v>270.3900146484375</v>
      </c>
      <c r="F4351">
        <v>248.3006896972656</v>
      </c>
      <c r="G4351">
        <f t="shared" si="671"/>
        <v>7.4026501803922895E-2</v>
      </c>
      <c r="H4351">
        <v>57303900</v>
      </c>
      <c r="I4351">
        <f t="shared" si="678"/>
        <v>1.8962988239385817E-3</v>
      </c>
      <c r="J4351">
        <f t="shared" si="679"/>
        <v>0.5415799810504055</v>
      </c>
      <c r="K4351" s="7">
        <f t="shared" si="676"/>
        <v>285.59843744750771</v>
      </c>
      <c r="L4351">
        <f t="shared" si="677"/>
        <v>99.651079744570083</v>
      </c>
      <c r="M4351">
        <f t="shared" si="672"/>
        <v>264.010009765625</v>
      </c>
      <c r="N4351">
        <f t="shared" si="673"/>
        <v>271.29998779296881</v>
      </c>
      <c r="O4351" s="5">
        <f t="shared" si="670"/>
        <v>-1.4127767732789565E-2</v>
      </c>
      <c r="P4351" s="5">
        <f t="shared" si="674"/>
        <v>-1.5089377820214821E-2</v>
      </c>
      <c r="Q4351">
        <f t="shared" si="675"/>
        <v>87.517477540836069</v>
      </c>
    </row>
    <row r="4352" spans="1:17" x14ac:dyDescent="0.35">
      <c r="A4352" s="2">
        <v>43209</v>
      </c>
      <c r="B4352">
        <v>269.64999389648438</v>
      </c>
      <c r="C4352">
        <v>269.8800048828125</v>
      </c>
      <c r="D4352">
        <v>267.72000122070313</v>
      </c>
      <c r="E4352">
        <v>268.8900146484375</v>
      </c>
      <c r="F4352">
        <v>246.9231872558594</v>
      </c>
      <c r="G4352">
        <f t="shared" si="671"/>
        <v>-0.55475421381603451</v>
      </c>
      <c r="H4352">
        <v>77655900</v>
      </c>
      <c r="I4352">
        <f t="shared" si="678"/>
        <v>3.7864452078916637E-2</v>
      </c>
      <c r="J4352">
        <f t="shared" si="679"/>
        <v>0.50289569668966227</v>
      </c>
      <c r="K4352" s="7">
        <f t="shared" si="676"/>
        <v>13.281472966822102</v>
      </c>
      <c r="L4352">
        <f t="shared" si="677"/>
        <v>92.997921136544235</v>
      </c>
      <c r="M4352">
        <f t="shared" si="672"/>
        <v>264.010009765625</v>
      </c>
      <c r="N4352">
        <f t="shared" si="673"/>
        <v>271.29998779296881</v>
      </c>
      <c r="O4352" s="5">
        <f t="shared" si="670"/>
        <v>-2.1979260441621302E-2</v>
      </c>
      <c r="P4352" s="5">
        <f t="shared" si="674"/>
        <v>-8.6653165343089939E-3</v>
      </c>
      <c r="Q4352">
        <f t="shared" si="675"/>
        <v>66.941283835262666</v>
      </c>
    </row>
    <row r="4353" spans="1:17" x14ac:dyDescent="0.35">
      <c r="A4353" s="2">
        <v>43210</v>
      </c>
      <c r="B4353">
        <v>268.80999755859381</v>
      </c>
      <c r="C4353">
        <v>269.05999755859381</v>
      </c>
      <c r="D4353">
        <v>265.6099853515625</v>
      </c>
      <c r="E4353">
        <v>266.6099853515625</v>
      </c>
      <c r="F4353">
        <v>244.82945251464841</v>
      </c>
      <c r="G4353">
        <f t="shared" si="671"/>
        <v>-0.84794122974631225</v>
      </c>
      <c r="H4353">
        <v>99953100</v>
      </c>
      <c r="I4353">
        <f t="shared" si="678"/>
        <v>2.5407382337171141E-2</v>
      </c>
      <c r="J4353">
        <f t="shared" si="679"/>
        <v>0.46697457549754351</v>
      </c>
      <c r="K4353" s="7">
        <f t="shared" si="676"/>
        <v>18.379483935043442</v>
      </c>
      <c r="L4353">
        <f t="shared" si="677"/>
        <v>94.839903872818184</v>
      </c>
      <c r="M4353">
        <f t="shared" si="672"/>
        <v>265.6099853515625</v>
      </c>
      <c r="N4353">
        <f t="shared" si="673"/>
        <v>271.29998779296881</v>
      </c>
      <c r="O4353" s="5">
        <f t="shared" si="670"/>
        <v>-1.1177302548591643E-2</v>
      </c>
      <c r="P4353" s="5">
        <f t="shared" si="674"/>
        <v>-7.8765826537531558E-3</v>
      </c>
      <c r="Q4353">
        <f t="shared" si="675"/>
        <v>17.574684902118353</v>
      </c>
    </row>
    <row r="4354" spans="1:17" x14ac:dyDescent="0.35">
      <c r="A4354" s="2">
        <v>43213</v>
      </c>
      <c r="B4354">
        <v>267.260009765625</v>
      </c>
      <c r="C4354">
        <v>267.8900146484375</v>
      </c>
      <c r="D4354">
        <v>265.35000610351563</v>
      </c>
      <c r="E4354">
        <v>266.57000732421881</v>
      </c>
      <c r="F4354">
        <v>244.79266357421881</v>
      </c>
      <c r="G4354">
        <f t="shared" si="671"/>
        <v>-1.4994947503926586E-2</v>
      </c>
      <c r="H4354">
        <v>65558000</v>
      </c>
      <c r="I4354">
        <f t="shared" si="678"/>
        <v>2.2521501634235587E-2</v>
      </c>
      <c r="J4354">
        <f t="shared" si="679"/>
        <v>0.43361924867629043</v>
      </c>
      <c r="K4354" s="7">
        <f t="shared" si="676"/>
        <v>19.253567356145261</v>
      </c>
      <c r="L4354">
        <f t="shared" si="677"/>
        <v>95.06259819608232</v>
      </c>
      <c r="M4354">
        <f t="shared" si="672"/>
        <v>265.35000610351563</v>
      </c>
      <c r="N4354">
        <f t="shared" si="673"/>
        <v>271.29998779296881</v>
      </c>
      <c r="O4354" s="5">
        <f t="shared" si="670"/>
        <v>-9.7539017324165867E-4</v>
      </c>
      <c r="P4354" s="5">
        <f t="shared" si="674"/>
        <v>-5.9646482882705952E-3</v>
      </c>
      <c r="Q4354">
        <f t="shared" si="675"/>
        <v>20.504285296637661</v>
      </c>
    </row>
    <row r="4355" spans="1:17" x14ac:dyDescent="0.35">
      <c r="A4355" s="2">
        <v>43214</v>
      </c>
      <c r="B4355">
        <v>267.73001098632813</v>
      </c>
      <c r="C4355">
        <v>267.98001098632813</v>
      </c>
      <c r="D4355">
        <v>261.27999877929688</v>
      </c>
      <c r="E4355">
        <v>262.98001098632813</v>
      </c>
      <c r="F4355">
        <v>241.49603271484381</v>
      </c>
      <c r="G4355">
        <f t="shared" si="671"/>
        <v>-1.3467367818031786</v>
      </c>
      <c r="H4355">
        <v>112885500</v>
      </c>
      <c r="I4355">
        <f t="shared" si="678"/>
        <v>7.5282661468436859E-2</v>
      </c>
      <c r="J4355">
        <f t="shared" si="679"/>
        <v>0.40264644519941256</v>
      </c>
      <c r="K4355" s="7">
        <f t="shared" si="676"/>
        <v>5.3484618814682428</v>
      </c>
      <c r="L4355">
        <f t="shared" si="677"/>
        <v>84.248153038154101</v>
      </c>
      <c r="M4355">
        <f t="shared" si="672"/>
        <v>261.27999877929688</v>
      </c>
      <c r="N4355">
        <f t="shared" si="673"/>
        <v>271.29998779296881</v>
      </c>
      <c r="O4355" s="5">
        <f t="shared" ref="O4355:O4418" si="680">(E4358-E4355)/E4355</f>
        <v>1.3613150896293023E-2</v>
      </c>
      <c r="P4355" s="5">
        <f t="shared" si="674"/>
        <v>8.3657012515109231E-4</v>
      </c>
      <c r="Q4355">
        <f t="shared" si="675"/>
        <v>16.966208293358818</v>
      </c>
    </row>
    <row r="4356" spans="1:17" x14ac:dyDescent="0.35">
      <c r="A4356" s="2">
        <v>43215</v>
      </c>
      <c r="B4356">
        <v>262.91000366210938</v>
      </c>
      <c r="C4356">
        <v>264.1300048828125</v>
      </c>
      <c r="D4356">
        <v>260.85000610351563</v>
      </c>
      <c r="E4356">
        <v>263.6300048828125</v>
      </c>
      <c r="F4356">
        <v>242.09291076660159</v>
      </c>
      <c r="G4356">
        <f t="shared" ref="G4356:G4419" si="681">PRODUCT(((E4356-E4355)/E4355),100)</f>
        <v>0.24716475371893079</v>
      </c>
      <c r="H4356">
        <v>103840900</v>
      </c>
      <c r="I4356">
        <f t="shared" si="678"/>
        <v>6.9905328506405656E-2</v>
      </c>
      <c r="J4356">
        <f t="shared" si="679"/>
        <v>0.39154061009366387</v>
      </c>
      <c r="K4356" s="7">
        <f t="shared" si="676"/>
        <v>5.6010123757273487</v>
      </c>
      <c r="L4356">
        <f t="shared" si="677"/>
        <v>84.850808586920536</v>
      </c>
      <c r="M4356">
        <f t="shared" si="672"/>
        <v>260.85000610351563</v>
      </c>
      <c r="N4356">
        <f t="shared" si="673"/>
        <v>269.8800048828125</v>
      </c>
      <c r="O4356" s="5">
        <f t="shared" si="680"/>
        <v>3.3380300668115355E-3</v>
      </c>
      <c r="P4356" s="5">
        <f t="shared" si="674"/>
        <v>-3.8311639301981748E-3</v>
      </c>
      <c r="Q4356">
        <f t="shared" si="675"/>
        <v>30.786258639044256</v>
      </c>
    </row>
    <row r="4357" spans="1:17" x14ac:dyDescent="0.35">
      <c r="A4357" s="2">
        <v>43216</v>
      </c>
      <c r="B4357">
        <v>264.79000854492188</v>
      </c>
      <c r="C4357">
        <v>267.25</v>
      </c>
      <c r="D4357">
        <v>264.29000854492188</v>
      </c>
      <c r="E4357">
        <v>266.30999755859381</v>
      </c>
      <c r="F4357">
        <v>244.553955078125</v>
      </c>
      <c r="G4357">
        <f t="shared" si="681"/>
        <v>1.0165734651382357</v>
      </c>
      <c r="H4357">
        <v>67731900</v>
      </c>
      <c r="I4357">
        <f t="shared" si="678"/>
        <v>6.4912090755948101E-2</v>
      </c>
      <c r="J4357">
        <f t="shared" si="679"/>
        <v>0.43618581402541901</v>
      </c>
      <c r="K4357" s="7">
        <f t="shared" si="676"/>
        <v>6.7196389601031283</v>
      </c>
      <c r="L4357">
        <f t="shared" si="677"/>
        <v>87.046026308118428</v>
      </c>
      <c r="M4357">
        <f t="shared" si="672"/>
        <v>260.85000610351563</v>
      </c>
      <c r="N4357">
        <f t="shared" si="673"/>
        <v>269.05999755859381</v>
      </c>
      <c r="O4357" s="5">
        <f t="shared" si="680"/>
        <v>-4.9941293397107889E-3</v>
      </c>
      <c r="P4357" s="5">
        <f t="shared" si="674"/>
        <v>-1.0889885756471605E-3</v>
      </c>
      <c r="Q4357">
        <f t="shared" si="675"/>
        <v>66.50422823157723</v>
      </c>
    </row>
    <row r="4358" spans="1:17" x14ac:dyDescent="0.35">
      <c r="A4358" s="2">
        <v>43217</v>
      </c>
      <c r="B4358">
        <v>267</v>
      </c>
      <c r="C4358">
        <v>267.33999633789063</v>
      </c>
      <c r="D4358">
        <v>265.5</v>
      </c>
      <c r="E4358">
        <v>266.55999755859381</v>
      </c>
      <c r="F4358">
        <v>244.7835388183594</v>
      </c>
      <c r="G4358">
        <f t="shared" si="681"/>
        <v>9.3875559420180887E-2</v>
      </c>
      <c r="H4358">
        <v>57053600</v>
      </c>
      <c r="I4358">
        <f t="shared" si="678"/>
        <v>6.0275512844808955E-2</v>
      </c>
      <c r="J4358">
        <f t="shared" si="679"/>
        <v>0.41173508155361632</v>
      </c>
      <c r="K4358" s="7">
        <f t="shared" si="676"/>
        <v>6.8308847510548514</v>
      </c>
      <c r="L4358">
        <f t="shared" si="677"/>
        <v>87.230050859000372</v>
      </c>
      <c r="M4358">
        <f t="shared" si="672"/>
        <v>260.85000610351563</v>
      </c>
      <c r="N4358">
        <f t="shared" si="673"/>
        <v>267.98001098632813</v>
      </c>
      <c r="O4358" s="5">
        <f t="shared" si="680"/>
        <v>-1.2604987178633356E-2</v>
      </c>
      <c r="P4358" s="5">
        <f t="shared" si="674"/>
        <v>1.3505997615468591E-3</v>
      </c>
      <c r="Q4358">
        <f t="shared" si="675"/>
        <v>80.083976784400463</v>
      </c>
    </row>
    <row r="4359" spans="1:17" x14ac:dyDescent="0.35">
      <c r="A4359" s="2">
        <v>43220</v>
      </c>
      <c r="B4359">
        <v>267.260009765625</v>
      </c>
      <c r="C4359">
        <v>267.8900146484375</v>
      </c>
      <c r="D4359">
        <v>264.42999267578119</v>
      </c>
      <c r="E4359">
        <v>264.510009765625</v>
      </c>
      <c r="F4359">
        <v>242.9010314941406</v>
      </c>
      <c r="G4359">
        <f t="shared" si="681"/>
        <v>-0.76905305062444307</v>
      </c>
      <c r="H4359">
        <v>82182300</v>
      </c>
      <c r="I4359">
        <f t="shared" si="678"/>
        <v>1.037758311290953E-3</v>
      </c>
      <c r="J4359">
        <f t="shared" si="679"/>
        <v>0.38232543287121518</v>
      </c>
      <c r="K4359" s="7">
        <f t="shared" si="676"/>
        <v>368.4147153643213</v>
      </c>
      <c r="L4359">
        <f t="shared" si="677"/>
        <v>99.729301525248175</v>
      </c>
      <c r="M4359">
        <f t="shared" ref="M4359:M4422" si="682">MIN(D4355:D4359)</f>
        <v>260.85000610351563</v>
      </c>
      <c r="N4359">
        <f t="shared" ref="N4359:N4422" si="683">MAX(C4355:C4359)</f>
        <v>267.98001098632813</v>
      </c>
      <c r="O4359" s="5">
        <f t="shared" si="680"/>
        <v>-7.1453426284781799E-3</v>
      </c>
      <c r="P4359" s="5">
        <f t="shared" ref="P4359:P4422" si="684">((E4365-E4359)/E4359)</f>
        <v>9.1112002311171982E-3</v>
      </c>
      <c r="Q4359">
        <f t="shared" ref="Q4359:Q4422" si="685">PRODUCT((E4359-M4359)/(N4359-M4359),100)</f>
        <v>51.332414525158796</v>
      </c>
    </row>
    <row r="4360" spans="1:17" x14ac:dyDescent="0.35">
      <c r="A4360" s="2">
        <v>43221</v>
      </c>
      <c r="B4360">
        <v>263.8699951171875</v>
      </c>
      <c r="C4360">
        <v>265.10000610351563</v>
      </c>
      <c r="D4360">
        <v>262.1099853515625</v>
      </c>
      <c r="E4360">
        <v>264.98001098632813</v>
      </c>
      <c r="F4360">
        <v>243.33262634277341</v>
      </c>
      <c r="G4360">
        <f t="shared" si="681"/>
        <v>0.17768749890394697</v>
      </c>
      <c r="H4360">
        <v>74203400</v>
      </c>
      <c r="I4360">
        <f t="shared" si="678"/>
        <v>9.6363271762731355E-4</v>
      </c>
      <c r="J4360">
        <f t="shared" si="679"/>
        <v>0.36770843758783889</v>
      </c>
      <c r="K4360" s="7">
        <f t="shared" si="676"/>
        <v>381.58567145086363</v>
      </c>
      <c r="L4360">
        <f t="shared" si="677"/>
        <v>99.738620634639105</v>
      </c>
      <c r="M4360">
        <f t="shared" si="682"/>
        <v>260.85000610351563</v>
      </c>
      <c r="N4360">
        <f t="shared" si="683"/>
        <v>267.8900146484375</v>
      </c>
      <c r="O4360" s="5">
        <f t="shared" si="680"/>
        <v>3.9247414303919268E-3</v>
      </c>
      <c r="P4360" s="5">
        <f t="shared" si="684"/>
        <v>1.7057848993391005E-2</v>
      </c>
      <c r="Q4360">
        <f t="shared" si="685"/>
        <v>58.664770880023589</v>
      </c>
    </row>
    <row r="4361" spans="1:17" x14ac:dyDescent="0.35">
      <c r="A4361" s="2">
        <v>43222</v>
      </c>
      <c r="B4361">
        <v>264.760009765625</v>
      </c>
      <c r="C4361">
        <v>265.67999267578119</v>
      </c>
      <c r="D4361">
        <v>262.760009765625</v>
      </c>
      <c r="E4361">
        <v>263.20001220703119</v>
      </c>
      <c r="F4361">
        <v>241.6980285644531</v>
      </c>
      <c r="G4361">
        <f t="shared" si="681"/>
        <v>-0.67174832270226315</v>
      </c>
      <c r="H4361">
        <v>86368900</v>
      </c>
      <c r="I4361">
        <f t="shared" si="678"/>
        <v>4.708722124093629E-2</v>
      </c>
      <c r="J4361">
        <f t="shared" si="679"/>
        <v>0.34144354918870751</v>
      </c>
      <c r="K4361" s="7">
        <f t="shared" si="676"/>
        <v>7.2512996135746954</v>
      </c>
      <c r="L4361">
        <f t="shared" si="677"/>
        <v>87.880697019475065</v>
      </c>
      <c r="M4361">
        <f t="shared" si="682"/>
        <v>262.1099853515625</v>
      </c>
      <c r="N4361">
        <f t="shared" si="683"/>
        <v>267.8900146484375</v>
      </c>
      <c r="O4361" s="5">
        <f t="shared" si="680"/>
        <v>1.4133742584240673E-2</v>
      </c>
      <c r="P4361" s="5">
        <f t="shared" si="684"/>
        <v>3.3510548623010519E-2</v>
      </c>
      <c r="Q4361">
        <f t="shared" si="685"/>
        <v>18.858500527982123</v>
      </c>
    </row>
    <row r="4362" spans="1:17" x14ac:dyDescent="0.35">
      <c r="A4362" s="2">
        <v>43223</v>
      </c>
      <c r="B4362">
        <v>262.260009765625</v>
      </c>
      <c r="C4362">
        <v>263.3599853515625</v>
      </c>
      <c r="D4362">
        <v>259.04998779296881</v>
      </c>
      <c r="E4362">
        <v>262.6199951171875</v>
      </c>
      <c r="F4362">
        <v>241.1654357910156</v>
      </c>
      <c r="G4362">
        <f t="shared" si="681"/>
        <v>-0.22037122452238186</v>
      </c>
      <c r="H4362">
        <v>136311500</v>
      </c>
      <c r="I4362">
        <f t="shared" si="678"/>
        <v>2.7983046543556416E-2</v>
      </c>
      <c r="J4362">
        <f t="shared" si="679"/>
        <v>0.31705472424665698</v>
      </c>
      <c r="K4362" s="7">
        <f t="shared" si="676"/>
        <v>11.330243251146804</v>
      </c>
      <c r="L4362">
        <f t="shared" si="677"/>
        <v>91.889859918968</v>
      </c>
      <c r="M4362">
        <f t="shared" si="682"/>
        <v>259.04998779296881</v>
      </c>
      <c r="N4362">
        <f t="shared" si="683"/>
        <v>267.8900146484375</v>
      </c>
      <c r="O4362" s="5">
        <f t="shared" si="680"/>
        <v>1.6373537394317982E-2</v>
      </c>
      <c r="P4362" s="5">
        <f t="shared" si="684"/>
        <v>3.8953663759544441E-2</v>
      </c>
      <c r="Q4362">
        <f t="shared" si="685"/>
        <v>40.384575551489242</v>
      </c>
    </row>
    <row r="4363" spans="1:17" x14ac:dyDescent="0.35">
      <c r="A4363" s="2">
        <v>43224</v>
      </c>
      <c r="B4363">
        <v>261.51998901367188</v>
      </c>
      <c r="C4363">
        <v>266.79000854492188</v>
      </c>
      <c r="D4363">
        <v>261.14999389648438</v>
      </c>
      <c r="E4363">
        <v>266.01998901367188</v>
      </c>
      <c r="F4363">
        <v>244.2876892089844</v>
      </c>
      <c r="G4363">
        <f t="shared" si="681"/>
        <v>1.2946439569337491</v>
      </c>
      <c r="H4363">
        <v>91222100</v>
      </c>
      <c r="I4363">
        <f t="shared" si="678"/>
        <v>2.5984257504730959E-2</v>
      </c>
      <c r="J4363">
        <f t="shared" si="679"/>
        <v>0.38688252658144923</v>
      </c>
      <c r="K4363" s="7">
        <f t="shared" si="676"/>
        <v>14.889112244635408</v>
      </c>
      <c r="L4363">
        <f t="shared" si="677"/>
        <v>93.706382177911621</v>
      </c>
      <c r="M4363">
        <f t="shared" si="682"/>
        <v>259.04998779296881</v>
      </c>
      <c r="N4363">
        <f t="shared" si="683"/>
        <v>267.8900146484375</v>
      </c>
      <c r="O4363" s="5">
        <f t="shared" si="680"/>
        <v>1.3081765017850869E-2</v>
      </c>
      <c r="P4363" s="5">
        <f t="shared" si="684"/>
        <v>2.6163530035701738E-2</v>
      </c>
      <c r="Q4363">
        <f t="shared" si="685"/>
        <v>78.845928125107747</v>
      </c>
    </row>
    <row r="4364" spans="1:17" x14ac:dyDescent="0.35">
      <c r="A4364" s="2">
        <v>43227</v>
      </c>
      <c r="B4364">
        <v>266.8900146484375</v>
      </c>
      <c r="C4364">
        <v>268.01998901367188</v>
      </c>
      <c r="D4364">
        <v>266.1099853515625</v>
      </c>
      <c r="E4364">
        <v>266.92001342773438</v>
      </c>
      <c r="F4364">
        <v>245.1141052246094</v>
      </c>
      <c r="G4364">
        <f t="shared" si="681"/>
        <v>0.33832961853714083</v>
      </c>
      <c r="H4364">
        <v>55304900</v>
      </c>
      <c r="I4364">
        <f t="shared" si="678"/>
        <v>2.4128239111535891E-2</v>
      </c>
      <c r="J4364">
        <f t="shared" si="679"/>
        <v>0.38341446172114146</v>
      </c>
      <c r="K4364" s="7">
        <f t="shared" si="676"/>
        <v>15.890693885648213</v>
      </c>
      <c r="L4364">
        <f t="shared" si="677"/>
        <v>94.079580112160542</v>
      </c>
      <c r="M4364">
        <f t="shared" si="682"/>
        <v>259.04998779296881</v>
      </c>
      <c r="N4364">
        <f t="shared" si="683"/>
        <v>268.01998901367188</v>
      </c>
      <c r="O4364" s="5">
        <f t="shared" si="680"/>
        <v>1.9106756066900401E-2</v>
      </c>
      <c r="P4364" s="5">
        <f t="shared" si="684"/>
        <v>1.5660094655708296E-2</v>
      </c>
      <c r="Q4364">
        <f t="shared" si="685"/>
        <v>87.737174623803625</v>
      </c>
    </row>
    <row r="4365" spans="1:17" x14ac:dyDescent="0.35">
      <c r="A4365" s="2">
        <v>43228</v>
      </c>
      <c r="B4365">
        <v>266.5</v>
      </c>
      <c r="C4365">
        <v>267.32998657226563</v>
      </c>
      <c r="D4365">
        <v>265.14999389648438</v>
      </c>
      <c r="E4365">
        <v>266.92001342773438</v>
      </c>
      <c r="F4365">
        <v>245.1141052246094</v>
      </c>
      <c r="G4365">
        <f t="shared" si="681"/>
        <v>0</v>
      </c>
      <c r="H4365">
        <v>67499200</v>
      </c>
      <c r="I4365">
        <f t="shared" si="678"/>
        <v>2.2404793460711898E-2</v>
      </c>
      <c r="J4365">
        <f t="shared" si="679"/>
        <v>0.35602771445534565</v>
      </c>
      <c r="K4365" s="7">
        <f t="shared" si="676"/>
        <v>15.890693885648213</v>
      </c>
      <c r="L4365">
        <f t="shared" si="677"/>
        <v>94.079580112160542</v>
      </c>
      <c r="M4365">
        <f t="shared" si="682"/>
        <v>259.04998779296881</v>
      </c>
      <c r="N4365">
        <f t="shared" si="683"/>
        <v>268.01998901367188</v>
      </c>
      <c r="O4365" s="5">
        <f t="shared" si="680"/>
        <v>2.2216365867922187E-2</v>
      </c>
      <c r="P4365" s="5">
        <f t="shared" si="684"/>
        <v>1.9930977592584866E-2</v>
      </c>
      <c r="Q4365">
        <f t="shared" si="685"/>
        <v>87.737174623803625</v>
      </c>
    </row>
    <row r="4366" spans="1:17" x14ac:dyDescent="0.35">
      <c r="A4366" s="2">
        <v>43229</v>
      </c>
      <c r="B4366">
        <v>267.67999267578119</v>
      </c>
      <c r="C4366">
        <v>269.8699951171875</v>
      </c>
      <c r="D4366">
        <v>267.08999633789063</v>
      </c>
      <c r="E4366">
        <v>269.5</v>
      </c>
      <c r="F4366">
        <v>247.48335266113281</v>
      </c>
      <c r="G4366">
        <f t="shared" si="681"/>
        <v>0.96657666809391485</v>
      </c>
      <c r="H4366">
        <v>59666100</v>
      </c>
      <c r="I4366">
        <f t="shared" si="678"/>
        <v>2.0804451070661052E-2</v>
      </c>
      <c r="J4366">
        <f t="shared" si="679"/>
        <v>0.39963835400095776</v>
      </c>
      <c r="K4366" s="7">
        <f t="shared" si="676"/>
        <v>19.209271739187468</v>
      </c>
      <c r="L4366">
        <f t="shared" si="677"/>
        <v>95.051776170336126</v>
      </c>
      <c r="M4366">
        <f t="shared" si="682"/>
        <v>259.04998779296881</v>
      </c>
      <c r="N4366">
        <f t="shared" si="683"/>
        <v>269.8699951171875</v>
      </c>
      <c r="O4366" s="5">
        <f t="shared" si="680"/>
        <v>1.2912842249826067E-2</v>
      </c>
      <c r="P4366" s="5">
        <f t="shared" si="684"/>
        <v>9.3135798353432275E-3</v>
      </c>
      <c r="Q4366">
        <f t="shared" si="685"/>
        <v>96.580454096742329</v>
      </c>
    </row>
    <row r="4367" spans="1:17" x14ac:dyDescent="0.35">
      <c r="A4367" s="2">
        <v>43230</v>
      </c>
      <c r="B4367">
        <v>270.33999633789063</v>
      </c>
      <c r="C4367">
        <v>272.3900146484375</v>
      </c>
      <c r="D4367">
        <v>270.22000122070313</v>
      </c>
      <c r="E4367">
        <v>272.01998901367188</v>
      </c>
      <c r="F4367">
        <v>249.79747009277341</v>
      </c>
      <c r="G4367">
        <f t="shared" si="681"/>
        <v>0.93506085850533394</v>
      </c>
      <c r="H4367">
        <v>72063900</v>
      </c>
      <c r="I4367">
        <f t="shared" si="678"/>
        <v>1.931841885132812E-2</v>
      </c>
      <c r="J4367">
        <f t="shared" si="679"/>
        <v>0.43788281860841316</v>
      </c>
      <c r="K4367" s="7">
        <f t="shared" si="676"/>
        <v>22.666597198160925</v>
      </c>
      <c r="L4367">
        <f t="shared" si="677"/>
        <v>95.774635484658063</v>
      </c>
      <c r="M4367">
        <f t="shared" si="682"/>
        <v>261.14999389648438</v>
      </c>
      <c r="N4367">
        <f t="shared" si="683"/>
        <v>272.3900146484375</v>
      </c>
      <c r="O4367" s="5">
        <f t="shared" si="680"/>
        <v>-3.3820415679452556E-3</v>
      </c>
      <c r="P4367" s="5">
        <f t="shared" si="684"/>
        <v>-2.5365872703258219E-3</v>
      </c>
      <c r="Q4367">
        <f t="shared" si="685"/>
        <v>96.707963064024355</v>
      </c>
    </row>
    <row r="4368" spans="1:17" x14ac:dyDescent="0.35">
      <c r="A4368" s="2">
        <v>43231</v>
      </c>
      <c r="B4368">
        <v>272.16000366210938</v>
      </c>
      <c r="C4368">
        <v>273.14999389648438</v>
      </c>
      <c r="D4368">
        <v>271.57998657226563</v>
      </c>
      <c r="E4368">
        <v>272.85000610351563</v>
      </c>
      <c r="F4368">
        <v>250.55964660644531</v>
      </c>
      <c r="G4368">
        <f t="shared" si="681"/>
        <v>0.30513091808191822</v>
      </c>
      <c r="H4368">
        <v>59871500</v>
      </c>
      <c r="I4368">
        <f t="shared" si="678"/>
        <v>1.7938531790518967E-2</v>
      </c>
      <c r="J4368">
        <f t="shared" si="679"/>
        <v>0.42840053999937783</v>
      </c>
      <c r="K4368" s="7">
        <f t="shared" ref="K4368:K4431" si="686">J4368/I4368</f>
        <v>23.881583231120391</v>
      </c>
      <c r="L4368">
        <f t="shared" ref="L4368:L4431" si="687">(100-(100/(SUM(1,K4368))))</f>
        <v>95.980963145668085</v>
      </c>
      <c r="M4368">
        <f t="shared" si="682"/>
        <v>265.14999389648438</v>
      </c>
      <c r="N4368">
        <f t="shared" si="683"/>
        <v>273.14999389648438</v>
      </c>
      <c r="O4368" s="5">
        <f t="shared" si="680"/>
        <v>-2.235718730052706E-3</v>
      </c>
      <c r="P4368" s="5">
        <f t="shared" si="684"/>
        <v>1.9057687448780858E-3</v>
      </c>
      <c r="Q4368">
        <f t="shared" si="685"/>
        <v>96.250152587890625</v>
      </c>
    </row>
    <row r="4369" spans="1:17" x14ac:dyDescent="0.35">
      <c r="A4369" s="2">
        <v>43234</v>
      </c>
      <c r="B4369">
        <v>273.33999633789063</v>
      </c>
      <c r="C4369">
        <v>274.07998657226563</v>
      </c>
      <c r="D4369">
        <v>272.3599853515625</v>
      </c>
      <c r="E4369">
        <v>272.98001098632813</v>
      </c>
      <c r="F4369">
        <v>250.67918395996091</v>
      </c>
      <c r="G4369">
        <f t="shared" si="681"/>
        <v>4.7647014808267184E-2</v>
      </c>
      <c r="H4369">
        <v>54790600</v>
      </c>
      <c r="I4369">
        <f t="shared" ref="I4369:I4432" si="688">ABS(IF(G4369&lt;0,(SUM(PRODUCT(I4368,13),G4369))/14,(SUM(PRODUCT(I4368,13),0))/14))</f>
        <v>1.6657208091196186E-2</v>
      </c>
      <c r="J4369">
        <f t="shared" ref="J4369:J4432" si="689">IF(G4369&gt;0,(SUM(PRODUCT(J4368,13),G4369))/14,(SUM(PRODUCT(J4368,13),0))/14)</f>
        <v>0.40120385962858418</v>
      </c>
      <c r="K4369" s="7">
        <f t="shared" si="686"/>
        <v>24.085900676274314</v>
      </c>
      <c r="L4369">
        <f t="shared" si="687"/>
        <v>96.013697044787477</v>
      </c>
      <c r="M4369">
        <f t="shared" si="682"/>
        <v>265.14999389648438</v>
      </c>
      <c r="N4369">
        <f t="shared" si="683"/>
        <v>274.07998657226563</v>
      </c>
      <c r="O4369" s="5">
        <f t="shared" si="680"/>
        <v>-3.5533782023025352E-3</v>
      </c>
      <c r="P4369" s="5">
        <f t="shared" si="684"/>
        <v>-1.3555045053615933E-3</v>
      </c>
      <c r="Q4369">
        <f t="shared" si="685"/>
        <v>87.682234175614624</v>
      </c>
    </row>
    <row r="4370" spans="1:17" x14ac:dyDescent="0.35">
      <c r="A4370" s="2">
        <v>43235</v>
      </c>
      <c r="B4370">
        <v>271.58999633789063</v>
      </c>
      <c r="C4370">
        <v>271.6099853515625</v>
      </c>
      <c r="D4370">
        <v>270.02999877929688</v>
      </c>
      <c r="E4370">
        <v>271.10000610351563</v>
      </c>
      <c r="F4370">
        <v>248.95271301269531</v>
      </c>
      <c r="G4370">
        <f t="shared" si="681"/>
        <v>-0.68869690349109769</v>
      </c>
      <c r="H4370">
        <v>87036100</v>
      </c>
      <c r="I4370">
        <f t="shared" si="688"/>
        <v>3.372522845039623E-2</v>
      </c>
      <c r="J4370">
        <f t="shared" si="689"/>
        <v>0.37254644108368534</v>
      </c>
      <c r="K4370" s="7">
        <f t="shared" si="686"/>
        <v>11.046520904421282</v>
      </c>
      <c r="L4370">
        <f t="shared" si="687"/>
        <v>91.698848091211275</v>
      </c>
      <c r="M4370">
        <f t="shared" si="682"/>
        <v>267.08999633789063</v>
      </c>
      <c r="N4370">
        <f t="shared" si="683"/>
        <v>274.07998657226563</v>
      </c>
      <c r="O4370" s="5">
        <f t="shared" si="680"/>
        <v>8.4832336249444896E-4</v>
      </c>
      <c r="P4370" s="5">
        <f t="shared" si="684"/>
        <v>8.3363304948946941E-3</v>
      </c>
      <c r="Q4370">
        <f t="shared" si="685"/>
        <v>57.367887953616716</v>
      </c>
    </row>
    <row r="4371" spans="1:17" x14ac:dyDescent="0.35">
      <c r="A4371" s="2">
        <v>43236</v>
      </c>
      <c r="B4371">
        <v>271.1400146484375</v>
      </c>
      <c r="C4371">
        <v>272.760009765625</v>
      </c>
      <c r="D4371">
        <v>271.1099853515625</v>
      </c>
      <c r="E4371">
        <v>272.239990234375</v>
      </c>
      <c r="F4371">
        <v>249.9995422363281</v>
      </c>
      <c r="G4371">
        <f t="shared" si="681"/>
        <v>0.42050317417701882</v>
      </c>
      <c r="H4371">
        <v>53942600</v>
      </c>
      <c r="I4371">
        <f t="shared" si="688"/>
        <v>3.1316283561082216E-2</v>
      </c>
      <c r="J4371">
        <f t="shared" si="689"/>
        <v>0.37597192201892343</v>
      </c>
      <c r="K4371" s="7">
        <f t="shared" si="686"/>
        <v>12.005636661374346</v>
      </c>
      <c r="L4371">
        <f t="shared" si="687"/>
        <v>92.311026164755802</v>
      </c>
      <c r="M4371">
        <f t="shared" si="682"/>
        <v>270.02999877929688</v>
      </c>
      <c r="N4371">
        <f t="shared" si="683"/>
        <v>274.07998657226563</v>
      </c>
      <c r="O4371" s="5">
        <f t="shared" si="680"/>
        <v>4.1507674234033875E-3</v>
      </c>
      <c r="P4371" s="5">
        <f t="shared" si="684"/>
        <v>2.0569996278346084E-3</v>
      </c>
      <c r="Q4371">
        <f t="shared" si="685"/>
        <v>54.567854720819831</v>
      </c>
    </row>
    <row r="4372" spans="1:17" x14ac:dyDescent="0.35">
      <c r="A4372" s="2">
        <v>43237</v>
      </c>
      <c r="B4372">
        <v>271.94000244140619</v>
      </c>
      <c r="C4372">
        <v>273.23001098632813</v>
      </c>
      <c r="D4372">
        <v>271.1300048828125</v>
      </c>
      <c r="E4372">
        <v>272.010009765625</v>
      </c>
      <c r="F4372">
        <v>249.78831481933591</v>
      </c>
      <c r="G4372">
        <f t="shared" si="681"/>
        <v>-8.4477107331662332E-2</v>
      </c>
      <c r="H4372">
        <v>56536400</v>
      </c>
      <c r="I4372">
        <f t="shared" si="688"/>
        <v>2.3045327068743317E-2</v>
      </c>
      <c r="J4372">
        <f t="shared" si="689"/>
        <v>0.34911678473185742</v>
      </c>
      <c r="K4372" s="7">
        <f t="shared" si="686"/>
        <v>15.14913560091621</v>
      </c>
      <c r="L4372">
        <f t="shared" si="687"/>
        <v>93.807718105090004</v>
      </c>
      <c r="M4372">
        <f t="shared" si="682"/>
        <v>270.02999877929688</v>
      </c>
      <c r="N4372">
        <f t="shared" si="683"/>
        <v>274.07998657226563</v>
      </c>
      <c r="O4372" s="5">
        <f t="shared" si="680"/>
        <v>2.2057114238349671E-3</v>
      </c>
      <c r="P4372" s="5">
        <f t="shared" si="684"/>
        <v>5.1462860127828047E-4</v>
      </c>
      <c r="Q4372">
        <f t="shared" si="685"/>
        <v>48.889307512621507</v>
      </c>
    </row>
    <row r="4373" spans="1:17" x14ac:dyDescent="0.35">
      <c r="A4373" s="2">
        <v>43238</v>
      </c>
      <c r="B4373">
        <v>271.6199951171875</v>
      </c>
      <c r="C4373">
        <v>272.02999877929688</v>
      </c>
      <c r="D4373">
        <v>270.92999267578119</v>
      </c>
      <c r="E4373">
        <v>271.32998657226563</v>
      </c>
      <c r="F4373">
        <v>249.16377258300781</v>
      </c>
      <c r="G4373">
        <f t="shared" si="681"/>
        <v>-0.24999932684290219</v>
      </c>
      <c r="H4373">
        <v>64368000</v>
      </c>
      <c r="I4373">
        <f t="shared" si="688"/>
        <v>3.5421375036257829E-3</v>
      </c>
      <c r="J4373">
        <f t="shared" si="689"/>
        <v>0.32417987153672473</v>
      </c>
      <c r="K4373" s="7">
        <f t="shared" si="686"/>
        <v>91.520973199061174</v>
      </c>
      <c r="L4373">
        <f t="shared" si="687"/>
        <v>98.91916398474487</v>
      </c>
      <c r="M4373">
        <f t="shared" si="682"/>
        <v>270.02999877929688</v>
      </c>
      <c r="N4373">
        <f t="shared" si="683"/>
        <v>274.07998657226563</v>
      </c>
      <c r="O4373" s="5">
        <f t="shared" si="680"/>
        <v>7.4816602652070232E-3</v>
      </c>
      <c r="P4373" s="5">
        <f t="shared" si="684"/>
        <v>-8.513609526820615E-3</v>
      </c>
      <c r="Q4373">
        <f t="shared" si="685"/>
        <v>32.098560771607268</v>
      </c>
    </row>
    <row r="4374" spans="1:17" x14ac:dyDescent="0.35">
      <c r="A4374" s="2">
        <v>43241</v>
      </c>
      <c r="B4374">
        <v>273.010009765625</v>
      </c>
      <c r="C4374">
        <v>273.98001098632813</v>
      </c>
      <c r="D4374">
        <v>272.57000732421881</v>
      </c>
      <c r="E4374">
        <v>273.3699951171875</v>
      </c>
      <c r="F4374">
        <v>251.0372009277344</v>
      </c>
      <c r="G4374">
        <f t="shared" si="681"/>
        <v>0.75185517483469977</v>
      </c>
      <c r="H4374">
        <v>58025900</v>
      </c>
      <c r="I4374">
        <f t="shared" si="688"/>
        <v>3.289127681938227E-3</v>
      </c>
      <c r="J4374">
        <f t="shared" si="689"/>
        <v>0.35472810748658007</v>
      </c>
      <c r="K4374" s="7">
        <f t="shared" si="686"/>
        <v>107.8486887068929</v>
      </c>
      <c r="L4374">
        <f t="shared" si="687"/>
        <v>99.081293480077846</v>
      </c>
      <c r="M4374">
        <f t="shared" si="682"/>
        <v>270.02999877929688</v>
      </c>
      <c r="N4374">
        <f t="shared" si="683"/>
        <v>273.98001098632813</v>
      </c>
      <c r="O4374" s="5">
        <f t="shared" si="680"/>
        <v>-2.0851129765515927E-3</v>
      </c>
      <c r="P4374" s="5">
        <f t="shared" si="684"/>
        <v>-2.7801506354024007E-3</v>
      </c>
      <c r="Q4374">
        <f t="shared" si="685"/>
        <v>84.556608000988916</v>
      </c>
    </row>
    <row r="4375" spans="1:17" x14ac:dyDescent="0.35">
      <c r="A4375" s="2">
        <v>43242</v>
      </c>
      <c r="B4375">
        <v>273.95999145507813</v>
      </c>
      <c r="C4375">
        <v>274.25</v>
      </c>
      <c r="D4375">
        <v>272.239990234375</v>
      </c>
      <c r="E4375">
        <v>272.6099853515625</v>
      </c>
      <c r="F4375">
        <v>250.33924865722659</v>
      </c>
      <c r="G4375">
        <f t="shared" si="681"/>
        <v>-0.27801506354024008</v>
      </c>
      <c r="H4375">
        <v>52966400</v>
      </c>
      <c r="I4375">
        <f t="shared" si="688"/>
        <v>1.6804028833931652E-2</v>
      </c>
      <c r="J4375">
        <f t="shared" si="689"/>
        <v>0.32939038552325295</v>
      </c>
      <c r="K4375" s="7">
        <f t="shared" si="686"/>
        <v>19.60186981220415</v>
      </c>
      <c r="L4375">
        <f t="shared" si="687"/>
        <v>95.146071647304467</v>
      </c>
      <c r="M4375">
        <f t="shared" si="682"/>
        <v>270.92999267578119</v>
      </c>
      <c r="N4375">
        <f t="shared" si="683"/>
        <v>274.25</v>
      </c>
      <c r="O4375" s="5">
        <f t="shared" si="680"/>
        <v>-1.6873609911423903E-3</v>
      </c>
      <c r="P4375" s="5">
        <f t="shared" si="684"/>
        <v>-6.125905138810922E-3</v>
      </c>
      <c r="Q4375">
        <f t="shared" si="685"/>
        <v>50.602077396820413</v>
      </c>
    </row>
    <row r="4376" spans="1:17" x14ac:dyDescent="0.35">
      <c r="A4376" s="2">
        <v>43243</v>
      </c>
      <c r="B4376">
        <v>271.17001342773438</v>
      </c>
      <c r="C4376">
        <v>273.3900146484375</v>
      </c>
      <c r="D4376">
        <v>270.989990234375</v>
      </c>
      <c r="E4376">
        <v>273.3599853515625</v>
      </c>
      <c r="F4376">
        <v>251.02799987792969</v>
      </c>
      <c r="G4376">
        <f t="shared" si="681"/>
        <v>0.27511831565259326</v>
      </c>
      <c r="H4376">
        <v>64694200</v>
      </c>
      <c r="I4376">
        <f t="shared" si="688"/>
        <v>1.560374106007939E-2</v>
      </c>
      <c r="J4376">
        <f t="shared" si="689"/>
        <v>0.32551380910392008</v>
      </c>
      <c r="K4376" s="7">
        <f t="shared" si="686"/>
        <v>20.861267041704156</v>
      </c>
      <c r="L4376">
        <f t="shared" si="687"/>
        <v>95.425699717713854</v>
      </c>
      <c r="M4376">
        <f t="shared" si="682"/>
        <v>270.92999267578119</v>
      </c>
      <c r="N4376">
        <f t="shared" si="683"/>
        <v>274.25</v>
      </c>
      <c r="O4376" s="5">
        <f t="shared" si="680"/>
        <v>-1.5876487307785913E-2</v>
      </c>
      <c r="P4376" s="5">
        <f t="shared" si="684"/>
        <v>8.7803908697331608E-4</v>
      </c>
      <c r="Q4376">
        <f t="shared" si="685"/>
        <v>73.19238900634295</v>
      </c>
    </row>
    <row r="4377" spans="1:17" x14ac:dyDescent="0.35">
      <c r="A4377" s="2">
        <v>43244</v>
      </c>
      <c r="B4377">
        <v>272.91000366210938</v>
      </c>
      <c r="C4377">
        <v>273.22000122070313</v>
      </c>
      <c r="D4377">
        <v>270.77999877929688</v>
      </c>
      <c r="E4377">
        <v>272.79998779296881</v>
      </c>
      <c r="F4377">
        <v>250.51373291015619</v>
      </c>
      <c r="G4377">
        <f t="shared" si="681"/>
        <v>-0.20485718049534285</v>
      </c>
      <c r="H4377">
        <v>76043800</v>
      </c>
      <c r="I4377">
        <f t="shared" si="688"/>
        <v>1.4346762245076979E-4</v>
      </c>
      <c r="J4377">
        <f t="shared" si="689"/>
        <v>0.30226282273935434</v>
      </c>
      <c r="K4377" s="7">
        <f t="shared" si="686"/>
        <v>2106.8364943670435</v>
      </c>
      <c r="L4377">
        <f t="shared" si="687"/>
        <v>99.952557990020935</v>
      </c>
      <c r="M4377">
        <f t="shared" si="682"/>
        <v>270.77999877929688</v>
      </c>
      <c r="N4377">
        <f t="shared" si="683"/>
        <v>274.25</v>
      </c>
      <c r="O4377" s="5">
        <f t="shared" si="680"/>
        <v>-6.9648991901899199E-4</v>
      </c>
      <c r="P4377" s="5">
        <f t="shared" si="684"/>
        <v>7.6979699321294984E-3</v>
      </c>
      <c r="Q4377">
        <f t="shared" si="685"/>
        <v>58.212919396686033</v>
      </c>
    </row>
    <row r="4378" spans="1:17" x14ac:dyDescent="0.35">
      <c r="A4378" s="2">
        <v>43245</v>
      </c>
      <c r="B4378">
        <v>272.14999389648438</v>
      </c>
      <c r="C4378">
        <v>272.8599853515625</v>
      </c>
      <c r="D4378">
        <v>271.57998657226563</v>
      </c>
      <c r="E4378">
        <v>272.14999389648438</v>
      </c>
      <c r="F4378">
        <v>249.91691589355469</v>
      </c>
      <c r="G4378">
        <f t="shared" si="681"/>
        <v>-0.2382675680241306</v>
      </c>
      <c r="H4378">
        <v>56374800</v>
      </c>
      <c r="I4378">
        <f t="shared" si="688"/>
        <v>1.6885892066590757E-2</v>
      </c>
      <c r="J4378">
        <f t="shared" si="689"/>
        <v>0.28067262111511476</v>
      </c>
      <c r="K4378" s="7">
        <f t="shared" si="686"/>
        <v>16.621723034131787</v>
      </c>
      <c r="L4378">
        <f t="shared" si="687"/>
        <v>94.325186032812539</v>
      </c>
      <c r="M4378">
        <f t="shared" si="682"/>
        <v>270.77999877929688</v>
      </c>
      <c r="N4378">
        <f t="shared" si="683"/>
        <v>274.25</v>
      </c>
      <c r="O4378" s="5">
        <f t="shared" si="680"/>
        <v>-4.4460462326463149E-3</v>
      </c>
      <c r="P4378" s="5">
        <f t="shared" si="684"/>
        <v>1.0839655606067453E-2</v>
      </c>
      <c r="Q4378">
        <f t="shared" si="685"/>
        <v>39.481113407501866</v>
      </c>
    </row>
    <row r="4379" spans="1:17" x14ac:dyDescent="0.35">
      <c r="A4379" s="2">
        <v>43249</v>
      </c>
      <c r="B4379">
        <v>270.30999755859381</v>
      </c>
      <c r="C4379">
        <v>271.17001342773438</v>
      </c>
      <c r="D4379">
        <v>267.760009765625</v>
      </c>
      <c r="E4379">
        <v>269.01998901367188</v>
      </c>
      <c r="F4379">
        <v>247.04258728027341</v>
      </c>
      <c r="G4379">
        <f t="shared" si="681"/>
        <v>-1.1501028671722242</v>
      </c>
      <c r="H4379">
        <v>115908600</v>
      </c>
      <c r="I4379">
        <f t="shared" si="688"/>
        <v>6.6470447879038885E-2</v>
      </c>
      <c r="J4379">
        <f t="shared" si="689"/>
        <v>0.26062457674974943</v>
      </c>
      <c r="K4379" s="7">
        <f t="shared" si="686"/>
        <v>3.9209089913765429</v>
      </c>
      <c r="L4379">
        <f t="shared" si="687"/>
        <v>79.678551223922014</v>
      </c>
      <c r="M4379">
        <f t="shared" si="682"/>
        <v>267.760009765625</v>
      </c>
      <c r="N4379">
        <f t="shared" si="683"/>
        <v>274.25</v>
      </c>
      <c r="O4379" s="5">
        <f t="shared" si="680"/>
        <v>1.7024820745238336E-2</v>
      </c>
      <c r="P4379" s="5">
        <f t="shared" si="684"/>
        <v>3.1150119786773983E-2</v>
      </c>
      <c r="Q4379">
        <f t="shared" si="685"/>
        <v>19.414193281420456</v>
      </c>
    </row>
    <row r="4380" spans="1:17" x14ac:dyDescent="0.35">
      <c r="A4380" s="2">
        <v>43250</v>
      </c>
      <c r="B4380">
        <v>270.5</v>
      </c>
      <c r="C4380">
        <v>273.1099853515625</v>
      </c>
      <c r="D4380">
        <v>270.42001342773438</v>
      </c>
      <c r="E4380">
        <v>272.6099853515625</v>
      </c>
      <c r="F4380">
        <v>250.33924865722659</v>
      </c>
      <c r="G4380">
        <f t="shared" si="681"/>
        <v>1.3344719665824452</v>
      </c>
      <c r="H4380">
        <v>69678400</v>
      </c>
      <c r="I4380">
        <f t="shared" si="688"/>
        <v>6.1722558744821819E-2</v>
      </c>
      <c r="J4380">
        <f t="shared" si="689"/>
        <v>0.33732796173779916</v>
      </c>
      <c r="K4380" s="7">
        <f t="shared" si="686"/>
        <v>5.4652297085155936</v>
      </c>
      <c r="L4380">
        <f t="shared" si="687"/>
        <v>84.532645473016018</v>
      </c>
      <c r="M4380">
        <f t="shared" si="682"/>
        <v>267.760009765625</v>
      </c>
      <c r="N4380">
        <f t="shared" si="683"/>
        <v>273.3900146484375</v>
      </c>
      <c r="O4380" s="5">
        <f t="shared" si="680"/>
        <v>8.4003105827860289E-3</v>
      </c>
      <c r="P4380" s="5">
        <f t="shared" si="684"/>
        <v>1.746087825611527E-2</v>
      </c>
      <c r="Q4380">
        <f t="shared" si="685"/>
        <v>86.145139957936735</v>
      </c>
    </row>
    <row r="4381" spans="1:17" x14ac:dyDescent="0.35">
      <c r="A4381" s="2">
        <v>43251</v>
      </c>
      <c r="B4381">
        <v>272.14999389648438</v>
      </c>
      <c r="C4381">
        <v>272.489990234375</v>
      </c>
      <c r="D4381">
        <v>270.260009765625</v>
      </c>
      <c r="E4381">
        <v>270.94000244140619</v>
      </c>
      <c r="F4381">
        <v>248.8057556152344</v>
      </c>
      <c r="G4381">
        <f t="shared" si="681"/>
        <v>-0.6125905138810922</v>
      </c>
      <c r="H4381">
        <v>93519900</v>
      </c>
      <c r="I4381">
        <f t="shared" si="688"/>
        <v>1.3557339271542243E-2</v>
      </c>
      <c r="J4381">
        <f t="shared" si="689"/>
        <v>0.31323310732795634</v>
      </c>
      <c r="K4381" s="7">
        <f t="shared" si="686"/>
        <v>23.104320180690134</v>
      </c>
      <c r="L4381">
        <f t="shared" si="687"/>
        <v>95.851366093281925</v>
      </c>
      <c r="M4381">
        <f t="shared" si="682"/>
        <v>267.760009765625</v>
      </c>
      <c r="N4381">
        <f t="shared" si="683"/>
        <v>273.22000122070313</v>
      </c>
      <c r="O4381" s="5">
        <f t="shared" si="680"/>
        <v>1.5353966282660971E-2</v>
      </c>
      <c r="P4381" s="5">
        <f t="shared" si="684"/>
        <v>2.675869172020065E-2</v>
      </c>
      <c r="Q4381">
        <f t="shared" si="685"/>
        <v>58.241715247074353</v>
      </c>
    </row>
    <row r="4382" spans="1:17" x14ac:dyDescent="0.35">
      <c r="A4382" s="2">
        <v>43252</v>
      </c>
      <c r="B4382">
        <v>272.41000366210938</v>
      </c>
      <c r="C4382">
        <v>273.94000244140619</v>
      </c>
      <c r="D4382">
        <v>272.32998657226563</v>
      </c>
      <c r="E4382">
        <v>273.60000610351563</v>
      </c>
      <c r="F4382">
        <v>251.24842834472659</v>
      </c>
      <c r="G4382">
        <f t="shared" si="681"/>
        <v>0.98176852371022161</v>
      </c>
      <c r="H4382">
        <v>71258400</v>
      </c>
      <c r="I4382">
        <f t="shared" si="688"/>
        <v>1.2588957895003512E-2</v>
      </c>
      <c r="J4382">
        <f t="shared" si="689"/>
        <v>0.36098563706954673</v>
      </c>
      <c r="K4382" s="7">
        <f t="shared" si="686"/>
        <v>28.674783098037047</v>
      </c>
      <c r="L4382">
        <f t="shared" si="687"/>
        <v>96.630135436217728</v>
      </c>
      <c r="M4382">
        <f t="shared" si="682"/>
        <v>267.760009765625</v>
      </c>
      <c r="N4382">
        <f t="shared" si="683"/>
        <v>273.94000244140619</v>
      </c>
      <c r="O4382" s="5">
        <f t="shared" si="680"/>
        <v>1.3888843962711893E-2</v>
      </c>
      <c r="P4382" s="5">
        <f t="shared" si="684"/>
        <v>1.812862333490441E-2</v>
      </c>
      <c r="Q4382">
        <f t="shared" si="685"/>
        <v>94.498434614283894</v>
      </c>
    </row>
    <row r="4383" spans="1:17" x14ac:dyDescent="0.35">
      <c r="A4383" s="2">
        <v>43255</v>
      </c>
      <c r="B4383">
        <v>274.52999877929688</v>
      </c>
      <c r="C4383">
        <v>275.19000244140619</v>
      </c>
      <c r="D4383">
        <v>274.260009765625</v>
      </c>
      <c r="E4383">
        <v>274.89999389648438</v>
      </c>
      <c r="F4383">
        <v>252.4422302246094</v>
      </c>
      <c r="G4383">
        <f t="shared" si="681"/>
        <v>0.47514172659663756</v>
      </c>
      <c r="H4383">
        <v>45385200</v>
      </c>
      <c r="I4383">
        <f t="shared" si="688"/>
        <v>1.1689746616788977E-2</v>
      </c>
      <c r="J4383">
        <f t="shared" si="689"/>
        <v>0.36913964346433892</v>
      </c>
      <c r="K4383" s="7">
        <f t="shared" si="686"/>
        <v>31.578070557506816</v>
      </c>
      <c r="L4383">
        <f t="shared" si="687"/>
        <v>96.930450505855461</v>
      </c>
      <c r="M4383">
        <f t="shared" si="682"/>
        <v>267.760009765625</v>
      </c>
      <c r="N4383">
        <f t="shared" si="683"/>
        <v>275.19000244140619</v>
      </c>
      <c r="O4383" s="5">
        <f t="shared" si="680"/>
        <v>8.9850901256593781E-3</v>
      </c>
      <c r="P4383" s="5">
        <f t="shared" si="684"/>
        <v>1.4623570827592554E-2</v>
      </c>
      <c r="Q4383">
        <f t="shared" si="685"/>
        <v>96.096785588132136</v>
      </c>
    </row>
    <row r="4384" spans="1:17" x14ac:dyDescent="0.35">
      <c r="A4384" s="2">
        <v>43256</v>
      </c>
      <c r="B4384">
        <v>275.04998779296881</v>
      </c>
      <c r="C4384">
        <v>275.52999877929688</v>
      </c>
      <c r="D4384">
        <v>274.17999267578119</v>
      </c>
      <c r="E4384">
        <v>275.10000610351563</v>
      </c>
      <c r="F4384">
        <v>252.62583923339841</v>
      </c>
      <c r="G4384">
        <f t="shared" si="681"/>
        <v>7.2758170779212913E-2</v>
      </c>
      <c r="H4384">
        <v>51135000</v>
      </c>
      <c r="I4384">
        <f t="shared" si="688"/>
        <v>1.0854764715589766E-2</v>
      </c>
      <c r="J4384">
        <f t="shared" si="689"/>
        <v>0.34796953827254423</v>
      </c>
      <c r="K4384" s="7">
        <f t="shared" si="686"/>
        <v>32.056847604700771</v>
      </c>
      <c r="L4384">
        <f t="shared" si="687"/>
        <v>96.974908158339346</v>
      </c>
      <c r="M4384">
        <f t="shared" si="682"/>
        <v>270.260009765625</v>
      </c>
      <c r="N4384">
        <f t="shared" si="683"/>
        <v>275.52999877929688</v>
      </c>
      <c r="O4384" s="5">
        <f t="shared" si="680"/>
        <v>1.1232265610084549E-2</v>
      </c>
      <c r="P4384" s="5">
        <f t="shared" si="684"/>
        <v>1.0650645622591305E-2</v>
      </c>
      <c r="Q4384">
        <f t="shared" si="685"/>
        <v>91.840729180540521</v>
      </c>
    </row>
    <row r="4385" spans="1:17" x14ac:dyDescent="0.35">
      <c r="A4385" s="2">
        <v>43257</v>
      </c>
      <c r="B4385">
        <v>275.79000854492188</v>
      </c>
      <c r="C4385">
        <v>277.51998901367188</v>
      </c>
      <c r="D4385">
        <v>275.08999633789063</v>
      </c>
      <c r="E4385">
        <v>277.39999389648438</v>
      </c>
      <c r="F4385">
        <v>254.73805236816409</v>
      </c>
      <c r="G4385">
        <f t="shared" si="681"/>
        <v>0.83605515882951387</v>
      </c>
      <c r="H4385">
        <v>62732200</v>
      </c>
      <c r="I4385">
        <f t="shared" si="688"/>
        <v>1.0079424378761926E-2</v>
      </c>
      <c r="J4385">
        <f t="shared" si="689"/>
        <v>0.38283279688375638</v>
      </c>
      <c r="K4385" s="7">
        <f t="shared" si="686"/>
        <v>37.981613086002476</v>
      </c>
      <c r="L4385">
        <f t="shared" si="687"/>
        <v>97.434687995610219</v>
      </c>
      <c r="M4385">
        <f t="shared" si="682"/>
        <v>270.260009765625</v>
      </c>
      <c r="N4385">
        <f t="shared" si="683"/>
        <v>277.51998901367188</v>
      </c>
      <c r="O4385" s="5">
        <f t="shared" si="680"/>
        <v>4.1817003880047065E-3</v>
      </c>
      <c r="P4385" s="5">
        <f t="shared" si="684"/>
        <v>4.7945822606617079E-3</v>
      </c>
      <c r="Q4385">
        <f t="shared" si="685"/>
        <v>98.34716996994473</v>
      </c>
    </row>
    <row r="4386" spans="1:17" x14ac:dyDescent="0.35">
      <c r="A4386" s="2">
        <v>43258</v>
      </c>
      <c r="B4386">
        <v>277.95001220703119</v>
      </c>
      <c r="C4386">
        <v>278.27999877929688</v>
      </c>
      <c r="D4386">
        <v>276.33999633789063</v>
      </c>
      <c r="E4386">
        <v>277.3699951171875</v>
      </c>
      <c r="F4386">
        <v>254.71043395996091</v>
      </c>
      <c r="G4386">
        <f t="shared" si="681"/>
        <v>-1.0814268189230552E-2</v>
      </c>
      <c r="H4386">
        <v>72969400</v>
      </c>
      <c r="I4386">
        <f t="shared" si="688"/>
        <v>8.5870177667624649E-3</v>
      </c>
      <c r="J4386">
        <f t="shared" si="689"/>
        <v>0.3554875971063452</v>
      </c>
      <c r="K4386" s="7">
        <f t="shared" si="686"/>
        <v>41.398260346254474</v>
      </c>
      <c r="L4386">
        <f t="shared" si="687"/>
        <v>97.641412662139231</v>
      </c>
      <c r="M4386">
        <f t="shared" si="682"/>
        <v>272.32998657226563</v>
      </c>
      <c r="N4386">
        <f t="shared" si="683"/>
        <v>278.27999877929688</v>
      </c>
      <c r="O4386" s="5">
        <f t="shared" si="680"/>
        <v>5.5882695959669311E-3</v>
      </c>
      <c r="P4386" s="5">
        <f t="shared" si="684"/>
        <v>-8.6523502397440385E-4</v>
      </c>
      <c r="Q4386">
        <f t="shared" si="685"/>
        <v>84.705852182387034</v>
      </c>
    </row>
    <row r="4387" spans="1:17" x14ac:dyDescent="0.35">
      <c r="A4387" s="2">
        <v>43259</v>
      </c>
      <c r="B4387">
        <v>276.85000610351563</v>
      </c>
      <c r="C4387">
        <v>278.25</v>
      </c>
      <c r="D4387">
        <v>276.66000366210938</v>
      </c>
      <c r="E4387">
        <v>278.19000244140619</v>
      </c>
      <c r="F4387">
        <v>255.46342468261719</v>
      </c>
      <c r="G4387">
        <f t="shared" si="681"/>
        <v>0.29563663649784611</v>
      </c>
      <c r="H4387">
        <v>72139700</v>
      </c>
      <c r="I4387">
        <f t="shared" si="688"/>
        <v>7.9736593548508598E-3</v>
      </c>
      <c r="J4387">
        <f t="shared" si="689"/>
        <v>0.3512125284914524</v>
      </c>
      <c r="K4387" s="7">
        <f t="shared" si="686"/>
        <v>44.046593021031001</v>
      </c>
      <c r="L4387">
        <f t="shared" si="687"/>
        <v>97.780076287826859</v>
      </c>
      <c r="M4387">
        <f t="shared" si="682"/>
        <v>274.17999267578119</v>
      </c>
      <c r="N4387">
        <f t="shared" si="683"/>
        <v>278.27999877929688</v>
      </c>
      <c r="O4387" s="5">
        <f t="shared" si="680"/>
        <v>-5.7515964163025218E-4</v>
      </c>
      <c r="P4387" s="5">
        <f t="shared" si="684"/>
        <v>-5.8593222923448022E-3</v>
      </c>
      <c r="Q4387">
        <f t="shared" si="685"/>
        <v>97.804970636177543</v>
      </c>
    </row>
    <row r="4388" spans="1:17" x14ac:dyDescent="0.35">
      <c r="A4388" s="2">
        <v>43262</v>
      </c>
      <c r="B4388">
        <v>278.44000244140619</v>
      </c>
      <c r="C4388">
        <v>279.3699951171875</v>
      </c>
      <c r="D4388">
        <v>278.30999755859381</v>
      </c>
      <c r="E4388">
        <v>278.55999755859381</v>
      </c>
      <c r="F4388">
        <v>255.80317687988281</v>
      </c>
      <c r="G4388">
        <f t="shared" si="681"/>
        <v>0.13300086773087538</v>
      </c>
      <c r="H4388">
        <v>58892500</v>
      </c>
      <c r="I4388">
        <f t="shared" si="688"/>
        <v>7.4041122580757986E-3</v>
      </c>
      <c r="J4388">
        <f t="shared" si="689"/>
        <v>0.33562598129426835</v>
      </c>
      <c r="K4388" s="7">
        <f t="shared" si="686"/>
        <v>45.329672159980426</v>
      </c>
      <c r="L4388">
        <f t="shared" si="687"/>
        <v>97.841556062501553</v>
      </c>
      <c r="M4388">
        <f t="shared" si="682"/>
        <v>274.17999267578119</v>
      </c>
      <c r="N4388">
        <f t="shared" si="683"/>
        <v>279.3699951171875</v>
      </c>
      <c r="O4388" s="5">
        <f t="shared" si="680"/>
        <v>6.1032965689395736E-4</v>
      </c>
      <c r="P4388" s="5">
        <f t="shared" si="684"/>
        <v>-1.09850573858874E-2</v>
      </c>
      <c r="Q4388">
        <f t="shared" si="685"/>
        <v>84.39311796596742</v>
      </c>
    </row>
    <row r="4389" spans="1:17" x14ac:dyDescent="0.35">
      <c r="A4389" s="2">
        <v>43263</v>
      </c>
      <c r="B4389">
        <v>279.02999877929688</v>
      </c>
      <c r="C4389">
        <v>279.32998657226563</v>
      </c>
      <c r="D4389">
        <v>278.19000244140619</v>
      </c>
      <c r="E4389">
        <v>278.92001342773438</v>
      </c>
      <c r="F4389">
        <v>256.1337890625</v>
      </c>
      <c r="G4389">
        <f t="shared" si="681"/>
        <v>0.12924176920443881</v>
      </c>
      <c r="H4389">
        <v>72329000</v>
      </c>
      <c r="I4389">
        <f t="shared" si="688"/>
        <v>6.8752470967846707E-3</v>
      </c>
      <c r="J4389">
        <f t="shared" si="689"/>
        <v>0.32088425185928054</v>
      </c>
      <c r="K4389" s="7">
        <f t="shared" si="686"/>
        <v>46.67239552878727</v>
      </c>
      <c r="L4389">
        <f t="shared" si="687"/>
        <v>97.902350010088867</v>
      </c>
      <c r="M4389">
        <f t="shared" si="682"/>
        <v>275.08999633789063</v>
      </c>
      <c r="N4389">
        <f t="shared" si="683"/>
        <v>279.3699951171875</v>
      </c>
      <c r="O4389" s="5">
        <f t="shared" si="680"/>
        <v>-6.4176411112415559E-3</v>
      </c>
      <c r="P4389" s="5">
        <f t="shared" si="684"/>
        <v>-1.0576552649548654E-2</v>
      </c>
      <c r="Q4389">
        <f t="shared" si="685"/>
        <v>89.486406126334245</v>
      </c>
    </row>
    <row r="4390" spans="1:17" x14ac:dyDescent="0.35">
      <c r="A4390" s="2">
        <v>43264</v>
      </c>
      <c r="B4390">
        <v>279.19000244140619</v>
      </c>
      <c r="C4390">
        <v>279.48001098632813</v>
      </c>
      <c r="D4390">
        <v>277.79998779296881</v>
      </c>
      <c r="E4390">
        <v>278.02999877929688</v>
      </c>
      <c r="F4390">
        <v>255.31651306152341</v>
      </c>
      <c r="G4390">
        <f t="shared" si="681"/>
        <v>-0.31909314699215541</v>
      </c>
      <c r="H4390">
        <v>79070600</v>
      </c>
      <c r="I4390">
        <f t="shared" si="688"/>
        <v>1.6408209623853906E-2</v>
      </c>
      <c r="J4390">
        <f t="shared" si="689"/>
        <v>0.29796394815504623</v>
      </c>
      <c r="K4390" s="7">
        <f t="shared" si="686"/>
        <v>18.159443046234159</v>
      </c>
      <c r="L4390">
        <f t="shared" si="687"/>
        <v>94.780641600140086</v>
      </c>
      <c r="M4390">
        <f t="shared" si="682"/>
        <v>276.33999633789063</v>
      </c>
      <c r="N4390">
        <f t="shared" si="683"/>
        <v>279.48001098632813</v>
      </c>
      <c r="O4390" s="5">
        <f t="shared" si="680"/>
        <v>-5.2872036368635548E-3</v>
      </c>
      <c r="P4390" s="5">
        <f t="shared" si="684"/>
        <v>-1.3631653280444833E-2</v>
      </c>
      <c r="Q4390">
        <f t="shared" si="685"/>
        <v>53.821482719744971</v>
      </c>
    </row>
    <row r="4391" spans="1:17" x14ac:dyDescent="0.35">
      <c r="A4391" s="2">
        <v>43265</v>
      </c>
      <c r="B4391">
        <v>279.010009765625</v>
      </c>
      <c r="C4391">
        <v>279.32998657226563</v>
      </c>
      <c r="D4391">
        <v>278.05999755859381</v>
      </c>
      <c r="E4391">
        <v>278.73001098632813</v>
      </c>
      <c r="F4391">
        <v>255.95939636230469</v>
      </c>
      <c r="G4391">
        <f t="shared" si="681"/>
        <v>0.25177578322651689</v>
      </c>
      <c r="H4391">
        <v>77097600</v>
      </c>
      <c r="I4391">
        <f t="shared" si="688"/>
        <v>1.5236194650721485E-2</v>
      </c>
      <c r="J4391">
        <f t="shared" si="689"/>
        <v>0.29466479351729413</v>
      </c>
      <c r="K4391" s="7">
        <f t="shared" si="686"/>
        <v>19.339789250023841</v>
      </c>
      <c r="L4391">
        <f t="shared" si="687"/>
        <v>95.083528213062351</v>
      </c>
      <c r="M4391">
        <f t="shared" si="682"/>
        <v>276.66000366210938</v>
      </c>
      <c r="N4391">
        <f t="shared" si="683"/>
        <v>279.48001098632813</v>
      </c>
      <c r="O4391" s="5">
        <f t="shared" si="680"/>
        <v>-1.1588314350859618E-2</v>
      </c>
      <c r="P4391" s="5">
        <f t="shared" si="684"/>
        <v>-1.4315002312932991E-2</v>
      </c>
      <c r="Q4391">
        <f t="shared" si="685"/>
        <v>73.404324394519833</v>
      </c>
    </row>
    <row r="4392" spans="1:17" x14ac:dyDescent="0.35">
      <c r="A4392" s="2">
        <v>43266</v>
      </c>
      <c r="B4392">
        <v>276.60000610351563</v>
      </c>
      <c r="C4392">
        <v>277.510009765625</v>
      </c>
      <c r="D4392">
        <v>275.35000610351563</v>
      </c>
      <c r="E4392">
        <v>277.1300048828125</v>
      </c>
      <c r="F4392">
        <v>255.63282775878909</v>
      </c>
      <c r="G4392">
        <f t="shared" si="681"/>
        <v>-0.57403438469139456</v>
      </c>
      <c r="H4392">
        <v>120041600</v>
      </c>
      <c r="I4392">
        <f t="shared" si="688"/>
        <v>2.685456101657252E-2</v>
      </c>
      <c r="J4392">
        <f t="shared" si="689"/>
        <v>0.27361730826605885</v>
      </c>
      <c r="K4392" s="7">
        <f t="shared" si="686"/>
        <v>10.188857978248231</v>
      </c>
      <c r="L4392">
        <f t="shared" si="687"/>
        <v>91.062537374734262</v>
      </c>
      <c r="M4392">
        <f t="shared" si="682"/>
        <v>275.35000610351563</v>
      </c>
      <c r="N4392">
        <f t="shared" si="683"/>
        <v>279.48001098632813</v>
      </c>
      <c r="O4392" s="5">
        <f t="shared" si="680"/>
        <v>-4.1857743357666937E-3</v>
      </c>
      <c r="P4392" s="5">
        <f t="shared" si="684"/>
        <v>-2.2119600096729478E-2</v>
      </c>
      <c r="Q4392">
        <f t="shared" si="685"/>
        <v>43.099193095498478</v>
      </c>
    </row>
    <row r="4393" spans="1:17" x14ac:dyDescent="0.35">
      <c r="A4393" s="2">
        <v>43269</v>
      </c>
      <c r="B4393">
        <v>275.489990234375</v>
      </c>
      <c r="C4393">
        <v>276.70001220703119</v>
      </c>
      <c r="D4393">
        <v>274.95001220703119</v>
      </c>
      <c r="E4393">
        <v>276.55999755859381</v>
      </c>
      <c r="F4393">
        <v>255.10699462890619</v>
      </c>
      <c r="G4393">
        <f t="shared" si="681"/>
        <v>-0.2056822841899516</v>
      </c>
      <c r="H4393">
        <v>52917600</v>
      </c>
      <c r="I4393">
        <f t="shared" si="688"/>
        <v>1.0244786358963654E-2</v>
      </c>
      <c r="J4393">
        <f t="shared" si="689"/>
        <v>0.25407321481848322</v>
      </c>
      <c r="K4393" s="7">
        <f t="shared" si="686"/>
        <v>24.8002453068416</v>
      </c>
      <c r="L4393">
        <f t="shared" si="687"/>
        <v>96.124067860181071</v>
      </c>
      <c r="M4393">
        <f t="shared" si="682"/>
        <v>274.95001220703119</v>
      </c>
      <c r="N4393">
        <f t="shared" si="683"/>
        <v>279.48001098632813</v>
      </c>
      <c r="O4393" s="5">
        <f t="shared" si="680"/>
        <v>-8.3888029530636479E-3</v>
      </c>
      <c r="P4393" s="5">
        <f t="shared" si="684"/>
        <v>-1.7934594658894316E-2</v>
      </c>
      <c r="Q4393">
        <f t="shared" si="685"/>
        <v>35.540525064169834</v>
      </c>
    </row>
    <row r="4394" spans="1:17" x14ac:dyDescent="0.35">
      <c r="A4394" s="2">
        <v>43270</v>
      </c>
      <c r="B4394">
        <v>274</v>
      </c>
      <c r="C4394">
        <v>275.75</v>
      </c>
      <c r="D4394">
        <v>273.52999877929688</v>
      </c>
      <c r="E4394">
        <v>275.5</v>
      </c>
      <c r="F4394">
        <v>254.12919616699219</v>
      </c>
      <c r="G4394">
        <f t="shared" si="681"/>
        <v>-0.3832794214460567</v>
      </c>
      <c r="H4394">
        <v>97531500</v>
      </c>
      <c r="I4394">
        <f t="shared" si="688"/>
        <v>1.7864085627109227E-2</v>
      </c>
      <c r="J4394">
        <f t="shared" si="689"/>
        <v>0.2359251280457344</v>
      </c>
      <c r="K4394" s="7">
        <f t="shared" si="686"/>
        <v>13.206672480774035</v>
      </c>
      <c r="L4394">
        <f t="shared" si="687"/>
        <v>92.961054030398003</v>
      </c>
      <c r="M4394">
        <f t="shared" si="682"/>
        <v>273.52999877929688</v>
      </c>
      <c r="N4394">
        <f t="shared" si="683"/>
        <v>279.48001098632813</v>
      </c>
      <c r="O4394" s="5">
        <f t="shared" si="680"/>
        <v>-2.758656136569873E-3</v>
      </c>
      <c r="P4394" s="5">
        <f t="shared" si="684"/>
        <v>-2.2323026847493193E-2</v>
      </c>
      <c r="Q4394">
        <f t="shared" si="685"/>
        <v>33.109196286608196</v>
      </c>
    </row>
    <row r="4395" spans="1:17" x14ac:dyDescent="0.35">
      <c r="A4395" s="2">
        <v>43271</v>
      </c>
      <c r="B4395">
        <v>276.26998901367188</v>
      </c>
      <c r="C4395">
        <v>276.72000122070313</v>
      </c>
      <c r="D4395">
        <v>275.58999633789063</v>
      </c>
      <c r="E4395">
        <v>275.97000122070313</v>
      </c>
      <c r="F4395">
        <v>254.562744140625</v>
      </c>
      <c r="G4395">
        <f t="shared" si="681"/>
        <v>0.17059935415721417</v>
      </c>
      <c r="H4395">
        <v>53785500</v>
      </c>
      <c r="I4395">
        <f t="shared" si="688"/>
        <v>1.658807951088714E-2</v>
      </c>
      <c r="J4395">
        <f t="shared" si="689"/>
        <v>0.23125900133941155</v>
      </c>
      <c r="K4395" s="7">
        <f t="shared" si="686"/>
        <v>13.94127639595837</v>
      </c>
      <c r="L4395">
        <f t="shared" si="687"/>
        <v>93.307131375532947</v>
      </c>
      <c r="M4395">
        <f t="shared" si="682"/>
        <v>273.52999877929688</v>
      </c>
      <c r="N4395">
        <f t="shared" si="683"/>
        <v>279.32998657226563</v>
      </c>
      <c r="O4395" s="5">
        <f t="shared" si="680"/>
        <v>-1.8009208242632271E-2</v>
      </c>
      <c r="P4395" s="5">
        <f t="shared" si="684"/>
        <v>-1.8407749211128848E-2</v>
      </c>
      <c r="Q4395">
        <f t="shared" si="685"/>
        <v>42.069096151620066</v>
      </c>
    </row>
    <row r="4396" spans="1:17" x14ac:dyDescent="0.35">
      <c r="A4396" s="2">
        <v>43272</v>
      </c>
      <c r="B4396">
        <v>275.95999145507813</v>
      </c>
      <c r="C4396">
        <v>275.98001098632813</v>
      </c>
      <c r="D4396">
        <v>273.67999267578119</v>
      </c>
      <c r="E4396">
        <v>274.239990234375</v>
      </c>
      <c r="F4396">
        <v>252.9669189453125</v>
      </c>
      <c r="G4396">
        <f t="shared" si="681"/>
        <v>-0.62688371151782296</v>
      </c>
      <c r="H4396">
        <v>71061400</v>
      </c>
      <c r="I4396">
        <f t="shared" si="688"/>
        <v>2.9374191276877869E-2</v>
      </c>
      <c r="J4396">
        <f t="shared" si="689"/>
        <v>0.21474050124373931</v>
      </c>
      <c r="K4396" s="7">
        <f t="shared" si="686"/>
        <v>7.3105162017779204</v>
      </c>
      <c r="L4396">
        <f t="shared" si="687"/>
        <v>87.967053120165218</v>
      </c>
      <c r="M4396">
        <f t="shared" si="682"/>
        <v>273.52999877929688</v>
      </c>
      <c r="N4396">
        <f t="shared" si="683"/>
        <v>277.510009765625</v>
      </c>
      <c r="O4396" s="5">
        <f t="shared" si="680"/>
        <v>-9.6265469109853494E-3</v>
      </c>
      <c r="P4396" s="5">
        <f t="shared" si="684"/>
        <v>-1.0793434803393969E-2</v>
      </c>
      <c r="Q4396">
        <f t="shared" si="685"/>
        <v>17.838932041068265</v>
      </c>
    </row>
    <row r="4397" spans="1:17" x14ac:dyDescent="0.35">
      <c r="A4397" s="2">
        <v>43273</v>
      </c>
      <c r="B4397">
        <v>275.66000366210938</v>
      </c>
      <c r="C4397">
        <v>275.79000854492188</v>
      </c>
      <c r="D4397">
        <v>274.489990234375</v>
      </c>
      <c r="E4397">
        <v>274.739990234375</v>
      </c>
      <c r="F4397">
        <v>253.42816162109381</v>
      </c>
      <c r="G4397">
        <f t="shared" si="681"/>
        <v>0.18232206016806035</v>
      </c>
      <c r="H4397">
        <v>54898500</v>
      </c>
      <c r="I4397">
        <f t="shared" si="688"/>
        <v>2.727603475710088E-2</v>
      </c>
      <c r="J4397">
        <f t="shared" si="689"/>
        <v>0.21242489830976224</v>
      </c>
      <c r="K4397" s="7">
        <f t="shared" si="686"/>
        <v>7.7879684566122949</v>
      </c>
      <c r="L4397">
        <f t="shared" si="687"/>
        <v>88.620805764868507</v>
      </c>
      <c r="M4397">
        <f t="shared" si="682"/>
        <v>273.52999877929688</v>
      </c>
      <c r="N4397">
        <f t="shared" si="683"/>
        <v>276.72000122070313</v>
      </c>
      <c r="O4397" s="5">
        <f t="shared" si="680"/>
        <v>-1.9618491382566081E-2</v>
      </c>
      <c r="P4397" s="5">
        <f t="shared" si="684"/>
        <v>-1.0482656275686796E-2</v>
      </c>
      <c r="Q4397">
        <f t="shared" si="685"/>
        <v>37.930737587295518</v>
      </c>
    </row>
    <row r="4398" spans="1:17" x14ac:dyDescent="0.35">
      <c r="A4398" s="2">
        <v>43276</v>
      </c>
      <c r="B4398">
        <v>273.44000244140619</v>
      </c>
      <c r="C4398">
        <v>273.6199951171875</v>
      </c>
      <c r="D4398">
        <v>269.10000610351563</v>
      </c>
      <c r="E4398">
        <v>271</v>
      </c>
      <c r="F4398">
        <v>249.97828674316409</v>
      </c>
      <c r="G4398">
        <f t="shared" si="681"/>
        <v>-1.3612835289047263</v>
      </c>
      <c r="H4398">
        <v>137854200</v>
      </c>
      <c r="I4398">
        <f t="shared" si="688"/>
        <v>7.190679121874391E-2</v>
      </c>
      <c r="J4398">
        <f t="shared" si="689"/>
        <v>0.19725169128763637</v>
      </c>
      <c r="K4398" s="7">
        <f t="shared" si="686"/>
        <v>2.7431580236640967</v>
      </c>
      <c r="L4398">
        <f t="shared" si="687"/>
        <v>73.284590346492465</v>
      </c>
      <c r="M4398">
        <f t="shared" si="682"/>
        <v>269.10000610351563</v>
      </c>
      <c r="N4398">
        <f t="shared" si="683"/>
        <v>276.72000122070313</v>
      </c>
      <c r="O4398" s="5">
        <f t="shared" si="680"/>
        <v>-4.0585000576568266E-4</v>
      </c>
      <c r="P4398" s="5">
        <f t="shared" si="684"/>
        <v>-3.6902621223477858E-4</v>
      </c>
      <c r="Q4398">
        <f t="shared" si="685"/>
        <v>24.934319081107926</v>
      </c>
    </row>
    <row r="4399" spans="1:17" x14ac:dyDescent="0.35">
      <c r="A4399" s="2">
        <v>43277</v>
      </c>
      <c r="B4399">
        <v>271.6400146484375</v>
      </c>
      <c r="C4399">
        <v>272.55999755859381</v>
      </c>
      <c r="D4399">
        <v>270.79000854492188</v>
      </c>
      <c r="E4399">
        <v>271.60000610351563</v>
      </c>
      <c r="F4399">
        <v>250.53179931640619</v>
      </c>
      <c r="G4399">
        <f t="shared" si="681"/>
        <v>0.22140446624192806</v>
      </c>
      <c r="H4399">
        <v>68547400</v>
      </c>
      <c r="I4399">
        <f t="shared" si="688"/>
        <v>6.6770591845976487E-2</v>
      </c>
      <c r="J4399">
        <f t="shared" si="689"/>
        <v>0.19897688949865719</v>
      </c>
      <c r="K4399" s="7">
        <f t="shared" si="686"/>
        <v>2.9800078746890319</v>
      </c>
      <c r="L4399">
        <f t="shared" si="687"/>
        <v>74.874421571888661</v>
      </c>
      <c r="M4399">
        <f t="shared" si="682"/>
        <v>269.10000610351563</v>
      </c>
      <c r="N4399">
        <f t="shared" si="683"/>
        <v>276.72000122070313</v>
      </c>
      <c r="O4399" s="5">
        <f t="shared" si="680"/>
        <v>-1.1782301805132683E-3</v>
      </c>
      <c r="P4399" s="5">
        <f t="shared" si="684"/>
        <v>5.5595700077833302E-3</v>
      </c>
      <c r="Q4399">
        <f t="shared" si="685"/>
        <v>32.80841997340724</v>
      </c>
    </row>
    <row r="4400" spans="1:17" x14ac:dyDescent="0.35">
      <c r="A4400" s="2">
        <v>43278</v>
      </c>
      <c r="B4400">
        <v>272.260009765625</v>
      </c>
      <c r="C4400">
        <v>273.8699951171875</v>
      </c>
      <c r="D4400">
        <v>269.17999267578119</v>
      </c>
      <c r="E4400">
        <v>269.35000610351563</v>
      </c>
      <c r="F4400">
        <v>248.45631408691409</v>
      </c>
      <c r="G4400">
        <f t="shared" si="681"/>
        <v>-0.82842413454970676</v>
      </c>
      <c r="H4400">
        <v>105110700</v>
      </c>
      <c r="I4400">
        <f t="shared" si="688"/>
        <v>2.8281113891419707E-3</v>
      </c>
      <c r="J4400">
        <f t="shared" si="689"/>
        <v>0.1847642545344674</v>
      </c>
      <c r="K4400" s="7">
        <f t="shared" si="686"/>
        <v>65.331321546894088</v>
      </c>
      <c r="L4400">
        <f t="shared" si="687"/>
        <v>98.492416588906593</v>
      </c>
      <c r="M4400">
        <f t="shared" si="682"/>
        <v>269.10000610351563</v>
      </c>
      <c r="N4400">
        <f t="shared" si="683"/>
        <v>275.98001098632813</v>
      </c>
      <c r="O4400" s="5">
        <f t="shared" si="680"/>
        <v>9.3186530208662736E-3</v>
      </c>
      <c r="P4400" s="5">
        <f t="shared" si="684"/>
        <v>2.2535760856400154E-2</v>
      </c>
      <c r="Q4400">
        <f t="shared" si="685"/>
        <v>3.6337183513422402</v>
      </c>
    </row>
    <row r="4401" spans="1:17" x14ac:dyDescent="0.35">
      <c r="A4401" s="2">
        <v>43279</v>
      </c>
      <c r="B4401">
        <v>269.29000854492188</v>
      </c>
      <c r="C4401">
        <v>271.75</v>
      </c>
      <c r="D4401">
        <v>268.489990234375</v>
      </c>
      <c r="E4401">
        <v>270.8900146484375</v>
      </c>
      <c r="F4401">
        <v>249.8768005371094</v>
      </c>
      <c r="G4401">
        <f t="shared" si="681"/>
        <v>0.57174995731391387</v>
      </c>
      <c r="H4401">
        <v>76650500</v>
      </c>
      <c r="I4401">
        <f t="shared" si="688"/>
        <v>2.6261034327746875E-3</v>
      </c>
      <c r="J4401">
        <f t="shared" si="689"/>
        <v>0.21240609044728503</v>
      </c>
      <c r="K4401" s="7">
        <f t="shared" si="686"/>
        <v>80.882606448924619</v>
      </c>
      <c r="L4401">
        <f t="shared" si="687"/>
        <v>98.778739413206438</v>
      </c>
      <c r="M4401">
        <f t="shared" si="682"/>
        <v>268.489990234375</v>
      </c>
      <c r="N4401">
        <f t="shared" si="683"/>
        <v>275.79000854492188</v>
      </c>
      <c r="O4401" s="5">
        <f t="shared" si="680"/>
        <v>3.6838744535586228E-5</v>
      </c>
      <c r="P4401" s="5">
        <f t="shared" si="684"/>
        <v>2.5877584513938113E-2</v>
      </c>
      <c r="Q4401">
        <f t="shared" si="685"/>
        <v>32.876964302884119</v>
      </c>
    </row>
    <row r="4402" spans="1:17" x14ac:dyDescent="0.35">
      <c r="A4402" s="2">
        <v>43280</v>
      </c>
      <c r="B4402">
        <v>272.1199951171875</v>
      </c>
      <c r="C4402">
        <v>273.66000366210938</v>
      </c>
      <c r="D4402">
        <v>271.14999389648438</v>
      </c>
      <c r="E4402">
        <v>271.27999877929688</v>
      </c>
      <c r="F4402">
        <v>250.236572265625</v>
      </c>
      <c r="G4402">
        <f t="shared" si="681"/>
        <v>0.14396401113769308</v>
      </c>
      <c r="H4402">
        <v>97592500</v>
      </c>
      <c r="I4402">
        <f t="shared" si="688"/>
        <v>2.4385246161479244E-3</v>
      </c>
      <c r="J4402">
        <f t="shared" si="689"/>
        <v>0.20751737049659988</v>
      </c>
      <c r="K4402" s="7">
        <f t="shared" si="686"/>
        <v>85.09955943131294</v>
      </c>
      <c r="L4402">
        <f t="shared" si="687"/>
        <v>98.838553871117355</v>
      </c>
      <c r="M4402">
        <f t="shared" si="682"/>
        <v>268.489990234375</v>
      </c>
      <c r="N4402">
        <f t="shared" si="683"/>
        <v>273.8699951171875</v>
      </c>
      <c r="O4402" s="5">
        <f t="shared" si="680"/>
        <v>6.7457482324542201E-3</v>
      </c>
      <c r="P4402" s="5">
        <f t="shared" si="684"/>
        <v>2.8089041401783695E-2</v>
      </c>
      <c r="Q4402">
        <f t="shared" si="685"/>
        <v>51.858847820661182</v>
      </c>
    </row>
    <row r="4403" spans="1:17" x14ac:dyDescent="0.35">
      <c r="A4403" s="2">
        <v>43283</v>
      </c>
      <c r="B4403">
        <v>269.510009765625</v>
      </c>
      <c r="C4403">
        <v>272.04000854492188</v>
      </c>
      <c r="D4403">
        <v>269.239990234375</v>
      </c>
      <c r="E4403">
        <v>271.8599853515625</v>
      </c>
      <c r="F4403">
        <v>250.77159118652341</v>
      </c>
      <c r="G4403">
        <f t="shared" si="681"/>
        <v>0.21379628976535056</v>
      </c>
      <c r="H4403">
        <v>63554800</v>
      </c>
      <c r="I4403">
        <f t="shared" si="688"/>
        <v>2.2643442864230729E-3</v>
      </c>
      <c r="J4403">
        <f t="shared" si="689"/>
        <v>0.20796586473008208</v>
      </c>
      <c r="K4403" s="7">
        <f t="shared" si="686"/>
        <v>91.843747427031275</v>
      </c>
      <c r="L4403">
        <f t="shared" si="687"/>
        <v>98.922921545378244</v>
      </c>
      <c r="M4403">
        <f t="shared" si="682"/>
        <v>268.489990234375</v>
      </c>
      <c r="N4403">
        <f t="shared" si="683"/>
        <v>273.8699951171875</v>
      </c>
      <c r="O4403" s="5">
        <f t="shared" si="680"/>
        <v>1.3095079334930943E-2</v>
      </c>
      <c r="P4403" s="5">
        <f t="shared" si="684"/>
        <v>1.8391820309760283E-2</v>
      </c>
      <c r="Q4403">
        <f t="shared" si="685"/>
        <v>62.639257595353158</v>
      </c>
    </row>
    <row r="4404" spans="1:17" x14ac:dyDescent="0.35">
      <c r="A4404" s="2">
        <v>43284</v>
      </c>
      <c r="B4404">
        <v>272.8699951171875</v>
      </c>
      <c r="C4404">
        <v>272.98001098632813</v>
      </c>
      <c r="D4404">
        <v>270.42001342773438</v>
      </c>
      <c r="E4404">
        <v>270.89999389648438</v>
      </c>
      <c r="F4404">
        <v>249.88600158691409</v>
      </c>
      <c r="G4404">
        <f t="shared" si="681"/>
        <v>-0.3531198068140437</v>
      </c>
      <c r="H4404">
        <v>42187100</v>
      </c>
      <c r="I4404">
        <f t="shared" si="688"/>
        <v>2.312023793503884E-2</v>
      </c>
      <c r="J4404">
        <f t="shared" si="689"/>
        <v>0.19311116010650478</v>
      </c>
      <c r="K4404" s="7">
        <f t="shared" si="686"/>
        <v>8.3524728702659168</v>
      </c>
      <c r="L4404">
        <f t="shared" si="687"/>
        <v>89.307640729124429</v>
      </c>
      <c r="M4404">
        <f t="shared" si="682"/>
        <v>268.489990234375</v>
      </c>
      <c r="N4404">
        <f t="shared" si="683"/>
        <v>273.8699951171875</v>
      </c>
      <c r="O4404" s="5">
        <f t="shared" si="680"/>
        <v>2.5839793863837526E-2</v>
      </c>
      <c r="P4404" s="5">
        <f t="shared" si="684"/>
        <v>3.1266155081345851E-2</v>
      </c>
      <c r="Q4404">
        <f t="shared" si="685"/>
        <v>44.795566446577268</v>
      </c>
    </row>
    <row r="4405" spans="1:17" x14ac:dyDescent="0.35">
      <c r="A4405" s="2">
        <v>43286</v>
      </c>
      <c r="B4405">
        <v>272.17001342773438</v>
      </c>
      <c r="C4405">
        <v>273.17999267578119</v>
      </c>
      <c r="D4405">
        <v>270.95999145507813</v>
      </c>
      <c r="E4405">
        <v>273.1099853515625</v>
      </c>
      <c r="F4405">
        <v>251.9245910644531</v>
      </c>
      <c r="G4405">
        <f t="shared" si="681"/>
        <v>0.8157960520008728</v>
      </c>
      <c r="H4405">
        <v>56925900</v>
      </c>
      <c r="I4405">
        <f t="shared" si="688"/>
        <v>2.1468792368250351E-2</v>
      </c>
      <c r="J4405">
        <f t="shared" si="689"/>
        <v>0.23758865238467392</v>
      </c>
      <c r="K4405" s="7">
        <f t="shared" si="686"/>
        <v>11.06669850401263</v>
      </c>
      <c r="L4405">
        <f t="shared" si="687"/>
        <v>91.712729047904347</v>
      </c>
      <c r="M4405">
        <f t="shared" si="682"/>
        <v>268.489990234375</v>
      </c>
      <c r="N4405">
        <f t="shared" si="683"/>
        <v>273.66000366210938</v>
      </c>
      <c r="O4405" s="5">
        <f t="shared" si="680"/>
        <v>2.1200281408490618E-2</v>
      </c>
      <c r="P4405" s="5">
        <f t="shared" si="684"/>
        <v>2.3726745025403194E-2</v>
      </c>
      <c r="Q4405">
        <f t="shared" si="685"/>
        <v>89.36137558954259</v>
      </c>
    </row>
    <row r="4406" spans="1:17" x14ac:dyDescent="0.35">
      <c r="A4406" s="2">
        <v>43287</v>
      </c>
      <c r="B4406">
        <v>273.1400146484375</v>
      </c>
      <c r="C4406">
        <v>275.83999633789063</v>
      </c>
      <c r="D4406">
        <v>272.70999145507813</v>
      </c>
      <c r="E4406">
        <v>275.42001342773438</v>
      </c>
      <c r="F4406">
        <v>254.05543518066409</v>
      </c>
      <c r="G4406">
        <f t="shared" si="681"/>
        <v>0.84582336790003376</v>
      </c>
      <c r="H4406">
        <v>66493700</v>
      </c>
      <c r="I4406">
        <f t="shared" si="688"/>
        <v>1.9935307199089612E-2</v>
      </c>
      <c r="J4406">
        <f t="shared" si="689"/>
        <v>0.28103398920719963</v>
      </c>
      <c r="K4406" s="7">
        <f t="shared" si="686"/>
        <v>14.097299148720097</v>
      </c>
      <c r="L4406">
        <f t="shared" si="687"/>
        <v>93.376298699858665</v>
      </c>
      <c r="M4406">
        <f t="shared" si="682"/>
        <v>269.239990234375</v>
      </c>
      <c r="N4406">
        <f t="shared" si="683"/>
        <v>275.83999633789063</v>
      </c>
      <c r="O4406" s="5">
        <f t="shared" si="680"/>
        <v>5.2282762821299102E-3</v>
      </c>
      <c r="P4406" s="5">
        <f t="shared" si="684"/>
        <v>1.4232745330922687E-2</v>
      </c>
      <c r="Q4406">
        <f t="shared" si="685"/>
        <v>93.636628458077681</v>
      </c>
    </row>
    <row r="4407" spans="1:17" x14ac:dyDescent="0.35">
      <c r="A4407" s="2">
        <v>43290</v>
      </c>
      <c r="B4407">
        <v>276.54998779296881</v>
      </c>
      <c r="C4407">
        <v>277.95999145507813</v>
      </c>
      <c r="D4407">
        <v>276.5</v>
      </c>
      <c r="E4407">
        <v>277.89999389648438</v>
      </c>
      <c r="F4407">
        <v>256.343017578125</v>
      </c>
      <c r="G4407">
        <f t="shared" si="681"/>
        <v>0.90043582450144122</v>
      </c>
      <c r="H4407">
        <v>50550400</v>
      </c>
      <c r="I4407">
        <f t="shared" si="688"/>
        <v>1.8511356684868925E-2</v>
      </c>
      <c r="J4407">
        <f t="shared" si="689"/>
        <v>0.32527697744250261</v>
      </c>
      <c r="K4407" s="7">
        <f t="shared" si="686"/>
        <v>17.571752464171475</v>
      </c>
      <c r="L4407">
        <f t="shared" si="687"/>
        <v>94.615478523477009</v>
      </c>
      <c r="M4407">
        <f t="shared" si="682"/>
        <v>269.239990234375</v>
      </c>
      <c r="N4407">
        <f t="shared" si="683"/>
        <v>277.95999145507813</v>
      </c>
      <c r="O4407" s="5">
        <f t="shared" si="680"/>
        <v>5.2896770528562485E-3</v>
      </c>
      <c r="P4407" s="5">
        <f t="shared" si="684"/>
        <v>9.2479574691032851E-3</v>
      </c>
      <c r="Q4407">
        <f t="shared" si="685"/>
        <v>99.311954699601372</v>
      </c>
    </row>
    <row r="4408" spans="1:17" x14ac:dyDescent="0.35">
      <c r="A4408" s="2">
        <v>43291</v>
      </c>
      <c r="B4408">
        <v>278.41000366210938</v>
      </c>
      <c r="C4408">
        <v>279.010009765625</v>
      </c>
      <c r="D4408">
        <v>278.07998657226563</v>
      </c>
      <c r="E4408">
        <v>278.89999389648438</v>
      </c>
      <c r="F4408">
        <v>257.26547241210938</v>
      </c>
      <c r="G4408">
        <f t="shared" si="681"/>
        <v>0.35984167756854735</v>
      </c>
      <c r="H4408">
        <v>51966800</v>
      </c>
      <c r="I4408">
        <f t="shared" si="688"/>
        <v>1.7189116921664003E-2</v>
      </c>
      <c r="J4408">
        <f t="shared" si="689"/>
        <v>0.32774588459436294</v>
      </c>
      <c r="K4408" s="7">
        <f t="shared" si="686"/>
        <v>19.067057725420096</v>
      </c>
      <c r="L4408">
        <f t="shared" si="687"/>
        <v>95.016708409956664</v>
      </c>
      <c r="M4408">
        <f t="shared" si="682"/>
        <v>270.42001342773438</v>
      </c>
      <c r="N4408">
        <f t="shared" si="683"/>
        <v>279.010009765625</v>
      </c>
      <c r="O4408" s="5">
        <f t="shared" si="680"/>
        <v>2.4740138275598138E-3</v>
      </c>
      <c r="P4408" s="5">
        <f t="shared" si="684"/>
        <v>7.7447246661150231E-3</v>
      </c>
      <c r="Q4408">
        <f t="shared" si="685"/>
        <v>98.71925592499565</v>
      </c>
    </row>
    <row r="4409" spans="1:17" x14ac:dyDescent="0.35">
      <c r="A4409" s="2">
        <v>43292</v>
      </c>
      <c r="B4409">
        <v>277.14999389648438</v>
      </c>
      <c r="C4409">
        <v>278.04000854492188</v>
      </c>
      <c r="D4409">
        <v>276.51998901367188</v>
      </c>
      <c r="E4409">
        <v>276.8599853515625</v>
      </c>
      <c r="F4409">
        <v>255.3837585449219</v>
      </c>
      <c r="G4409">
        <f t="shared" si="681"/>
        <v>-0.73144804215343151</v>
      </c>
      <c r="H4409">
        <v>77054700</v>
      </c>
      <c r="I4409">
        <f t="shared" si="688"/>
        <v>3.6284965869414251E-2</v>
      </c>
      <c r="J4409">
        <f t="shared" si="689"/>
        <v>0.30433546426619412</v>
      </c>
      <c r="K4409" s="7">
        <f t="shared" si="686"/>
        <v>8.3873708290498392</v>
      </c>
      <c r="L4409">
        <f t="shared" si="687"/>
        <v>89.347390039121137</v>
      </c>
      <c r="M4409">
        <f t="shared" si="682"/>
        <v>270.95999145507813</v>
      </c>
      <c r="N4409">
        <f t="shared" si="683"/>
        <v>279.010009765625</v>
      </c>
      <c r="O4409" s="5">
        <f t="shared" si="680"/>
        <v>8.9576360526746265E-3</v>
      </c>
      <c r="P4409" s="5">
        <f t="shared" si="684"/>
        <v>1.134152573348671E-2</v>
      </c>
      <c r="Q4409">
        <f t="shared" si="685"/>
        <v>73.291682936352984</v>
      </c>
    </row>
    <row r="4410" spans="1:17" x14ac:dyDescent="0.35">
      <c r="A4410" s="2">
        <v>43293</v>
      </c>
      <c r="B4410">
        <v>278.27999877929688</v>
      </c>
      <c r="C4410">
        <v>279.42999267578119</v>
      </c>
      <c r="D4410">
        <v>277.60000610351563</v>
      </c>
      <c r="E4410">
        <v>279.3699951171875</v>
      </c>
      <c r="F4410">
        <v>257.69903564453119</v>
      </c>
      <c r="G4410">
        <f t="shared" si="681"/>
        <v>0.90659896641897808</v>
      </c>
      <c r="H4410">
        <v>60124700</v>
      </c>
      <c r="I4410">
        <f t="shared" si="688"/>
        <v>3.3693182593027518E-2</v>
      </c>
      <c r="J4410">
        <f t="shared" si="689"/>
        <v>0.34735428584853584</v>
      </c>
      <c r="K4410" s="7">
        <f t="shared" si="686"/>
        <v>10.309334385063924</v>
      </c>
      <c r="L4410">
        <f t="shared" si="687"/>
        <v>91.157746636966664</v>
      </c>
      <c r="M4410">
        <f t="shared" si="682"/>
        <v>272.70999145507813</v>
      </c>
      <c r="N4410">
        <f t="shared" si="683"/>
        <v>279.42999267578119</v>
      </c>
      <c r="O4410" s="5">
        <f t="shared" si="680"/>
        <v>3.9374525637737327E-3</v>
      </c>
      <c r="P4410" s="5">
        <f t="shared" si="684"/>
        <v>1.10963082654477E-3</v>
      </c>
      <c r="Q4410">
        <f t="shared" si="685"/>
        <v>99.107179349776715</v>
      </c>
    </row>
    <row r="4411" spans="1:17" x14ac:dyDescent="0.35">
      <c r="A4411" s="2">
        <v>43294</v>
      </c>
      <c r="B4411">
        <v>279.17001342773438</v>
      </c>
      <c r="C4411">
        <v>279.92999267578119</v>
      </c>
      <c r="D4411">
        <v>278.66000366210938</v>
      </c>
      <c r="E4411">
        <v>279.58999633789063</v>
      </c>
      <c r="F4411">
        <v>257.90191650390619</v>
      </c>
      <c r="G4411">
        <f t="shared" si="681"/>
        <v>7.8749051275474644E-2</v>
      </c>
      <c r="H4411">
        <v>48216000</v>
      </c>
      <c r="I4411">
        <f t="shared" si="688"/>
        <v>3.1286526693525551E-2</v>
      </c>
      <c r="J4411">
        <f t="shared" si="689"/>
        <v>0.32816819766474575</v>
      </c>
      <c r="K4411" s="7">
        <f t="shared" si="686"/>
        <v>10.489122070960246</v>
      </c>
      <c r="L4411">
        <f t="shared" si="687"/>
        <v>91.296114761217595</v>
      </c>
      <c r="M4411">
        <f t="shared" si="682"/>
        <v>276.5</v>
      </c>
      <c r="N4411">
        <f t="shared" si="683"/>
        <v>279.92999267578119</v>
      </c>
      <c r="O4411" s="5">
        <f t="shared" si="680"/>
        <v>5.2577032081171215E-3</v>
      </c>
      <c r="P4411" s="5">
        <f t="shared" si="684"/>
        <v>2.1818229447785773E-3</v>
      </c>
      <c r="Q4411">
        <f t="shared" si="685"/>
        <v>90.08754915742982</v>
      </c>
    </row>
    <row r="4412" spans="1:17" x14ac:dyDescent="0.35">
      <c r="A4412" s="2">
        <v>43297</v>
      </c>
      <c r="B4412">
        <v>279.6400146484375</v>
      </c>
      <c r="C4412">
        <v>279.79998779296881</v>
      </c>
      <c r="D4412">
        <v>278.83999633789063</v>
      </c>
      <c r="E4412">
        <v>279.33999633789063</v>
      </c>
      <c r="F4412">
        <v>257.67135620117188</v>
      </c>
      <c r="G4412">
        <f t="shared" si="681"/>
        <v>-8.9416646973974542E-2</v>
      </c>
      <c r="H4412">
        <v>48201000</v>
      </c>
      <c r="I4412">
        <f t="shared" si="688"/>
        <v>2.2664871431561259E-2</v>
      </c>
      <c r="J4412">
        <f t="shared" si="689"/>
        <v>0.3047276121172639</v>
      </c>
      <c r="K4412" s="7">
        <f t="shared" si="686"/>
        <v>13.444930099754503</v>
      </c>
      <c r="L4412">
        <f t="shared" si="687"/>
        <v>93.077155838801914</v>
      </c>
      <c r="M4412">
        <f t="shared" si="682"/>
        <v>276.51998901367188</v>
      </c>
      <c r="N4412">
        <f t="shared" si="683"/>
        <v>279.92999267578119</v>
      </c>
      <c r="O4412" s="5">
        <f t="shared" si="680"/>
        <v>2.3627252479484977E-3</v>
      </c>
      <c r="P4412" s="5">
        <f t="shared" si="684"/>
        <v>8.1262584786680123E-3</v>
      </c>
      <c r="Q4412">
        <f t="shared" si="685"/>
        <v>82.698073188413659</v>
      </c>
    </row>
    <row r="4413" spans="1:17" x14ac:dyDescent="0.35">
      <c r="A4413" s="2">
        <v>43298</v>
      </c>
      <c r="B4413">
        <v>278.47000122070313</v>
      </c>
      <c r="C4413">
        <v>280.91000366210938</v>
      </c>
      <c r="D4413">
        <v>278.41000366210938</v>
      </c>
      <c r="E4413">
        <v>280.47000122070313</v>
      </c>
      <c r="F4413">
        <v>258.7137451171875</v>
      </c>
      <c r="G4413">
        <f t="shared" si="681"/>
        <v>0.40452670495693788</v>
      </c>
      <c r="H4413">
        <v>52315500</v>
      </c>
      <c r="I4413">
        <f t="shared" si="688"/>
        <v>2.1045952043592598E-2</v>
      </c>
      <c r="J4413">
        <f t="shared" si="689"/>
        <v>0.3118561187486692</v>
      </c>
      <c r="K4413" s="7">
        <f t="shared" si="686"/>
        <v>14.817867022728166</v>
      </c>
      <c r="L4413">
        <f t="shared" si="687"/>
        <v>93.678035106989242</v>
      </c>
      <c r="M4413">
        <f t="shared" si="682"/>
        <v>276.51998901367188</v>
      </c>
      <c r="N4413">
        <f t="shared" si="683"/>
        <v>280.91000366210938</v>
      </c>
      <c r="O4413" s="5">
        <f t="shared" si="680"/>
        <v>-2.8167309925608425E-3</v>
      </c>
      <c r="P4413" s="5">
        <f t="shared" si="684"/>
        <v>1.2621701178430937E-2</v>
      </c>
      <c r="Q4413">
        <f t="shared" si="685"/>
        <v>89.977198787642848</v>
      </c>
    </row>
    <row r="4414" spans="1:17" x14ac:dyDescent="0.35">
      <c r="A4414" s="2">
        <v>43299</v>
      </c>
      <c r="B4414">
        <v>280.55999755859381</v>
      </c>
      <c r="C4414">
        <v>281.17999267578119</v>
      </c>
      <c r="D4414">
        <v>280.05999755859381</v>
      </c>
      <c r="E4414">
        <v>281.05999755859381</v>
      </c>
      <c r="F4414">
        <v>259.25790405273438</v>
      </c>
      <c r="G4414">
        <f t="shared" si="681"/>
        <v>0.21035987282875612</v>
      </c>
      <c r="H4414">
        <v>44593500</v>
      </c>
      <c r="I4414">
        <f t="shared" si="688"/>
        <v>1.9542669754764559E-2</v>
      </c>
      <c r="J4414">
        <f t="shared" si="689"/>
        <v>0.30460638689724684</v>
      </c>
      <c r="K4414" s="7">
        <f t="shared" si="686"/>
        <v>15.586733579376121</v>
      </c>
      <c r="L4414">
        <f t="shared" si="687"/>
        <v>93.971085414650929</v>
      </c>
      <c r="M4414">
        <f t="shared" si="682"/>
        <v>277.60000610351563</v>
      </c>
      <c r="N4414">
        <f t="shared" si="683"/>
        <v>281.17999267578119</v>
      </c>
      <c r="O4414" s="5">
        <f t="shared" si="680"/>
        <v>-3.0597927810176147E-3</v>
      </c>
      <c r="P4414" s="5">
        <f t="shared" si="684"/>
        <v>8.1121425998073489E-3</v>
      </c>
      <c r="Q4414">
        <f t="shared" si="685"/>
        <v>96.648168512222981</v>
      </c>
    </row>
    <row r="4415" spans="1:17" x14ac:dyDescent="0.35">
      <c r="A4415" s="2">
        <v>43300</v>
      </c>
      <c r="B4415">
        <v>280.30999755859381</v>
      </c>
      <c r="C4415">
        <v>280.739990234375</v>
      </c>
      <c r="D4415">
        <v>279.45999145507813</v>
      </c>
      <c r="E4415">
        <v>280</v>
      </c>
      <c r="F4415">
        <v>258.28018188476563</v>
      </c>
      <c r="G4415">
        <f t="shared" si="681"/>
        <v>-0.37714280502433456</v>
      </c>
      <c r="H4415">
        <v>61412100</v>
      </c>
      <c r="I4415">
        <f t="shared" si="688"/>
        <v>8.7920070151710928E-3</v>
      </c>
      <c r="J4415">
        <f t="shared" si="689"/>
        <v>0.28284878783315776</v>
      </c>
      <c r="K4415" s="7">
        <f t="shared" si="686"/>
        <v>32.171128542673657</v>
      </c>
      <c r="L4415">
        <f t="shared" si="687"/>
        <v>96.985330183404727</v>
      </c>
      <c r="M4415">
        <f t="shared" si="682"/>
        <v>278.41000366210938</v>
      </c>
      <c r="N4415">
        <f t="shared" si="683"/>
        <v>281.17999267578119</v>
      </c>
      <c r="O4415" s="5">
        <f t="shared" si="680"/>
        <v>5.7499476841517856E-3</v>
      </c>
      <c r="P4415" s="5">
        <f t="shared" si="684"/>
        <v>5.0714765276227676E-3</v>
      </c>
      <c r="Q4415">
        <f t="shared" si="685"/>
        <v>57.400817477718846</v>
      </c>
    </row>
    <row r="4416" spans="1:17" x14ac:dyDescent="0.35">
      <c r="A4416" s="2">
        <v>43301</v>
      </c>
      <c r="B4416">
        <v>279.76998901367188</v>
      </c>
      <c r="C4416">
        <v>280.48001098632813</v>
      </c>
      <c r="D4416">
        <v>279.5</v>
      </c>
      <c r="E4416">
        <v>279.67999267578119</v>
      </c>
      <c r="F4416">
        <v>257.9849853515625</v>
      </c>
      <c r="G4416">
        <f t="shared" si="681"/>
        <v>-0.1142883300781453</v>
      </c>
      <c r="H4416">
        <v>82337700</v>
      </c>
      <c r="I4416">
        <f t="shared" si="688"/>
        <v>5.5436564849345847E-7</v>
      </c>
      <c r="J4416">
        <f t="shared" si="689"/>
        <v>0.26264530298793221</v>
      </c>
      <c r="K4416" s="7">
        <f t="shared" si="686"/>
        <v>473776.29494485428</v>
      </c>
      <c r="L4416">
        <f t="shared" si="687"/>
        <v>99.999788930366506</v>
      </c>
      <c r="M4416">
        <f t="shared" si="682"/>
        <v>278.41000366210938</v>
      </c>
      <c r="N4416">
        <f t="shared" si="683"/>
        <v>281.17999267578119</v>
      </c>
      <c r="O4416" s="5">
        <f t="shared" si="680"/>
        <v>1.5482040915466469E-2</v>
      </c>
      <c r="P4416" s="5">
        <f t="shared" si="684"/>
        <v>9.654588755764876E-4</v>
      </c>
      <c r="Q4416">
        <f t="shared" si="685"/>
        <v>45.848160675134125</v>
      </c>
    </row>
    <row r="4417" spans="1:17" x14ac:dyDescent="0.35">
      <c r="A4417" s="2">
        <v>43304</v>
      </c>
      <c r="B4417">
        <v>279.45001220703119</v>
      </c>
      <c r="C4417">
        <v>280.42999267578119</v>
      </c>
      <c r="D4417">
        <v>279.05999755859381</v>
      </c>
      <c r="E4417">
        <v>280.20001220703119</v>
      </c>
      <c r="F4417">
        <v>258.46466064453119</v>
      </c>
      <c r="G4417">
        <f t="shared" si="681"/>
        <v>0.18593376175207221</v>
      </c>
      <c r="H4417">
        <v>47047600</v>
      </c>
      <c r="I4417">
        <f t="shared" si="688"/>
        <v>5.1476810217249714E-7</v>
      </c>
      <c r="J4417">
        <f t="shared" si="689"/>
        <v>0.2571659071853708</v>
      </c>
      <c r="K4417" s="7">
        <f t="shared" si="686"/>
        <v>499576.22879126127</v>
      </c>
      <c r="L4417">
        <f t="shared" si="687"/>
        <v>99.999799830748401</v>
      </c>
      <c r="M4417">
        <f t="shared" si="682"/>
        <v>278.41000366210938</v>
      </c>
      <c r="N4417">
        <f t="shared" si="683"/>
        <v>281.17999267578119</v>
      </c>
      <c r="O4417" s="5">
        <f t="shared" si="680"/>
        <v>1.12062241044422E-2</v>
      </c>
      <c r="P4417" s="5">
        <f t="shared" si="684"/>
        <v>4.0327420271471237E-3</v>
      </c>
      <c r="Q4417">
        <f t="shared" si="685"/>
        <v>64.621503409828847</v>
      </c>
    </row>
    <row r="4418" spans="1:17" x14ac:dyDescent="0.35">
      <c r="A4418" s="2">
        <v>43305</v>
      </c>
      <c r="B4418">
        <v>281.79000854492188</v>
      </c>
      <c r="C4418">
        <v>282.55999755859381</v>
      </c>
      <c r="D4418">
        <v>280.6300048828125</v>
      </c>
      <c r="E4418">
        <v>281.6099853515625</v>
      </c>
      <c r="F4418">
        <v>259.7652587890625</v>
      </c>
      <c r="G4418">
        <f t="shared" si="681"/>
        <v>0.50320238511964122</v>
      </c>
      <c r="H4418">
        <v>68026900</v>
      </c>
      <c r="I4418">
        <f t="shared" si="688"/>
        <v>4.7799895201731878E-7</v>
      </c>
      <c r="J4418">
        <f t="shared" si="689"/>
        <v>0.27473994132353302</v>
      </c>
      <c r="K4418" s="7">
        <f t="shared" si="686"/>
        <v>574771.01186945429</v>
      </c>
      <c r="L4418">
        <f t="shared" si="687"/>
        <v>99.999826017972453</v>
      </c>
      <c r="M4418">
        <f t="shared" si="682"/>
        <v>279.05999755859381</v>
      </c>
      <c r="N4418">
        <f t="shared" si="683"/>
        <v>282.55999755859381</v>
      </c>
      <c r="O4418" s="5">
        <f t="shared" si="680"/>
        <v>-6.7459228617537713E-4</v>
      </c>
      <c r="P4418" s="5">
        <f t="shared" si="684"/>
        <v>-2.6632578353487659E-3</v>
      </c>
      <c r="Q4418">
        <f t="shared" si="685"/>
        <v>72.856794084819811</v>
      </c>
    </row>
    <row r="4419" spans="1:17" x14ac:dyDescent="0.35">
      <c r="A4419" s="2">
        <v>43306</v>
      </c>
      <c r="B4419">
        <v>281.32998657226563</v>
      </c>
      <c r="C4419">
        <v>284.3699951171875</v>
      </c>
      <c r="D4419">
        <v>281.27999877929688</v>
      </c>
      <c r="E4419">
        <v>284.010009765625</v>
      </c>
      <c r="F4419">
        <v>261.97909545898438</v>
      </c>
      <c r="G4419">
        <f t="shared" si="681"/>
        <v>0.8522511767707045</v>
      </c>
      <c r="H4419">
        <v>78882900</v>
      </c>
      <c r="I4419">
        <f t="shared" si="688"/>
        <v>4.4385616973036743E-7</v>
      </c>
      <c r="J4419">
        <f t="shared" si="689"/>
        <v>0.31599074385547382</v>
      </c>
      <c r="K4419" s="7">
        <f t="shared" si="686"/>
        <v>711921.48584400897</v>
      </c>
      <c r="L4419">
        <f t="shared" si="687"/>
        <v>99.99985953526965</v>
      </c>
      <c r="M4419">
        <f t="shared" si="682"/>
        <v>279.05999755859381</v>
      </c>
      <c r="N4419">
        <f t="shared" si="683"/>
        <v>284.3699951171875</v>
      </c>
      <c r="O4419" s="5">
        <f t="shared" ref="O4419:O4482" si="690">(E4422-E4419)/E4419</f>
        <v>-1.4295262205526696E-2</v>
      </c>
      <c r="P4419" s="5">
        <f t="shared" si="684"/>
        <v>-5.7040071176518627E-3</v>
      </c>
      <c r="Q4419">
        <f t="shared" si="685"/>
        <v>93.220611731169257</v>
      </c>
    </row>
    <row r="4420" spans="1:17" x14ac:dyDescent="0.35">
      <c r="A4420" s="2">
        <v>43307</v>
      </c>
      <c r="B4420">
        <v>283.20001220703119</v>
      </c>
      <c r="C4420">
        <v>284.1099853515625</v>
      </c>
      <c r="D4420">
        <v>283.08999633789063</v>
      </c>
      <c r="E4420">
        <v>283.33999633789063</v>
      </c>
      <c r="F4420">
        <v>261.36105346679688</v>
      </c>
      <c r="G4420">
        <f t="shared" ref="G4420:G4483" si="691">PRODUCT(((E4420-E4419)/E4419),100)</f>
        <v>-0.2359119061639037</v>
      </c>
      <c r="H4420">
        <v>57919500</v>
      </c>
      <c r="I4420">
        <f t="shared" si="688"/>
        <v>1.6850438288121227E-2</v>
      </c>
      <c r="J4420">
        <f t="shared" si="689"/>
        <v>0.29341997643722573</v>
      </c>
      <c r="K4420" s="7">
        <f t="shared" si="686"/>
        <v>17.413195515755405</v>
      </c>
      <c r="L4420">
        <f t="shared" si="687"/>
        <v>94.569112139474427</v>
      </c>
      <c r="M4420">
        <f t="shared" si="682"/>
        <v>279.05999755859381</v>
      </c>
      <c r="N4420">
        <f t="shared" si="683"/>
        <v>284.3699951171875</v>
      </c>
      <c r="O4420" s="5">
        <f t="shared" si="690"/>
        <v>-7.0939852883600977E-3</v>
      </c>
      <c r="P4420" s="5">
        <f t="shared" si="684"/>
        <v>9.1765994559741334E-4</v>
      </c>
      <c r="Q4420">
        <f t="shared" si="685"/>
        <v>80.602650605179164</v>
      </c>
    </row>
    <row r="4421" spans="1:17" x14ac:dyDescent="0.35">
      <c r="A4421" s="2">
        <v>43308</v>
      </c>
      <c r="B4421">
        <v>283.70999145507813</v>
      </c>
      <c r="C4421">
        <v>283.82000732421881</v>
      </c>
      <c r="D4421">
        <v>280.3800048828125</v>
      </c>
      <c r="E4421">
        <v>281.42001342773438</v>
      </c>
      <c r="F4421">
        <v>259.5899658203125</v>
      </c>
      <c r="G4421">
        <f t="shared" si="691"/>
        <v>-0.67762509175253116</v>
      </c>
      <c r="H4421">
        <v>76768700</v>
      </c>
      <c r="I4421">
        <f t="shared" si="688"/>
        <v>3.2754956714782513E-2</v>
      </c>
      <c r="J4421">
        <f t="shared" si="689"/>
        <v>0.2724614066917096</v>
      </c>
      <c r="K4421" s="7">
        <f t="shared" si="686"/>
        <v>8.3181733092856174</v>
      </c>
      <c r="L4421">
        <f t="shared" si="687"/>
        <v>89.268282883261108</v>
      </c>
      <c r="M4421">
        <f t="shared" si="682"/>
        <v>279.05999755859381</v>
      </c>
      <c r="N4421">
        <f t="shared" si="683"/>
        <v>284.3699951171875</v>
      </c>
      <c r="O4421" s="5">
        <f t="shared" si="690"/>
        <v>-1.9900079932150391E-3</v>
      </c>
      <c r="P4421" s="5">
        <f t="shared" si="684"/>
        <v>1.1441976643676008E-2</v>
      </c>
      <c r="Q4421">
        <f t="shared" si="685"/>
        <v>44.444763732915874</v>
      </c>
    </row>
    <row r="4422" spans="1:17" x14ac:dyDescent="0.35">
      <c r="A4422" s="2">
        <v>43311</v>
      </c>
      <c r="B4422">
        <v>281.510009765625</v>
      </c>
      <c r="C4422">
        <v>281.69000244140619</v>
      </c>
      <c r="D4422">
        <v>279.3599853515625</v>
      </c>
      <c r="E4422">
        <v>279.95001220703119</v>
      </c>
      <c r="F4422">
        <v>258.23403930664063</v>
      </c>
      <c r="G4422">
        <f t="shared" si="691"/>
        <v>-0.52235134338825639</v>
      </c>
      <c r="H4422">
        <v>63742500</v>
      </c>
      <c r="I4422">
        <f t="shared" si="688"/>
        <v>6.8954932925774093E-3</v>
      </c>
      <c r="J4422">
        <f t="shared" si="689"/>
        <v>0.25299987764230175</v>
      </c>
      <c r="K4422" s="7">
        <f t="shared" si="686"/>
        <v>36.690613261076066</v>
      </c>
      <c r="L4422">
        <f t="shared" si="687"/>
        <v>97.346819503643573</v>
      </c>
      <c r="M4422">
        <f t="shared" si="682"/>
        <v>279.3599853515625</v>
      </c>
      <c r="N4422">
        <f t="shared" si="683"/>
        <v>284.3699951171875</v>
      </c>
      <c r="O4422" s="5">
        <f t="shared" si="690"/>
        <v>8.7158504554800797E-3</v>
      </c>
      <c r="P4422" s="5">
        <f t="shared" si="684"/>
        <v>2.0110641613656732E-2</v>
      </c>
      <c r="Q4422">
        <f t="shared" si="685"/>
        <v>11.776960187124249</v>
      </c>
    </row>
    <row r="4423" spans="1:17" x14ac:dyDescent="0.35">
      <c r="A4423" s="2">
        <v>43312</v>
      </c>
      <c r="B4423">
        <v>280.80999755859381</v>
      </c>
      <c r="C4423">
        <v>282.01998901367188</v>
      </c>
      <c r="D4423">
        <v>280.3800048828125</v>
      </c>
      <c r="E4423">
        <v>281.32998657226563</v>
      </c>
      <c r="F4423">
        <v>259.507080078125</v>
      </c>
      <c r="G4423">
        <f t="shared" si="691"/>
        <v>0.49293599037741798</v>
      </c>
      <c r="H4423">
        <v>68570500</v>
      </c>
      <c r="I4423">
        <f t="shared" si="688"/>
        <v>6.4029580573933082E-3</v>
      </c>
      <c r="J4423">
        <f t="shared" si="689"/>
        <v>0.27013817140909574</v>
      </c>
      <c r="K4423" s="7">
        <f t="shared" si="686"/>
        <v>42.189589403475026</v>
      </c>
      <c r="L4423">
        <f t="shared" si="687"/>
        <v>97.684627212687644</v>
      </c>
      <c r="M4423">
        <f t="shared" ref="M4423:M4486" si="692">MIN(D4419:D4423)</f>
        <v>279.3599853515625</v>
      </c>
      <c r="N4423">
        <f t="shared" ref="N4423:N4486" si="693">MAX(C4419:C4423)</f>
        <v>284.3699951171875</v>
      </c>
      <c r="O4423" s="5">
        <f t="shared" si="690"/>
        <v>8.0688857910526969E-3</v>
      </c>
      <c r="P4423" s="5">
        <f t="shared" ref="P4423:P4486" si="694">((E4429-E4423)/E4423)</f>
        <v>1.4680286780419761E-2</v>
      </c>
      <c r="Q4423">
        <f t="shared" ref="Q4423:Q4486" si="695">PRODUCT((E4423-M4423)/(N4423-M4423),100)</f>
        <v>39.321305004629401</v>
      </c>
    </row>
    <row r="4424" spans="1:17" x14ac:dyDescent="0.35">
      <c r="A4424" s="2">
        <v>43313</v>
      </c>
      <c r="B4424">
        <v>281.55999755859381</v>
      </c>
      <c r="C4424">
        <v>282.1300048828125</v>
      </c>
      <c r="D4424">
        <v>280.1300048828125</v>
      </c>
      <c r="E4424">
        <v>280.8599853515625</v>
      </c>
      <c r="F4424">
        <v>259.07345581054688</v>
      </c>
      <c r="G4424">
        <f t="shared" si="691"/>
        <v>-0.16706403267907424</v>
      </c>
      <c r="H4424">
        <v>53853300</v>
      </c>
      <c r="I4424">
        <f t="shared" si="688"/>
        <v>5.9875412809258025E-3</v>
      </c>
      <c r="J4424">
        <f t="shared" si="689"/>
        <v>0.25084258773701745</v>
      </c>
      <c r="K4424" s="7">
        <f t="shared" si="686"/>
        <v>41.894089070602917</v>
      </c>
      <c r="L4424">
        <f t="shared" si="687"/>
        <v>97.668676450142073</v>
      </c>
      <c r="M4424">
        <f t="shared" si="692"/>
        <v>279.3599853515625</v>
      </c>
      <c r="N4424">
        <f t="shared" si="693"/>
        <v>284.1099853515625</v>
      </c>
      <c r="O4424" s="5">
        <f t="shared" si="690"/>
        <v>1.3458767692177303E-2</v>
      </c>
      <c r="P4424" s="5">
        <f t="shared" si="694"/>
        <v>1.4989753586245018E-2</v>
      </c>
      <c r="Q4424">
        <f t="shared" si="695"/>
        <v>31.578947368421051</v>
      </c>
    </row>
    <row r="4425" spans="1:17" x14ac:dyDescent="0.35">
      <c r="A4425" s="2">
        <v>43314</v>
      </c>
      <c r="B4425">
        <v>279.3900146484375</v>
      </c>
      <c r="C4425">
        <v>282.57998657226563</v>
      </c>
      <c r="D4425">
        <v>279.16000366210938</v>
      </c>
      <c r="E4425">
        <v>282.3900146484375</v>
      </c>
      <c r="F4425">
        <v>260.48471069335938</v>
      </c>
      <c r="G4425">
        <f t="shared" si="691"/>
        <v>0.54476585369033881</v>
      </c>
      <c r="H4425">
        <v>63426400</v>
      </c>
      <c r="I4425">
        <f t="shared" si="688"/>
        <v>5.5598597608596733E-3</v>
      </c>
      <c r="J4425">
        <f t="shared" si="689"/>
        <v>0.27183710673368328</v>
      </c>
      <c r="K4425" s="7">
        <f t="shared" si="686"/>
        <v>48.892799175864724</v>
      </c>
      <c r="L4425">
        <f t="shared" si="687"/>
        <v>97.995702753667615</v>
      </c>
      <c r="M4425">
        <f t="shared" si="692"/>
        <v>279.16000366210938</v>
      </c>
      <c r="N4425">
        <f t="shared" si="693"/>
        <v>283.82000732421881</v>
      </c>
      <c r="O4425" s="5">
        <f t="shared" si="690"/>
        <v>1.1296334000334581E-2</v>
      </c>
      <c r="P4425" s="5">
        <f t="shared" si="694"/>
        <v>2.7266864043704792E-3</v>
      </c>
      <c r="Q4425">
        <f t="shared" si="695"/>
        <v>69.313486008420952</v>
      </c>
    </row>
    <row r="4426" spans="1:17" x14ac:dyDescent="0.35">
      <c r="A4426" s="2">
        <v>43315</v>
      </c>
      <c r="B4426">
        <v>282.52999877929688</v>
      </c>
      <c r="C4426">
        <v>283.66000366210938</v>
      </c>
      <c r="D4426">
        <v>282.32998657226563</v>
      </c>
      <c r="E4426">
        <v>283.60000610351563</v>
      </c>
      <c r="F4426">
        <v>261.6009521484375</v>
      </c>
      <c r="G4426">
        <f t="shared" si="691"/>
        <v>0.42848237979820514</v>
      </c>
      <c r="H4426">
        <v>53935400</v>
      </c>
      <c r="I4426">
        <f t="shared" si="688"/>
        <v>5.1627269207982687E-3</v>
      </c>
      <c r="J4426">
        <f t="shared" si="689"/>
        <v>0.28302605480972054</v>
      </c>
      <c r="K4426" s="7">
        <f t="shared" si="686"/>
        <v>54.821039181742854</v>
      </c>
      <c r="L4426">
        <f t="shared" si="687"/>
        <v>98.208560760138866</v>
      </c>
      <c r="M4426">
        <f t="shared" si="692"/>
        <v>279.16000366210938</v>
      </c>
      <c r="N4426">
        <f t="shared" si="693"/>
        <v>283.66000366210938</v>
      </c>
      <c r="O4426" s="5">
        <f t="shared" si="690"/>
        <v>6.5584813523720262E-3</v>
      </c>
      <c r="P4426" s="5">
        <f t="shared" si="694"/>
        <v>-5.2891395194557631E-3</v>
      </c>
      <c r="Q4426">
        <f t="shared" si="695"/>
        <v>98.666720920138886</v>
      </c>
    </row>
    <row r="4427" spans="1:17" x14ac:dyDescent="0.35">
      <c r="A4427" s="2">
        <v>43318</v>
      </c>
      <c r="B4427">
        <v>283.6400146484375</v>
      </c>
      <c r="C4427">
        <v>284.989990234375</v>
      </c>
      <c r="D4427">
        <v>283.20001220703119</v>
      </c>
      <c r="E4427">
        <v>284.6400146484375</v>
      </c>
      <c r="F4427">
        <v>262.56027221679688</v>
      </c>
      <c r="G4427">
        <f t="shared" si="691"/>
        <v>0.36671668636786486</v>
      </c>
      <c r="H4427">
        <v>39400900</v>
      </c>
      <c r="I4427">
        <f t="shared" si="688"/>
        <v>4.7939607121698213E-3</v>
      </c>
      <c r="J4427">
        <f t="shared" si="689"/>
        <v>0.28900395706387372</v>
      </c>
      <c r="K4427" s="7">
        <f t="shared" si="686"/>
        <v>60.285007411557622</v>
      </c>
      <c r="L4427">
        <f t="shared" si="687"/>
        <v>98.368279547908784</v>
      </c>
      <c r="M4427">
        <f t="shared" si="692"/>
        <v>279.16000366210938</v>
      </c>
      <c r="N4427">
        <f t="shared" si="693"/>
        <v>284.989990234375</v>
      </c>
      <c r="O4427" s="5">
        <f t="shared" si="690"/>
        <v>1.5106543481330137E-3</v>
      </c>
      <c r="P4427" s="5">
        <f t="shared" si="694"/>
        <v>-2.5998479267475235E-3</v>
      </c>
      <c r="Q4427">
        <f t="shared" si="695"/>
        <v>93.99697440809895</v>
      </c>
    </row>
    <row r="4428" spans="1:17" x14ac:dyDescent="0.35">
      <c r="A4428" s="2">
        <v>43319</v>
      </c>
      <c r="B4428">
        <v>285.3900146484375</v>
      </c>
      <c r="C4428">
        <v>286.010009765625</v>
      </c>
      <c r="D4428">
        <v>285.239990234375</v>
      </c>
      <c r="E4428">
        <v>285.57998657226563</v>
      </c>
      <c r="F4428">
        <v>263.42724609375</v>
      </c>
      <c r="G4428">
        <f t="shared" si="691"/>
        <v>0.33023182808260332</v>
      </c>
      <c r="H4428">
        <v>43196600</v>
      </c>
      <c r="I4428">
        <f t="shared" si="688"/>
        <v>4.4515349470148338E-3</v>
      </c>
      <c r="J4428">
        <f t="shared" si="689"/>
        <v>0.29194880499378295</v>
      </c>
      <c r="K4428" s="7">
        <f t="shared" si="686"/>
        <v>65.583851069070377</v>
      </c>
      <c r="L4428">
        <f t="shared" si="687"/>
        <v>98.498134331457251</v>
      </c>
      <c r="M4428">
        <f t="shared" si="692"/>
        <v>279.16000366210938</v>
      </c>
      <c r="N4428">
        <f t="shared" si="693"/>
        <v>286.010009765625</v>
      </c>
      <c r="O4428" s="5">
        <f t="shared" si="690"/>
        <v>-8.4739233277604936E-3</v>
      </c>
      <c r="P4428" s="5">
        <f t="shared" si="694"/>
        <v>-1.3306211820299138E-2</v>
      </c>
      <c r="Q4428">
        <f t="shared" si="695"/>
        <v>93.72229474162549</v>
      </c>
    </row>
    <row r="4429" spans="1:17" x14ac:dyDescent="0.35">
      <c r="A4429" s="2">
        <v>43320</v>
      </c>
      <c r="B4429">
        <v>285.3900146484375</v>
      </c>
      <c r="C4429">
        <v>285.91000366210938</v>
      </c>
      <c r="D4429">
        <v>284.94000244140619</v>
      </c>
      <c r="E4429">
        <v>285.45999145507813</v>
      </c>
      <c r="F4429">
        <v>263.31661987304688</v>
      </c>
      <c r="G4429">
        <f t="shared" si="691"/>
        <v>-4.2018041469840672E-2</v>
      </c>
      <c r="H4429">
        <v>42114600</v>
      </c>
      <c r="I4429">
        <f t="shared" si="688"/>
        <v>1.1322794886680118E-3</v>
      </c>
      <c r="J4429">
        <f t="shared" si="689"/>
        <v>0.27109531892279842</v>
      </c>
      <c r="K4429" s="7">
        <f t="shared" si="686"/>
        <v>239.42438385217847</v>
      </c>
      <c r="L4429">
        <f t="shared" si="687"/>
        <v>99.584068810335467</v>
      </c>
      <c r="M4429">
        <f t="shared" si="692"/>
        <v>279.16000366210938</v>
      </c>
      <c r="N4429">
        <f t="shared" si="693"/>
        <v>286.010009765625</v>
      </c>
      <c r="O4429" s="5">
        <f t="shared" si="690"/>
        <v>-1.1770424760526378E-2</v>
      </c>
      <c r="P4429" s="5">
        <f t="shared" si="694"/>
        <v>-4.9043436502191253E-3</v>
      </c>
      <c r="Q4429">
        <f t="shared" si="695"/>
        <v>91.970542766894908</v>
      </c>
    </row>
    <row r="4430" spans="1:17" x14ac:dyDescent="0.35">
      <c r="A4430" s="2">
        <v>43321</v>
      </c>
      <c r="B4430">
        <v>285.52999877929688</v>
      </c>
      <c r="C4430">
        <v>285.97000122070313</v>
      </c>
      <c r="D4430">
        <v>284.92001342773438</v>
      </c>
      <c r="E4430">
        <v>285.07000732421881</v>
      </c>
      <c r="F4430">
        <v>262.95687866210938</v>
      </c>
      <c r="G4430">
        <f t="shared" si="691"/>
        <v>-0.13661603816053103</v>
      </c>
      <c r="H4430">
        <v>35717000</v>
      </c>
      <c r="I4430">
        <f t="shared" si="688"/>
        <v>8.7068860577033478E-3</v>
      </c>
      <c r="J4430">
        <f t="shared" si="689"/>
        <v>0.25173136757116998</v>
      </c>
      <c r="K4430" s="7">
        <f t="shared" si="686"/>
        <v>28.91175627002178</v>
      </c>
      <c r="L4430">
        <f t="shared" si="687"/>
        <v>96.656832882119261</v>
      </c>
      <c r="M4430">
        <f t="shared" si="692"/>
        <v>282.32998657226563</v>
      </c>
      <c r="N4430">
        <f t="shared" si="693"/>
        <v>286.010009765625</v>
      </c>
      <c r="O4430" s="5">
        <f t="shared" si="690"/>
        <v>-4.1043020930775784E-3</v>
      </c>
      <c r="P4430" s="5">
        <f t="shared" si="694"/>
        <v>-3.511335941285324E-5</v>
      </c>
      <c r="Q4430">
        <f t="shared" si="695"/>
        <v>74.45661638485231</v>
      </c>
    </row>
    <row r="4431" spans="1:17" x14ac:dyDescent="0.35">
      <c r="A4431" s="2">
        <v>43322</v>
      </c>
      <c r="B4431">
        <v>283.45001220703119</v>
      </c>
      <c r="C4431">
        <v>284.05999755859381</v>
      </c>
      <c r="D4431">
        <v>282.3599853515625</v>
      </c>
      <c r="E4431">
        <v>283.16000366210938</v>
      </c>
      <c r="F4431">
        <v>261.19500732421881</v>
      </c>
      <c r="G4431">
        <f t="shared" si="691"/>
        <v>-0.67001214194277769</v>
      </c>
      <c r="H4431">
        <v>77076000</v>
      </c>
      <c r="I4431">
        <f t="shared" si="688"/>
        <v>3.9773044513759584E-2</v>
      </c>
      <c r="J4431">
        <f t="shared" si="689"/>
        <v>0.23375055560180069</v>
      </c>
      <c r="K4431" s="7">
        <f t="shared" si="686"/>
        <v>5.8771099486973926</v>
      </c>
      <c r="L4431">
        <f t="shared" si="687"/>
        <v>85.459008108639992</v>
      </c>
      <c r="M4431">
        <f t="shared" si="692"/>
        <v>282.3599853515625</v>
      </c>
      <c r="N4431">
        <f t="shared" si="693"/>
        <v>286.010009765625</v>
      </c>
      <c r="O4431" s="5">
        <f t="shared" si="690"/>
        <v>-4.8735868942113708E-3</v>
      </c>
      <c r="P4431" s="5">
        <f t="shared" si="694"/>
        <v>8.8642807358491112E-3</v>
      </c>
      <c r="Q4431">
        <f t="shared" si="695"/>
        <v>21.918163272131366</v>
      </c>
    </row>
    <row r="4432" spans="1:17" x14ac:dyDescent="0.35">
      <c r="A4432" s="2">
        <v>43325</v>
      </c>
      <c r="B4432">
        <v>283.47000122070313</v>
      </c>
      <c r="C4432">
        <v>284.16000366210938</v>
      </c>
      <c r="D4432">
        <v>281.76998901367188</v>
      </c>
      <c r="E4432">
        <v>282.10000610351563</v>
      </c>
      <c r="F4432">
        <v>260.21731567382813</v>
      </c>
      <c r="G4432">
        <f t="shared" si="691"/>
        <v>-0.37434579209097246</v>
      </c>
      <c r="H4432">
        <v>65732900</v>
      </c>
      <c r="I4432">
        <f t="shared" si="688"/>
        <v>1.0193127613421579E-2</v>
      </c>
      <c r="J4432">
        <f t="shared" si="689"/>
        <v>0.21705408734452922</v>
      </c>
      <c r="K4432" s="7">
        <f t="shared" ref="K4432:K4495" si="696">J4432/I4432</f>
        <v>21.294159709992051</v>
      </c>
      <c r="L4432">
        <f t="shared" ref="L4432:L4495" si="697">(100-(100/(SUM(1,K4432))))</f>
        <v>95.514520336230447</v>
      </c>
      <c r="M4432">
        <f t="shared" si="692"/>
        <v>281.76998901367188</v>
      </c>
      <c r="N4432">
        <f t="shared" si="693"/>
        <v>286.010009765625</v>
      </c>
      <c r="O4432" s="5">
        <f t="shared" si="690"/>
        <v>6.9478603781347303E-3</v>
      </c>
      <c r="P4432" s="5">
        <f t="shared" si="694"/>
        <v>1.5030096216372113E-2</v>
      </c>
      <c r="Q4432">
        <f t="shared" si="695"/>
        <v>7.7833838358392651</v>
      </c>
    </row>
    <row r="4433" spans="1:17" x14ac:dyDescent="0.35">
      <c r="A4433" s="2">
        <v>43326</v>
      </c>
      <c r="B4433">
        <v>282.92001342773438</v>
      </c>
      <c r="C4433">
        <v>284.17001342773438</v>
      </c>
      <c r="D4433">
        <v>282.48001098632813</v>
      </c>
      <c r="E4433">
        <v>283.89999389648438</v>
      </c>
      <c r="F4433">
        <v>261.87762451171881</v>
      </c>
      <c r="G4433">
        <f t="shared" si="691"/>
        <v>0.63806726480830023</v>
      </c>
      <c r="H4433">
        <v>43842000</v>
      </c>
      <c r="I4433">
        <f t="shared" ref="I4433:I4496" si="698">ABS(IF(G4433&lt;0,(SUM(PRODUCT(I4432,13),G4433))/14,(SUM(PRODUCT(I4432,13),0))/14))</f>
        <v>9.4650470696057525E-3</v>
      </c>
      <c r="J4433">
        <f t="shared" ref="J4433:J4496" si="699">IF(G4433&gt;0,(SUM(PRODUCT(J4432,13),G4433))/14,(SUM(PRODUCT(J4432,13),0))/14)</f>
        <v>0.24712645716337001</v>
      </c>
      <c r="K4433" s="7">
        <f t="shared" si="696"/>
        <v>26.109374348168302</v>
      </c>
      <c r="L4433">
        <f t="shared" si="697"/>
        <v>96.311239104389117</v>
      </c>
      <c r="M4433">
        <f t="shared" si="692"/>
        <v>281.76998901367188</v>
      </c>
      <c r="N4433">
        <f t="shared" si="693"/>
        <v>285.97000122070313</v>
      </c>
      <c r="O4433" s="5">
        <f t="shared" si="690"/>
        <v>4.0859587426845543E-3</v>
      </c>
      <c r="P4433" s="5">
        <f t="shared" si="694"/>
        <v>7.9958421276954822E-3</v>
      </c>
      <c r="Q4433">
        <f t="shared" si="695"/>
        <v>50.714254573990381</v>
      </c>
    </row>
    <row r="4434" spans="1:17" x14ac:dyDescent="0.35">
      <c r="A4434" s="2">
        <v>43327</v>
      </c>
      <c r="B4434">
        <v>282.3800048828125</v>
      </c>
      <c r="C4434">
        <v>282.54000854492188</v>
      </c>
      <c r="D4434">
        <v>280.16000366210938</v>
      </c>
      <c r="E4434">
        <v>281.77999877929688</v>
      </c>
      <c r="F4434">
        <v>259.92205810546881</v>
      </c>
      <c r="G4434">
        <f t="shared" si="691"/>
        <v>-0.74674010664490986</v>
      </c>
      <c r="H4434">
        <v>102925400</v>
      </c>
      <c r="I4434">
        <f t="shared" si="698"/>
        <v>4.4549606767145367E-2</v>
      </c>
      <c r="J4434">
        <f t="shared" si="699"/>
        <v>0.22947456736598643</v>
      </c>
      <c r="K4434" s="7">
        <f t="shared" si="696"/>
        <v>5.1509897397168567</v>
      </c>
      <c r="L4434">
        <f t="shared" si="697"/>
        <v>83.742453778730706</v>
      </c>
      <c r="M4434">
        <f t="shared" si="692"/>
        <v>280.16000366210938</v>
      </c>
      <c r="N4434">
        <f t="shared" si="693"/>
        <v>285.97000122070313</v>
      </c>
      <c r="O4434" s="5">
        <f t="shared" si="690"/>
        <v>1.3805148219495661E-2</v>
      </c>
      <c r="P4434" s="5">
        <f t="shared" si="694"/>
        <v>1.4230995042220243E-2</v>
      </c>
      <c r="Q4434">
        <f t="shared" si="695"/>
        <v>27.882888088159596</v>
      </c>
    </row>
    <row r="4435" spans="1:17" x14ac:dyDescent="0.35">
      <c r="A4435" s="2">
        <v>43328</v>
      </c>
      <c r="B4435">
        <v>283.39999389648438</v>
      </c>
      <c r="C4435">
        <v>285.04000854492188</v>
      </c>
      <c r="D4435">
        <v>283.3599853515625</v>
      </c>
      <c r="E4435">
        <v>284.05999755859381</v>
      </c>
      <c r="F4435">
        <v>262.02523803710938</v>
      </c>
      <c r="G4435">
        <f t="shared" si="691"/>
        <v>0.80914145403298554</v>
      </c>
      <c r="H4435">
        <v>69967900</v>
      </c>
      <c r="I4435">
        <f t="shared" si="698"/>
        <v>4.1367491998063555E-2</v>
      </c>
      <c r="J4435">
        <f t="shared" si="699"/>
        <v>0.27087934498505778</v>
      </c>
      <c r="K4435" s="7">
        <f t="shared" si="696"/>
        <v>6.5481210462973642</v>
      </c>
      <c r="L4435">
        <f t="shared" si="697"/>
        <v>86.751669801446312</v>
      </c>
      <c r="M4435">
        <f t="shared" si="692"/>
        <v>280.16000366210938</v>
      </c>
      <c r="N4435">
        <f t="shared" si="693"/>
        <v>285.04000854492188</v>
      </c>
      <c r="O4435" s="5">
        <f t="shared" si="690"/>
        <v>8.0264690519351173E-3</v>
      </c>
      <c r="P4435" s="5">
        <f t="shared" si="694"/>
        <v>1.2145364488780402E-2</v>
      </c>
      <c r="Q4435">
        <f t="shared" si="695"/>
        <v>79.917827750957969</v>
      </c>
    </row>
    <row r="4436" spans="1:17" x14ac:dyDescent="0.35">
      <c r="A4436" s="2">
        <v>43329</v>
      </c>
      <c r="B4436">
        <v>283.82998657226563</v>
      </c>
      <c r="C4436">
        <v>285.55999755859381</v>
      </c>
      <c r="D4436">
        <v>283.3699951171875</v>
      </c>
      <c r="E4436">
        <v>285.05999755859381</v>
      </c>
      <c r="F4436">
        <v>262.94757080078119</v>
      </c>
      <c r="G4436">
        <f t="shared" si="691"/>
        <v>0.35203830479289056</v>
      </c>
      <c r="H4436">
        <v>65618500</v>
      </c>
      <c r="I4436">
        <f t="shared" si="698"/>
        <v>3.8412671141059014E-2</v>
      </c>
      <c r="J4436">
        <f t="shared" si="699"/>
        <v>0.27667641354276012</v>
      </c>
      <c r="K4436" s="7">
        <f t="shared" si="696"/>
        <v>7.2027381935182007</v>
      </c>
      <c r="L4436">
        <f t="shared" si="697"/>
        <v>87.808948958163754</v>
      </c>
      <c r="M4436">
        <f t="shared" si="692"/>
        <v>280.16000366210938</v>
      </c>
      <c r="N4436">
        <f t="shared" si="693"/>
        <v>285.55999755859381</v>
      </c>
      <c r="O4436" s="5">
        <f t="shared" si="690"/>
        <v>3.8939727729156576E-3</v>
      </c>
      <c r="P4436" s="5">
        <f t="shared" si="694"/>
        <v>1.6557922055453873E-2</v>
      </c>
      <c r="Q4436">
        <f t="shared" si="695"/>
        <v>90.740730275167238</v>
      </c>
    </row>
    <row r="4437" spans="1:17" x14ac:dyDescent="0.35">
      <c r="A4437" s="2">
        <v>43332</v>
      </c>
      <c r="B4437">
        <v>285.57000732421881</v>
      </c>
      <c r="C4437">
        <v>285.97000122070313</v>
      </c>
      <c r="D4437">
        <v>285.05999755859381</v>
      </c>
      <c r="E4437">
        <v>285.67001342773438</v>
      </c>
      <c r="F4437">
        <v>263.51031494140619</v>
      </c>
      <c r="G4437">
        <f t="shared" si="691"/>
        <v>0.2139956059654354</v>
      </c>
      <c r="H4437">
        <v>39807500</v>
      </c>
      <c r="I4437">
        <f t="shared" si="698"/>
        <v>3.5668908916697654E-2</v>
      </c>
      <c r="J4437">
        <f t="shared" si="699"/>
        <v>0.27219921300152261</v>
      </c>
      <c r="K4437" s="7">
        <f t="shared" si="696"/>
        <v>7.6312738816100492</v>
      </c>
      <c r="L4437">
        <f t="shared" si="697"/>
        <v>88.414224670467036</v>
      </c>
      <c r="M4437">
        <f t="shared" si="692"/>
        <v>280.16000366210938</v>
      </c>
      <c r="N4437">
        <f t="shared" si="693"/>
        <v>285.97000122070313</v>
      </c>
      <c r="O4437" s="5">
        <f t="shared" si="690"/>
        <v>4.2004799785489219E-4</v>
      </c>
      <c r="P4437" s="5">
        <f t="shared" si="694"/>
        <v>1.4877305283129123E-2</v>
      </c>
      <c r="Q4437">
        <f t="shared" si="695"/>
        <v>94.836696746541165</v>
      </c>
    </row>
    <row r="4438" spans="1:17" x14ac:dyDescent="0.35">
      <c r="A4438" s="2">
        <v>43333</v>
      </c>
      <c r="B4438">
        <v>286.25</v>
      </c>
      <c r="C4438">
        <v>287.30999755859381</v>
      </c>
      <c r="D4438">
        <v>285.70999145507813</v>
      </c>
      <c r="E4438">
        <v>286.33999633789063</v>
      </c>
      <c r="F4438">
        <v>264.12835693359381</v>
      </c>
      <c r="G4438">
        <f t="shared" si="691"/>
        <v>0.23453035973820713</v>
      </c>
      <c r="H4438">
        <v>67272000</v>
      </c>
      <c r="I4438">
        <f t="shared" si="698"/>
        <v>3.3121129708362104E-2</v>
      </c>
      <c r="J4438">
        <f t="shared" si="699"/>
        <v>0.26950858062557154</v>
      </c>
      <c r="K4438" s="7">
        <f t="shared" si="696"/>
        <v>8.1370588201141167</v>
      </c>
      <c r="L4438">
        <f t="shared" si="697"/>
        <v>89.055559128079352</v>
      </c>
      <c r="M4438">
        <f t="shared" si="692"/>
        <v>280.16000366210938</v>
      </c>
      <c r="N4438">
        <f t="shared" si="693"/>
        <v>287.30999755859381</v>
      </c>
      <c r="O4438" s="5">
        <f t="shared" si="690"/>
        <v>4.086098493742106E-3</v>
      </c>
      <c r="P4438" s="5">
        <f t="shared" si="694"/>
        <v>1.7950739380369739E-2</v>
      </c>
      <c r="Q4438">
        <f t="shared" si="695"/>
        <v>86.433537779939641</v>
      </c>
    </row>
    <row r="4439" spans="1:17" x14ac:dyDescent="0.35">
      <c r="A4439" s="2">
        <v>43334</v>
      </c>
      <c r="B4439">
        <v>285.8800048828125</v>
      </c>
      <c r="C4439">
        <v>286.760009765625</v>
      </c>
      <c r="D4439">
        <v>285.57998657226563</v>
      </c>
      <c r="E4439">
        <v>286.17001342773438</v>
      </c>
      <c r="F4439">
        <v>263.97152709960938</v>
      </c>
      <c r="G4439">
        <f t="shared" si="691"/>
        <v>-5.9364012129016222E-2</v>
      </c>
      <c r="H4439">
        <v>44993300</v>
      </c>
      <c r="I4439">
        <f t="shared" si="698"/>
        <v>2.651504814854937E-2</v>
      </c>
      <c r="J4439">
        <f t="shared" si="699"/>
        <v>0.25025796772374498</v>
      </c>
      <c r="K4439" s="7">
        <f t="shared" si="696"/>
        <v>9.4383372914009396</v>
      </c>
      <c r="L4439">
        <f t="shared" si="697"/>
        <v>90.419930185396524</v>
      </c>
      <c r="M4439">
        <f t="shared" si="692"/>
        <v>283.3599853515625</v>
      </c>
      <c r="N4439">
        <f t="shared" si="693"/>
        <v>287.30999755859381</v>
      </c>
      <c r="O4439" s="5">
        <f t="shared" si="690"/>
        <v>1.261482748776583E-2</v>
      </c>
      <c r="P4439" s="5">
        <f t="shared" si="694"/>
        <v>1.4431890734342652E-2</v>
      </c>
      <c r="Q4439">
        <f t="shared" si="695"/>
        <v>71.139731446141411</v>
      </c>
    </row>
    <row r="4440" spans="1:17" x14ac:dyDescent="0.35">
      <c r="A4440" s="2">
        <v>43335</v>
      </c>
      <c r="B4440">
        <v>285.97000122070313</v>
      </c>
      <c r="C4440">
        <v>286.94000244140619</v>
      </c>
      <c r="D4440">
        <v>285.42999267578119</v>
      </c>
      <c r="E4440">
        <v>285.79000854492188</v>
      </c>
      <c r="F4440">
        <v>263.62100219726563</v>
      </c>
      <c r="G4440">
        <f t="shared" si="691"/>
        <v>-0.13278990284859507</v>
      </c>
      <c r="H4440">
        <v>49204900</v>
      </c>
      <c r="I4440">
        <f t="shared" si="698"/>
        <v>1.5136123077324769E-2</v>
      </c>
      <c r="J4440">
        <f t="shared" si="699"/>
        <v>0.23238239860062035</v>
      </c>
      <c r="K4440" s="7">
        <f t="shared" si="696"/>
        <v>15.35283489791051</v>
      </c>
      <c r="L4440">
        <f t="shared" si="697"/>
        <v>93.884852343688891</v>
      </c>
      <c r="M4440">
        <f t="shared" si="692"/>
        <v>283.3699951171875</v>
      </c>
      <c r="N4440">
        <f t="shared" si="693"/>
        <v>287.30999755859381</v>
      </c>
      <c r="O4440" s="5">
        <f t="shared" si="690"/>
        <v>1.4451187093069161E-2</v>
      </c>
      <c r="P4440" s="5">
        <f t="shared" si="694"/>
        <v>1.5815769895823555E-2</v>
      </c>
      <c r="Q4440">
        <f t="shared" si="695"/>
        <v>61.421622542715951</v>
      </c>
    </row>
    <row r="4441" spans="1:17" x14ac:dyDescent="0.35">
      <c r="A4441" s="2">
        <v>43336</v>
      </c>
      <c r="B4441">
        <v>286.44000244140619</v>
      </c>
      <c r="C4441">
        <v>287.67001342773438</v>
      </c>
      <c r="D4441">
        <v>286.3800048828125</v>
      </c>
      <c r="E4441">
        <v>287.510009765625</v>
      </c>
      <c r="F4441">
        <v>265.20758056640619</v>
      </c>
      <c r="G4441">
        <f t="shared" si="691"/>
        <v>0.60184092140252932</v>
      </c>
      <c r="H4441">
        <v>57487400</v>
      </c>
      <c r="I4441">
        <f t="shared" si="698"/>
        <v>1.405497142894443E-2</v>
      </c>
      <c r="J4441">
        <f t="shared" si="699"/>
        <v>0.25877229308647098</v>
      </c>
      <c r="K4441" s="7">
        <f t="shared" si="696"/>
        <v>18.411442128837223</v>
      </c>
      <c r="L4441">
        <f t="shared" si="697"/>
        <v>94.848399241216498</v>
      </c>
      <c r="M4441">
        <f t="shared" si="692"/>
        <v>285.05999755859381</v>
      </c>
      <c r="N4441">
        <f t="shared" si="693"/>
        <v>287.67001342773438</v>
      </c>
      <c r="O4441" s="5">
        <f t="shared" si="690"/>
        <v>1.3808219143185403E-2</v>
      </c>
      <c r="P4441" s="5">
        <f t="shared" si="694"/>
        <v>7.9996790193278197E-3</v>
      </c>
      <c r="Q4441">
        <f t="shared" si="695"/>
        <v>93.869628763519302</v>
      </c>
    </row>
    <row r="4442" spans="1:17" x14ac:dyDescent="0.35">
      <c r="A4442" s="2">
        <v>43339</v>
      </c>
      <c r="B4442">
        <v>288.8599853515625</v>
      </c>
      <c r="C4442">
        <v>289.89999389648438</v>
      </c>
      <c r="D4442">
        <v>288.67999267578119</v>
      </c>
      <c r="E4442">
        <v>289.77999877929688</v>
      </c>
      <c r="F4442">
        <v>267.30154418945313</v>
      </c>
      <c r="G4442">
        <f t="shared" si="691"/>
        <v>0.78953390719242955</v>
      </c>
      <c r="H4442">
        <v>57072400</v>
      </c>
      <c r="I4442">
        <f t="shared" si="698"/>
        <v>1.3051044898305542E-2</v>
      </c>
      <c r="J4442">
        <f t="shared" si="699"/>
        <v>0.29668383695118233</v>
      </c>
      <c r="K4442" s="7">
        <f t="shared" si="696"/>
        <v>22.732573465416682</v>
      </c>
      <c r="L4442">
        <f t="shared" si="697"/>
        <v>95.786381946916933</v>
      </c>
      <c r="M4442">
        <f t="shared" si="692"/>
        <v>285.42999267578119</v>
      </c>
      <c r="N4442">
        <f t="shared" si="693"/>
        <v>289.89999389648438</v>
      </c>
      <c r="O4442" s="5">
        <f t="shared" si="690"/>
        <v>1.7944268612823326E-3</v>
      </c>
      <c r="P4442" s="5">
        <f t="shared" si="694"/>
        <v>-2.5881703470197652E-3</v>
      </c>
      <c r="Q4442">
        <f t="shared" si="695"/>
        <v>97.315546209881717</v>
      </c>
    </row>
    <row r="4443" spans="1:17" x14ac:dyDescent="0.35">
      <c r="A4443" s="2">
        <v>43340</v>
      </c>
      <c r="B4443">
        <v>290.29998779296881</v>
      </c>
      <c r="C4443">
        <v>290.42001342773438</v>
      </c>
      <c r="D4443">
        <v>289.39999389648438</v>
      </c>
      <c r="E4443">
        <v>289.92001342773438</v>
      </c>
      <c r="F4443">
        <v>267.43069458007813</v>
      </c>
      <c r="G4443">
        <f t="shared" si="691"/>
        <v>4.8317568164577974E-2</v>
      </c>
      <c r="H4443">
        <v>46943500</v>
      </c>
      <c r="I4443">
        <f t="shared" si="698"/>
        <v>1.2118827405569433E-2</v>
      </c>
      <c r="J4443">
        <f t="shared" si="699"/>
        <v>0.2789433891807106</v>
      </c>
      <c r="K4443" s="7">
        <f t="shared" si="696"/>
        <v>23.017358020340893</v>
      </c>
      <c r="L4443">
        <f t="shared" si="697"/>
        <v>95.836344700557504</v>
      </c>
      <c r="M4443">
        <f t="shared" si="692"/>
        <v>285.42999267578119</v>
      </c>
      <c r="N4443">
        <f t="shared" si="693"/>
        <v>290.42001342773438</v>
      </c>
      <c r="O4443" s="5">
        <f t="shared" si="690"/>
        <v>1.3451438769218997E-3</v>
      </c>
      <c r="P4443" s="5">
        <f t="shared" si="694"/>
        <v>-6.0706735792963838E-3</v>
      </c>
      <c r="Q4443">
        <f t="shared" si="695"/>
        <v>89.980001590087753</v>
      </c>
    </row>
    <row r="4444" spans="1:17" x14ac:dyDescent="0.35">
      <c r="A4444" s="2">
        <v>43341</v>
      </c>
      <c r="B4444">
        <v>290.16000366210938</v>
      </c>
      <c r="C4444">
        <v>291.739990234375</v>
      </c>
      <c r="D4444">
        <v>289.8900146484375</v>
      </c>
      <c r="E4444">
        <v>291.48001098632813</v>
      </c>
      <c r="F4444">
        <v>268.86962890625</v>
      </c>
      <c r="G4444">
        <f t="shared" si="691"/>
        <v>0.53807860318087208</v>
      </c>
      <c r="H4444">
        <v>61485500</v>
      </c>
      <c r="I4444">
        <f t="shared" si="698"/>
        <v>1.1253196876600188E-2</v>
      </c>
      <c r="J4444">
        <f t="shared" si="699"/>
        <v>0.2974530473235793</v>
      </c>
      <c r="K4444" s="7">
        <f t="shared" si="696"/>
        <v>26.432759560272238</v>
      </c>
      <c r="L4444">
        <f t="shared" si="697"/>
        <v>96.354723272360147</v>
      </c>
      <c r="M4444">
        <f t="shared" si="692"/>
        <v>285.42999267578119</v>
      </c>
      <c r="N4444">
        <f t="shared" si="693"/>
        <v>291.739990234375</v>
      </c>
      <c r="O4444" s="5">
        <f t="shared" si="690"/>
        <v>-5.7294269410901391E-3</v>
      </c>
      <c r="P4444" s="5">
        <f t="shared" si="694"/>
        <v>-1.3311392673834131E-2</v>
      </c>
      <c r="Q4444">
        <f t="shared" si="695"/>
        <v>95.879883539847015</v>
      </c>
    </row>
    <row r="4445" spans="1:17" x14ac:dyDescent="0.35">
      <c r="A4445" s="2">
        <v>43342</v>
      </c>
      <c r="B4445">
        <v>290.94000244140619</v>
      </c>
      <c r="C4445">
        <v>291.3599853515625</v>
      </c>
      <c r="D4445">
        <v>289.6300048828125</v>
      </c>
      <c r="E4445">
        <v>290.29998779296881</v>
      </c>
      <c r="F4445">
        <v>267.78118896484381</v>
      </c>
      <c r="G4445">
        <f t="shared" si="691"/>
        <v>-0.40483846194676693</v>
      </c>
      <c r="H4445">
        <v>61229500</v>
      </c>
      <c r="I4445">
        <f t="shared" si="698"/>
        <v>1.8467635896497463E-2</v>
      </c>
      <c r="J4445">
        <f t="shared" si="699"/>
        <v>0.27620640108618078</v>
      </c>
      <c r="K4445" s="7">
        <f t="shared" si="696"/>
        <v>14.956240345769734</v>
      </c>
      <c r="L4445">
        <f t="shared" si="697"/>
        <v>93.732859506186145</v>
      </c>
      <c r="M4445">
        <f t="shared" si="692"/>
        <v>286.3800048828125</v>
      </c>
      <c r="N4445">
        <f t="shared" si="693"/>
        <v>291.739990234375</v>
      </c>
      <c r="O4445" s="5">
        <f t="shared" si="690"/>
        <v>-4.3747470446937843E-3</v>
      </c>
      <c r="P4445" s="5">
        <f t="shared" si="694"/>
        <v>-7.5783044504367228E-3</v>
      </c>
      <c r="Q4445">
        <f t="shared" si="695"/>
        <v>73.134209387598133</v>
      </c>
    </row>
    <row r="4446" spans="1:17" x14ac:dyDescent="0.35">
      <c r="A4446" s="2">
        <v>43343</v>
      </c>
      <c r="B4446">
        <v>289.83999633789063</v>
      </c>
      <c r="C4446">
        <v>290.80999755859381</v>
      </c>
      <c r="D4446">
        <v>289.29000854492188</v>
      </c>
      <c r="E4446">
        <v>290.30999755859381</v>
      </c>
      <c r="F4446">
        <v>267.79037475585938</v>
      </c>
      <c r="G4446">
        <f t="shared" si="691"/>
        <v>3.448076488428444E-3</v>
      </c>
      <c r="H4446">
        <v>66140800</v>
      </c>
      <c r="I4446">
        <f t="shared" si="698"/>
        <v>1.7148519046747645E-2</v>
      </c>
      <c r="J4446">
        <f t="shared" si="699"/>
        <v>0.25672366361491278</v>
      </c>
      <c r="K4446" s="7">
        <f t="shared" si="696"/>
        <v>14.970602587609598</v>
      </c>
      <c r="L4446">
        <f t="shared" si="697"/>
        <v>93.73849549812337</v>
      </c>
      <c r="M4446">
        <f t="shared" si="692"/>
        <v>288.67999267578119</v>
      </c>
      <c r="N4446">
        <f t="shared" si="693"/>
        <v>291.739990234375</v>
      </c>
      <c r="O4446" s="5">
        <f t="shared" si="690"/>
        <v>-7.405855515018888E-3</v>
      </c>
      <c r="P4446" s="5">
        <f t="shared" si="694"/>
        <v>-4.340221749926783E-3</v>
      </c>
      <c r="Q4446">
        <f t="shared" si="695"/>
        <v>53.268175925005224</v>
      </c>
    </row>
    <row r="4447" spans="1:17" x14ac:dyDescent="0.35">
      <c r="A4447" s="2">
        <v>43347</v>
      </c>
      <c r="B4447">
        <v>289.83999633789063</v>
      </c>
      <c r="C4447">
        <v>290.20999145507813</v>
      </c>
      <c r="D4447">
        <v>288.67999267578119</v>
      </c>
      <c r="E4447">
        <v>289.80999755859381</v>
      </c>
      <c r="F4447">
        <v>267.3292236328125</v>
      </c>
      <c r="G4447">
        <f t="shared" si="691"/>
        <v>-0.17222968695698607</v>
      </c>
      <c r="H4447">
        <v>57594400</v>
      </c>
      <c r="I4447">
        <f t="shared" si="698"/>
        <v>3.6215043321952372E-3</v>
      </c>
      <c r="J4447">
        <f t="shared" si="699"/>
        <v>0.23838625907099043</v>
      </c>
      <c r="K4447" s="7">
        <f t="shared" si="696"/>
        <v>65.825203342084222</v>
      </c>
      <c r="L4447">
        <f t="shared" si="697"/>
        <v>98.503558612637647</v>
      </c>
      <c r="M4447">
        <f t="shared" si="692"/>
        <v>288.67999267578119</v>
      </c>
      <c r="N4447">
        <f t="shared" si="693"/>
        <v>291.739990234375</v>
      </c>
      <c r="O4447" s="5">
        <f t="shared" si="690"/>
        <v>-7.6256563738156258E-3</v>
      </c>
      <c r="P4447" s="5">
        <f t="shared" si="694"/>
        <v>-2.3808786695386592E-3</v>
      </c>
      <c r="Q4447">
        <f t="shared" si="695"/>
        <v>36.928293607263427</v>
      </c>
    </row>
    <row r="4448" spans="1:17" x14ac:dyDescent="0.35">
      <c r="A4448" s="2">
        <v>43348</v>
      </c>
      <c r="B4448">
        <v>289.41000366210938</v>
      </c>
      <c r="C4448">
        <v>289.6400146484375</v>
      </c>
      <c r="D4448">
        <v>287.8900146484375</v>
      </c>
      <c r="E4448">
        <v>289.02999877929688</v>
      </c>
      <c r="F4448">
        <v>266.609619140625</v>
      </c>
      <c r="G4448">
        <f t="shared" si="691"/>
        <v>-0.26914143261715173</v>
      </c>
      <c r="H4448">
        <v>72452400</v>
      </c>
      <c r="I4448">
        <f t="shared" si="698"/>
        <v>1.586156259275812E-2</v>
      </c>
      <c r="J4448">
        <f t="shared" si="699"/>
        <v>0.22135866913734828</v>
      </c>
      <c r="K4448" s="7">
        <f t="shared" si="696"/>
        <v>13.955665959318129</v>
      </c>
      <c r="L4448">
        <f t="shared" si="697"/>
        <v>93.313570905366802</v>
      </c>
      <c r="M4448">
        <f t="shared" si="692"/>
        <v>287.8900146484375</v>
      </c>
      <c r="N4448">
        <f t="shared" si="693"/>
        <v>291.739990234375</v>
      </c>
      <c r="O4448" s="5">
        <f t="shared" si="690"/>
        <v>-3.217633739435441E-3</v>
      </c>
      <c r="P4448" s="5">
        <f t="shared" si="694"/>
        <v>6.2276850173715688E-3</v>
      </c>
      <c r="Q4448">
        <f t="shared" si="695"/>
        <v>29.610165192301597</v>
      </c>
    </row>
    <row r="4449" spans="1:17" x14ac:dyDescent="0.35">
      <c r="A4449" s="2">
        <v>43349</v>
      </c>
      <c r="B4449">
        <v>289.14999389648438</v>
      </c>
      <c r="C4449">
        <v>289.489990234375</v>
      </c>
      <c r="D4449">
        <v>287</v>
      </c>
      <c r="E4449">
        <v>288.16000366210938</v>
      </c>
      <c r="F4449">
        <v>265.80718994140619</v>
      </c>
      <c r="G4449">
        <f t="shared" si="691"/>
        <v>-0.30100512779361277</v>
      </c>
      <c r="H4449">
        <v>65909900</v>
      </c>
      <c r="I4449">
        <f t="shared" si="698"/>
        <v>6.7717724348398001E-3</v>
      </c>
      <c r="J4449">
        <f t="shared" si="699"/>
        <v>0.20554733562753769</v>
      </c>
      <c r="K4449" s="7">
        <f t="shared" si="696"/>
        <v>30.353550360024808</v>
      </c>
      <c r="L4449">
        <f t="shared" si="697"/>
        <v>96.810568536841103</v>
      </c>
      <c r="M4449">
        <f t="shared" si="692"/>
        <v>287</v>
      </c>
      <c r="N4449">
        <f t="shared" si="693"/>
        <v>291.3599853515625</v>
      </c>
      <c r="O4449" s="5">
        <f t="shared" si="690"/>
        <v>3.0885068002116261E-3</v>
      </c>
      <c r="P4449" s="5">
        <f t="shared" si="694"/>
        <v>9.4392045604376924E-3</v>
      </c>
      <c r="Q4449">
        <f t="shared" si="695"/>
        <v>26.605677968474396</v>
      </c>
    </row>
    <row r="4450" spans="1:17" x14ac:dyDescent="0.35">
      <c r="A4450" s="2">
        <v>43350</v>
      </c>
      <c r="B4450">
        <v>286.98001098632813</v>
      </c>
      <c r="C4450">
        <v>288.70001220703119</v>
      </c>
      <c r="D4450">
        <v>286.70999145507813</v>
      </c>
      <c r="E4450">
        <v>287.60000610351563</v>
      </c>
      <c r="F4450">
        <v>265.2906494140625</v>
      </c>
      <c r="G4450">
        <f t="shared" si="691"/>
        <v>-0.19433563002393348</v>
      </c>
      <c r="H4450">
        <v>73524800</v>
      </c>
      <c r="I4450">
        <f t="shared" si="698"/>
        <v>7.593042026501148E-3</v>
      </c>
      <c r="J4450">
        <f t="shared" si="699"/>
        <v>0.19086538308271356</v>
      </c>
      <c r="K4450" s="7">
        <f t="shared" si="696"/>
        <v>25.136879582196094</v>
      </c>
      <c r="L4450">
        <f t="shared" si="697"/>
        <v>96.173988570995377</v>
      </c>
      <c r="M4450">
        <f t="shared" si="692"/>
        <v>286.70999145507813</v>
      </c>
      <c r="N4450">
        <f t="shared" si="693"/>
        <v>290.80999755859381</v>
      </c>
      <c r="O4450" s="5">
        <f t="shared" si="690"/>
        <v>5.2850799075601779E-3</v>
      </c>
      <c r="P4450" s="5">
        <f t="shared" si="694"/>
        <v>6.0500354570532482E-3</v>
      </c>
      <c r="Q4450">
        <f t="shared" si="695"/>
        <v>21.707642036784492</v>
      </c>
    </row>
    <row r="4451" spans="1:17" x14ac:dyDescent="0.35">
      <c r="A4451" s="2">
        <v>43353</v>
      </c>
      <c r="B4451">
        <v>288.739990234375</v>
      </c>
      <c r="C4451">
        <v>289.04000854492188</v>
      </c>
      <c r="D4451">
        <v>287.8800048828125</v>
      </c>
      <c r="E4451">
        <v>288.10000610351563</v>
      </c>
      <c r="F4451">
        <v>265.75180053710938</v>
      </c>
      <c r="G4451">
        <f t="shared" si="691"/>
        <v>0.17385256932854007</v>
      </c>
      <c r="H4451">
        <v>50210900</v>
      </c>
      <c r="I4451">
        <f t="shared" si="698"/>
        <v>7.0506818817510659E-3</v>
      </c>
      <c r="J4451">
        <f t="shared" si="699"/>
        <v>0.18965018210027257</v>
      </c>
      <c r="K4451" s="7">
        <f t="shared" si="696"/>
        <v>26.898133440275448</v>
      </c>
      <c r="L4451">
        <f t="shared" si="697"/>
        <v>96.415530801941259</v>
      </c>
      <c r="M4451">
        <f t="shared" si="692"/>
        <v>286.70999145507813</v>
      </c>
      <c r="N4451">
        <f t="shared" si="693"/>
        <v>290.20999145507813</v>
      </c>
      <c r="O4451" s="5">
        <f t="shared" si="690"/>
        <v>9.4758084377447246E-3</v>
      </c>
      <c r="P4451" s="5">
        <f t="shared" si="694"/>
        <v>9.7535491116376629E-3</v>
      </c>
      <c r="Q4451">
        <f t="shared" si="695"/>
        <v>39.714704241071431</v>
      </c>
    </row>
    <row r="4452" spans="1:17" x14ac:dyDescent="0.35">
      <c r="A4452" s="2">
        <v>43354</v>
      </c>
      <c r="B4452">
        <v>287.3699951171875</v>
      </c>
      <c r="C4452">
        <v>289.54998779296881</v>
      </c>
      <c r="D4452">
        <v>286.98001098632813</v>
      </c>
      <c r="E4452">
        <v>289.04998779296881</v>
      </c>
      <c r="F4452">
        <v>266.6280517578125</v>
      </c>
      <c r="G4452">
        <f t="shared" si="691"/>
        <v>0.32974025315079275</v>
      </c>
      <c r="H4452">
        <v>50530500</v>
      </c>
      <c r="I4452">
        <f t="shared" si="698"/>
        <v>6.5470617473402755E-3</v>
      </c>
      <c r="J4452">
        <f t="shared" si="699"/>
        <v>0.19965661574673832</v>
      </c>
      <c r="K4452" s="7">
        <f t="shared" si="696"/>
        <v>30.495606036990292</v>
      </c>
      <c r="L4452">
        <f t="shared" si="697"/>
        <v>96.824953935398028</v>
      </c>
      <c r="M4452">
        <f t="shared" si="692"/>
        <v>286.70999145507813</v>
      </c>
      <c r="N4452">
        <f t="shared" si="693"/>
        <v>289.6400146484375</v>
      </c>
      <c r="O4452" s="5">
        <f t="shared" si="690"/>
        <v>6.3311439789938253E-3</v>
      </c>
      <c r="P4452" s="5">
        <f t="shared" si="694"/>
        <v>7.5073984410218477E-3</v>
      </c>
      <c r="Q4452">
        <f t="shared" si="695"/>
        <v>79.862724062869745</v>
      </c>
    </row>
    <row r="4453" spans="1:17" x14ac:dyDescent="0.35">
      <c r="A4453" s="2">
        <v>43355</v>
      </c>
      <c r="B4453">
        <v>289.05999755859381</v>
      </c>
      <c r="C4453">
        <v>289.79998779296881</v>
      </c>
      <c r="D4453">
        <v>288.23001098632813</v>
      </c>
      <c r="E4453">
        <v>289.1199951171875</v>
      </c>
      <c r="F4453">
        <v>266.69271850585938</v>
      </c>
      <c r="G4453">
        <f t="shared" si="691"/>
        <v>2.4219798365407889E-2</v>
      </c>
      <c r="H4453">
        <v>59810800</v>
      </c>
      <c r="I4453">
        <f t="shared" si="698"/>
        <v>6.0794144796731129E-3</v>
      </c>
      <c r="J4453">
        <f t="shared" si="699"/>
        <v>0.18712541450521472</v>
      </c>
      <c r="K4453" s="7">
        <f t="shared" si="696"/>
        <v>30.780170546173448</v>
      </c>
      <c r="L4453">
        <f t="shared" si="697"/>
        <v>96.853383783617218</v>
      </c>
      <c r="M4453">
        <f t="shared" si="692"/>
        <v>286.70999145507813</v>
      </c>
      <c r="N4453">
        <f t="shared" si="693"/>
        <v>289.79998779296881</v>
      </c>
      <c r="O4453" s="5">
        <f t="shared" si="690"/>
        <v>7.6093395274841867E-4</v>
      </c>
      <c r="P4453" s="5">
        <f t="shared" si="694"/>
        <v>1.5426091347540248E-2</v>
      </c>
      <c r="Q4453">
        <f t="shared" si="695"/>
        <v>77.993738457130704</v>
      </c>
    </row>
    <row r="4454" spans="1:17" x14ac:dyDescent="0.35">
      <c r="A4454" s="2">
        <v>43356</v>
      </c>
      <c r="B4454">
        <v>290.32000732421881</v>
      </c>
      <c r="C4454">
        <v>291.04000854492188</v>
      </c>
      <c r="D4454">
        <v>290</v>
      </c>
      <c r="E4454">
        <v>290.82998657226563</v>
      </c>
      <c r="F4454">
        <v>268.27005004882813</v>
      </c>
      <c r="G4454">
        <f t="shared" si="691"/>
        <v>0.59144697148497916</v>
      </c>
      <c r="H4454">
        <v>51034200</v>
      </c>
      <c r="I4454">
        <f t="shared" si="698"/>
        <v>5.6451705882678907E-3</v>
      </c>
      <c r="J4454">
        <f t="shared" si="699"/>
        <v>0.21600552571805504</v>
      </c>
      <c r="K4454" s="7">
        <f t="shared" si="696"/>
        <v>38.263772961435357</v>
      </c>
      <c r="L4454">
        <f t="shared" si="697"/>
        <v>97.453123007352872</v>
      </c>
      <c r="M4454">
        <f t="shared" si="692"/>
        <v>286.70999145507813</v>
      </c>
      <c r="N4454">
        <f t="shared" si="693"/>
        <v>291.04000854492188</v>
      </c>
      <c r="O4454" s="5">
        <f t="shared" si="690"/>
        <v>2.7513356097435057E-4</v>
      </c>
      <c r="P4454" s="5">
        <f t="shared" si="694"/>
        <v>3.9885971724622571E-3</v>
      </c>
      <c r="Q4454">
        <f t="shared" si="695"/>
        <v>95.149627165470875</v>
      </c>
    </row>
    <row r="4455" spans="1:17" x14ac:dyDescent="0.35">
      <c r="A4455" s="2">
        <v>43357</v>
      </c>
      <c r="B4455">
        <v>291.05999755859381</v>
      </c>
      <c r="C4455">
        <v>291.26998901367188</v>
      </c>
      <c r="D4455">
        <v>290</v>
      </c>
      <c r="E4455">
        <v>290.8800048828125</v>
      </c>
      <c r="F4455">
        <v>268.31619262695313</v>
      </c>
      <c r="G4455">
        <f t="shared" si="691"/>
        <v>1.7198470878602615E-2</v>
      </c>
      <c r="H4455">
        <v>55079900</v>
      </c>
      <c r="I4455">
        <f t="shared" si="698"/>
        <v>5.2419441176773263E-3</v>
      </c>
      <c r="J4455">
        <f t="shared" si="699"/>
        <v>0.20180502180095131</v>
      </c>
      <c r="K4455" s="7">
        <f t="shared" si="696"/>
        <v>38.498125365435961</v>
      </c>
      <c r="L4455">
        <f t="shared" si="697"/>
        <v>97.468234275049724</v>
      </c>
      <c r="M4455">
        <f t="shared" si="692"/>
        <v>286.98001098632813</v>
      </c>
      <c r="N4455">
        <f t="shared" si="693"/>
        <v>291.26998901367188</v>
      </c>
      <c r="O4455" s="5">
        <f t="shared" si="690"/>
        <v>1.1688542773079234E-3</v>
      </c>
      <c r="P4455" s="5">
        <f t="shared" si="694"/>
        <v>4.8124356610819891E-4</v>
      </c>
      <c r="Q4455">
        <f t="shared" si="695"/>
        <v>90.909414258682261</v>
      </c>
    </row>
    <row r="4456" spans="1:17" x14ac:dyDescent="0.35">
      <c r="A4456" s="2">
        <v>43360</v>
      </c>
      <c r="B4456">
        <v>290.82000732421881</v>
      </c>
      <c r="C4456">
        <v>290.8599853515625</v>
      </c>
      <c r="D4456">
        <v>289.02999877929688</v>
      </c>
      <c r="E4456">
        <v>289.33999633789063</v>
      </c>
      <c r="F4456">
        <v>266.89559936523438</v>
      </c>
      <c r="G4456">
        <f t="shared" si="691"/>
        <v>-0.52943087151772494</v>
      </c>
      <c r="H4456">
        <v>68244000</v>
      </c>
      <c r="I4456">
        <f t="shared" si="698"/>
        <v>3.2948971284851407E-2</v>
      </c>
      <c r="J4456">
        <f t="shared" si="699"/>
        <v>0.18739037738659764</v>
      </c>
      <c r="K4456" s="7">
        <f t="shared" si="696"/>
        <v>5.6872906825091709</v>
      </c>
      <c r="L4456">
        <f t="shared" si="697"/>
        <v>85.046260922745091</v>
      </c>
      <c r="M4456">
        <f t="shared" si="692"/>
        <v>286.98001098632813</v>
      </c>
      <c r="N4456">
        <f t="shared" si="693"/>
        <v>291.26998901367188</v>
      </c>
      <c r="O4456" s="5">
        <f t="shared" si="690"/>
        <v>1.4654006663577713E-2</v>
      </c>
      <c r="P4456" s="5">
        <f t="shared" si="694"/>
        <v>4.8731723230644401E-3</v>
      </c>
      <c r="Q4456">
        <f t="shared" si="695"/>
        <v>55.01159531634584</v>
      </c>
    </row>
    <row r="4457" spans="1:17" x14ac:dyDescent="0.35">
      <c r="A4457" s="2">
        <v>43361</v>
      </c>
      <c r="B4457">
        <v>289.57998657226563</v>
      </c>
      <c r="C4457">
        <v>291.57998657226563</v>
      </c>
      <c r="D4457">
        <v>289.54998779296881</v>
      </c>
      <c r="E4457">
        <v>290.91000366210938</v>
      </c>
      <c r="F4457">
        <v>268.34381103515619</v>
      </c>
      <c r="G4457">
        <f t="shared" si="691"/>
        <v>0.54261676370013456</v>
      </c>
      <c r="H4457">
        <v>61930400</v>
      </c>
      <c r="I4457">
        <f t="shared" si="698"/>
        <v>3.0595473335933449E-2</v>
      </c>
      <c r="J4457">
        <f t="shared" si="699"/>
        <v>0.21276369069470741</v>
      </c>
      <c r="K4457" s="7">
        <f t="shared" si="696"/>
        <v>6.9540905073961694</v>
      </c>
      <c r="L4457">
        <f t="shared" si="697"/>
        <v>87.427852385258348</v>
      </c>
      <c r="M4457">
        <f t="shared" si="692"/>
        <v>288.23001098632813</v>
      </c>
      <c r="N4457">
        <f t="shared" si="693"/>
        <v>291.57998657226563</v>
      </c>
      <c r="O4457" s="5">
        <f t="shared" si="690"/>
        <v>3.7124421940471475E-3</v>
      </c>
      <c r="P4457" s="5">
        <f t="shared" si="694"/>
        <v>-3.5406096948567426E-3</v>
      </c>
      <c r="Q4457">
        <f t="shared" si="695"/>
        <v>80.000364391648148</v>
      </c>
    </row>
    <row r="4458" spans="1:17" x14ac:dyDescent="0.35">
      <c r="A4458" s="2">
        <v>43362</v>
      </c>
      <c r="B4458">
        <v>290.97000122070313</v>
      </c>
      <c r="C4458">
        <v>291.69000244140619</v>
      </c>
      <c r="D4458">
        <v>290.82998657226563</v>
      </c>
      <c r="E4458">
        <v>291.22000122070313</v>
      </c>
      <c r="F4458">
        <v>268.62985229492188</v>
      </c>
      <c r="G4458">
        <f t="shared" si="691"/>
        <v>0.10656132642100913</v>
      </c>
      <c r="H4458">
        <v>49080600</v>
      </c>
      <c r="I4458">
        <f t="shared" si="698"/>
        <v>2.8410082383366776E-2</v>
      </c>
      <c r="J4458">
        <f t="shared" si="699"/>
        <v>0.20517780753230036</v>
      </c>
      <c r="K4458" s="7">
        <f t="shared" si="696"/>
        <v>7.222006777862271</v>
      </c>
      <c r="L4458">
        <f t="shared" si="697"/>
        <v>87.837519148092937</v>
      </c>
      <c r="M4458">
        <f t="shared" si="692"/>
        <v>289.02999877929688</v>
      </c>
      <c r="N4458">
        <f t="shared" si="693"/>
        <v>291.69000244140619</v>
      </c>
      <c r="O4458" s="5">
        <f t="shared" si="690"/>
        <v>-6.8680793280977061E-4</v>
      </c>
      <c r="P4458" s="5">
        <f t="shared" si="694"/>
        <v>-1.81992575055059E-3</v>
      </c>
      <c r="Q4458">
        <f t="shared" si="695"/>
        <v>82.330805502336474</v>
      </c>
    </row>
    <row r="4459" spans="1:17" x14ac:dyDescent="0.35">
      <c r="A4459" s="2">
        <v>43363</v>
      </c>
      <c r="B4459">
        <v>292.6400146484375</v>
      </c>
      <c r="C4459">
        <v>293.94000244140619</v>
      </c>
      <c r="D4459">
        <v>291.239990234375</v>
      </c>
      <c r="E4459">
        <v>293.57998657226563</v>
      </c>
      <c r="F4459">
        <v>270.80673217773438</v>
      </c>
      <c r="G4459">
        <f t="shared" si="691"/>
        <v>0.81037886878311238</v>
      </c>
      <c r="H4459">
        <v>100360600</v>
      </c>
      <c r="I4459">
        <f t="shared" si="698"/>
        <v>2.6380790784554863E-2</v>
      </c>
      <c r="J4459">
        <f t="shared" si="699"/>
        <v>0.24840645476450124</v>
      </c>
      <c r="K4459" s="7">
        <f t="shared" si="696"/>
        <v>9.4161868305303233</v>
      </c>
      <c r="L4459">
        <f t="shared" si="697"/>
        <v>90.399557762645401</v>
      </c>
      <c r="M4459">
        <f t="shared" si="692"/>
        <v>289.02999877929688</v>
      </c>
      <c r="N4459">
        <f t="shared" si="693"/>
        <v>293.94000244140619</v>
      </c>
      <c r="O4459" s="5">
        <f t="shared" si="690"/>
        <v>-9.639575930592309E-3</v>
      </c>
      <c r="P4459" s="5">
        <f t="shared" si="694"/>
        <v>-9.7417585747402637E-3</v>
      </c>
      <c r="Q4459">
        <f t="shared" si="695"/>
        <v>92.667706708269407</v>
      </c>
    </row>
    <row r="4460" spans="1:17" x14ac:dyDescent="0.35">
      <c r="A4460" s="2">
        <v>43364</v>
      </c>
      <c r="B4460">
        <v>293.08999633789063</v>
      </c>
      <c r="C4460">
        <v>293.22000122070313</v>
      </c>
      <c r="D4460">
        <v>291.80999755859381</v>
      </c>
      <c r="E4460">
        <v>291.989990234375</v>
      </c>
      <c r="F4460">
        <v>270.55929565429688</v>
      </c>
      <c r="G4460">
        <f t="shared" si="691"/>
        <v>-0.54158880394227504</v>
      </c>
      <c r="H4460">
        <v>105479700</v>
      </c>
      <c r="I4460">
        <f t="shared" si="698"/>
        <v>1.4188465981647275E-2</v>
      </c>
      <c r="J4460">
        <f t="shared" si="699"/>
        <v>0.23066313656703685</v>
      </c>
      <c r="K4460" s="7">
        <f t="shared" si="696"/>
        <v>16.257087754616933</v>
      </c>
      <c r="L4460">
        <f t="shared" si="697"/>
        <v>94.205279510545097</v>
      </c>
      <c r="M4460">
        <f t="shared" si="692"/>
        <v>289.02999877929688</v>
      </c>
      <c r="N4460">
        <f t="shared" si="693"/>
        <v>293.94000244140619</v>
      </c>
      <c r="O4460" s="5">
        <f t="shared" si="690"/>
        <v>-7.2262249465087948E-3</v>
      </c>
      <c r="P4460" s="5">
        <f t="shared" si="694"/>
        <v>-8.9037041248638156E-4</v>
      </c>
      <c r="Q4460">
        <f t="shared" si="695"/>
        <v>60.284913388568114</v>
      </c>
    </row>
    <row r="4461" spans="1:17" x14ac:dyDescent="0.35">
      <c r="A4461" s="2">
        <v>43367</v>
      </c>
      <c r="B4461">
        <v>291.33999633789063</v>
      </c>
      <c r="C4461">
        <v>291.5</v>
      </c>
      <c r="D4461">
        <v>290.3699951171875</v>
      </c>
      <c r="E4461">
        <v>291.01998901367188</v>
      </c>
      <c r="F4461">
        <v>269.6605224609375</v>
      </c>
      <c r="G4461">
        <f t="shared" si="691"/>
        <v>-0.33220358681628875</v>
      </c>
      <c r="H4461">
        <v>53409600</v>
      </c>
      <c r="I4461">
        <f t="shared" si="698"/>
        <v>1.0553823503919585E-2</v>
      </c>
      <c r="J4461">
        <f t="shared" si="699"/>
        <v>0.21418719824081991</v>
      </c>
      <c r="K4461" s="7">
        <f t="shared" si="696"/>
        <v>20.294748927843347</v>
      </c>
      <c r="L4461">
        <f t="shared" si="697"/>
        <v>95.304006619714229</v>
      </c>
      <c r="M4461">
        <f t="shared" si="692"/>
        <v>289.54998779296881</v>
      </c>
      <c r="N4461">
        <f t="shared" si="693"/>
        <v>293.94000244140619</v>
      </c>
      <c r="O4461" s="5">
        <f t="shared" si="690"/>
        <v>-1.1338965869116962E-3</v>
      </c>
      <c r="P4461" s="5">
        <f t="shared" si="694"/>
        <v>1.8555720064183038E-3</v>
      </c>
      <c r="Q4461">
        <f t="shared" si="695"/>
        <v>33.485109696076094</v>
      </c>
    </row>
    <row r="4462" spans="1:17" x14ac:dyDescent="0.35">
      <c r="A4462" s="2">
        <v>43368</v>
      </c>
      <c r="B4462">
        <v>291.52999877929688</v>
      </c>
      <c r="C4462">
        <v>291.64999389648438</v>
      </c>
      <c r="D4462">
        <v>290.48001098632813</v>
      </c>
      <c r="E4462">
        <v>290.75</v>
      </c>
      <c r="F4462">
        <v>269.41030883789063</v>
      </c>
      <c r="G4462">
        <f t="shared" si="691"/>
        <v>-9.2773357110940979E-2</v>
      </c>
      <c r="H4462">
        <v>44370000</v>
      </c>
      <c r="I4462">
        <f t="shared" si="698"/>
        <v>3.1733106028581171E-3</v>
      </c>
      <c r="J4462">
        <f t="shared" si="699"/>
        <v>0.19888811265218992</v>
      </c>
      <c r="K4462" s="7">
        <f t="shared" si="696"/>
        <v>62.675274356395065</v>
      </c>
      <c r="L4462">
        <f t="shared" si="697"/>
        <v>98.429531697966581</v>
      </c>
      <c r="M4462">
        <f t="shared" si="692"/>
        <v>290.3699951171875</v>
      </c>
      <c r="N4462">
        <f t="shared" si="693"/>
        <v>293.94000244140619</v>
      </c>
      <c r="O4462" s="5">
        <f t="shared" si="690"/>
        <v>-1.0317722888005159E-4</v>
      </c>
      <c r="P4462" s="5">
        <f t="shared" si="694"/>
        <v>3.3362036825558901E-3</v>
      </c>
      <c r="Q4462">
        <f t="shared" si="695"/>
        <v>10.644372638525756</v>
      </c>
    </row>
    <row r="4463" spans="1:17" x14ac:dyDescent="0.35">
      <c r="A4463" s="2">
        <v>43369</v>
      </c>
      <c r="B4463">
        <v>290.91000366210938</v>
      </c>
      <c r="C4463">
        <v>292.239990234375</v>
      </c>
      <c r="D4463">
        <v>289.41000366210938</v>
      </c>
      <c r="E4463">
        <v>289.8800048828125</v>
      </c>
      <c r="F4463">
        <v>268.60415649414063</v>
      </c>
      <c r="G4463">
        <f t="shared" si="691"/>
        <v>-0.29922445990971624</v>
      </c>
      <c r="H4463">
        <v>79739700</v>
      </c>
      <c r="I4463">
        <f t="shared" si="698"/>
        <v>1.8426530148040052E-2</v>
      </c>
      <c r="J4463">
        <f t="shared" si="699"/>
        <v>0.18468181889131921</v>
      </c>
      <c r="K4463" s="7">
        <f t="shared" si="696"/>
        <v>10.022604223778018</v>
      </c>
      <c r="L4463">
        <f t="shared" si="697"/>
        <v>90.927733775991015</v>
      </c>
      <c r="M4463">
        <f t="shared" si="692"/>
        <v>289.41000366210938</v>
      </c>
      <c r="N4463">
        <f t="shared" si="693"/>
        <v>293.94000244140619</v>
      </c>
      <c r="O4463" s="5">
        <f t="shared" si="690"/>
        <v>6.3819721000194975E-3</v>
      </c>
      <c r="P4463" s="5">
        <f t="shared" si="694"/>
        <v>-1.5178778597860973E-3</v>
      </c>
      <c r="Q4463">
        <f t="shared" si="695"/>
        <v>10.375305681121668</v>
      </c>
    </row>
    <row r="4464" spans="1:17" x14ac:dyDescent="0.35">
      <c r="A4464" s="2">
        <v>43370</v>
      </c>
      <c r="B4464">
        <v>290.41000366210938</v>
      </c>
      <c r="C4464">
        <v>291.91000366210938</v>
      </c>
      <c r="D4464">
        <v>290.10000610351563</v>
      </c>
      <c r="E4464">
        <v>290.69000244140619</v>
      </c>
      <c r="F4464">
        <v>269.35479736328119</v>
      </c>
      <c r="G4464">
        <f t="shared" si="691"/>
        <v>0.27942512244718104</v>
      </c>
      <c r="H4464">
        <v>59249500</v>
      </c>
      <c r="I4464">
        <f t="shared" si="698"/>
        <v>1.711034942318005E-2</v>
      </c>
      <c r="J4464">
        <f t="shared" si="699"/>
        <v>0.19144919771673791</v>
      </c>
      <c r="K4464" s="7">
        <f t="shared" si="696"/>
        <v>11.189087550565992</v>
      </c>
      <c r="L4464">
        <f t="shared" si="697"/>
        <v>91.79594046025565</v>
      </c>
      <c r="M4464">
        <f t="shared" si="692"/>
        <v>289.41000366210938</v>
      </c>
      <c r="N4464">
        <f t="shared" si="693"/>
        <v>293.22000122070313</v>
      </c>
      <c r="O4464" s="5">
        <f t="shared" si="690"/>
        <v>2.9928621895518297E-3</v>
      </c>
      <c r="P4464" s="5">
        <f t="shared" si="694"/>
        <v>-9.8730437685619604E-3</v>
      </c>
      <c r="Q4464">
        <f t="shared" si="695"/>
        <v>33.595790013294888</v>
      </c>
    </row>
    <row r="4465" spans="1:17" x14ac:dyDescent="0.35">
      <c r="A4465" s="2">
        <v>43371</v>
      </c>
      <c r="B4465">
        <v>289.989990234375</v>
      </c>
      <c r="C4465">
        <v>291.27999877929688</v>
      </c>
      <c r="D4465">
        <v>289.95001220703119</v>
      </c>
      <c r="E4465">
        <v>290.72000122070313</v>
      </c>
      <c r="F4465">
        <v>269.38259887695313</v>
      </c>
      <c r="G4465">
        <f t="shared" si="691"/>
        <v>1.031985243557822E-2</v>
      </c>
      <c r="H4465">
        <v>70091400</v>
      </c>
      <c r="I4465">
        <f t="shared" si="698"/>
        <v>1.5888181607238618E-2</v>
      </c>
      <c r="J4465">
        <f t="shared" si="699"/>
        <v>0.17851138733951219</v>
      </c>
      <c r="K4465" s="7">
        <f t="shared" si="696"/>
        <v>11.235482558821131</v>
      </c>
      <c r="L4465">
        <f t="shared" si="697"/>
        <v>91.827048952155522</v>
      </c>
      <c r="M4465">
        <f t="shared" si="692"/>
        <v>289.41000366210938</v>
      </c>
      <c r="N4465">
        <f t="shared" si="693"/>
        <v>292.239990234375</v>
      </c>
      <c r="O4465" s="5">
        <f t="shared" si="690"/>
        <v>3.4397358138452934E-3</v>
      </c>
      <c r="P4465" s="5">
        <f t="shared" si="694"/>
        <v>-9.9752128656698698E-3</v>
      </c>
      <c r="Q4465">
        <f t="shared" si="695"/>
        <v>46.289886016844058</v>
      </c>
    </row>
    <row r="4466" spans="1:17" x14ac:dyDescent="0.35">
      <c r="A4466" s="2">
        <v>43374</v>
      </c>
      <c r="B4466">
        <v>292.1099853515625</v>
      </c>
      <c r="C4466">
        <v>292.92999267578119</v>
      </c>
      <c r="D4466">
        <v>290.98001098632813</v>
      </c>
      <c r="E4466">
        <v>291.73001098632813</v>
      </c>
      <c r="F4466">
        <v>270.31842041015619</v>
      </c>
      <c r="G4466">
        <f t="shared" si="691"/>
        <v>0.34741667631538037</v>
      </c>
      <c r="H4466">
        <v>62078900</v>
      </c>
      <c r="I4466">
        <f t="shared" si="698"/>
        <v>1.4753311492435859E-2</v>
      </c>
      <c r="J4466">
        <f t="shared" si="699"/>
        <v>0.1905760508377885</v>
      </c>
      <c r="K4466" s="7">
        <f t="shared" si="696"/>
        <v>12.917510142417745</v>
      </c>
      <c r="L4466">
        <f t="shared" si="697"/>
        <v>92.814806745121729</v>
      </c>
      <c r="M4466">
        <f t="shared" si="692"/>
        <v>289.41000366210938</v>
      </c>
      <c r="N4466">
        <f t="shared" si="693"/>
        <v>292.92999267578119</v>
      </c>
      <c r="O4466" s="5">
        <f t="shared" si="690"/>
        <v>-7.8497530548177052E-3</v>
      </c>
      <c r="P4466" s="5">
        <f t="shared" si="694"/>
        <v>-1.484254936680709E-2</v>
      </c>
      <c r="Q4466">
        <f t="shared" si="695"/>
        <v>65.909504694694292</v>
      </c>
    </row>
    <row r="4467" spans="1:17" x14ac:dyDescent="0.35">
      <c r="A4467" s="2">
        <v>43375</v>
      </c>
      <c r="B4467">
        <v>291.55999755859381</v>
      </c>
      <c r="C4467">
        <v>292.3599853515625</v>
      </c>
      <c r="D4467">
        <v>291.1400146484375</v>
      </c>
      <c r="E4467">
        <v>291.55999755859381</v>
      </c>
      <c r="F4467">
        <v>270.16085815429688</v>
      </c>
      <c r="G4467">
        <f t="shared" si="691"/>
        <v>-5.8277661307285185E-2</v>
      </c>
      <c r="H4467">
        <v>47258200</v>
      </c>
      <c r="I4467">
        <f t="shared" si="698"/>
        <v>9.536813435312928E-3</v>
      </c>
      <c r="J4467">
        <f t="shared" si="699"/>
        <v>0.17696347577794644</v>
      </c>
      <c r="K4467" s="7">
        <f t="shared" si="696"/>
        <v>18.555828629580379</v>
      </c>
      <c r="L4467">
        <f t="shared" si="697"/>
        <v>94.886435042249303</v>
      </c>
      <c r="M4467">
        <f t="shared" si="692"/>
        <v>289.41000366210938</v>
      </c>
      <c r="N4467">
        <f t="shared" si="693"/>
        <v>292.92999267578119</v>
      </c>
      <c r="O4467" s="5">
        <f t="shared" si="690"/>
        <v>-1.2827514973563502E-2</v>
      </c>
      <c r="P4467" s="5">
        <f t="shared" si="694"/>
        <v>-4.5479523517145667E-2</v>
      </c>
      <c r="Q4467">
        <f t="shared" si="695"/>
        <v>61.079562695614818</v>
      </c>
    </row>
    <row r="4468" spans="1:17" x14ac:dyDescent="0.35">
      <c r="A4468" s="2">
        <v>43376</v>
      </c>
      <c r="B4468">
        <v>292.739990234375</v>
      </c>
      <c r="C4468">
        <v>293.20999145507813</v>
      </c>
      <c r="D4468">
        <v>291.32000732421881</v>
      </c>
      <c r="E4468">
        <v>291.72000122070313</v>
      </c>
      <c r="F4468">
        <v>270.30911254882813</v>
      </c>
      <c r="G4468">
        <f t="shared" si="691"/>
        <v>5.4878468736837868E-2</v>
      </c>
      <c r="H4468">
        <v>64694600</v>
      </c>
      <c r="I4468">
        <f t="shared" si="698"/>
        <v>8.8556124756477179E-3</v>
      </c>
      <c r="J4468">
        <f t="shared" si="699"/>
        <v>0.16824311813215295</v>
      </c>
      <c r="K4468" s="7">
        <f t="shared" si="696"/>
        <v>18.998473408226605</v>
      </c>
      <c r="L4468">
        <f t="shared" si="697"/>
        <v>94.999618322923396</v>
      </c>
      <c r="M4468">
        <f t="shared" si="692"/>
        <v>289.95001220703119</v>
      </c>
      <c r="N4468">
        <f t="shared" si="693"/>
        <v>293.20999145507813</v>
      </c>
      <c r="O4468" s="5">
        <f t="shared" si="690"/>
        <v>-1.336896297876314E-2</v>
      </c>
      <c r="P4468" s="5">
        <f t="shared" si="694"/>
        <v>-6.7016274890860331E-2</v>
      </c>
      <c r="Q4468">
        <f t="shared" si="695"/>
        <v>54.29448714228289</v>
      </c>
    </row>
    <row r="4469" spans="1:17" x14ac:dyDescent="0.35">
      <c r="A4469" s="2">
        <v>43377</v>
      </c>
      <c r="B4469">
        <v>291.17999267578119</v>
      </c>
      <c r="C4469">
        <v>291.239990234375</v>
      </c>
      <c r="D4469">
        <v>287.66000366210938</v>
      </c>
      <c r="E4469">
        <v>289.44000244140619</v>
      </c>
      <c r="F4469">
        <v>268.19644165039063</v>
      </c>
      <c r="G4469">
        <f t="shared" si="691"/>
        <v>-0.78157094808592853</v>
      </c>
      <c r="H4469">
        <v>111545900</v>
      </c>
      <c r="I4469">
        <f t="shared" si="698"/>
        <v>4.7603427564464874E-2</v>
      </c>
      <c r="J4469">
        <f t="shared" si="699"/>
        <v>0.15622575255128487</v>
      </c>
      <c r="K4469" s="7">
        <f t="shared" si="696"/>
        <v>3.2818173090524403</v>
      </c>
      <c r="L4469">
        <f t="shared" si="697"/>
        <v>76.645430483784509</v>
      </c>
      <c r="M4469">
        <f t="shared" si="692"/>
        <v>287.66000366210938</v>
      </c>
      <c r="N4469">
        <f t="shared" si="693"/>
        <v>293.20999145507813</v>
      </c>
      <c r="O4469" s="5">
        <f t="shared" si="690"/>
        <v>-7.0481223317941152E-3</v>
      </c>
      <c r="P4469" s="5">
        <f t="shared" si="694"/>
        <v>-4.6607207437078066E-2</v>
      </c>
      <c r="Q4469">
        <f t="shared" si="695"/>
        <v>32.072120618929809</v>
      </c>
    </row>
    <row r="4470" spans="1:17" x14ac:dyDescent="0.35">
      <c r="A4470" s="2">
        <v>43378</v>
      </c>
      <c r="B4470">
        <v>289.69000244140619</v>
      </c>
      <c r="C4470">
        <v>290.26998901367188</v>
      </c>
      <c r="D4470">
        <v>286.22000122070313</v>
      </c>
      <c r="E4470">
        <v>287.82000732421881</v>
      </c>
      <c r="F4470">
        <v>266.69537353515619</v>
      </c>
      <c r="G4470">
        <f t="shared" si="691"/>
        <v>-0.55969980083016879</v>
      </c>
      <c r="H4470">
        <v>105951700</v>
      </c>
      <c r="I4470">
        <f t="shared" si="698"/>
        <v>4.2246255362767592E-3</v>
      </c>
      <c r="J4470">
        <f t="shared" si="699"/>
        <v>0.1450667702261931</v>
      </c>
      <c r="K4470" s="7">
        <f t="shared" si="696"/>
        <v>34.338373657146221</v>
      </c>
      <c r="L4470">
        <f t="shared" si="697"/>
        <v>97.17021499149331</v>
      </c>
      <c r="M4470">
        <f t="shared" si="692"/>
        <v>286.22000122070313</v>
      </c>
      <c r="N4470">
        <f t="shared" si="693"/>
        <v>293.20999145507813</v>
      </c>
      <c r="O4470" s="5">
        <f t="shared" si="690"/>
        <v>-3.3076295215731973E-2</v>
      </c>
      <c r="P4470" s="5">
        <f t="shared" si="694"/>
        <v>-4.6626409166258112E-2</v>
      </c>
      <c r="Q4470">
        <f t="shared" si="695"/>
        <v>22.88996192937806</v>
      </c>
    </row>
    <row r="4471" spans="1:17" x14ac:dyDescent="0.35">
      <c r="A4471" s="2">
        <v>43381</v>
      </c>
      <c r="B4471">
        <v>287.04998779296881</v>
      </c>
      <c r="C4471">
        <v>288.22000122070313</v>
      </c>
      <c r="D4471">
        <v>285.5</v>
      </c>
      <c r="E4471">
        <v>287.82000732421881</v>
      </c>
      <c r="F4471">
        <v>266.69537353515619</v>
      </c>
      <c r="G4471">
        <f t="shared" si="691"/>
        <v>0</v>
      </c>
      <c r="H4471">
        <v>87742200</v>
      </c>
      <c r="I4471">
        <f t="shared" si="698"/>
        <v>3.9228665693998481E-3</v>
      </c>
      <c r="J4471">
        <f t="shared" si="699"/>
        <v>0.1347048580671793</v>
      </c>
      <c r="K4471" s="7">
        <f t="shared" si="696"/>
        <v>34.338373657146221</v>
      </c>
      <c r="L4471">
        <f t="shared" si="697"/>
        <v>97.17021499149331</v>
      </c>
      <c r="M4471">
        <f t="shared" si="692"/>
        <v>285.5</v>
      </c>
      <c r="N4471">
        <f t="shared" si="693"/>
        <v>293.20999145507813</v>
      </c>
      <c r="O4471" s="5">
        <f t="shared" si="690"/>
        <v>-5.4374239101645495E-2</v>
      </c>
      <c r="P4471" s="5">
        <f t="shared" si="694"/>
        <v>-2.5780047386963115E-2</v>
      </c>
      <c r="Q4471">
        <f t="shared" si="695"/>
        <v>30.09091952612674</v>
      </c>
    </row>
    <row r="4472" spans="1:17" x14ac:dyDescent="0.35">
      <c r="A4472" s="2">
        <v>43382</v>
      </c>
      <c r="B4472">
        <v>287.3900146484375</v>
      </c>
      <c r="C4472">
        <v>288.8599853515625</v>
      </c>
      <c r="D4472">
        <v>286.76998901367188</v>
      </c>
      <c r="E4472">
        <v>287.39999389648438</v>
      </c>
      <c r="F4472">
        <v>266.30621337890619</v>
      </c>
      <c r="G4472">
        <f t="shared" si="691"/>
        <v>-0.14592919777856234</v>
      </c>
      <c r="H4472">
        <v>74339000</v>
      </c>
      <c r="I4472">
        <f t="shared" si="698"/>
        <v>6.7808523125974509E-3</v>
      </c>
      <c r="J4472">
        <f t="shared" si="699"/>
        <v>0.12508308249095221</v>
      </c>
      <c r="K4472" s="7">
        <f t="shared" si="696"/>
        <v>18.446513317886772</v>
      </c>
      <c r="L4472">
        <f t="shared" si="697"/>
        <v>94.857689994842389</v>
      </c>
      <c r="M4472">
        <f t="shared" si="692"/>
        <v>285.5</v>
      </c>
      <c r="N4472">
        <f t="shared" si="693"/>
        <v>293.20999145507813</v>
      </c>
      <c r="O4472" s="5">
        <f t="shared" si="690"/>
        <v>-3.983988146352304E-2</v>
      </c>
      <c r="P4472" s="5">
        <f t="shared" si="694"/>
        <v>-2.41822610892484E-2</v>
      </c>
      <c r="Q4472">
        <f t="shared" si="695"/>
        <v>24.643268511445093</v>
      </c>
    </row>
    <row r="4473" spans="1:17" x14ac:dyDescent="0.35">
      <c r="A4473" s="2">
        <v>43383</v>
      </c>
      <c r="B4473">
        <v>286.82998657226563</v>
      </c>
      <c r="C4473">
        <v>286.91000366210938</v>
      </c>
      <c r="D4473">
        <v>277.8800048828125</v>
      </c>
      <c r="E4473">
        <v>278.29998779296881</v>
      </c>
      <c r="F4473">
        <v>257.87408447265619</v>
      </c>
      <c r="G4473">
        <f t="shared" si="691"/>
        <v>-3.16632091049842</v>
      </c>
      <c r="H4473">
        <v>214731000</v>
      </c>
      <c r="I4473">
        <f t="shared" si="698"/>
        <v>0.21986927360247521</v>
      </c>
      <c r="J4473">
        <f t="shared" si="699"/>
        <v>0.11614857659874134</v>
      </c>
      <c r="K4473" s="7">
        <f t="shared" si="696"/>
        <v>0.52826197447096934</v>
      </c>
      <c r="L4473">
        <f t="shared" si="697"/>
        <v>34.566192399953877</v>
      </c>
      <c r="M4473">
        <f t="shared" si="692"/>
        <v>277.8800048828125</v>
      </c>
      <c r="N4473">
        <f t="shared" si="693"/>
        <v>291.239990234375</v>
      </c>
      <c r="O4473" s="5">
        <f t="shared" si="690"/>
        <v>-1.4013633013112781E-2</v>
      </c>
      <c r="P4473" s="5">
        <f t="shared" si="694"/>
        <v>-6.8271432979647249E-3</v>
      </c>
      <c r="Q4473">
        <f t="shared" si="695"/>
        <v>3.1435881036141131</v>
      </c>
    </row>
    <row r="4474" spans="1:17" x14ac:dyDescent="0.35">
      <c r="A4474" s="2">
        <v>43384</v>
      </c>
      <c r="B4474">
        <v>277.07998657226563</v>
      </c>
      <c r="C4474">
        <v>278.89999389648438</v>
      </c>
      <c r="D4474">
        <v>270.3599853515625</v>
      </c>
      <c r="E4474">
        <v>272.17001342773438</v>
      </c>
      <c r="F4474">
        <v>252.19404602050781</v>
      </c>
      <c r="G4474">
        <f t="shared" si="691"/>
        <v>-2.2026498864939241</v>
      </c>
      <c r="H4474">
        <v>274840500</v>
      </c>
      <c r="I4474">
        <f t="shared" si="698"/>
        <v>4.6832190738446675E-2</v>
      </c>
      <c r="J4474">
        <f t="shared" si="699"/>
        <v>0.10785224969883124</v>
      </c>
      <c r="K4474" s="7">
        <f t="shared" si="696"/>
        <v>2.3029511965642562</v>
      </c>
      <c r="L4474">
        <f t="shared" si="697"/>
        <v>69.724045543264339</v>
      </c>
      <c r="M4474">
        <f t="shared" si="692"/>
        <v>270.3599853515625</v>
      </c>
      <c r="N4474">
        <f t="shared" si="693"/>
        <v>290.26998901367188</v>
      </c>
      <c r="O4474" s="5">
        <f t="shared" si="690"/>
        <v>3.02383806544331E-2</v>
      </c>
      <c r="P4474" s="5">
        <f t="shared" si="694"/>
        <v>1.499058078030675E-2</v>
      </c>
      <c r="Q4474">
        <f t="shared" si="695"/>
        <v>9.0910484341925564</v>
      </c>
    </row>
    <row r="4475" spans="1:17" x14ac:dyDescent="0.35">
      <c r="A4475" s="2">
        <v>43385</v>
      </c>
      <c r="B4475">
        <v>276.76998901367188</v>
      </c>
      <c r="C4475">
        <v>277.08999633789063</v>
      </c>
      <c r="D4475">
        <v>272.3699951171875</v>
      </c>
      <c r="E4475">
        <v>275.95001220703119</v>
      </c>
      <c r="F4475">
        <v>255.69660949707031</v>
      </c>
      <c r="G4475">
        <f t="shared" si="691"/>
        <v>1.388837341664191</v>
      </c>
      <c r="H4475">
        <v>183186500</v>
      </c>
      <c r="I4475">
        <f t="shared" si="698"/>
        <v>4.3487034257129055E-2</v>
      </c>
      <c r="J4475">
        <f t="shared" si="699"/>
        <v>0.19935118483921407</v>
      </c>
      <c r="K4475" s="7">
        <f t="shared" si="696"/>
        <v>4.5841522247871707</v>
      </c>
      <c r="L4475">
        <f t="shared" si="697"/>
        <v>82.092178727486015</v>
      </c>
      <c r="M4475">
        <f t="shared" si="692"/>
        <v>270.3599853515625</v>
      </c>
      <c r="N4475">
        <f t="shared" si="693"/>
        <v>288.8599853515625</v>
      </c>
      <c r="O4475" s="5">
        <f t="shared" si="690"/>
        <v>1.6307301326096264E-2</v>
      </c>
      <c r="P4475" s="5">
        <f t="shared" si="694"/>
        <v>-3.4064229020615419E-3</v>
      </c>
      <c r="Q4475">
        <f t="shared" si="695"/>
        <v>30.216361380911856</v>
      </c>
    </row>
    <row r="4476" spans="1:17" x14ac:dyDescent="0.35">
      <c r="A4476" s="2">
        <v>43388</v>
      </c>
      <c r="B4476">
        <v>275.54998779296881</v>
      </c>
      <c r="C4476">
        <v>277.04000854492188</v>
      </c>
      <c r="D4476">
        <v>274.29998779296881</v>
      </c>
      <c r="E4476">
        <v>274.39999389648438</v>
      </c>
      <c r="F4476">
        <v>254.26039123535159</v>
      </c>
      <c r="G4476">
        <f t="shared" si="691"/>
        <v>-0.56170257002341373</v>
      </c>
      <c r="H4476">
        <v>102263700</v>
      </c>
      <c r="I4476">
        <f t="shared" si="698"/>
        <v>2.5920537994743108E-4</v>
      </c>
      <c r="J4476">
        <f t="shared" si="699"/>
        <v>0.18511181449355593</v>
      </c>
      <c r="K4476" s="7">
        <f t="shared" si="696"/>
        <v>714.15112807881565</v>
      </c>
      <c r="L4476">
        <f t="shared" si="697"/>
        <v>99.860169415842719</v>
      </c>
      <c r="M4476">
        <f t="shared" si="692"/>
        <v>270.3599853515625</v>
      </c>
      <c r="N4476">
        <f t="shared" si="693"/>
        <v>288.8599853515625</v>
      </c>
      <c r="O4476" s="5">
        <f t="shared" si="690"/>
        <v>7.2886298997312917E-3</v>
      </c>
      <c r="P4476" s="5">
        <f t="shared" si="694"/>
        <v>-2.8790399507803949E-3</v>
      </c>
      <c r="Q4476">
        <f t="shared" si="695"/>
        <v>21.83788402660473</v>
      </c>
    </row>
    <row r="4477" spans="1:17" x14ac:dyDescent="0.35">
      <c r="A4477" s="2">
        <v>43389</v>
      </c>
      <c r="B4477">
        <v>276.60000610351563</v>
      </c>
      <c r="C4477">
        <v>280.82000732421881</v>
      </c>
      <c r="D4477">
        <v>276.07000732421881</v>
      </c>
      <c r="E4477">
        <v>280.39999389648438</v>
      </c>
      <c r="F4477">
        <v>259.82000732421881</v>
      </c>
      <c r="G4477">
        <f t="shared" si="691"/>
        <v>2.1865889699193874</v>
      </c>
      <c r="H4477">
        <v>118255800</v>
      </c>
      <c r="I4477">
        <f t="shared" si="698"/>
        <v>2.40690709951186E-4</v>
      </c>
      <c r="J4477">
        <f t="shared" si="699"/>
        <v>0.3280744684525439</v>
      </c>
      <c r="K4477" s="7">
        <f t="shared" si="696"/>
        <v>1363.0541391442987</v>
      </c>
      <c r="L4477">
        <f t="shared" si="697"/>
        <v>99.926689126824002</v>
      </c>
      <c r="M4477">
        <f t="shared" si="692"/>
        <v>270.3599853515625</v>
      </c>
      <c r="N4477">
        <f t="shared" si="693"/>
        <v>286.91000366210938</v>
      </c>
      <c r="O4477" s="5">
        <f t="shared" si="690"/>
        <v>-1.4800263861690501E-2</v>
      </c>
      <c r="P4477" s="5">
        <f t="shared" si="694"/>
        <v>-5.3780267120236334E-2</v>
      </c>
      <c r="Q4477">
        <f t="shared" si="695"/>
        <v>60.664637080936956</v>
      </c>
    </row>
    <row r="4478" spans="1:17" x14ac:dyDescent="0.35">
      <c r="A4478" s="2">
        <v>43390</v>
      </c>
      <c r="B4478">
        <v>280.44000244140619</v>
      </c>
      <c r="C4478">
        <v>281.14999389648438</v>
      </c>
      <c r="D4478">
        <v>277.55999755859381</v>
      </c>
      <c r="E4478">
        <v>280.45001220703119</v>
      </c>
      <c r="F4478">
        <v>259.86624145507813</v>
      </c>
      <c r="G4478">
        <f t="shared" si="691"/>
        <v>1.7838199584727338E-2</v>
      </c>
      <c r="H4478">
        <v>110626000</v>
      </c>
      <c r="I4478">
        <f t="shared" si="698"/>
        <v>2.2349851638324417E-4</v>
      </c>
      <c r="J4478">
        <f t="shared" si="699"/>
        <v>0.30591473496198557</v>
      </c>
      <c r="K4478" s="7">
        <f t="shared" si="696"/>
        <v>1368.7551036688681</v>
      </c>
      <c r="L4478">
        <f t="shared" si="697"/>
        <v>99.92699424902149</v>
      </c>
      <c r="M4478">
        <f t="shared" si="692"/>
        <v>270.3599853515625</v>
      </c>
      <c r="N4478">
        <f t="shared" si="693"/>
        <v>281.14999389648438</v>
      </c>
      <c r="O4478" s="5">
        <f t="shared" si="690"/>
        <v>-1.9397404901484994E-2</v>
      </c>
      <c r="P4478" s="5">
        <f t="shared" si="694"/>
        <v>-3.697637790477365E-2</v>
      </c>
      <c r="Q4478">
        <f t="shared" si="695"/>
        <v>93.512686421526368</v>
      </c>
    </row>
    <row r="4479" spans="1:17" x14ac:dyDescent="0.35">
      <c r="A4479" s="2">
        <v>43391</v>
      </c>
      <c r="B4479">
        <v>279.39999389648438</v>
      </c>
      <c r="C4479">
        <v>280.07000732421881</v>
      </c>
      <c r="D4479">
        <v>274.97000122070313</v>
      </c>
      <c r="E4479">
        <v>276.39999389648438</v>
      </c>
      <c r="F4479">
        <v>256.11358642578119</v>
      </c>
      <c r="G4479">
        <f t="shared" si="691"/>
        <v>-1.4441141502097889</v>
      </c>
      <c r="H4479">
        <v>134557500</v>
      </c>
      <c r="I4479">
        <f t="shared" si="698"/>
        <v>0.10294347639262905</v>
      </c>
      <c r="J4479">
        <f t="shared" si="699"/>
        <v>0.28406368246470087</v>
      </c>
      <c r="K4479" s="7">
        <f t="shared" si="696"/>
        <v>2.759414121408478</v>
      </c>
      <c r="L4479">
        <f t="shared" si="697"/>
        <v>73.400110556978319</v>
      </c>
      <c r="M4479">
        <f t="shared" si="692"/>
        <v>272.3699951171875</v>
      </c>
      <c r="N4479">
        <f t="shared" si="693"/>
        <v>281.14999389648438</v>
      </c>
      <c r="O4479" s="5">
        <f t="shared" si="690"/>
        <v>-1.009409770814529E-2</v>
      </c>
      <c r="P4479" s="5">
        <f t="shared" si="694"/>
        <v>-4.0050678613128408E-2</v>
      </c>
      <c r="Q4479">
        <f t="shared" si="695"/>
        <v>45.899764687889942</v>
      </c>
    </row>
    <row r="4480" spans="1:17" x14ac:dyDescent="0.35">
      <c r="A4480" s="2">
        <v>43392</v>
      </c>
      <c r="B4480">
        <v>277.1300048828125</v>
      </c>
      <c r="C4480">
        <v>279.29998779296881</v>
      </c>
      <c r="D4480">
        <v>275.47000122070313</v>
      </c>
      <c r="E4480">
        <v>276.25</v>
      </c>
      <c r="F4480">
        <v>255.9745788574219</v>
      </c>
      <c r="G4480">
        <f t="shared" si="691"/>
        <v>-5.4266968088483317E-2</v>
      </c>
      <c r="H4480">
        <v>139901600</v>
      </c>
      <c r="I4480">
        <f t="shared" si="698"/>
        <v>9.1714158929692452E-2</v>
      </c>
      <c r="J4480">
        <f t="shared" si="699"/>
        <v>0.26377341943150795</v>
      </c>
      <c r="K4480" s="7">
        <f t="shared" si="696"/>
        <v>2.8760381440527101</v>
      </c>
      <c r="L4480">
        <f t="shared" si="697"/>
        <v>74.200460293860289</v>
      </c>
      <c r="M4480">
        <f t="shared" si="692"/>
        <v>274.29998779296881</v>
      </c>
      <c r="N4480">
        <f t="shared" si="693"/>
        <v>281.14999389648438</v>
      </c>
      <c r="O4480" s="5">
        <f t="shared" si="690"/>
        <v>-3.9565584346719251E-2</v>
      </c>
      <c r="P4480" s="5">
        <f t="shared" si="694"/>
        <v>-4.4850731759049772E-2</v>
      </c>
      <c r="Q4480">
        <f t="shared" si="695"/>
        <v>28.467306124448644</v>
      </c>
    </row>
    <row r="4481" spans="1:17" x14ac:dyDescent="0.35">
      <c r="A4481" s="2">
        <v>43395</v>
      </c>
      <c r="B4481">
        <v>277</v>
      </c>
      <c r="C4481">
        <v>277.3599853515625</v>
      </c>
      <c r="D4481">
        <v>274.41000366210938</v>
      </c>
      <c r="E4481">
        <v>275.010009765625</v>
      </c>
      <c r="F4481">
        <v>254.82563781738281</v>
      </c>
      <c r="G4481">
        <f t="shared" si="691"/>
        <v>-0.44886524321266963</v>
      </c>
      <c r="H4481">
        <v>82415800</v>
      </c>
      <c r="I4481">
        <f t="shared" si="698"/>
        <v>5.3101344490952308E-2</v>
      </c>
      <c r="J4481">
        <f t="shared" si="699"/>
        <v>0.24493246090068596</v>
      </c>
      <c r="K4481" s="7">
        <f t="shared" si="696"/>
        <v>4.6125472574883464</v>
      </c>
      <c r="L4481">
        <f t="shared" si="697"/>
        <v>82.182778084125971</v>
      </c>
      <c r="M4481">
        <f t="shared" si="692"/>
        <v>274.41000366210938</v>
      </c>
      <c r="N4481">
        <f t="shared" si="693"/>
        <v>281.14999389648438</v>
      </c>
      <c r="O4481" s="5">
        <f t="shared" si="690"/>
        <v>-1.7926704549994184E-2</v>
      </c>
      <c r="P4481" s="5">
        <f t="shared" si="694"/>
        <v>-2.6326389930764239E-2</v>
      </c>
      <c r="Q4481">
        <f t="shared" si="695"/>
        <v>8.9021806063679509</v>
      </c>
    </row>
    <row r="4482" spans="1:17" x14ac:dyDescent="0.35">
      <c r="A4482" s="2">
        <v>43396</v>
      </c>
      <c r="B4482">
        <v>270.95001220703119</v>
      </c>
      <c r="C4482">
        <v>274.8699951171875</v>
      </c>
      <c r="D4482">
        <v>268.6099853515625</v>
      </c>
      <c r="E4482">
        <v>273.6099853515625</v>
      </c>
      <c r="F4482">
        <v>253.52830505371091</v>
      </c>
      <c r="G4482">
        <f t="shared" si="691"/>
        <v>-0.50908125680794647</v>
      </c>
      <c r="H4482">
        <v>146352700</v>
      </c>
      <c r="I4482">
        <f t="shared" si="698"/>
        <v>1.2945444398173824E-2</v>
      </c>
      <c r="J4482">
        <f t="shared" si="699"/>
        <v>0.22743728512206554</v>
      </c>
      <c r="K4482" s="7">
        <f t="shared" si="696"/>
        <v>17.568905178268693</v>
      </c>
      <c r="L4482">
        <f t="shared" si="697"/>
        <v>94.614652881257072</v>
      </c>
      <c r="M4482">
        <f t="shared" si="692"/>
        <v>268.6099853515625</v>
      </c>
      <c r="N4482">
        <f t="shared" si="693"/>
        <v>281.14999389648438</v>
      </c>
      <c r="O4482" s="5">
        <f t="shared" si="690"/>
        <v>-3.0262048984279113E-2</v>
      </c>
      <c r="P4482" s="5">
        <f t="shared" si="694"/>
        <v>-1.089134398702961E-2</v>
      </c>
      <c r="Q4482">
        <f t="shared" si="695"/>
        <v>39.872381123893007</v>
      </c>
    </row>
    <row r="4483" spans="1:17" x14ac:dyDescent="0.35">
      <c r="A4483" s="2">
        <v>43397</v>
      </c>
      <c r="B4483">
        <v>273.32998657226563</v>
      </c>
      <c r="C4483">
        <v>273.760009765625</v>
      </c>
      <c r="D4483">
        <v>264.70001220703119</v>
      </c>
      <c r="E4483">
        <v>265.32000732421881</v>
      </c>
      <c r="F4483">
        <v>245.8467712402344</v>
      </c>
      <c r="G4483">
        <f t="shared" si="691"/>
        <v>-3.0298521512991821</v>
      </c>
      <c r="H4483">
        <v>177806700</v>
      </c>
      <c r="I4483">
        <f t="shared" si="698"/>
        <v>0.20439724100878018</v>
      </c>
      <c r="J4483">
        <f t="shared" si="699"/>
        <v>0.21119176475620374</v>
      </c>
      <c r="K4483" s="7">
        <f t="shared" si="696"/>
        <v>1.0332417586161631</v>
      </c>
      <c r="L4483">
        <f t="shared" si="697"/>
        <v>50.817457109448405</v>
      </c>
      <c r="M4483">
        <f t="shared" si="692"/>
        <v>264.70001220703119</v>
      </c>
      <c r="N4483">
        <f t="shared" si="693"/>
        <v>280.07000732421881</v>
      </c>
      <c r="O4483" s="5">
        <f t="shared" ref="O4483:O4546" si="700">(E4486-E4483)/E4483</f>
        <v>-5.5028717486509497E-3</v>
      </c>
      <c r="P4483" s="5">
        <f t="shared" si="694"/>
        <v>3.0868393695610296E-2</v>
      </c>
      <c r="Q4483">
        <f t="shared" si="695"/>
        <v>4.033801653549645</v>
      </c>
    </row>
    <row r="4484" spans="1:17" x14ac:dyDescent="0.35">
      <c r="A4484" s="2">
        <v>43398</v>
      </c>
      <c r="B4484">
        <v>267.3800048828125</v>
      </c>
      <c r="C4484">
        <v>271.80999755859381</v>
      </c>
      <c r="D4484">
        <v>266.23001098632813</v>
      </c>
      <c r="E4484">
        <v>270.07998657226563</v>
      </c>
      <c r="F4484">
        <v>250.2574157714844</v>
      </c>
      <c r="G4484">
        <f t="shared" ref="G4484:G4547" si="701">PRODUCT(((E4484-E4483)/E4483),100)</f>
        <v>1.794052132009089</v>
      </c>
      <c r="H4484">
        <v>138061500</v>
      </c>
      <c r="I4484">
        <f t="shared" si="698"/>
        <v>0.18979743807958158</v>
      </c>
      <c r="J4484">
        <f t="shared" si="699"/>
        <v>0.32425321955998126</v>
      </c>
      <c r="K4484" s="7">
        <f t="shared" si="696"/>
        <v>1.7084172623237555</v>
      </c>
      <c r="L4484">
        <f t="shared" si="697"/>
        <v>63.078067256814613</v>
      </c>
      <c r="M4484">
        <f t="shared" si="692"/>
        <v>264.70001220703119</v>
      </c>
      <c r="N4484">
        <f t="shared" si="693"/>
        <v>279.29998779296881</v>
      </c>
      <c r="O4484" s="5">
        <f t="shared" si="700"/>
        <v>-8.5530127126826599E-3</v>
      </c>
      <c r="P4484" s="5">
        <f t="shared" si="694"/>
        <v>6.7018222976975884E-3</v>
      </c>
      <c r="Q4484">
        <f t="shared" si="695"/>
        <v>36.849201106995743</v>
      </c>
    </row>
    <row r="4485" spans="1:17" x14ac:dyDescent="0.35">
      <c r="A4485" s="2">
        <v>43399</v>
      </c>
      <c r="B4485">
        <v>265.92001342773438</v>
      </c>
      <c r="C4485">
        <v>271</v>
      </c>
      <c r="D4485">
        <v>262.29000854492188</v>
      </c>
      <c r="E4485">
        <v>265.32998657226563</v>
      </c>
      <c r="F4485">
        <v>245.85603332519531</v>
      </c>
      <c r="G4485">
        <f t="shared" si="701"/>
        <v>-1.7587382390990443</v>
      </c>
      <c r="H4485">
        <v>201574600</v>
      </c>
      <c r="I4485">
        <f t="shared" si="698"/>
        <v>5.061631828110829E-2</v>
      </c>
      <c r="J4485">
        <f t="shared" si="699"/>
        <v>0.30109227530569693</v>
      </c>
      <c r="K4485" s="7">
        <f t="shared" si="696"/>
        <v>5.9485218508686888</v>
      </c>
      <c r="L4485">
        <f t="shared" si="697"/>
        <v>85.608449948603351</v>
      </c>
      <c r="M4485">
        <f t="shared" si="692"/>
        <v>262.29000854492188</v>
      </c>
      <c r="N4485">
        <f t="shared" si="693"/>
        <v>277.3599853515625</v>
      </c>
      <c r="O4485" s="5">
        <f t="shared" si="700"/>
        <v>1.9975195337008599E-2</v>
      </c>
      <c r="P4485" s="5">
        <f t="shared" si="694"/>
        <v>3.037737339943156E-2</v>
      </c>
      <c r="Q4485">
        <f t="shared" si="695"/>
        <v>20.172413443955506</v>
      </c>
    </row>
    <row r="4486" spans="1:17" x14ac:dyDescent="0.35">
      <c r="A4486" s="2">
        <v>43402</v>
      </c>
      <c r="B4486">
        <v>268.79998779296881</v>
      </c>
      <c r="C4486">
        <v>270.25</v>
      </c>
      <c r="D4486">
        <v>259.85000610351563</v>
      </c>
      <c r="E4486">
        <v>263.8599853515625</v>
      </c>
      <c r="F4486">
        <v>244.49394226074219</v>
      </c>
      <c r="G4486">
        <f t="shared" si="701"/>
        <v>-0.55402754874928295</v>
      </c>
      <c r="H4486">
        <v>160749100</v>
      </c>
      <c r="I4486">
        <f t="shared" si="698"/>
        <v>7.4274706360803466E-3</v>
      </c>
      <c r="J4486">
        <f t="shared" si="699"/>
        <v>0.27958568421243285</v>
      </c>
      <c r="K4486" s="7">
        <f t="shared" si="696"/>
        <v>37.642112357104772</v>
      </c>
      <c r="L4486">
        <f t="shared" si="697"/>
        <v>97.412149753205355</v>
      </c>
      <c r="M4486">
        <f t="shared" si="692"/>
        <v>259.85000610351563</v>
      </c>
      <c r="N4486">
        <f t="shared" si="693"/>
        <v>274.8699951171875</v>
      </c>
      <c r="O4486" s="5">
        <f t="shared" si="700"/>
        <v>3.6572519327646338E-2</v>
      </c>
      <c r="P4486" s="5">
        <f t="shared" si="694"/>
        <v>4.2674184759854197E-2</v>
      </c>
      <c r="Q4486">
        <f t="shared" si="695"/>
        <v>26.697617717275357</v>
      </c>
    </row>
    <row r="4487" spans="1:17" x14ac:dyDescent="0.35">
      <c r="A4487" s="2">
        <v>43403</v>
      </c>
      <c r="B4487">
        <v>263.67001342773438</v>
      </c>
      <c r="C4487">
        <v>268.1199951171875</v>
      </c>
      <c r="D4487">
        <v>263.1199951171875</v>
      </c>
      <c r="E4487">
        <v>267.76998901367188</v>
      </c>
      <c r="F4487">
        <v>248.11695861816409</v>
      </c>
      <c r="G4487">
        <f t="shared" si="701"/>
        <v>1.4818479038796859</v>
      </c>
      <c r="H4487">
        <v>157116000</v>
      </c>
      <c r="I4487">
        <f t="shared" si="698"/>
        <v>6.896937019217465E-3</v>
      </c>
      <c r="J4487">
        <f t="shared" si="699"/>
        <v>0.36546155704580802</v>
      </c>
      <c r="K4487" s="7">
        <f t="shared" si="696"/>
        <v>52.988965395434874</v>
      </c>
      <c r="L4487">
        <f t="shared" si="697"/>
        <v>98.147769655010734</v>
      </c>
      <c r="M4487">
        <f t="shared" ref="M4487:M4550" si="702">MIN(D4483:D4487)</f>
        <v>259.85000610351563</v>
      </c>
      <c r="N4487">
        <f t="shared" ref="N4487:N4550" si="703">MAX(C4483:C4487)</f>
        <v>273.760009765625</v>
      </c>
      <c r="O4487" s="5">
        <f t="shared" si="700"/>
        <v>1.5386435387855446E-2</v>
      </c>
      <c r="P4487" s="5">
        <f t="shared" ref="P4487:P4550" si="704">((E4493-E4487)/E4487)</f>
        <v>4.9445499104371675E-2</v>
      </c>
      <c r="Q4487">
        <f t="shared" ref="Q4487:Q4550" si="705">PRODUCT((E4487-M4487)/(N4487-M4487),100)</f>
        <v>56.93731721818417</v>
      </c>
    </row>
    <row r="4488" spans="1:17" x14ac:dyDescent="0.35">
      <c r="A4488" s="2">
        <v>43404</v>
      </c>
      <c r="B4488">
        <v>270.64999389648438</v>
      </c>
      <c r="C4488">
        <v>273.23001098632813</v>
      </c>
      <c r="D4488">
        <v>270.1199951171875</v>
      </c>
      <c r="E4488">
        <v>270.6300048828125</v>
      </c>
      <c r="F4488">
        <v>250.76708984375</v>
      </c>
      <c r="G4488">
        <f t="shared" si="701"/>
        <v>1.0680867858550787</v>
      </c>
      <c r="H4488">
        <v>128296300</v>
      </c>
      <c r="I4488">
        <f t="shared" si="698"/>
        <v>6.4042986607019316E-3</v>
      </c>
      <c r="J4488">
        <f t="shared" si="699"/>
        <v>0.41564907338932733</v>
      </c>
      <c r="K4488" s="7">
        <f t="shared" si="696"/>
        <v>64.901575552657135</v>
      </c>
      <c r="L4488">
        <f t="shared" si="697"/>
        <v>98.482585595846686</v>
      </c>
      <c r="M4488">
        <f t="shared" si="702"/>
        <v>259.85000610351563</v>
      </c>
      <c r="N4488">
        <f t="shared" si="703"/>
        <v>273.23001098632813</v>
      </c>
      <c r="O4488" s="5">
        <f t="shared" si="700"/>
        <v>1.0198461795912587E-2</v>
      </c>
      <c r="P4488" s="5">
        <f t="shared" si="704"/>
        <v>3.6470439120234947E-2</v>
      </c>
      <c r="Q4488">
        <f t="shared" si="705"/>
        <v>80.567973432838542</v>
      </c>
    </row>
    <row r="4489" spans="1:17" x14ac:dyDescent="0.35">
      <c r="A4489" s="2">
        <v>43405</v>
      </c>
      <c r="B4489">
        <v>271.60000610351563</v>
      </c>
      <c r="C4489">
        <v>273.73001098632813</v>
      </c>
      <c r="D4489">
        <v>270.3800048828125</v>
      </c>
      <c r="E4489">
        <v>273.510009765625</v>
      </c>
      <c r="F4489">
        <v>253.43572998046881</v>
      </c>
      <c r="G4489">
        <f t="shared" si="701"/>
        <v>1.0641853567048458</v>
      </c>
      <c r="H4489">
        <v>99495000</v>
      </c>
      <c r="I4489">
        <f t="shared" si="698"/>
        <v>5.9468487563660794E-3</v>
      </c>
      <c r="J4489">
        <f t="shared" si="699"/>
        <v>0.46197309362615002</v>
      </c>
      <c r="K4489" s="7">
        <f t="shared" si="696"/>
        <v>77.683679634799788</v>
      </c>
      <c r="L4489">
        <f t="shared" si="697"/>
        <v>98.729088414978335</v>
      </c>
      <c r="M4489">
        <f t="shared" si="702"/>
        <v>259.85000610351563</v>
      </c>
      <c r="N4489">
        <f t="shared" si="703"/>
        <v>273.73001098632813</v>
      </c>
      <c r="O4489" s="5">
        <f t="shared" si="700"/>
        <v>5.8863854852775647E-3</v>
      </c>
      <c r="P4489" s="5">
        <f t="shared" si="704"/>
        <v>1.5538736602882986E-2</v>
      </c>
      <c r="Q4489">
        <f t="shared" si="705"/>
        <v>98.414977353678381</v>
      </c>
    </row>
    <row r="4490" spans="1:17" x14ac:dyDescent="0.35">
      <c r="A4490" s="2">
        <v>43406</v>
      </c>
      <c r="B4490">
        <v>274.75</v>
      </c>
      <c r="C4490">
        <v>275.23001098632813</v>
      </c>
      <c r="D4490">
        <v>269.58999633789063</v>
      </c>
      <c r="E4490">
        <v>271.8900146484375</v>
      </c>
      <c r="F4490">
        <v>251.9345397949219</v>
      </c>
      <c r="G4490">
        <f t="shared" si="701"/>
        <v>-0.59229829232783804</v>
      </c>
      <c r="H4490">
        <v>122634100</v>
      </c>
      <c r="I4490">
        <f t="shared" si="698"/>
        <v>3.6784947035362787E-2</v>
      </c>
      <c r="J4490">
        <f t="shared" si="699"/>
        <v>0.42897501550999645</v>
      </c>
      <c r="K4490" s="7">
        <f t="shared" si="696"/>
        <v>11.661699963781549</v>
      </c>
      <c r="L4490">
        <f t="shared" si="697"/>
        <v>92.102166353171583</v>
      </c>
      <c r="M4490">
        <f t="shared" si="702"/>
        <v>259.85000610351563</v>
      </c>
      <c r="N4490">
        <f t="shared" si="703"/>
        <v>275.23001098632813</v>
      </c>
      <c r="O4490" s="5">
        <f t="shared" si="700"/>
        <v>3.3542957173252376E-2</v>
      </c>
      <c r="P4490" s="5">
        <f t="shared" si="704"/>
        <v>2.5009843655367748E-3</v>
      </c>
      <c r="Q4490">
        <f t="shared" si="705"/>
        <v>78.28351575087504</v>
      </c>
    </row>
    <row r="4491" spans="1:17" x14ac:dyDescent="0.35">
      <c r="A4491" s="2">
        <v>43409</v>
      </c>
      <c r="B4491">
        <v>272.44000244140619</v>
      </c>
      <c r="C4491">
        <v>274.010009765625</v>
      </c>
      <c r="D4491">
        <v>271.35000610351563</v>
      </c>
      <c r="E4491">
        <v>273.3900146484375</v>
      </c>
      <c r="F4491">
        <v>253.32447814941409</v>
      </c>
      <c r="G4491">
        <f t="shared" si="701"/>
        <v>0.55169366993471536</v>
      </c>
      <c r="H4491">
        <v>65622500</v>
      </c>
      <c r="I4491">
        <f t="shared" si="698"/>
        <v>3.4157450818551163E-2</v>
      </c>
      <c r="J4491">
        <f t="shared" si="699"/>
        <v>0.43774063368319061</v>
      </c>
      <c r="K4491" s="7">
        <f t="shared" si="696"/>
        <v>12.81537770510235</v>
      </c>
      <c r="L4491">
        <f t="shared" si="697"/>
        <v>92.761689029821625</v>
      </c>
      <c r="M4491">
        <f t="shared" si="702"/>
        <v>263.1199951171875</v>
      </c>
      <c r="N4491">
        <f t="shared" si="703"/>
        <v>275.23001098632813</v>
      </c>
      <c r="O4491" s="5">
        <f t="shared" si="700"/>
        <v>2.6006748493376752E-2</v>
      </c>
      <c r="P4491" s="5">
        <f t="shared" si="704"/>
        <v>-4.8649073432839602E-3</v>
      </c>
      <c r="Q4491">
        <f t="shared" si="705"/>
        <v>84.805995650431811</v>
      </c>
    </row>
    <row r="4492" spans="1:17" x14ac:dyDescent="0.35">
      <c r="A4492" s="2">
        <v>43410</v>
      </c>
      <c r="B4492">
        <v>273.32000732421881</v>
      </c>
      <c r="C4492">
        <v>275.29998779296881</v>
      </c>
      <c r="D4492">
        <v>273.25</v>
      </c>
      <c r="E4492">
        <v>275.1199951171875</v>
      </c>
      <c r="F4492">
        <v>254.92753601074219</v>
      </c>
      <c r="G4492">
        <f t="shared" si="701"/>
        <v>0.63278846192486105</v>
      </c>
      <c r="H4492">
        <v>60085900</v>
      </c>
      <c r="I4492">
        <f t="shared" si="698"/>
        <v>3.1717632902940364E-2</v>
      </c>
      <c r="J4492">
        <f t="shared" si="699"/>
        <v>0.45167262141473852</v>
      </c>
      <c r="K4492" s="7">
        <f t="shared" si="696"/>
        <v>14.240426541189537</v>
      </c>
      <c r="L4492">
        <f t="shared" si="697"/>
        <v>93.438503854879983</v>
      </c>
      <c r="M4492">
        <f t="shared" si="702"/>
        <v>269.58999633789063</v>
      </c>
      <c r="N4492">
        <f t="shared" si="703"/>
        <v>275.29998779296881</v>
      </c>
      <c r="O4492" s="5">
        <f t="shared" si="700"/>
        <v>9.595866150379162E-3</v>
      </c>
      <c r="P4492" s="5">
        <f t="shared" si="704"/>
        <v>-1.7883043753547021E-2</v>
      </c>
      <c r="Q4492">
        <f t="shared" si="705"/>
        <v>96.847759279547958</v>
      </c>
    </row>
    <row r="4493" spans="1:17" x14ac:dyDescent="0.35">
      <c r="A4493" s="2">
        <v>43411</v>
      </c>
      <c r="B4493">
        <v>277.55999755859381</v>
      </c>
      <c r="C4493">
        <v>281.10000610351563</v>
      </c>
      <c r="D4493">
        <v>277.07998657226563</v>
      </c>
      <c r="E4493">
        <v>281.010009765625</v>
      </c>
      <c r="F4493">
        <v>260.38516235351563</v>
      </c>
      <c r="G4493">
        <f t="shared" si="701"/>
        <v>2.1408893402781013</v>
      </c>
      <c r="H4493">
        <v>102752100</v>
      </c>
      <c r="I4493">
        <f t="shared" si="698"/>
        <v>2.9452087695587482E-2</v>
      </c>
      <c r="J4493">
        <f t="shared" si="699"/>
        <v>0.57233095847640725</v>
      </c>
      <c r="K4493" s="7">
        <f t="shared" si="696"/>
        <v>19.432610835331513</v>
      </c>
      <c r="L4493">
        <f t="shared" si="697"/>
        <v>95.105862838287763</v>
      </c>
      <c r="M4493">
        <f t="shared" si="702"/>
        <v>269.58999633789063</v>
      </c>
      <c r="N4493">
        <f t="shared" si="703"/>
        <v>281.10000610351563</v>
      </c>
      <c r="O4493" s="5">
        <f t="shared" si="700"/>
        <v>-3.0034525988755827E-2</v>
      </c>
      <c r="P4493" s="5">
        <f t="shared" si="704"/>
        <v>-2.8433224704761093E-2</v>
      </c>
      <c r="Q4493">
        <f t="shared" si="705"/>
        <v>99.21810372255807</v>
      </c>
    </row>
    <row r="4494" spans="1:17" x14ac:dyDescent="0.35">
      <c r="A4494" s="2">
        <v>43412</v>
      </c>
      <c r="B4494">
        <v>280.1099853515625</v>
      </c>
      <c r="C4494">
        <v>281.22000122070313</v>
      </c>
      <c r="D4494">
        <v>279.22000122070313</v>
      </c>
      <c r="E4494">
        <v>280.5</v>
      </c>
      <c r="F4494">
        <v>259.91262817382813</v>
      </c>
      <c r="G4494">
        <f t="shared" si="701"/>
        <v>-0.18149167214732712</v>
      </c>
      <c r="H4494">
        <v>65584900</v>
      </c>
      <c r="I4494">
        <f t="shared" si="698"/>
        <v>1.4384676278236442E-2</v>
      </c>
      <c r="J4494">
        <f t="shared" si="699"/>
        <v>0.53145017572809239</v>
      </c>
      <c r="K4494" s="7">
        <f t="shared" si="696"/>
        <v>36.945577741791773</v>
      </c>
      <c r="L4494">
        <f t="shared" si="697"/>
        <v>97.364646792823393</v>
      </c>
      <c r="M4494">
        <f t="shared" si="702"/>
        <v>269.58999633789063</v>
      </c>
      <c r="N4494">
        <f t="shared" si="703"/>
        <v>281.22000122070313</v>
      </c>
      <c r="O4494" s="5">
        <f t="shared" si="700"/>
        <v>-3.0089135263480189E-2</v>
      </c>
      <c r="P4494" s="5">
        <f t="shared" si="704"/>
        <v>-2.4135433203821301E-2</v>
      </c>
      <c r="Q4494">
        <f t="shared" si="705"/>
        <v>93.809106462481495</v>
      </c>
    </row>
    <row r="4495" spans="1:17" x14ac:dyDescent="0.35">
      <c r="A4495" s="2">
        <v>43413</v>
      </c>
      <c r="B4495">
        <v>279.02999877929688</v>
      </c>
      <c r="C4495">
        <v>279.239990234375</v>
      </c>
      <c r="D4495">
        <v>276.17999267578119</v>
      </c>
      <c r="E4495">
        <v>277.760009765625</v>
      </c>
      <c r="F4495">
        <v>257.373779296875</v>
      </c>
      <c r="G4495">
        <f t="shared" si="701"/>
        <v>-0.97682361296791442</v>
      </c>
      <c r="H4495">
        <v>98812600</v>
      </c>
      <c r="I4495">
        <f t="shared" si="698"/>
        <v>5.6415915810774334E-2</v>
      </c>
      <c r="J4495">
        <f t="shared" si="699"/>
        <v>0.4934894488903715</v>
      </c>
      <c r="K4495" s="7">
        <f t="shared" si="696"/>
        <v>8.7473444647356882</v>
      </c>
      <c r="L4495">
        <f t="shared" si="697"/>
        <v>89.740795520073817</v>
      </c>
      <c r="M4495">
        <f t="shared" si="702"/>
        <v>271.35000610351563</v>
      </c>
      <c r="N4495">
        <f t="shared" si="703"/>
        <v>281.22000122070313</v>
      </c>
      <c r="O4495" s="5">
        <f t="shared" si="700"/>
        <v>-2.7217732188924398E-2</v>
      </c>
      <c r="P4495" s="5">
        <f t="shared" si="704"/>
        <v>-3.1178007479970644E-2</v>
      </c>
      <c r="Q4495">
        <f t="shared" si="705"/>
        <v>64.944344814791904</v>
      </c>
    </row>
    <row r="4496" spans="1:17" x14ac:dyDescent="0.35">
      <c r="A4496" s="2">
        <v>43416</v>
      </c>
      <c r="B4496">
        <v>277.19000244140619</v>
      </c>
      <c r="C4496">
        <v>277.45999145507813</v>
      </c>
      <c r="D4496">
        <v>271.989990234375</v>
      </c>
      <c r="E4496">
        <v>272.57000732421881</v>
      </c>
      <c r="F4496">
        <v>252.56468200683591</v>
      </c>
      <c r="G4496">
        <f t="shared" si="701"/>
        <v>-1.8685203985215646</v>
      </c>
      <c r="H4496">
        <v>99673600</v>
      </c>
      <c r="I4496">
        <f t="shared" si="698"/>
        <v>8.1079535212964168E-2</v>
      </c>
      <c r="J4496">
        <f t="shared" si="699"/>
        <v>0.45824020254105929</v>
      </c>
      <c r="K4496" s="7">
        <f t="shared" ref="K4496:K4559" si="706">J4496/I4496</f>
        <v>5.6517369190319338</v>
      </c>
      <c r="L4496">
        <f t="shared" ref="L4496:L4559" si="707">(100-(100/(SUM(1,K4496))))</f>
        <v>84.966332671113278</v>
      </c>
      <c r="M4496">
        <f t="shared" si="702"/>
        <v>271.989990234375</v>
      </c>
      <c r="N4496">
        <f t="shared" si="703"/>
        <v>281.22000122070313</v>
      </c>
      <c r="O4496" s="5">
        <f t="shared" si="700"/>
        <v>1.6508848272430072E-3</v>
      </c>
      <c r="P4496" s="5">
        <f t="shared" si="704"/>
        <v>-3.1001254650076436E-2</v>
      </c>
      <c r="Q4496">
        <f t="shared" si="705"/>
        <v>6.2840346636959827</v>
      </c>
    </row>
    <row r="4497" spans="1:17" x14ac:dyDescent="0.35">
      <c r="A4497" s="2">
        <v>43417</v>
      </c>
      <c r="B4497">
        <v>273.08999633789063</v>
      </c>
      <c r="C4497">
        <v>275.32998657226563</v>
      </c>
      <c r="D4497">
        <v>271.25</v>
      </c>
      <c r="E4497">
        <v>272.05999755859381</v>
      </c>
      <c r="F4497">
        <v>252.09208679199219</v>
      </c>
      <c r="G4497">
        <f t="shared" si="701"/>
        <v>-0.18711147665573835</v>
      </c>
      <c r="H4497">
        <v>98176600</v>
      </c>
      <c r="I4497">
        <f t="shared" ref="I4497:I4560" si="708">ABS(IF(G4497&lt;0,(SUM(PRODUCT(I4496,13),G4497))/14,(SUM(PRODUCT(I4496,13),0))/14))</f>
        <v>6.1923034365199706E-2</v>
      </c>
      <c r="J4497">
        <f t="shared" ref="J4497:J4560" si="709">IF(G4497&gt;0,(SUM(PRODUCT(J4496,13),G4497))/14,(SUM(PRODUCT(J4496,13),0))/14)</f>
        <v>0.42550875950241224</v>
      </c>
      <c r="K4497" s="7">
        <f t="shared" si="706"/>
        <v>6.871574751859141</v>
      </c>
      <c r="L4497">
        <f t="shared" si="707"/>
        <v>87.296061696373826</v>
      </c>
      <c r="M4497">
        <f t="shared" si="702"/>
        <v>271.25</v>
      </c>
      <c r="N4497">
        <f t="shared" si="703"/>
        <v>281.22000122070313</v>
      </c>
      <c r="O4497" s="5">
        <f t="shared" si="700"/>
        <v>6.1384012450218664E-3</v>
      </c>
      <c r="P4497" s="5">
        <f t="shared" si="704"/>
        <v>-2.5876676498189408E-2</v>
      </c>
      <c r="Q4497">
        <f t="shared" si="705"/>
        <v>8.1243476371077374</v>
      </c>
    </row>
    <row r="4498" spans="1:17" x14ac:dyDescent="0.35">
      <c r="A4498" s="2">
        <v>43418</v>
      </c>
      <c r="B4498">
        <v>274.16000366210938</v>
      </c>
      <c r="C4498">
        <v>274.6099853515625</v>
      </c>
      <c r="D4498">
        <v>268.45001220703119</v>
      </c>
      <c r="E4498">
        <v>270.20001220703119</v>
      </c>
      <c r="F4498">
        <v>250.36865234375</v>
      </c>
      <c r="G4498">
        <f t="shared" si="701"/>
        <v>-0.68366734112096983</v>
      </c>
      <c r="H4498">
        <v>125335900</v>
      </c>
      <c r="I4498">
        <f t="shared" si="708"/>
        <v>8.6665789733304521E-3</v>
      </c>
      <c r="J4498">
        <f t="shared" si="709"/>
        <v>0.39511527668081137</v>
      </c>
      <c r="K4498" s="7">
        <f t="shared" si="706"/>
        <v>45.590685540014618</v>
      </c>
      <c r="L4498">
        <f t="shared" si="707"/>
        <v>97.85364823803431</v>
      </c>
      <c r="M4498">
        <f t="shared" si="702"/>
        <v>268.45001220703119</v>
      </c>
      <c r="N4498">
        <f t="shared" si="703"/>
        <v>281.22000122070313</v>
      </c>
      <c r="O4498" s="5">
        <f t="shared" si="700"/>
        <v>-4.0710808801619428E-3</v>
      </c>
      <c r="P4498" s="5">
        <f t="shared" si="704"/>
        <v>-2.5721731654497454E-2</v>
      </c>
      <c r="Q4498">
        <f t="shared" si="705"/>
        <v>13.704005525191898</v>
      </c>
    </row>
    <row r="4499" spans="1:17" x14ac:dyDescent="0.35">
      <c r="A4499" s="2">
        <v>43419</v>
      </c>
      <c r="B4499">
        <v>268.77999877929688</v>
      </c>
      <c r="C4499">
        <v>273.54000854492188</v>
      </c>
      <c r="D4499">
        <v>267.010009765625</v>
      </c>
      <c r="E4499">
        <v>273.01998901367188</v>
      </c>
      <c r="F4499">
        <v>252.9816589355469</v>
      </c>
      <c r="G4499">
        <f t="shared" si="701"/>
        <v>1.0436627236271085</v>
      </c>
      <c r="H4499">
        <v>135101400</v>
      </c>
      <c r="I4499">
        <f t="shared" si="708"/>
        <v>8.0475376180925619E-3</v>
      </c>
      <c r="J4499">
        <f t="shared" si="709"/>
        <v>0.44144009431983261</v>
      </c>
      <c r="K4499" s="7">
        <f t="shared" si="706"/>
        <v>54.854057883169403</v>
      </c>
      <c r="L4499">
        <f t="shared" si="707"/>
        <v>98.209619787891313</v>
      </c>
      <c r="M4499">
        <f t="shared" si="702"/>
        <v>267.010009765625</v>
      </c>
      <c r="N4499">
        <f t="shared" si="703"/>
        <v>279.239990234375</v>
      </c>
      <c r="O4499" s="5">
        <f t="shared" si="700"/>
        <v>-3.2598323399825109E-2</v>
      </c>
      <c r="P4499" s="5">
        <f t="shared" si="704"/>
        <v>-2.0218259599283236E-2</v>
      </c>
      <c r="Q4499">
        <f t="shared" si="705"/>
        <v>49.141364235237752</v>
      </c>
    </row>
    <row r="4500" spans="1:17" x14ac:dyDescent="0.35">
      <c r="A4500" s="2">
        <v>43420</v>
      </c>
      <c r="B4500">
        <v>271.79000854492188</v>
      </c>
      <c r="C4500">
        <v>274.75</v>
      </c>
      <c r="D4500">
        <v>271.20999145507813</v>
      </c>
      <c r="E4500">
        <v>273.73001098632813</v>
      </c>
      <c r="F4500">
        <v>253.6395263671875</v>
      </c>
      <c r="G4500">
        <f t="shared" si="701"/>
        <v>0.26006226695023954</v>
      </c>
      <c r="H4500">
        <v>126668000</v>
      </c>
      <c r="I4500">
        <f t="shared" si="708"/>
        <v>7.4727135025145219E-3</v>
      </c>
      <c r="J4500">
        <f t="shared" si="709"/>
        <v>0.42848453522200453</v>
      </c>
      <c r="K4500" s="7">
        <f t="shared" si="706"/>
        <v>57.339885314460687</v>
      </c>
      <c r="L4500">
        <f t="shared" si="707"/>
        <v>98.285906812106589</v>
      </c>
      <c r="M4500">
        <f t="shared" si="702"/>
        <v>267.010009765625</v>
      </c>
      <c r="N4500">
        <f t="shared" si="703"/>
        <v>277.45999145507813</v>
      </c>
      <c r="O4500" s="5">
        <f t="shared" si="700"/>
        <v>-3.1819755317553711E-2</v>
      </c>
      <c r="P4500" s="5">
        <f t="shared" si="704"/>
        <v>-1.9471803879443698E-2</v>
      </c>
      <c r="Q4500">
        <f t="shared" si="705"/>
        <v>64.306344454990139</v>
      </c>
    </row>
    <row r="4501" spans="1:17" x14ac:dyDescent="0.35">
      <c r="A4501" s="2">
        <v>43423</v>
      </c>
      <c r="B4501">
        <v>273.04998779296881</v>
      </c>
      <c r="C4501">
        <v>273.3800048828125</v>
      </c>
      <c r="D4501">
        <v>268.07000732421881</v>
      </c>
      <c r="E4501">
        <v>269.10000610351563</v>
      </c>
      <c r="F4501">
        <v>249.34925842285159</v>
      </c>
      <c r="G4501">
        <f t="shared" si="701"/>
        <v>-1.6914494929252579</v>
      </c>
      <c r="H4501">
        <v>103061700</v>
      </c>
      <c r="I4501">
        <f t="shared" si="708"/>
        <v>0.1138788726708978</v>
      </c>
      <c r="J4501">
        <f t="shared" si="709"/>
        <v>0.39787849699186134</v>
      </c>
      <c r="K4501" s="7">
        <f t="shared" si="706"/>
        <v>3.4938745674248386</v>
      </c>
      <c r="L4501">
        <f t="shared" si="707"/>
        <v>77.747487496673983</v>
      </c>
      <c r="M4501">
        <f t="shared" si="702"/>
        <v>267.010009765625</v>
      </c>
      <c r="N4501">
        <f t="shared" si="703"/>
        <v>275.32998657226563</v>
      </c>
      <c r="O4501" s="5">
        <f t="shared" si="700"/>
        <v>-2.1739152622929643E-2</v>
      </c>
      <c r="P4501" s="5">
        <f t="shared" si="704"/>
        <v>2.03641038441374E-2</v>
      </c>
      <c r="Q4501">
        <f t="shared" si="705"/>
        <v>25.120218318667494</v>
      </c>
    </row>
    <row r="4502" spans="1:17" x14ac:dyDescent="0.35">
      <c r="A4502" s="2">
        <v>43424</v>
      </c>
      <c r="B4502">
        <v>265.3599853515625</v>
      </c>
      <c r="C4502">
        <v>267</v>
      </c>
      <c r="D4502">
        <v>263.14999389648438</v>
      </c>
      <c r="E4502">
        <v>264.1199951171875</v>
      </c>
      <c r="F4502">
        <v>244.7348327636719</v>
      </c>
      <c r="G4502">
        <f t="shared" si="701"/>
        <v>-1.8506171956058772</v>
      </c>
      <c r="H4502">
        <v>136021300</v>
      </c>
      <c r="I4502">
        <f t="shared" si="708"/>
        <v>2.644227506315755E-2</v>
      </c>
      <c r="J4502">
        <f t="shared" si="709"/>
        <v>0.3694586043495855</v>
      </c>
      <c r="K4502" s="7">
        <f t="shared" si="706"/>
        <v>13.972269915017947</v>
      </c>
      <c r="L4502">
        <f t="shared" si="707"/>
        <v>93.320986024991782</v>
      </c>
      <c r="M4502">
        <f t="shared" si="702"/>
        <v>263.14999389648438</v>
      </c>
      <c r="N4502">
        <f t="shared" si="703"/>
        <v>274.75</v>
      </c>
      <c r="O4502" s="5">
        <f t="shared" si="700"/>
        <v>1.2797232111536366E-2</v>
      </c>
      <c r="P4502" s="5">
        <f t="shared" si="704"/>
        <v>3.7331576750809156E-2</v>
      </c>
      <c r="Q4502">
        <f t="shared" si="705"/>
        <v>8.3620750889876323</v>
      </c>
    </row>
    <row r="4503" spans="1:17" x14ac:dyDescent="0.35">
      <c r="A4503" s="2">
        <v>43425</v>
      </c>
      <c r="B4503">
        <v>265.8599853515625</v>
      </c>
      <c r="C4503">
        <v>267.14999389648438</v>
      </c>
      <c r="D4503">
        <v>265.010009765625</v>
      </c>
      <c r="E4503">
        <v>265.01998901367188</v>
      </c>
      <c r="F4503">
        <v>245.56878662109381</v>
      </c>
      <c r="G4503">
        <f t="shared" si="701"/>
        <v>0.34075189804734635</v>
      </c>
      <c r="H4503">
        <v>75563700</v>
      </c>
      <c r="I4503">
        <f t="shared" si="708"/>
        <v>2.4553541130074869E-2</v>
      </c>
      <c r="J4503">
        <f t="shared" si="709"/>
        <v>0.36740812532799699</v>
      </c>
      <c r="K4503" s="7">
        <f t="shared" si="706"/>
        <v>14.963549387097171</v>
      </c>
      <c r="L4503">
        <f t="shared" si="707"/>
        <v>93.735728967592451</v>
      </c>
      <c r="M4503">
        <f t="shared" si="702"/>
        <v>263.14999389648438</v>
      </c>
      <c r="N4503">
        <f t="shared" si="703"/>
        <v>274.75</v>
      </c>
      <c r="O4503" s="5">
        <f t="shared" si="700"/>
        <v>1.2753773386648702E-2</v>
      </c>
      <c r="P4503" s="5">
        <f t="shared" si="704"/>
        <v>4.0110200450820026E-2</v>
      </c>
      <c r="Q4503">
        <f t="shared" si="705"/>
        <v>16.120639079842888</v>
      </c>
    </row>
    <row r="4504" spans="1:17" x14ac:dyDescent="0.35">
      <c r="A4504" s="2">
        <v>43427</v>
      </c>
      <c r="B4504">
        <v>263.17999267578119</v>
      </c>
      <c r="C4504">
        <v>264.82000732421881</v>
      </c>
      <c r="D4504">
        <v>263.07000732421881</v>
      </c>
      <c r="E4504">
        <v>263.25</v>
      </c>
      <c r="F4504">
        <v>243.9286804199219</v>
      </c>
      <c r="G4504">
        <f t="shared" si="701"/>
        <v>-0.6678700049227474</v>
      </c>
      <c r="H4504">
        <v>42807900</v>
      </c>
      <c r="I4504">
        <f t="shared" si="708"/>
        <v>2.4905283587983863E-2</v>
      </c>
      <c r="J4504">
        <f t="shared" si="709"/>
        <v>0.3411646878045686</v>
      </c>
      <c r="K4504" s="7">
        <f t="shared" si="706"/>
        <v>13.698486371348588</v>
      </c>
      <c r="L4504">
        <f t="shared" si="707"/>
        <v>93.196578377286002</v>
      </c>
      <c r="M4504">
        <f t="shared" si="702"/>
        <v>263.07000732421881</v>
      </c>
      <c r="N4504">
        <f t="shared" si="703"/>
        <v>274.75</v>
      </c>
      <c r="O4504" s="5">
        <f t="shared" si="700"/>
        <v>4.3038885364731716E-2</v>
      </c>
      <c r="P4504" s="5">
        <f t="shared" si="704"/>
        <v>6.0968614598172106E-2</v>
      </c>
      <c r="Q4504">
        <f t="shared" si="705"/>
        <v>1.5410341493998814</v>
      </c>
    </row>
    <row r="4505" spans="1:17" x14ac:dyDescent="0.35">
      <c r="A4505" s="2">
        <v>43430</v>
      </c>
      <c r="B4505">
        <v>265.77999877929688</v>
      </c>
      <c r="C4505">
        <v>267.75</v>
      </c>
      <c r="D4505">
        <v>265.33999633789063</v>
      </c>
      <c r="E4505">
        <v>267.5</v>
      </c>
      <c r="F4505">
        <v>247.8668212890625</v>
      </c>
      <c r="G4505">
        <f t="shared" si="701"/>
        <v>1.6144349477682813</v>
      </c>
      <c r="H4505">
        <v>79981400</v>
      </c>
      <c r="I4505">
        <f t="shared" si="708"/>
        <v>2.312633476027073E-2</v>
      </c>
      <c r="J4505">
        <f t="shared" si="709"/>
        <v>0.43211256351626243</v>
      </c>
      <c r="K4505" s="7">
        <f t="shared" si="706"/>
        <v>18.684870213787558</v>
      </c>
      <c r="L4505">
        <f t="shared" si="707"/>
        <v>94.919956346475757</v>
      </c>
      <c r="M4505">
        <f t="shared" si="702"/>
        <v>263.07000732421881</v>
      </c>
      <c r="N4505">
        <f t="shared" si="703"/>
        <v>273.3800048828125</v>
      </c>
      <c r="O4505" s="5">
        <f t="shared" si="700"/>
        <v>2.4224340135806075E-2</v>
      </c>
      <c r="P4505" s="5">
        <f t="shared" si="704"/>
        <v>1.0280373831775701E-2</v>
      </c>
      <c r="Q4505">
        <f t="shared" si="705"/>
        <v>42.967931375392624</v>
      </c>
    </row>
    <row r="4506" spans="1:17" x14ac:dyDescent="0.35">
      <c r="A4506" s="2">
        <v>43431</v>
      </c>
      <c r="B4506">
        <v>266.33999633789063</v>
      </c>
      <c r="C4506">
        <v>268.39999389648438</v>
      </c>
      <c r="D4506">
        <v>265.66000366210938</v>
      </c>
      <c r="E4506">
        <v>268.39999389648438</v>
      </c>
      <c r="F4506">
        <v>248.70075988769531</v>
      </c>
      <c r="G4506">
        <f t="shared" si="701"/>
        <v>0.33644631644275697</v>
      </c>
      <c r="H4506">
        <v>75502400</v>
      </c>
      <c r="I4506">
        <f t="shared" si="708"/>
        <v>2.1474453705965679E-2</v>
      </c>
      <c r="J4506">
        <f t="shared" si="709"/>
        <v>0.42527926015386919</v>
      </c>
      <c r="K4506" s="7">
        <f t="shared" si="706"/>
        <v>19.803961766707253</v>
      </c>
      <c r="L4506">
        <f t="shared" si="707"/>
        <v>95.193223236930251</v>
      </c>
      <c r="M4506">
        <f t="shared" si="702"/>
        <v>263.07000732421881</v>
      </c>
      <c r="N4506">
        <f t="shared" si="703"/>
        <v>268.39999389648438</v>
      </c>
      <c r="O4506" s="5">
        <f t="shared" si="700"/>
        <v>2.701192311798694E-2</v>
      </c>
      <c r="P4506" s="5">
        <f t="shared" si="704"/>
        <v>5.3651358947557409E-3</v>
      </c>
      <c r="Q4506">
        <f t="shared" si="705"/>
        <v>100</v>
      </c>
    </row>
    <row r="4507" spans="1:17" x14ac:dyDescent="0.35">
      <c r="A4507" s="2">
        <v>43432</v>
      </c>
      <c r="B4507">
        <v>269.60000610351563</v>
      </c>
      <c r="C4507">
        <v>274.57998657226563</v>
      </c>
      <c r="D4507">
        <v>268.32998657226563</v>
      </c>
      <c r="E4507">
        <v>274.57998657226563</v>
      </c>
      <c r="F4507">
        <v>254.42716979980469</v>
      </c>
      <c r="G4507">
        <f t="shared" si="701"/>
        <v>2.3025308555575932</v>
      </c>
      <c r="H4507">
        <v>127629600</v>
      </c>
      <c r="I4507">
        <f t="shared" si="708"/>
        <v>1.9940564155539558E-2</v>
      </c>
      <c r="J4507">
        <f t="shared" si="709"/>
        <v>0.55936865982556383</v>
      </c>
      <c r="K4507" s="7">
        <f t="shared" si="706"/>
        <v>28.051797103752918</v>
      </c>
      <c r="L4507">
        <f t="shared" si="707"/>
        <v>96.557872146674129</v>
      </c>
      <c r="M4507">
        <f t="shared" si="702"/>
        <v>263.07000732421881</v>
      </c>
      <c r="N4507">
        <f t="shared" si="703"/>
        <v>274.57998657226563</v>
      </c>
      <c r="O4507" s="5">
        <f t="shared" si="700"/>
        <v>1.7189895300184027E-2</v>
      </c>
      <c r="P4507" s="5">
        <f t="shared" si="704"/>
        <v>-4.0097529996597714E-2</v>
      </c>
      <c r="Q4507">
        <f t="shared" si="705"/>
        <v>100</v>
      </c>
    </row>
    <row r="4508" spans="1:17" x14ac:dyDescent="0.35">
      <c r="A4508" s="2">
        <v>43433</v>
      </c>
      <c r="B4508">
        <v>273.70999145507813</v>
      </c>
      <c r="C4508">
        <v>275.54998779296881</v>
      </c>
      <c r="D4508">
        <v>272.42999267578119</v>
      </c>
      <c r="E4508">
        <v>273.98001098632813</v>
      </c>
      <c r="F4508">
        <v>253.8712158203125</v>
      </c>
      <c r="G4508">
        <f t="shared" si="701"/>
        <v>-0.21850667028843881</v>
      </c>
      <c r="H4508">
        <v>82346400</v>
      </c>
      <c r="I4508">
        <f t="shared" si="708"/>
        <v>2.9086188381125316E-3</v>
      </c>
      <c r="J4508">
        <f t="shared" si="709"/>
        <v>0.51941375555230929</v>
      </c>
      <c r="K4508" s="7">
        <f t="shared" si="706"/>
        <v>178.57745702058665</v>
      </c>
      <c r="L4508">
        <f t="shared" si="707"/>
        <v>99.443137230813235</v>
      </c>
      <c r="M4508">
        <f t="shared" si="702"/>
        <v>263.07000732421881</v>
      </c>
      <c r="N4508">
        <f t="shared" si="703"/>
        <v>275.54998779296881</v>
      </c>
      <c r="O4508" s="5">
        <f t="shared" si="700"/>
        <v>-1.3614171971524799E-2</v>
      </c>
      <c r="P4508" s="5">
        <f t="shared" si="704"/>
        <v>-3.6170535311803594E-2</v>
      </c>
      <c r="Q4508">
        <f t="shared" si="705"/>
        <v>87.420037951406087</v>
      </c>
    </row>
    <row r="4509" spans="1:17" x14ac:dyDescent="0.35">
      <c r="A4509" s="2">
        <v>43434</v>
      </c>
      <c r="B4509">
        <v>273.80999755859381</v>
      </c>
      <c r="C4509">
        <v>276.27999877929688</v>
      </c>
      <c r="D4509">
        <v>273.45001220703119</v>
      </c>
      <c r="E4509">
        <v>275.64999389648438</v>
      </c>
      <c r="F4509">
        <v>255.4185791015625</v>
      </c>
      <c r="G4509">
        <f t="shared" si="701"/>
        <v>0.60952728052835348</v>
      </c>
      <c r="H4509">
        <v>98204200</v>
      </c>
      <c r="I4509">
        <f t="shared" si="708"/>
        <v>2.7008603496759221E-3</v>
      </c>
      <c r="J4509">
        <f t="shared" si="709"/>
        <v>0.52585043590774094</v>
      </c>
      <c r="K4509" s="7">
        <f t="shared" si="706"/>
        <v>194.69738077010834</v>
      </c>
      <c r="L4509">
        <f t="shared" si="707"/>
        <v>99.489006957545982</v>
      </c>
      <c r="M4509">
        <f t="shared" si="702"/>
        <v>265.33999633789063</v>
      </c>
      <c r="N4509">
        <f t="shared" si="703"/>
        <v>276.27999877929688</v>
      </c>
      <c r="O4509" s="5">
        <f t="shared" si="700"/>
        <v>-2.1077444902014381E-2</v>
      </c>
      <c r="P4509" s="5">
        <f t="shared" si="704"/>
        <v>-4.1792088767460697E-2</v>
      </c>
      <c r="Q4509">
        <f t="shared" si="705"/>
        <v>94.241272923047731</v>
      </c>
    </row>
    <row r="4510" spans="1:17" x14ac:dyDescent="0.35">
      <c r="A4510" s="2">
        <v>43437</v>
      </c>
      <c r="B4510">
        <v>280.27999877929688</v>
      </c>
      <c r="C4510">
        <v>280.39999389648438</v>
      </c>
      <c r="D4510">
        <v>277.510009765625</v>
      </c>
      <c r="E4510">
        <v>279.29998779296881</v>
      </c>
      <c r="F4510">
        <v>258.80075073242188</v>
      </c>
      <c r="G4510">
        <f t="shared" si="701"/>
        <v>1.3241407499740865</v>
      </c>
      <c r="H4510">
        <v>103176300</v>
      </c>
      <c r="I4510">
        <f t="shared" si="708"/>
        <v>2.507941753270499E-3</v>
      </c>
      <c r="J4510">
        <f t="shared" si="709"/>
        <v>0.58287117262676558</v>
      </c>
      <c r="K4510" s="7">
        <f t="shared" si="706"/>
        <v>232.41017135532289</v>
      </c>
      <c r="L4510">
        <f t="shared" si="707"/>
        <v>99.571569656029396</v>
      </c>
      <c r="M4510">
        <f t="shared" si="702"/>
        <v>265.66000366210938</v>
      </c>
      <c r="N4510">
        <f t="shared" si="703"/>
        <v>280.39999389648438</v>
      </c>
      <c r="O4510" s="5">
        <f t="shared" si="700"/>
        <v>-5.6319302385397355E-2</v>
      </c>
      <c r="P4510" s="5">
        <f t="shared" si="704"/>
        <v>-4.9552441613959476E-2</v>
      </c>
      <c r="Q4510">
        <f t="shared" si="705"/>
        <v>92.537267080745721</v>
      </c>
    </row>
    <row r="4511" spans="1:17" x14ac:dyDescent="0.35">
      <c r="A4511" s="2">
        <v>43438</v>
      </c>
      <c r="B4511">
        <v>278.3699951171875</v>
      </c>
      <c r="C4511">
        <v>278.85000610351563</v>
      </c>
      <c r="D4511">
        <v>269.89999389648438</v>
      </c>
      <c r="E4511">
        <v>270.25</v>
      </c>
      <c r="F4511">
        <v>250.41493225097659</v>
      </c>
      <c r="G4511">
        <f t="shared" si="701"/>
        <v>-3.2402392368441899</v>
      </c>
      <c r="H4511">
        <v>177986000</v>
      </c>
      <c r="I4511">
        <f t="shared" si="708"/>
        <v>0.22911685671797666</v>
      </c>
      <c r="J4511">
        <f t="shared" si="709"/>
        <v>0.5412375174391395</v>
      </c>
      <c r="K4511" s="7">
        <f t="shared" si="706"/>
        <v>2.3622771593159415</v>
      </c>
      <c r="L4511">
        <f t="shared" si="707"/>
        <v>70.258251993614621</v>
      </c>
      <c r="M4511">
        <f t="shared" si="702"/>
        <v>268.32998657226563</v>
      </c>
      <c r="N4511">
        <f t="shared" si="703"/>
        <v>280.39999389648438</v>
      </c>
      <c r="O4511" s="5">
        <f t="shared" si="700"/>
        <v>-2.2867687976988689E-2</v>
      </c>
      <c r="P4511" s="5">
        <f t="shared" si="704"/>
        <v>-1.8057372369333951E-2</v>
      </c>
      <c r="Q4511">
        <f t="shared" si="705"/>
        <v>15.907309549695331</v>
      </c>
    </row>
    <row r="4512" spans="1:17" x14ac:dyDescent="0.35">
      <c r="A4512" s="2">
        <v>43440</v>
      </c>
      <c r="B4512">
        <v>265.92001342773438</v>
      </c>
      <c r="C4512">
        <v>269.97000122070313</v>
      </c>
      <c r="D4512">
        <v>262.44000244140619</v>
      </c>
      <c r="E4512">
        <v>269.83999633789063</v>
      </c>
      <c r="F4512">
        <v>250.03511047363281</v>
      </c>
      <c r="G4512">
        <f t="shared" si="701"/>
        <v>-0.15171273343547642</v>
      </c>
      <c r="H4512">
        <v>204185400</v>
      </c>
      <c r="I4512">
        <f t="shared" si="708"/>
        <v>0.20191474313558716</v>
      </c>
      <c r="J4512">
        <f t="shared" si="709"/>
        <v>0.50257769476491521</v>
      </c>
      <c r="K4512" s="7">
        <f t="shared" si="706"/>
        <v>2.489058931310582</v>
      </c>
      <c r="L4512">
        <f t="shared" si="707"/>
        <v>71.338976506642894</v>
      </c>
      <c r="M4512">
        <f t="shared" si="702"/>
        <v>262.44000244140619</v>
      </c>
      <c r="N4512">
        <f t="shared" si="703"/>
        <v>280.39999389648438</v>
      </c>
      <c r="O4512" s="5">
        <f t="shared" si="700"/>
        <v>-2.1160656435557233E-2</v>
      </c>
      <c r="P4512" s="5">
        <f t="shared" si="704"/>
        <v>-3.472426343148366E-2</v>
      </c>
      <c r="Q4512">
        <f t="shared" si="705"/>
        <v>41.20265822505214</v>
      </c>
    </row>
    <row r="4513" spans="1:17" x14ac:dyDescent="0.35">
      <c r="A4513" s="2">
        <v>43441</v>
      </c>
      <c r="B4513">
        <v>269.45999145507813</v>
      </c>
      <c r="C4513">
        <v>271.22000122070313</v>
      </c>
      <c r="D4513">
        <v>262.6300048828125</v>
      </c>
      <c r="E4513">
        <v>263.57000732421881</v>
      </c>
      <c r="F4513">
        <v>244.2252197265625</v>
      </c>
      <c r="G4513">
        <f t="shared" si="701"/>
        <v>-2.3235951299897768</v>
      </c>
      <c r="H4513">
        <v>161018900</v>
      </c>
      <c r="I4513">
        <f t="shared" si="708"/>
        <v>2.1521180769489723E-2</v>
      </c>
      <c r="J4513">
        <f t="shared" si="709"/>
        <v>0.46667928799599273</v>
      </c>
      <c r="K4513" s="7">
        <f t="shared" si="706"/>
        <v>21.68465071663714</v>
      </c>
      <c r="L4513">
        <f t="shared" si="707"/>
        <v>95.591732874835088</v>
      </c>
      <c r="M4513">
        <f t="shared" si="702"/>
        <v>262.44000244140619</v>
      </c>
      <c r="N4513">
        <f t="shared" si="703"/>
        <v>280.39999389648438</v>
      </c>
      <c r="O4513" s="5">
        <f t="shared" si="700"/>
        <v>7.1707101655706946E-3</v>
      </c>
      <c r="P4513" s="5">
        <f t="shared" si="704"/>
        <v>-3.1149244928191107E-2</v>
      </c>
      <c r="Q4513">
        <f t="shared" si="705"/>
        <v>6.2917896461086853</v>
      </c>
    </row>
    <row r="4514" spans="1:17" x14ac:dyDescent="0.35">
      <c r="A4514" s="2">
        <v>43444</v>
      </c>
      <c r="B4514">
        <v>263.3699951171875</v>
      </c>
      <c r="C4514">
        <v>265.16000366210938</v>
      </c>
      <c r="D4514">
        <v>258.6199951171875</v>
      </c>
      <c r="E4514">
        <v>264.07000732421881</v>
      </c>
      <c r="F4514">
        <v>244.68849182128909</v>
      </c>
      <c r="G4514">
        <f t="shared" si="701"/>
        <v>0.18970291994754451</v>
      </c>
      <c r="H4514">
        <v>151445900</v>
      </c>
      <c r="I4514">
        <f t="shared" si="708"/>
        <v>1.9983953571669027E-2</v>
      </c>
      <c r="J4514">
        <f t="shared" si="709"/>
        <v>0.44689526170681787</v>
      </c>
      <c r="K4514" s="7">
        <f t="shared" si="706"/>
        <v>22.362705162624831</v>
      </c>
      <c r="L4514">
        <f t="shared" si="707"/>
        <v>95.719673757644387</v>
      </c>
      <c r="M4514">
        <f t="shared" si="702"/>
        <v>258.6199951171875</v>
      </c>
      <c r="N4514">
        <f t="shared" si="703"/>
        <v>280.39999389648438</v>
      </c>
      <c r="O4514" s="5">
        <f t="shared" si="700"/>
        <v>4.9228907369726366E-3</v>
      </c>
      <c r="P4514" s="5">
        <f t="shared" si="704"/>
        <v>-3.4044023341607312E-2</v>
      </c>
      <c r="Q4514">
        <f t="shared" si="705"/>
        <v>25.023014290578622</v>
      </c>
    </row>
    <row r="4515" spans="1:17" x14ac:dyDescent="0.35">
      <c r="A4515" s="2">
        <v>43445</v>
      </c>
      <c r="B4515">
        <v>267.66000366210938</v>
      </c>
      <c r="C4515">
        <v>267.8699951171875</v>
      </c>
      <c r="D4515">
        <v>262.48001098632813</v>
      </c>
      <c r="E4515">
        <v>264.1300048828125</v>
      </c>
      <c r="F4515">
        <v>244.74407958984381</v>
      </c>
      <c r="G4515">
        <f t="shared" si="701"/>
        <v>2.2720322993754302E-2</v>
      </c>
      <c r="H4515">
        <v>121504400</v>
      </c>
      <c r="I4515">
        <f t="shared" si="708"/>
        <v>1.855652831654981E-2</v>
      </c>
      <c r="J4515">
        <f t="shared" si="709"/>
        <v>0.4165970517987419</v>
      </c>
      <c r="K4515" s="7">
        <f t="shared" si="706"/>
        <v>22.45016118813539</v>
      </c>
      <c r="L4515">
        <f t="shared" si="707"/>
        <v>95.735636987834653</v>
      </c>
      <c r="M4515">
        <f t="shared" si="702"/>
        <v>258.6199951171875</v>
      </c>
      <c r="N4515">
        <f t="shared" si="703"/>
        <v>278.85000610351563</v>
      </c>
      <c r="O4515" s="5">
        <f t="shared" si="700"/>
        <v>-1.385682654166164E-2</v>
      </c>
      <c r="P4515" s="5">
        <f t="shared" si="704"/>
        <v>-4.8726044516171775E-2</v>
      </c>
      <c r="Q4515">
        <f t="shared" si="705"/>
        <v>27.236810545227989</v>
      </c>
    </row>
    <row r="4516" spans="1:17" x14ac:dyDescent="0.35">
      <c r="A4516" s="2">
        <v>43446</v>
      </c>
      <c r="B4516">
        <v>267.47000122070313</v>
      </c>
      <c r="C4516">
        <v>269</v>
      </c>
      <c r="D4516">
        <v>265.3699951171875</v>
      </c>
      <c r="E4516">
        <v>265.45999145507813</v>
      </c>
      <c r="F4516">
        <v>245.97651672363281</v>
      </c>
      <c r="G4516">
        <f t="shared" si="701"/>
        <v>0.5035348304543078</v>
      </c>
      <c r="H4516">
        <v>97976700</v>
      </c>
      <c r="I4516">
        <f t="shared" si="708"/>
        <v>1.7231062008224822E-2</v>
      </c>
      <c r="J4516">
        <f t="shared" si="709"/>
        <v>0.42280689313128234</v>
      </c>
      <c r="K4516" s="7">
        <f t="shared" si="706"/>
        <v>24.537483117956739</v>
      </c>
      <c r="L4516">
        <f t="shared" si="707"/>
        <v>96.084187328167644</v>
      </c>
      <c r="M4516">
        <f t="shared" si="702"/>
        <v>258.6199951171875</v>
      </c>
      <c r="N4516">
        <f t="shared" si="703"/>
        <v>271.22000122070313</v>
      </c>
      <c r="O4516" s="5">
        <f t="shared" si="700"/>
        <v>-3.8047130150818537E-2</v>
      </c>
      <c r="P4516" s="5">
        <f t="shared" si="704"/>
        <v>-6.8899246119458635E-2</v>
      </c>
      <c r="Q4516">
        <f t="shared" si="705"/>
        <v>54.285658925055159</v>
      </c>
    </row>
    <row r="4517" spans="1:17" x14ac:dyDescent="0.35">
      <c r="A4517" s="2">
        <v>43447</v>
      </c>
      <c r="B4517">
        <v>266.51998901367188</v>
      </c>
      <c r="C4517">
        <v>267.489990234375</v>
      </c>
      <c r="D4517">
        <v>264.1199951171875</v>
      </c>
      <c r="E4517">
        <v>265.3699951171875</v>
      </c>
      <c r="F4517">
        <v>245.89311218261719</v>
      </c>
      <c r="G4517">
        <f t="shared" si="701"/>
        <v>-3.3902034501441788E-2</v>
      </c>
      <c r="H4517">
        <v>96662700</v>
      </c>
      <c r="I4517">
        <f t="shared" si="708"/>
        <v>1.3578697971820066E-2</v>
      </c>
      <c r="J4517">
        <f t="shared" si="709"/>
        <v>0.39260640076476216</v>
      </c>
      <c r="K4517" s="7">
        <f t="shared" si="706"/>
        <v>28.913405510568097</v>
      </c>
      <c r="L4517">
        <f t="shared" si="707"/>
        <v>96.657017203719221</v>
      </c>
      <c r="M4517">
        <f t="shared" si="702"/>
        <v>258.6199951171875</v>
      </c>
      <c r="N4517">
        <f t="shared" si="703"/>
        <v>271.22000122070313</v>
      </c>
      <c r="O4517" s="5">
        <f t="shared" si="700"/>
        <v>-3.8776023949462515E-2</v>
      </c>
      <c r="P4517" s="5">
        <f t="shared" si="704"/>
        <v>-9.29645348866628E-2</v>
      </c>
      <c r="Q4517">
        <f t="shared" si="705"/>
        <v>53.57140262111961</v>
      </c>
    </row>
    <row r="4518" spans="1:17" x14ac:dyDescent="0.35">
      <c r="A4518" s="2">
        <v>43448</v>
      </c>
      <c r="B4518">
        <v>262.95999145507813</v>
      </c>
      <c r="C4518">
        <v>264.02999877929688</v>
      </c>
      <c r="D4518">
        <v>259.85000610351563</v>
      </c>
      <c r="E4518">
        <v>260.47000122070313</v>
      </c>
      <c r="F4518">
        <v>241.35276794433591</v>
      </c>
      <c r="G4518">
        <f t="shared" si="701"/>
        <v>-1.8464762356876614</v>
      </c>
      <c r="H4518">
        <v>116961100</v>
      </c>
      <c r="I4518">
        <f t="shared" si="708"/>
        <v>0.11928236871814289</v>
      </c>
      <c r="J4518">
        <f t="shared" si="709"/>
        <v>0.36456308642442198</v>
      </c>
      <c r="K4518" s="7">
        <f t="shared" si="706"/>
        <v>3.0563032101237253</v>
      </c>
      <c r="L4518">
        <f t="shared" si="707"/>
        <v>75.347010610444528</v>
      </c>
      <c r="M4518">
        <f t="shared" si="702"/>
        <v>258.6199951171875</v>
      </c>
      <c r="N4518">
        <f t="shared" si="703"/>
        <v>269</v>
      </c>
      <c r="O4518" s="5">
        <f t="shared" si="700"/>
        <v>-3.5359184054609548E-2</v>
      </c>
      <c r="P4518" s="5">
        <f t="shared" si="704"/>
        <v>-0.10031867301552275</v>
      </c>
      <c r="Q4518">
        <f t="shared" si="705"/>
        <v>17.822786447614455</v>
      </c>
    </row>
    <row r="4519" spans="1:17" x14ac:dyDescent="0.35">
      <c r="A4519" s="2">
        <v>43451</v>
      </c>
      <c r="B4519">
        <v>259.39999389648438</v>
      </c>
      <c r="C4519">
        <v>260.64999389648438</v>
      </c>
      <c r="D4519">
        <v>253.5299987792969</v>
      </c>
      <c r="E4519">
        <v>255.36000061035159</v>
      </c>
      <c r="F4519">
        <v>236.6177978515625</v>
      </c>
      <c r="G4519">
        <f t="shared" si="701"/>
        <v>-1.961838440666223</v>
      </c>
      <c r="H4519">
        <v>165492300</v>
      </c>
      <c r="I4519">
        <f t="shared" si="708"/>
        <v>2.9369117666454669E-2</v>
      </c>
      <c r="J4519">
        <f t="shared" si="709"/>
        <v>0.33852286596553466</v>
      </c>
      <c r="K4519" s="7">
        <f t="shared" si="706"/>
        <v>11.526490846955017</v>
      </c>
      <c r="L4519">
        <f t="shared" si="707"/>
        <v>92.016918287669654</v>
      </c>
      <c r="M4519">
        <f t="shared" si="702"/>
        <v>253.5299987792969</v>
      </c>
      <c r="N4519">
        <f t="shared" si="703"/>
        <v>269</v>
      </c>
      <c r="O4519" s="5">
        <f t="shared" si="700"/>
        <v>-3.2072377905039362E-2</v>
      </c>
      <c r="P4519" s="5">
        <f t="shared" si="704"/>
        <v>-3.5949279106472033E-2</v>
      </c>
      <c r="Q4519">
        <f t="shared" si="705"/>
        <v>11.829358026201344</v>
      </c>
    </row>
    <row r="4520" spans="1:17" x14ac:dyDescent="0.35">
      <c r="A4520" s="2">
        <v>43452</v>
      </c>
      <c r="B4520">
        <v>257.20001220703119</v>
      </c>
      <c r="C4520">
        <v>257.95001220703119</v>
      </c>
      <c r="D4520">
        <v>253.2799987792969</v>
      </c>
      <c r="E4520">
        <v>255.08000183105469</v>
      </c>
      <c r="F4520">
        <v>236.35833740234381</v>
      </c>
      <c r="G4520">
        <f t="shared" si="701"/>
        <v>-0.10964864451271192</v>
      </c>
      <c r="H4520">
        <v>134515100</v>
      </c>
      <c r="I4520">
        <f t="shared" si="708"/>
        <v>1.9439277510799911E-2</v>
      </c>
      <c r="J4520">
        <f t="shared" si="709"/>
        <v>0.31434266125371074</v>
      </c>
      <c r="K4520" s="7">
        <f t="shared" si="706"/>
        <v>16.170490959814266</v>
      </c>
      <c r="L4520">
        <f t="shared" si="707"/>
        <v>94.176054707227678</v>
      </c>
      <c r="M4520">
        <f t="shared" si="702"/>
        <v>253.2799987792969</v>
      </c>
      <c r="N4520">
        <f t="shared" si="703"/>
        <v>269</v>
      </c>
      <c r="O4520" s="5">
        <f t="shared" si="700"/>
        <v>-5.6374489491875984E-2</v>
      </c>
      <c r="P4520" s="5">
        <f t="shared" si="704"/>
        <v>-2.7481552675692546E-2</v>
      </c>
      <c r="Q4520">
        <f t="shared" si="705"/>
        <v>11.450400203450345</v>
      </c>
    </row>
    <row r="4521" spans="1:17" x14ac:dyDescent="0.35">
      <c r="A4521" s="2">
        <v>43453</v>
      </c>
      <c r="B4521">
        <v>255.16999816894531</v>
      </c>
      <c r="C4521">
        <v>259.39999389648438</v>
      </c>
      <c r="D4521">
        <v>249.3500061035156</v>
      </c>
      <c r="E4521">
        <v>251.25999450683591</v>
      </c>
      <c r="F4521">
        <v>232.81874084472659</v>
      </c>
      <c r="G4521">
        <f t="shared" si="701"/>
        <v>-1.4975722505870359</v>
      </c>
      <c r="H4521">
        <v>214992800</v>
      </c>
      <c r="I4521">
        <f t="shared" si="708"/>
        <v>8.8918688781902649E-2</v>
      </c>
      <c r="J4521">
        <f t="shared" si="709"/>
        <v>0.29188961402130287</v>
      </c>
      <c r="K4521" s="7">
        <f t="shared" si="706"/>
        <v>3.2826576507132468</v>
      </c>
      <c r="L4521">
        <f t="shared" si="707"/>
        <v>76.650013109652676</v>
      </c>
      <c r="M4521">
        <f t="shared" si="702"/>
        <v>249.3500061035156</v>
      </c>
      <c r="N4521">
        <f t="shared" si="703"/>
        <v>267.489990234375</v>
      </c>
      <c r="O4521" s="5">
        <f t="shared" si="700"/>
        <v>-6.7340597543812247E-2</v>
      </c>
      <c r="P4521" s="5">
        <f t="shared" si="704"/>
        <v>-1.3969571692959717E-2</v>
      </c>
      <c r="Q4521">
        <f t="shared" si="705"/>
        <v>10.529162481851765</v>
      </c>
    </row>
    <row r="4522" spans="1:17" x14ac:dyDescent="0.35">
      <c r="A4522" s="2">
        <v>43454</v>
      </c>
      <c r="B4522">
        <v>249.86000061035159</v>
      </c>
      <c r="C4522">
        <v>251.6199951171875</v>
      </c>
      <c r="D4522">
        <v>244.6499938964844</v>
      </c>
      <c r="E4522">
        <v>247.16999816894531</v>
      </c>
      <c r="F4522">
        <v>229.0289001464844</v>
      </c>
      <c r="G4522">
        <f t="shared" si="701"/>
        <v>-1.6277944867101883</v>
      </c>
      <c r="H4522">
        <v>252053400</v>
      </c>
      <c r="I4522">
        <f t="shared" si="708"/>
        <v>3.3703680896103858E-2</v>
      </c>
      <c r="J4522">
        <f t="shared" si="709"/>
        <v>0.2710403558769241</v>
      </c>
      <c r="K4522" s="7">
        <f t="shared" si="706"/>
        <v>8.0418621548323621</v>
      </c>
      <c r="L4522">
        <f t="shared" si="707"/>
        <v>88.940331284905099</v>
      </c>
      <c r="M4522">
        <f t="shared" si="702"/>
        <v>244.6499938964844</v>
      </c>
      <c r="N4522">
        <f t="shared" si="703"/>
        <v>264.02999877929688</v>
      </c>
      <c r="O4522" s="5">
        <f t="shared" si="700"/>
        <v>-4.0053627078454404E-3</v>
      </c>
      <c r="P4522" s="5">
        <f t="shared" si="704"/>
        <v>1.1125945787806834E-2</v>
      </c>
      <c r="Q4522">
        <f t="shared" si="705"/>
        <v>13.003114744804956</v>
      </c>
    </row>
    <row r="4523" spans="1:17" x14ac:dyDescent="0.35">
      <c r="A4523" s="2">
        <v>43455</v>
      </c>
      <c r="B4523">
        <v>246.74000549316409</v>
      </c>
      <c r="C4523">
        <v>249.71000671386719</v>
      </c>
      <c r="D4523">
        <v>239.97999572753909</v>
      </c>
      <c r="E4523">
        <v>240.69999694824219</v>
      </c>
      <c r="F4523">
        <v>224.33619689941409</v>
      </c>
      <c r="G4523">
        <f t="shared" si="701"/>
        <v>-2.6176321028577094</v>
      </c>
      <c r="H4523">
        <v>255345600</v>
      </c>
      <c r="I4523">
        <f t="shared" si="708"/>
        <v>0.15567744651488283</v>
      </c>
      <c r="J4523">
        <f t="shared" si="709"/>
        <v>0.25168033045714383</v>
      </c>
      <c r="K4523" s="7">
        <f t="shared" si="706"/>
        <v>1.6166781771634666</v>
      </c>
      <c r="L4523">
        <f t="shared" si="707"/>
        <v>61.783607601144865</v>
      </c>
      <c r="M4523">
        <f t="shared" si="702"/>
        <v>239.97999572753909</v>
      </c>
      <c r="N4523">
        <f t="shared" si="703"/>
        <v>260.64999389648438</v>
      </c>
      <c r="O4523" s="5">
        <f t="shared" si="700"/>
        <v>3.0619071331194889E-2</v>
      </c>
      <c r="P4523" s="5">
        <f t="shared" si="704"/>
        <v>3.9385109462953143E-2</v>
      </c>
      <c r="Q4523">
        <f t="shared" si="705"/>
        <v>3.4833153579318177</v>
      </c>
    </row>
    <row r="4524" spans="1:17" x14ac:dyDescent="0.35">
      <c r="A4524" s="2">
        <v>43458</v>
      </c>
      <c r="B4524">
        <v>239.03999328613281</v>
      </c>
      <c r="C4524">
        <v>240.8399963378906</v>
      </c>
      <c r="D4524">
        <v>234.27000427246091</v>
      </c>
      <c r="E4524">
        <v>234.3399963378906</v>
      </c>
      <c r="F4524">
        <v>218.4085693359375</v>
      </c>
      <c r="G4524">
        <f t="shared" si="701"/>
        <v>-2.6422935982501006</v>
      </c>
      <c r="H4524">
        <v>147311600</v>
      </c>
      <c r="I4524">
        <f t="shared" si="708"/>
        <v>4.4177628111187417E-2</v>
      </c>
      <c r="J4524">
        <f t="shared" si="709"/>
        <v>0.23370316399591928</v>
      </c>
      <c r="K4524" s="7">
        <f t="shared" si="706"/>
        <v>5.290079481128525</v>
      </c>
      <c r="L4524">
        <f t="shared" si="707"/>
        <v>84.101949697135041</v>
      </c>
      <c r="M4524">
        <f t="shared" si="702"/>
        <v>234.27000427246091</v>
      </c>
      <c r="N4524">
        <f t="shared" si="703"/>
        <v>259.39999389648438</v>
      </c>
      <c r="O4524" s="5">
        <f t="shared" si="700"/>
        <v>5.7224562053733934E-2</v>
      </c>
      <c r="P4524" s="5">
        <f t="shared" si="704"/>
        <v>4.2118334600232739E-2</v>
      </c>
      <c r="Q4524">
        <f t="shared" si="705"/>
        <v>0.27852007293619147</v>
      </c>
    </row>
    <row r="4525" spans="1:17" x14ac:dyDescent="0.35">
      <c r="A4525" s="2">
        <v>43460</v>
      </c>
      <c r="B4525">
        <v>235.9700012207031</v>
      </c>
      <c r="C4525">
        <v>246.17999267578119</v>
      </c>
      <c r="D4525">
        <v>233.75999450683591</v>
      </c>
      <c r="E4525">
        <v>246.17999267578119</v>
      </c>
      <c r="F4525">
        <v>229.44366455078119</v>
      </c>
      <c r="G4525">
        <f t="shared" si="701"/>
        <v>5.0524863544073453</v>
      </c>
      <c r="H4525">
        <v>218485400</v>
      </c>
      <c r="I4525">
        <f t="shared" si="708"/>
        <v>4.1022083246102604E-2</v>
      </c>
      <c r="J4525">
        <f t="shared" si="709"/>
        <v>0.57790196331102117</v>
      </c>
      <c r="K4525" s="7">
        <f t="shared" si="706"/>
        <v>14.087582043165154</v>
      </c>
      <c r="L4525">
        <f t="shared" si="707"/>
        <v>93.37203272771589</v>
      </c>
      <c r="M4525">
        <f t="shared" si="702"/>
        <v>233.75999450683591</v>
      </c>
      <c r="N4525">
        <f t="shared" si="703"/>
        <v>259.39999389648438</v>
      </c>
      <c r="O4525" s="5">
        <f t="shared" si="700"/>
        <v>1.5192158601165054E-2</v>
      </c>
      <c r="P4525" s="5">
        <f t="shared" si="704"/>
        <v>2.5225472819173363E-2</v>
      </c>
      <c r="Q4525">
        <f t="shared" si="705"/>
        <v>48.439931609201054</v>
      </c>
    </row>
    <row r="4526" spans="1:17" x14ac:dyDescent="0.35">
      <c r="A4526" s="2">
        <v>43461</v>
      </c>
      <c r="B4526">
        <v>242.57000732421881</v>
      </c>
      <c r="C4526">
        <v>248.28999328613281</v>
      </c>
      <c r="D4526">
        <v>238.96000671386719</v>
      </c>
      <c r="E4526">
        <v>248.07000732421881</v>
      </c>
      <c r="F4526">
        <v>231.20521545410159</v>
      </c>
      <c r="G4526">
        <f t="shared" si="701"/>
        <v>0.76773690172570641</v>
      </c>
      <c r="H4526">
        <v>186267300</v>
      </c>
      <c r="I4526">
        <f t="shared" si="708"/>
        <v>3.8091934442809561E-2</v>
      </c>
      <c r="J4526">
        <f t="shared" si="709"/>
        <v>0.59146160176921292</v>
      </c>
      <c r="K4526" s="7">
        <f t="shared" si="706"/>
        <v>15.527213580009203</v>
      </c>
      <c r="L4526">
        <f t="shared" si="707"/>
        <v>93.949373285708802</v>
      </c>
      <c r="M4526">
        <f t="shared" si="702"/>
        <v>233.75999450683591</v>
      </c>
      <c r="N4526">
        <f t="shared" si="703"/>
        <v>251.6199951171875</v>
      </c>
      <c r="O4526" s="5">
        <f t="shared" si="700"/>
        <v>8.5056044232090875E-3</v>
      </c>
      <c r="P4526" s="5">
        <f t="shared" si="704"/>
        <v>2.5436358174274358E-2</v>
      </c>
      <c r="Q4526">
        <f t="shared" si="705"/>
        <v>80.123249318865462</v>
      </c>
    </row>
    <row r="4527" spans="1:17" x14ac:dyDescent="0.35">
      <c r="A4527" s="2">
        <v>43462</v>
      </c>
      <c r="B4527">
        <v>249.58000183105469</v>
      </c>
      <c r="C4527">
        <v>251.3999938964844</v>
      </c>
      <c r="D4527">
        <v>246.44999694824219</v>
      </c>
      <c r="E4527">
        <v>247.75</v>
      </c>
      <c r="F4527">
        <v>230.9068908691406</v>
      </c>
      <c r="G4527">
        <f t="shared" si="701"/>
        <v>-0.12899879661815325</v>
      </c>
      <c r="H4527">
        <v>153100200</v>
      </c>
      <c r="I4527">
        <f t="shared" si="708"/>
        <v>2.615688222416936E-2</v>
      </c>
      <c r="J4527">
        <f t="shared" si="709"/>
        <v>0.54921434449998341</v>
      </c>
      <c r="K4527" s="7">
        <f t="shared" si="706"/>
        <v>20.996934565561524</v>
      </c>
      <c r="L4527">
        <f t="shared" si="707"/>
        <v>95.453912012060059</v>
      </c>
      <c r="M4527">
        <f t="shared" si="702"/>
        <v>233.75999450683591</v>
      </c>
      <c r="N4527">
        <f t="shared" si="703"/>
        <v>251.3999938964844</v>
      </c>
      <c r="O4527" s="5">
        <f t="shared" si="700"/>
        <v>-1.428857027702447E-2</v>
      </c>
      <c r="P4527" s="5">
        <f t="shared" si="704"/>
        <v>3.6407624676778508E-2</v>
      </c>
      <c r="Q4527">
        <f t="shared" si="705"/>
        <v>79.30842390716694</v>
      </c>
    </row>
    <row r="4528" spans="1:17" x14ac:dyDescent="0.35">
      <c r="A4528" s="2">
        <v>43465</v>
      </c>
      <c r="B4528">
        <v>249.55999755859381</v>
      </c>
      <c r="C4528">
        <v>250.19000244140619</v>
      </c>
      <c r="D4528">
        <v>247.4700012207031</v>
      </c>
      <c r="E4528">
        <v>249.91999816894531</v>
      </c>
      <c r="F4528">
        <v>232.92939758300781</v>
      </c>
      <c r="G4528">
        <f t="shared" si="701"/>
        <v>0.87588220744513123</v>
      </c>
      <c r="H4528">
        <v>144299400</v>
      </c>
      <c r="I4528">
        <f t="shared" si="708"/>
        <v>2.4288533493871549E-2</v>
      </c>
      <c r="J4528">
        <f t="shared" si="709"/>
        <v>0.57254776328177981</v>
      </c>
      <c r="K4528" s="7">
        <f t="shared" si="706"/>
        <v>23.572759690338831</v>
      </c>
      <c r="L4528">
        <f t="shared" si="707"/>
        <v>95.930453019515085</v>
      </c>
      <c r="M4528">
        <f t="shared" si="702"/>
        <v>233.75999450683591</v>
      </c>
      <c r="N4528">
        <f t="shared" si="703"/>
        <v>251.3999938964844</v>
      </c>
      <c r="O4528" s="5">
        <f t="shared" si="700"/>
        <v>9.8831675688208897E-3</v>
      </c>
      <c r="P4528" s="5">
        <f t="shared" si="704"/>
        <v>3.2210319745265163E-2</v>
      </c>
      <c r="Q4528">
        <f t="shared" si="705"/>
        <v>91.610001254265455</v>
      </c>
    </row>
    <row r="4529" spans="1:17" x14ac:dyDescent="0.35">
      <c r="A4529" s="2">
        <v>43467</v>
      </c>
      <c r="B4529">
        <v>245.97999572753909</v>
      </c>
      <c r="C4529">
        <v>251.21000671386719</v>
      </c>
      <c r="D4529">
        <v>245.94999694824219</v>
      </c>
      <c r="E4529">
        <v>250.17999267578119</v>
      </c>
      <c r="F4529">
        <v>233.17167663574219</v>
      </c>
      <c r="G4529">
        <f t="shared" si="701"/>
        <v>0.10403109344620154</v>
      </c>
      <c r="H4529">
        <v>126925200</v>
      </c>
      <c r="I4529">
        <f t="shared" si="708"/>
        <v>2.2553638244309292E-2</v>
      </c>
      <c r="J4529">
        <f t="shared" si="709"/>
        <v>0.53908228686495285</v>
      </c>
      <c r="K4529" s="7">
        <f t="shared" si="706"/>
        <v>23.902231694302071</v>
      </c>
      <c r="L4529">
        <f t="shared" si="707"/>
        <v>95.98429565560258</v>
      </c>
      <c r="M4529">
        <f t="shared" si="702"/>
        <v>233.75999450683591</v>
      </c>
      <c r="N4529">
        <f t="shared" si="703"/>
        <v>251.3999938964844</v>
      </c>
      <c r="O4529" s="5">
        <f t="shared" si="700"/>
        <v>1.6787961987329177E-2</v>
      </c>
      <c r="P4529" s="5">
        <f t="shared" si="704"/>
        <v>3.477501183840076E-2</v>
      </c>
      <c r="Q4529">
        <f t="shared" si="705"/>
        <v>93.083893067370909</v>
      </c>
    </row>
    <row r="4530" spans="1:17" x14ac:dyDescent="0.35">
      <c r="A4530" s="2">
        <v>43468</v>
      </c>
      <c r="B4530">
        <v>248.22999572753909</v>
      </c>
      <c r="C4530">
        <v>248.57000732421881</v>
      </c>
      <c r="D4530">
        <v>243.66999816894531</v>
      </c>
      <c r="E4530">
        <v>244.21000671386719</v>
      </c>
      <c r="F4530">
        <v>227.60758972167969</v>
      </c>
      <c r="G4530">
        <f t="shared" si="701"/>
        <v>-2.386276335714328</v>
      </c>
      <c r="H4530">
        <v>144140700</v>
      </c>
      <c r="I4530">
        <f t="shared" si="708"/>
        <v>0.14950564560987908</v>
      </c>
      <c r="J4530">
        <f t="shared" si="709"/>
        <v>0.50057640923174196</v>
      </c>
      <c r="K4530" s="7">
        <f t="shared" si="706"/>
        <v>3.348210746087469</v>
      </c>
      <c r="L4530">
        <f t="shared" si="707"/>
        <v>77.002034666792483</v>
      </c>
      <c r="M4530">
        <f t="shared" si="702"/>
        <v>238.96000671386719</v>
      </c>
      <c r="N4530">
        <f t="shared" si="703"/>
        <v>251.3999938964844</v>
      </c>
      <c r="O4530" s="5">
        <f t="shared" si="700"/>
        <v>5.1431071432387308E-2</v>
      </c>
      <c r="P4530" s="5">
        <f t="shared" si="704"/>
        <v>6.048074962696539E-2</v>
      </c>
      <c r="Q4530">
        <f t="shared" si="705"/>
        <v>42.202615830151252</v>
      </c>
    </row>
    <row r="4531" spans="1:17" x14ac:dyDescent="0.35">
      <c r="A4531" s="2">
        <v>43469</v>
      </c>
      <c r="B4531">
        <v>247.5899963378906</v>
      </c>
      <c r="C4531">
        <v>253.11000061035159</v>
      </c>
      <c r="D4531">
        <v>247.16999816894531</v>
      </c>
      <c r="E4531">
        <v>252.38999938964841</v>
      </c>
      <c r="F4531">
        <v>235.2314758300781</v>
      </c>
      <c r="G4531">
        <f t="shared" si="701"/>
        <v>3.3495730931965659</v>
      </c>
      <c r="H4531">
        <v>142628800</v>
      </c>
      <c r="I4531">
        <f t="shared" si="708"/>
        <v>0.13882667092345916</v>
      </c>
      <c r="J4531">
        <f t="shared" si="709"/>
        <v>0.70407617237208664</v>
      </c>
      <c r="K4531" s="7">
        <f t="shared" si="706"/>
        <v>5.0716203715658699</v>
      </c>
      <c r="L4531">
        <f t="shared" si="707"/>
        <v>83.529932064212701</v>
      </c>
      <c r="M4531">
        <f t="shared" si="702"/>
        <v>243.66999816894531</v>
      </c>
      <c r="N4531">
        <f t="shared" si="703"/>
        <v>253.11000061035159</v>
      </c>
      <c r="O4531" s="5">
        <f t="shared" si="700"/>
        <v>2.2108648696655037E-2</v>
      </c>
      <c r="P4531" s="5">
        <f t="shared" si="704"/>
        <v>1.9850210067560416E-2</v>
      </c>
      <c r="Q4531">
        <f t="shared" si="705"/>
        <v>92.37287039730974</v>
      </c>
    </row>
    <row r="4532" spans="1:17" x14ac:dyDescent="0.35">
      <c r="A4532" s="2">
        <v>43472</v>
      </c>
      <c r="B4532">
        <v>252.69000244140619</v>
      </c>
      <c r="C4532">
        <v>255.94999694824219</v>
      </c>
      <c r="D4532">
        <v>251.69000244140619</v>
      </c>
      <c r="E4532">
        <v>254.3800048828125</v>
      </c>
      <c r="F4532">
        <v>237.086181640625</v>
      </c>
      <c r="G4532">
        <f t="shared" si="701"/>
        <v>0.78846447877352366</v>
      </c>
      <c r="H4532">
        <v>103139100</v>
      </c>
      <c r="I4532">
        <f t="shared" si="708"/>
        <v>0.12891048014321208</v>
      </c>
      <c r="J4532">
        <f t="shared" si="709"/>
        <v>0.71010390854361793</v>
      </c>
      <c r="K4532" s="7">
        <f t="shared" si="706"/>
        <v>5.5085041010997218</v>
      </c>
      <c r="L4532">
        <f t="shared" si="707"/>
        <v>84.635486365737506</v>
      </c>
      <c r="M4532">
        <f t="shared" si="702"/>
        <v>243.66999816894531</v>
      </c>
      <c r="N4532">
        <f t="shared" si="703"/>
        <v>255.94999694824219</v>
      </c>
      <c r="O4532" s="5">
        <f t="shared" si="700"/>
        <v>1.7690069634494484E-2</v>
      </c>
      <c r="P4532" s="5">
        <f t="shared" si="704"/>
        <v>2.3468830513834523E-2</v>
      </c>
      <c r="Q4532">
        <f t="shared" si="705"/>
        <v>87.215047056221437</v>
      </c>
    </row>
    <row r="4533" spans="1:17" x14ac:dyDescent="0.35">
      <c r="A4533" s="2">
        <v>43473</v>
      </c>
      <c r="B4533">
        <v>256.82000732421881</v>
      </c>
      <c r="C4533">
        <v>257.30999755859381</v>
      </c>
      <c r="D4533">
        <v>254</v>
      </c>
      <c r="E4533">
        <v>256.76998901367188</v>
      </c>
      <c r="F4533">
        <v>239.3136901855469</v>
      </c>
      <c r="G4533">
        <f t="shared" si="701"/>
        <v>0.93953301556086932</v>
      </c>
      <c r="H4533">
        <v>102512600</v>
      </c>
      <c r="I4533">
        <f t="shared" si="708"/>
        <v>0.11970258870441121</v>
      </c>
      <c r="J4533">
        <f t="shared" si="709"/>
        <v>0.72649170190199297</v>
      </c>
      <c r="K4533" s="7">
        <f t="shared" si="706"/>
        <v>6.0691394377105956</v>
      </c>
      <c r="L4533">
        <f t="shared" si="707"/>
        <v>85.854006575885862</v>
      </c>
      <c r="M4533">
        <f t="shared" si="702"/>
        <v>243.66999816894531</v>
      </c>
      <c r="N4533">
        <f t="shared" si="703"/>
        <v>257.30999755859381</v>
      </c>
      <c r="O4533" s="5">
        <f t="shared" si="700"/>
        <v>8.6070104265127956E-3</v>
      </c>
      <c r="P4533" s="5">
        <f t="shared" si="704"/>
        <v>1.6396082691860398E-2</v>
      </c>
      <c r="Q4533">
        <f t="shared" si="705"/>
        <v>96.040992895265461</v>
      </c>
    </row>
    <row r="4534" spans="1:17" x14ac:dyDescent="0.35">
      <c r="A4534" s="2">
        <v>43474</v>
      </c>
      <c r="B4534">
        <v>257.55999755859381</v>
      </c>
      <c r="C4534">
        <v>258.91000366210938</v>
      </c>
      <c r="D4534">
        <v>256.19000244140619</v>
      </c>
      <c r="E4534">
        <v>257.97000122070313</v>
      </c>
      <c r="F4534">
        <v>240.43211364746091</v>
      </c>
      <c r="G4534">
        <f t="shared" si="701"/>
        <v>0.46734908999328373</v>
      </c>
      <c r="H4534">
        <v>95006600</v>
      </c>
      <c r="I4534">
        <f t="shared" si="708"/>
        <v>0.11115240379695326</v>
      </c>
      <c r="J4534">
        <f t="shared" si="709"/>
        <v>0.7079815153370852</v>
      </c>
      <c r="K4534" s="7">
        <f t="shared" si="706"/>
        <v>6.3694665266113777</v>
      </c>
      <c r="L4534">
        <f t="shared" si="707"/>
        <v>86.430496747777227</v>
      </c>
      <c r="M4534">
        <f t="shared" si="702"/>
        <v>243.66999816894531</v>
      </c>
      <c r="N4534">
        <f t="shared" si="703"/>
        <v>258.91000366210938</v>
      </c>
      <c r="O4534" s="5">
        <f t="shared" si="700"/>
        <v>-2.2095876323661645E-3</v>
      </c>
      <c r="P4534" s="5">
        <f t="shared" si="704"/>
        <v>1.9343296549066084E-2</v>
      </c>
      <c r="Q4534">
        <f t="shared" si="705"/>
        <v>93.832007200864268</v>
      </c>
    </row>
    <row r="4535" spans="1:17" x14ac:dyDescent="0.35">
      <c r="A4535" s="2">
        <v>43475</v>
      </c>
      <c r="B4535">
        <v>256.260009765625</v>
      </c>
      <c r="C4535">
        <v>259.16000366210938</v>
      </c>
      <c r="D4535">
        <v>255.5</v>
      </c>
      <c r="E4535">
        <v>258.8800048828125</v>
      </c>
      <c r="F4535">
        <v>241.28025817871091</v>
      </c>
      <c r="G4535">
        <f t="shared" si="701"/>
        <v>0.35275561414244921</v>
      </c>
      <c r="H4535">
        <v>96823900</v>
      </c>
      <c r="I4535">
        <f t="shared" si="708"/>
        <v>0.10321294638288517</v>
      </c>
      <c r="J4535">
        <f t="shared" si="709"/>
        <v>0.68260823668032544</v>
      </c>
      <c r="K4535" s="7">
        <f t="shared" si="706"/>
        <v>6.6135912267059931</v>
      </c>
      <c r="L4535">
        <f t="shared" si="707"/>
        <v>86.865593775348401</v>
      </c>
      <c r="M4535">
        <f t="shared" si="702"/>
        <v>247.16999816894531</v>
      </c>
      <c r="N4535">
        <f t="shared" si="703"/>
        <v>259.16000366210938</v>
      </c>
      <c r="O4535" s="5">
        <f t="shared" si="700"/>
        <v>5.6783111595217718E-3</v>
      </c>
      <c r="P4535" s="5">
        <f t="shared" si="704"/>
        <v>2.9279922857297788E-2</v>
      </c>
      <c r="Q4535">
        <f t="shared" si="705"/>
        <v>97.664731851403133</v>
      </c>
    </row>
    <row r="4536" spans="1:17" x14ac:dyDescent="0.35">
      <c r="A4536" s="2">
        <v>43476</v>
      </c>
      <c r="B4536">
        <v>257.67999267578119</v>
      </c>
      <c r="C4536">
        <v>259.010009765625</v>
      </c>
      <c r="D4536">
        <v>257.02999877929688</v>
      </c>
      <c r="E4536">
        <v>258.98001098632813</v>
      </c>
      <c r="F4536">
        <v>241.37348937988281</v>
      </c>
      <c r="G4536">
        <f t="shared" si="701"/>
        <v>3.8630292656590015E-2</v>
      </c>
      <c r="H4536">
        <v>73858100</v>
      </c>
      <c r="I4536">
        <f t="shared" si="708"/>
        <v>9.5840593069821942E-2</v>
      </c>
      <c r="J4536">
        <f t="shared" si="709"/>
        <v>0.63660981210720158</v>
      </c>
      <c r="K4536" s="7">
        <f t="shared" si="706"/>
        <v>6.6423818104236645</v>
      </c>
      <c r="L4536">
        <f t="shared" si="707"/>
        <v>86.915074059292991</v>
      </c>
      <c r="M4536">
        <f t="shared" si="702"/>
        <v>251.69000244140619</v>
      </c>
      <c r="N4536">
        <f t="shared" si="703"/>
        <v>259.16000366210938</v>
      </c>
      <c r="O4536" s="5">
        <f t="shared" si="700"/>
        <v>7.7226037344850619E-3</v>
      </c>
      <c r="P4536" s="5">
        <f t="shared" si="704"/>
        <v>1.4981752261332646E-2</v>
      </c>
      <c r="Q4536">
        <f t="shared" si="705"/>
        <v>97.590459887979691</v>
      </c>
    </row>
    <row r="4537" spans="1:17" x14ac:dyDescent="0.35">
      <c r="A4537" s="2">
        <v>43479</v>
      </c>
      <c r="B4537">
        <v>256.8599853515625</v>
      </c>
      <c r="C4537">
        <v>258.29998779296881</v>
      </c>
      <c r="D4537">
        <v>256.41000366210938</v>
      </c>
      <c r="E4537">
        <v>257.39999389648438</v>
      </c>
      <c r="F4537">
        <v>239.90086364746091</v>
      </c>
      <c r="G4537">
        <f t="shared" si="701"/>
        <v>-0.6100922939288782</v>
      </c>
      <c r="H4537">
        <v>70908200</v>
      </c>
      <c r="I4537">
        <f t="shared" si="708"/>
        <v>4.5416815427057652E-2</v>
      </c>
      <c r="J4537">
        <f t="shared" si="709"/>
        <v>0.59113768267097289</v>
      </c>
      <c r="K4537" s="7">
        <f t="shared" si="706"/>
        <v>13.015832948930079</v>
      </c>
      <c r="L4537">
        <f t="shared" si="707"/>
        <v>92.865211766980025</v>
      </c>
      <c r="M4537">
        <f t="shared" si="702"/>
        <v>254</v>
      </c>
      <c r="N4537">
        <f t="shared" si="703"/>
        <v>259.16000366210938</v>
      </c>
      <c r="O4537" s="5">
        <f t="shared" si="700"/>
        <v>2.1600612627946492E-2</v>
      </c>
      <c r="P4537" s="5">
        <f t="shared" si="704"/>
        <v>2.3348911842018059E-2</v>
      </c>
      <c r="Q4537">
        <f t="shared" si="705"/>
        <v>65.891307819236715</v>
      </c>
    </row>
    <row r="4538" spans="1:17" x14ac:dyDescent="0.35">
      <c r="A4538" s="2">
        <v>43480</v>
      </c>
      <c r="B4538">
        <v>257.82000732421881</v>
      </c>
      <c r="C4538">
        <v>260.70001220703119</v>
      </c>
      <c r="D4538">
        <v>257.80999755859381</v>
      </c>
      <c r="E4538">
        <v>260.35000610351563</v>
      </c>
      <c r="F4538">
        <v>242.6502990722656</v>
      </c>
      <c r="G4538">
        <f t="shared" si="701"/>
        <v>1.1460809156886083</v>
      </c>
      <c r="H4538">
        <v>85208300</v>
      </c>
      <c r="I4538">
        <f t="shared" si="708"/>
        <v>4.2172757182267817E-2</v>
      </c>
      <c r="J4538">
        <f t="shared" si="709"/>
        <v>0.63077648502937544</v>
      </c>
      <c r="K4538" s="7">
        <f t="shared" si="706"/>
        <v>14.956965756429012</v>
      </c>
      <c r="L4538">
        <f t="shared" si="707"/>
        <v>93.733144413140678</v>
      </c>
      <c r="M4538">
        <f t="shared" si="702"/>
        <v>255.5</v>
      </c>
      <c r="N4538">
        <f t="shared" si="703"/>
        <v>260.70001220703119</v>
      </c>
      <c r="O4538" s="5">
        <f t="shared" si="700"/>
        <v>2.346835109784157E-2</v>
      </c>
      <c r="P4538" s="5">
        <f t="shared" si="704"/>
        <v>1.2291075914862332E-2</v>
      </c>
      <c r="Q4538">
        <f t="shared" si="705"/>
        <v>93.269129194690976</v>
      </c>
    </row>
    <row r="4539" spans="1:17" x14ac:dyDescent="0.35">
      <c r="A4539" s="2">
        <v>43481</v>
      </c>
      <c r="B4539">
        <v>260.82998657226563</v>
      </c>
      <c r="C4539">
        <v>261.97000122070313</v>
      </c>
      <c r="D4539">
        <v>260.60000610351563</v>
      </c>
      <c r="E4539">
        <v>260.98001098632813</v>
      </c>
      <c r="F4539">
        <v>243.2374572753906</v>
      </c>
      <c r="G4539">
        <f t="shared" si="701"/>
        <v>0.24198381718570383</v>
      </c>
      <c r="H4539">
        <v>77636700</v>
      </c>
      <c r="I4539">
        <f t="shared" si="708"/>
        <v>3.9160417383534409E-2</v>
      </c>
      <c r="J4539">
        <f t="shared" si="709"/>
        <v>0.60300558018339889</v>
      </c>
      <c r="K4539" s="7">
        <f t="shared" si="706"/>
        <v>15.398344054344573</v>
      </c>
      <c r="L4539">
        <f t="shared" si="707"/>
        <v>93.90182327748478</v>
      </c>
      <c r="M4539">
        <f t="shared" si="702"/>
        <v>255.5</v>
      </c>
      <c r="N4539">
        <f t="shared" si="703"/>
        <v>261.97000122070313</v>
      </c>
      <c r="O4539" s="5">
        <f t="shared" si="700"/>
        <v>7.203518607150571E-3</v>
      </c>
      <c r="P4539" s="5">
        <f t="shared" si="704"/>
        <v>1.8392166414692216E-2</v>
      </c>
      <c r="Q4539">
        <f t="shared" si="705"/>
        <v>84.698762788372193</v>
      </c>
    </row>
    <row r="4540" spans="1:17" x14ac:dyDescent="0.35">
      <c r="A4540" s="2">
        <v>43482</v>
      </c>
      <c r="B4540">
        <v>260.010009765625</v>
      </c>
      <c r="C4540">
        <v>263.92001342773438</v>
      </c>
      <c r="D4540">
        <v>259.95999145507813</v>
      </c>
      <c r="E4540">
        <v>262.95999145507813</v>
      </c>
      <c r="F4540">
        <v>245.08287048339841</v>
      </c>
      <c r="G4540">
        <f t="shared" si="701"/>
        <v>0.75867131021529632</v>
      </c>
      <c r="H4540">
        <v>96118400</v>
      </c>
      <c r="I4540">
        <f t="shared" si="708"/>
        <v>3.636324471328195E-2</v>
      </c>
      <c r="J4540">
        <f t="shared" si="709"/>
        <v>0.61412456089996303</v>
      </c>
      <c r="K4540" s="7">
        <f t="shared" si="706"/>
        <v>16.888607321547667</v>
      </c>
      <c r="L4540">
        <f t="shared" si="707"/>
        <v>94.409849900414258</v>
      </c>
      <c r="M4540">
        <f t="shared" si="702"/>
        <v>256.41000366210938</v>
      </c>
      <c r="N4540">
        <f t="shared" si="703"/>
        <v>263.92001342773438</v>
      </c>
      <c r="O4540" s="5">
        <f t="shared" si="700"/>
        <v>1.7113333649774107E-3</v>
      </c>
      <c r="P4540" s="5">
        <f t="shared" si="704"/>
        <v>3.0423575317294737E-3</v>
      </c>
      <c r="Q4540">
        <f t="shared" si="705"/>
        <v>87.216767985436107</v>
      </c>
    </row>
    <row r="4541" spans="1:17" x14ac:dyDescent="0.35">
      <c r="A4541" s="2">
        <v>43483</v>
      </c>
      <c r="B4541">
        <v>264.98001098632813</v>
      </c>
      <c r="C4541">
        <v>266.98001098632813</v>
      </c>
      <c r="D4541">
        <v>263</v>
      </c>
      <c r="E4541">
        <v>266.45999145507813</v>
      </c>
      <c r="F4541">
        <v>248.3448791503906</v>
      </c>
      <c r="G4541">
        <f t="shared" si="701"/>
        <v>1.3310009559374019</v>
      </c>
      <c r="H4541">
        <v>127900300</v>
      </c>
      <c r="I4541">
        <f t="shared" si="708"/>
        <v>3.3765870090904669E-2</v>
      </c>
      <c r="J4541">
        <f t="shared" si="709"/>
        <v>0.66533001768835154</v>
      </c>
      <c r="K4541" s="7">
        <f t="shared" si="706"/>
        <v>19.704216591994999</v>
      </c>
      <c r="L4541">
        <f t="shared" si="707"/>
        <v>95.17006598362849</v>
      </c>
      <c r="M4541">
        <f t="shared" si="702"/>
        <v>256.41000366210938</v>
      </c>
      <c r="N4541">
        <f t="shared" si="703"/>
        <v>266.98001098632813</v>
      </c>
      <c r="O4541" s="5">
        <f t="shared" si="700"/>
        <v>-1.0920977840682355E-2</v>
      </c>
      <c r="P4541" s="5">
        <f t="shared" si="704"/>
        <v>-1.144632549266947E-2</v>
      </c>
      <c r="Q4541">
        <f t="shared" si="705"/>
        <v>95.080234901460329</v>
      </c>
    </row>
    <row r="4542" spans="1:17" x14ac:dyDescent="0.35">
      <c r="A4542" s="2">
        <v>43487</v>
      </c>
      <c r="B4542">
        <v>264.82000732421881</v>
      </c>
      <c r="C4542">
        <v>265.05999755859381</v>
      </c>
      <c r="D4542">
        <v>261.05999755859381</v>
      </c>
      <c r="E4542">
        <v>262.8599853515625</v>
      </c>
      <c r="F4542">
        <v>244.98963928222659</v>
      </c>
      <c r="G4542">
        <f t="shared" si="701"/>
        <v>-1.3510493953920815</v>
      </c>
      <c r="H4542">
        <v>115531200</v>
      </c>
      <c r="I4542">
        <f t="shared" si="708"/>
        <v>6.5149506015022909E-2</v>
      </c>
      <c r="J4542">
        <f t="shared" si="709"/>
        <v>0.61780644499632642</v>
      </c>
      <c r="K4542" s="7">
        <f t="shared" si="706"/>
        <v>9.4829029840052144</v>
      </c>
      <c r="L4542">
        <f t="shared" si="707"/>
        <v>90.460657686846886</v>
      </c>
      <c r="M4542">
        <f t="shared" si="702"/>
        <v>257.80999755859381</v>
      </c>
      <c r="N4542">
        <f t="shared" si="703"/>
        <v>266.98001098632813</v>
      </c>
      <c r="O4542" s="5">
        <f t="shared" si="700"/>
        <v>1.1108626609063371E-2</v>
      </c>
      <c r="P4542" s="5">
        <f t="shared" si="704"/>
        <v>1.795633220625175E-2</v>
      </c>
      <c r="Q4542">
        <f t="shared" si="705"/>
        <v>55.070669555348942</v>
      </c>
    </row>
    <row r="4543" spans="1:17" x14ac:dyDescent="0.35">
      <c r="A4543" s="2">
        <v>43488</v>
      </c>
      <c r="B4543">
        <v>264.010009765625</v>
      </c>
      <c r="C4543">
        <v>264.79000854492188</v>
      </c>
      <c r="D4543">
        <v>260.66000366210938</v>
      </c>
      <c r="E4543">
        <v>263.41000366210938</v>
      </c>
      <c r="F4543">
        <v>245.50227355957031</v>
      </c>
      <c r="G4543">
        <f t="shared" si="701"/>
        <v>0.20924383367489433</v>
      </c>
      <c r="H4543">
        <v>86030300</v>
      </c>
      <c r="I4543">
        <f t="shared" si="708"/>
        <v>6.0495969871092702E-2</v>
      </c>
      <c r="J4543">
        <f t="shared" si="709"/>
        <v>0.58862340133050994</v>
      </c>
      <c r="K4543" s="7">
        <f t="shared" si="706"/>
        <v>9.7299605673695773</v>
      </c>
      <c r="L4543">
        <f t="shared" si="707"/>
        <v>90.680301258132701</v>
      </c>
      <c r="M4543">
        <f t="shared" si="702"/>
        <v>259.95999145507813</v>
      </c>
      <c r="N4543">
        <f t="shared" si="703"/>
        <v>266.98001098632813</v>
      </c>
      <c r="O4543" s="5">
        <f t="shared" si="700"/>
        <v>1.32875023214607E-3</v>
      </c>
      <c r="P4543" s="5">
        <f t="shared" si="704"/>
        <v>2.4752245256544507E-2</v>
      </c>
      <c r="Q4543">
        <f t="shared" si="705"/>
        <v>49.14533630103638</v>
      </c>
    </row>
    <row r="4544" spans="1:17" x14ac:dyDescent="0.35">
      <c r="A4544" s="2">
        <v>43489</v>
      </c>
      <c r="B4544">
        <v>263.20999145507813</v>
      </c>
      <c r="C4544">
        <v>264.20001220703119</v>
      </c>
      <c r="D4544">
        <v>262.07998657226563</v>
      </c>
      <c r="E4544">
        <v>263.54998779296881</v>
      </c>
      <c r="F4544">
        <v>245.6327209472656</v>
      </c>
      <c r="G4544">
        <f t="shared" si="701"/>
        <v>5.3143057937540317E-2</v>
      </c>
      <c r="H4544">
        <v>59204100</v>
      </c>
      <c r="I4544">
        <f t="shared" si="708"/>
        <v>5.6174829166014649E-2</v>
      </c>
      <c r="J4544">
        <f t="shared" si="709"/>
        <v>0.55037480537386929</v>
      </c>
      <c r="K4544" s="7">
        <f t="shared" si="706"/>
        <v>9.7975341188370173</v>
      </c>
      <c r="L4544">
        <f t="shared" si="707"/>
        <v>90.738626162287986</v>
      </c>
      <c r="M4544">
        <f t="shared" si="702"/>
        <v>259.95999145507813</v>
      </c>
      <c r="N4544">
        <f t="shared" si="703"/>
        <v>266.98001098632813</v>
      </c>
      <c r="O4544" s="5">
        <f t="shared" si="700"/>
        <v>-5.3114831092079622E-4</v>
      </c>
      <c r="P4544" s="5">
        <f t="shared" si="704"/>
        <v>2.4701233417392249E-2</v>
      </c>
      <c r="Q4544">
        <f t="shared" si="705"/>
        <v>51.139406691243771</v>
      </c>
    </row>
    <row r="4545" spans="1:17" x14ac:dyDescent="0.35">
      <c r="A4545" s="2">
        <v>43490</v>
      </c>
      <c r="B4545">
        <v>265.6099853515625</v>
      </c>
      <c r="C4545">
        <v>266.70001220703119</v>
      </c>
      <c r="D4545">
        <v>263.66000366210938</v>
      </c>
      <c r="E4545">
        <v>265.77999877929688</v>
      </c>
      <c r="F4545">
        <v>247.71116638183591</v>
      </c>
      <c r="G4545">
        <f t="shared" si="701"/>
        <v>0.8461434602986394</v>
      </c>
      <c r="H4545">
        <v>96883400</v>
      </c>
      <c r="I4545">
        <f t="shared" si="708"/>
        <v>5.2162341368442174E-2</v>
      </c>
      <c r="J4545">
        <f t="shared" si="709"/>
        <v>0.57150113786849577</v>
      </c>
      <c r="K4545" s="7">
        <f t="shared" si="706"/>
        <v>10.956201789942076</v>
      </c>
      <c r="L4545">
        <f t="shared" si="707"/>
        <v>91.636139824595205</v>
      </c>
      <c r="M4545">
        <f t="shared" si="702"/>
        <v>260.66000366210938</v>
      </c>
      <c r="N4545">
        <f t="shared" si="703"/>
        <v>266.98001098632813</v>
      </c>
      <c r="O4545" s="5">
        <f t="shared" si="700"/>
        <v>6.7724727264501794E-3</v>
      </c>
      <c r="P4545" s="5">
        <f t="shared" si="704"/>
        <v>2.3252286493210133E-2</v>
      </c>
      <c r="Q4545">
        <f t="shared" si="705"/>
        <v>81.012487083160295</v>
      </c>
    </row>
    <row r="4546" spans="1:17" x14ac:dyDescent="0.35">
      <c r="A4546" s="2">
        <v>43493</v>
      </c>
      <c r="B4546">
        <v>263.3900146484375</v>
      </c>
      <c r="C4546">
        <v>263.82998657226563</v>
      </c>
      <c r="D4546">
        <v>261.79000854492188</v>
      </c>
      <c r="E4546">
        <v>263.760009765625</v>
      </c>
      <c r="F4546">
        <v>245.8284912109375</v>
      </c>
      <c r="G4546">
        <f t="shared" si="701"/>
        <v>-0.76002295994788882</v>
      </c>
      <c r="H4546">
        <v>85613700</v>
      </c>
      <c r="I4546">
        <f t="shared" si="708"/>
        <v>5.8508944398671858E-3</v>
      </c>
      <c r="J4546">
        <f t="shared" si="709"/>
        <v>0.53067962802074609</v>
      </c>
      <c r="K4546" s="7">
        <f t="shared" si="706"/>
        <v>90.700598596475857</v>
      </c>
      <c r="L4546">
        <f t="shared" si="707"/>
        <v>98.909494577673968</v>
      </c>
      <c r="M4546">
        <f t="shared" si="702"/>
        <v>260.66000366210938</v>
      </c>
      <c r="N4546">
        <f t="shared" si="703"/>
        <v>266.70001220703119</v>
      </c>
      <c r="O4546" s="5">
        <f t="shared" si="700"/>
        <v>2.3392412351056515E-2</v>
      </c>
      <c r="P4546" s="5">
        <f t="shared" si="704"/>
        <v>3.5410964483168127E-2</v>
      </c>
      <c r="Q4546">
        <f t="shared" si="705"/>
        <v>51.324531752889293</v>
      </c>
    </row>
    <row r="4547" spans="1:17" x14ac:dyDescent="0.35">
      <c r="A4547" s="2">
        <v>43494</v>
      </c>
      <c r="B4547">
        <v>263.92001342773438</v>
      </c>
      <c r="C4547">
        <v>264.54998779296881</v>
      </c>
      <c r="D4547">
        <v>262.48001098632813</v>
      </c>
      <c r="E4547">
        <v>263.41000366210938</v>
      </c>
      <c r="F4547">
        <v>245.50227355957031</v>
      </c>
      <c r="G4547">
        <f t="shared" si="701"/>
        <v>-0.13269869978646026</v>
      </c>
      <c r="H4547">
        <v>66136300</v>
      </c>
      <c r="I4547">
        <f t="shared" si="708"/>
        <v>4.0455051477276318E-3</v>
      </c>
      <c r="J4547">
        <f t="shared" si="709"/>
        <v>0.49277394030497851</v>
      </c>
      <c r="K4547" s="7">
        <f t="shared" si="706"/>
        <v>121.80776499117066</v>
      </c>
      <c r="L4547">
        <f t="shared" si="707"/>
        <v>99.185719241717408</v>
      </c>
      <c r="M4547">
        <f t="shared" si="702"/>
        <v>260.66000366210938</v>
      </c>
      <c r="N4547">
        <f t="shared" si="703"/>
        <v>266.70001220703119</v>
      </c>
      <c r="O4547" s="5">
        <f t="shared" ref="O4547:O4610" si="710">(E4550-E4547)/E4547</f>
        <v>2.5245790987553942E-2</v>
      </c>
      <c r="P4547" s="5">
        <f t="shared" si="704"/>
        <v>3.5420016106274065E-2</v>
      </c>
      <c r="Q4547">
        <f t="shared" si="705"/>
        <v>45.529736912575771</v>
      </c>
    </row>
    <row r="4548" spans="1:17" x14ac:dyDescent="0.35">
      <c r="A4548" s="2">
        <v>43495</v>
      </c>
      <c r="B4548">
        <v>265.10000610351563</v>
      </c>
      <c r="C4548">
        <v>268.51998901367188</v>
      </c>
      <c r="D4548">
        <v>264.25</v>
      </c>
      <c r="E4548">
        <v>267.57998657226563</v>
      </c>
      <c r="F4548">
        <v>249.3887939453125</v>
      </c>
      <c r="G4548">
        <f t="shared" ref="G4548:G4611" si="711">PRODUCT(((E4548-E4547)/E4547),100)</f>
        <v>1.5830768961627284</v>
      </c>
      <c r="H4548">
        <v>92473700</v>
      </c>
      <c r="I4548">
        <f t="shared" si="708"/>
        <v>3.7565404943185154E-3</v>
      </c>
      <c r="J4548">
        <f t="shared" si="709"/>
        <v>0.57065272286624635</v>
      </c>
      <c r="K4548" s="7">
        <f t="shared" si="706"/>
        <v>151.90910991890428</v>
      </c>
      <c r="L4548">
        <f t="shared" si="707"/>
        <v>99.346016728152847</v>
      </c>
      <c r="M4548">
        <f t="shared" si="702"/>
        <v>261.79000854492188</v>
      </c>
      <c r="N4548">
        <f t="shared" si="703"/>
        <v>268.51998901367188</v>
      </c>
      <c r="O4548" s="5">
        <f t="shared" si="710"/>
        <v>1.6368955462330838E-2</v>
      </c>
      <c r="P4548" s="5">
        <f t="shared" si="704"/>
        <v>9.5673376359950053E-3</v>
      </c>
      <c r="Q4548">
        <f t="shared" si="705"/>
        <v>86.032612638757882</v>
      </c>
    </row>
    <row r="4549" spans="1:17" x14ac:dyDescent="0.35">
      <c r="A4549" s="2">
        <v>43496</v>
      </c>
      <c r="B4549">
        <v>267.510009765625</v>
      </c>
      <c r="C4549">
        <v>270.47000122070313</v>
      </c>
      <c r="D4549">
        <v>267.26998901367188</v>
      </c>
      <c r="E4549">
        <v>269.92999267578119</v>
      </c>
      <c r="F4549">
        <v>251.57899475097659</v>
      </c>
      <c r="G4549">
        <f t="shared" si="711"/>
        <v>0.87824434615587343</v>
      </c>
      <c r="H4549">
        <v>104012100</v>
      </c>
      <c r="I4549">
        <f t="shared" si="708"/>
        <v>3.4882161732957646E-3</v>
      </c>
      <c r="J4549">
        <f t="shared" si="709"/>
        <v>0.59262355310121972</v>
      </c>
      <c r="K4549" s="7">
        <f t="shared" si="706"/>
        <v>169.89301226170636</v>
      </c>
      <c r="L4549">
        <f t="shared" si="707"/>
        <v>99.414838566676679</v>
      </c>
      <c r="M4549">
        <f t="shared" si="702"/>
        <v>261.79000854492188</v>
      </c>
      <c r="N4549">
        <f t="shared" si="703"/>
        <v>270.47000122070313</v>
      </c>
      <c r="O4549" s="5">
        <f t="shared" si="710"/>
        <v>1.1743835489752353E-2</v>
      </c>
      <c r="P4549" s="5">
        <f t="shared" si="704"/>
        <v>2.0005503633327175E-3</v>
      </c>
      <c r="Q4549">
        <f t="shared" si="705"/>
        <v>93.778698149957506</v>
      </c>
    </row>
    <row r="4550" spans="1:17" x14ac:dyDescent="0.35">
      <c r="A4550" s="2">
        <v>43497</v>
      </c>
      <c r="B4550">
        <v>270.14999389648438</v>
      </c>
      <c r="C4550">
        <v>271.20001220703119</v>
      </c>
      <c r="D4550">
        <v>269.17999267578119</v>
      </c>
      <c r="E4550">
        <v>270.05999755859381</v>
      </c>
      <c r="F4550">
        <v>251.7001953125</v>
      </c>
      <c r="G4550">
        <f t="shared" si="711"/>
        <v>4.8162444463429967E-2</v>
      </c>
      <c r="H4550">
        <v>85782500</v>
      </c>
      <c r="I4550">
        <f t="shared" si="708"/>
        <v>3.2390578752032099E-3</v>
      </c>
      <c r="J4550">
        <f t="shared" si="709"/>
        <v>0.55373347391280625</v>
      </c>
      <c r="K4550" s="7">
        <f t="shared" si="706"/>
        <v>170.95510338112328</v>
      </c>
      <c r="L4550">
        <f t="shared" si="707"/>
        <v>99.41845285174027</v>
      </c>
      <c r="M4550">
        <f t="shared" si="702"/>
        <v>261.79000854492188</v>
      </c>
      <c r="N4550">
        <f t="shared" si="703"/>
        <v>271.20001220703119</v>
      </c>
      <c r="O4550" s="5">
        <f t="shared" si="710"/>
        <v>9.9236936236723697E-3</v>
      </c>
      <c r="P4550" s="5">
        <f t="shared" si="704"/>
        <v>2.0736042496341681E-3</v>
      </c>
      <c r="Q4550">
        <f t="shared" si="705"/>
        <v>87.885077526294566</v>
      </c>
    </row>
    <row r="4551" spans="1:17" x14ac:dyDescent="0.35">
      <c r="A4551" s="2">
        <v>43500</v>
      </c>
      <c r="B4551">
        <v>270.1099853515625</v>
      </c>
      <c r="C4551">
        <v>272.02999877929688</v>
      </c>
      <c r="D4551">
        <v>269.3599853515625</v>
      </c>
      <c r="E4551">
        <v>271.95999145507813</v>
      </c>
      <c r="F4551">
        <v>253.4709777832031</v>
      </c>
      <c r="G4551">
        <f t="shared" si="711"/>
        <v>0.7035451061470458</v>
      </c>
      <c r="H4551">
        <v>60744800</v>
      </c>
      <c r="I4551">
        <f t="shared" si="708"/>
        <v>3.0076965984029806E-3</v>
      </c>
      <c r="J4551">
        <f t="shared" si="709"/>
        <v>0.56443430478668055</v>
      </c>
      <c r="K4551" s="7">
        <f t="shared" si="706"/>
        <v>187.66331188005549</v>
      </c>
      <c r="L4551">
        <f t="shared" si="707"/>
        <v>99.469955239291167</v>
      </c>
      <c r="M4551">
        <f t="shared" ref="M4551:M4614" si="712">MIN(D4547:D4551)</f>
        <v>262.48001098632813</v>
      </c>
      <c r="N4551">
        <f t="shared" ref="N4551:N4614" si="713">MAX(C4547:C4551)</f>
        <v>272.02999877929688</v>
      </c>
      <c r="O4551" s="5">
        <f t="shared" si="710"/>
        <v>-6.6920755398730981E-3</v>
      </c>
      <c r="P4551" s="5">
        <f t="shared" ref="P4551:P4614" si="714">((E4557-E4551)/E4551)</f>
        <v>7.8688583456253854E-3</v>
      </c>
      <c r="Q4551">
        <f t="shared" ref="Q4551:Q4614" si="715">PRODUCT((E4551-M4551)/(N4551-M4551),100)</f>
        <v>99.266938076399498</v>
      </c>
    </row>
    <row r="4552" spans="1:17" x14ac:dyDescent="0.35">
      <c r="A4552" s="2">
        <v>43501</v>
      </c>
      <c r="B4552">
        <v>272.44000244140619</v>
      </c>
      <c r="C4552">
        <v>273.44000244140619</v>
      </c>
      <c r="D4552">
        <v>271.8800048828125</v>
      </c>
      <c r="E4552">
        <v>273.10000610351563</v>
      </c>
      <c r="F4552">
        <v>254.53358459472659</v>
      </c>
      <c r="G4552">
        <f t="shared" si="711"/>
        <v>0.41918469048996332</v>
      </c>
      <c r="H4552">
        <v>79552800</v>
      </c>
      <c r="I4552">
        <f t="shared" si="708"/>
        <v>2.7928611270884823E-3</v>
      </c>
      <c r="J4552">
        <f t="shared" si="709"/>
        <v>0.55405933233691507</v>
      </c>
      <c r="K4552" s="7">
        <f t="shared" si="706"/>
        <v>198.38413265986983</v>
      </c>
      <c r="L4552">
        <f t="shared" si="707"/>
        <v>99.4984555758477</v>
      </c>
      <c r="M4552">
        <f t="shared" si="712"/>
        <v>264.25</v>
      </c>
      <c r="N4552">
        <f t="shared" si="713"/>
        <v>273.44000244140619</v>
      </c>
      <c r="O4552" s="5">
        <f t="shared" si="710"/>
        <v>-9.6301897621182218E-3</v>
      </c>
      <c r="P4552" s="5">
        <f t="shared" si="714"/>
        <v>6.9204836639329727E-3</v>
      </c>
      <c r="Q4552">
        <f t="shared" si="715"/>
        <v>96.300367273476539</v>
      </c>
    </row>
    <row r="4553" spans="1:17" x14ac:dyDescent="0.35">
      <c r="A4553" s="2">
        <v>43502</v>
      </c>
      <c r="B4553">
        <v>272.79000854492188</v>
      </c>
      <c r="C4553">
        <v>273.33999633789063</v>
      </c>
      <c r="D4553">
        <v>271.92001342773438</v>
      </c>
      <c r="E4553">
        <v>272.739990234375</v>
      </c>
      <c r="F4553">
        <v>254.19798278808591</v>
      </c>
      <c r="G4553">
        <f t="shared" si="711"/>
        <v>-0.13182565400755242</v>
      </c>
      <c r="H4553">
        <v>58347800</v>
      </c>
      <c r="I4553">
        <f t="shared" si="708"/>
        <v>6.8227470968144398E-3</v>
      </c>
      <c r="J4553">
        <f t="shared" si="709"/>
        <v>0.51448366574142113</v>
      </c>
      <c r="K4553" s="7">
        <f t="shared" si="706"/>
        <v>75.407113650985977</v>
      </c>
      <c r="L4553">
        <f t="shared" si="707"/>
        <v>98.691221337625947</v>
      </c>
      <c r="M4553">
        <f t="shared" si="712"/>
        <v>267.26998901367188</v>
      </c>
      <c r="N4553">
        <f t="shared" si="713"/>
        <v>273.44000244140619</v>
      </c>
      <c r="O4553" s="5">
        <f t="shared" si="710"/>
        <v>-7.7729529702106172E-3</v>
      </c>
      <c r="P4553" s="5">
        <f t="shared" si="714"/>
        <v>6.0131066479403262E-3</v>
      </c>
      <c r="Q4553">
        <f t="shared" si="715"/>
        <v>88.654608045346777</v>
      </c>
    </row>
    <row r="4554" spans="1:17" x14ac:dyDescent="0.35">
      <c r="A4554" s="2">
        <v>43503</v>
      </c>
      <c r="B4554">
        <v>270.94000244140619</v>
      </c>
      <c r="C4554">
        <v>271.54998779296881</v>
      </c>
      <c r="D4554">
        <v>268.29000854492188</v>
      </c>
      <c r="E4554">
        <v>270.1400146484375</v>
      </c>
      <c r="F4554">
        <v>251.77473449707031</v>
      </c>
      <c r="G4554">
        <f t="shared" si="711"/>
        <v>-0.95327992924809091</v>
      </c>
      <c r="H4554">
        <v>95482000</v>
      </c>
      <c r="I4554">
        <f t="shared" si="708"/>
        <v>6.1756015499250229E-2</v>
      </c>
      <c r="J4554">
        <f t="shared" si="709"/>
        <v>0.47773483247417675</v>
      </c>
      <c r="K4554" s="7">
        <f t="shared" si="706"/>
        <v>7.7358428747718815</v>
      </c>
      <c r="L4554">
        <f t="shared" si="707"/>
        <v>88.552907666323918</v>
      </c>
      <c r="M4554">
        <f t="shared" si="712"/>
        <v>268.29000854492188</v>
      </c>
      <c r="N4554">
        <f t="shared" si="713"/>
        <v>273.44000244140619</v>
      </c>
      <c r="O4554" s="5">
        <f t="shared" si="710"/>
        <v>1.4659033243304186E-2</v>
      </c>
      <c r="P4554" s="5">
        <f t="shared" si="714"/>
        <v>2.6763826448144522E-2</v>
      </c>
      <c r="Q4554">
        <f t="shared" si="715"/>
        <v>35.922491185446752</v>
      </c>
    </row>
    <row r="4555" spans="1:17" x14ac:dyDescent="0.35">
      <c r="A4555" s="2">
        <v>43504</v>
      </c>
      <c r="B4555">
        <v>268.75</v>
      </c>
      <c r="C4555">
        <v>270.57998657226563</v>
      </c>
      <c r="D4555">
        <v>267.82998657226563</v>
      </c>
      <c r="E4555">
        <v>270.47000122070313</v>
      </c>
      <c r="F4555">
        <v>252.0823059082031</v>
      </c>
      <c r="G4555">
        <f t="shared" si="711"/>
        <v>0.12215390329902524</v>
      </c>
      <c r="H4555">
        <v>75788900</v>
      </c>
      <c r="I4555">
        <f t="shared" si="708"/>
        <v>5.734487153501807E-2</v>
      </c>
      <c r="J4555">
        <f t="shared" si="709"/>
        <v>0.4523361946759516</v>
      </c>
      <c r="K4555" s="7">
        <f t="shared" si="706"/>
        <v>7.8879973495054241</v>
      </c>
      <c r="L4555">
        <f t="shared" si="707"/>
        <v>88.748871532284539</v>
      </c>
      <c r="M4555">
        <f t="shared" si="712"/>
        <v>267.82998657226563</v>
      </c>
      <c r="N4555">
        <f t="shared" si="713"/>
        <v>273.44000244140619</v>
      </c>
      <c r="O4555" s="5">
        <f t="shared" si="710"/>
        <v>1.6711609395762789E-2</v>
      </c>
      <c r="P4555" s="5">
        <f t="shared" si="714"/>
        <v>2.7285853697284628E-2</v>
      </c>
      <c r="Q4555">
        <f t="shared" si="715"/>
        <v>47.058951525603078</v>
      </c>
    </row>
    <row r="4556" spans="1:17" x14ac:dyDescent="0.35">
      <c r="A4556" s="2">
        <v>43507</v>
      </c>
      <c r="B4556">
        <v>271.20001220703119</v>
      </c>
      <c r="C4556">
        <v>271.489990234375</v>
      </c>
      <c r="D4556">
        <v>270.02999877929688</v>
      </c>
      <c r="E4556">
        <v>270.6199951171875</v>
      </c>
      <c r="F4556">
        <v>252.22212219238281</v>
      </c>
      <c r="G4556">
        <f t="shared" si="711"/>
        <v>5.5456758903912676E-2</v>
      </c>
      <c r="H4556">
        <v>68021400</v>
      </c>
      <c r="I4556">
        <f t="shared" si="708"/>
        <v>5.3248809282516782E-2</v>
      </c>
      <c r="J4556">
        <f t="shared" si="709"/>
        <v>0.42398766354937739</v>
      </c>
      <c r="K4556" s="7">
        <f t="shared" si="706"/>
        <v>7.9623876902086064</v>
      </c>
      <c r="L4556">
        <f t="shared" si="707"/>
        <v>88.842259065711943</v>
      </c>
      <c r="M4556">
        <f t="shared" si="712"/>
        <v>267.82998657226563</v>
      </c>
      <c r="N4556">
        <f t="shared" si="713"/>
        <v>273.44000244140619</v>
      </c>
      <c r="O4556" s="5">
        <f t="shared" si="710"/>
        <v>1.3894057473457533E-2</v>
      </c>
      <c r="P4556" s="5">
        <f t="shared" si="714"/>
        <v>2.8785783332634166E-2</v>
      </c>
      <c r="Q4556">
        <f t="shared" si="715"/>
        <v>49.732631956873469</v>
      </c>
    </row>
    <row r="4557" spans="1:17" x14ac:dyDescent="0.35">
      <c r="A4557" s="2">
        <v>43508</v>
      </c>
      <c r="B4557">
        <v>272.42001342773438</v>
      </c>
      <c r="C4557">
        <v>274.51998901367188</v>
      </c>
      <c r="D4557">
        <v>272.33999633789063</v>
      </c>
      <c r="E4557">
        <v>274.10000610351563</v>
      </c>
      <c r="F4557">
        <v>255.46556091308591</v>
      </c>
      <c r="G4557">
        <f t="shared" si="711"/>
        <v>1.285940081707992</v>
      </c>
      <c r="H4557">
        <v>72270200</v>
      </c>
      <c r="I4557">
        <f t="shared" si="708"/>
        <v>4.9445322905194156E-2</v>
      </c>
      <c r="J4557">
        <f t="shared" si="709"/>
        <v>0.48555569341784988</v>
      </c>
      <c r="K4557" s="7">
        <f t="shared" si="706"/>
        <v>9.8200530381578925</v>
      </c>
      <c r="L4557">
        <f t="shared" si="707"/>
        <v>90.75790112605354</v>
      </c>
      <c r="M4557">
        <f t="shared" si="712"/>
        <v>267.82998657226563</v>
      </c>
      <c r="N4557">
        <f t="shared" si="713"/>
        <v>274.51998901367188</v>
      </c>
      <c r="O4557" s="5">
        <f t="shared" si="710"/>
        <v>1.1929912224945164E-2</v>
      </c>
      <c r="P4557" s="5">
        <f t="shared" si="714"/>
        <v>1.2112394200257434E-2</v>
      </c>
      <c r="Q4557">
        <f t="shared" si="715"/>
        <v>93.722230838708498</v>
      </c>
    </row>
    <row r="4558" spans="1:17" x14ac:dyDescent="0.35">
      <c r="A4558" s="2">
        <v>43509</v>
      </c>
      <c r="B4558">
        <v>275.02999877929688</v>
      </c>
      <c r="C4558">
        <v>275.92999267578119</v>
      </c>
      <c r="D4558">
        <v>274.55999755859381</v>
      </c>
      <c r="E4558">
        <v>274.989990234375</v>
      </c>
      <c r="F4558">
        <v>256.29501342773438</v>
      </c>
      <c r="G4558">
        <f t="shared" si="711"/>
        <v>0.32469321818375546</v>
      </c>
      <c r="H4558">
        <v>65277200</v>
      </c>
      <c r="I4558">
        <f t="shared" si="708"/>
        <v>4.5913514126251713E-2</v>
      </c>
      <c r="J4558">
        <f t="shared" si="709"/>
        <v>0.47406551661541452</v>
      </c>
      <c r="K4558" s="7">
        <f t="shared" si="706"/>
        <v>10.325184766120106</v>
      </c>
      <c r="L4558">
        <f t="shared" si="707"/>
        <v>91.170121983426242</v>
      </c>
      <c r="M4558">
        <f t="shared" si="712"/>
        <v>267.82998657226563</v>
      </c>
      <c r="N4558">
        <f t="shared" si="713"/>
        <v>275.92999267578119</v>
      </c>
      <c r="O4558" s="5">
        <f t="shared" si="710"/>
        <v>1.0400436272982238E-2</v>
      </c>
      <c r="P4558" s="5">
        <f t="shared" si="714"/>
        <v>1.5091547188773738E-2</v>
      </c>
      <c r="Q4558">
        <f t="shared" si="715"/>
        <v>88.395040332152192</v>
      </c>
    </row>
    <row r="4559" spans="1:17" x14ac:dyDescent="0.35">
      <c r="A4559" s="2">
        <v>43510</v>
      </c>
      <c r="B4559">
        <v>273.77999877929688</v>
      </c>
      <c r="C4559">
        <v>275.6400146484375</v>
      </c>
      <c r="D4559">
        <v>272.8699951171875</v>
      </c>
      <c r="E4559">
        <v>274.3800048828125</v>
      </c>
      <c r="F4559">
        <v>255.72654724121091</v>
      </c>
      <c r="G4559">
        <f t="shared" si="711"/>
        <v>-0.22182092920640756</v>
      </c>
      <c r="H4559">
        <v>83234400</v>
      </c>
      <c r="I4559">
        <f t="shared" si="708"/>
        <v>2.6789625316776054E-2</v>
      </c>
      <c r="J4559">
        <f t="shared" si="709"/>
        <v>0.44020369400002773</v>
      </c>
      <c r="K4559" s="7">
        <f t="shared" si="706"/>
        <v>16.431871995028082</v>
      </c>
      <c r="L4559">
        <f t="shared" si="707"/>
        <v>94.263381464221283</v>
      </c>
      <c r="M4559">
        <f t="shared" si="712"/>
        <v>267.82998657226563</v>
      </c>
      <c r="N4559">
        <f t="shared" si="713"/>
        <v>275.92999267578119</v>
      </c>
      <c r="O4559" s="5">
        <f t="shared" si="710"/>
        <v>1.4687654740067828E-2</v>
      </c>
      <c r="P4559" s="5">
        <f t="shared" si="714"/>
        <v>1.8733085645415957E-2</v>
      </c>
      <c r="Q4559">
        <f t="shared" si="715"/>
        <v>80.864362654048279</v>
      </c>
    </row>
    <row r="4560" spans="1:17" x14ac:dyDescent="0.35">
      <c r="A4560" s="2">
        <v>43511</v>
      </c>
      <c r="B4560">
        <v>276.3599853515625</v>
      </c>
      <c r="C4560">
        <v>277.41000366210938</v>
      </c>
      <c r="D4560">
        <v>276.1300048828125</v>
      </c>
      <c r="E4560">
        <v>277.3699951171875</v>
      </c>
      <c r="F4560">
        <v>258.51321411132813</v>
      </c>
      <c r="G4560">
        <f t="shared" si="711"/>
        <v>1.0897259935730457</v>
      </c>
      <c r="H4560">
        <v>97088700</v>
      </c>
      <c r="I4560">
        <f t="shared" si="708"/>
        <v>2.487608065129205E-2</v>
      </c>
      <c r="J4560">
        <f t="shared" si="709"/>
        <v>0.486598143969529</v>
      </c>
      <c r="K4560" s="7">
        <f t="shared" ref="K4560:K4623" si="716">J4560/I4560</f>
        <v>19.560884642181581</v>
      </c>
      <c r="L4560">
        <f t="shared" ref="L4560:L4623" si="717">(100-(100/(SUM(1,K4560))))</f>
        <v>95.136396038386138</v>
      </c>
      <c r="M4560">
        <f t="shared" si="712"/>
        <v>270.02999877929688</v>
      </c>
      <c r="N4560">
        <f t="shared" si="713"/>
        <v>277.41000366210938</v>
      </c>
      <c r="O4560" s="5">
        <f t="shared" si="710"/>
        <v>1.8033064652772735E-4</v>
      </c>
      <c r="P4560" s="5">
        <f t="shared" si="714"/>
        <v>7.0303646441910051E-3</v>
      </c>
      <c r="Q4560">
        <f t="shared" si="715"/>
        <v>99.45787915377872</v>
      </c>
    </row>
    <row r="4561" spans="1:17" x14ac:dyDescent="0.35">
      <c r="A4561" s="2">
        <v>43515</v>
      </c>
      <c r="B4561">
        <v>276.48001098632813</v>
      </c>
      <c r="C4561">
        <v>278.57998657226563</v>
      </c>
      <c r="D4561">
        <v>276.47000122070313</v>
      </c>
      <c r="E4561">
        <v>277.85000610351563</v>
      </c>
      <c r="F4561">
        <v>258.96066284179688</v>
      </c>
      <c r="G4561">
        <f t="shared" si="711"/>
        <v>0.17305800727483975</v>
      </c>
      <c r="H4561">
        <v>59120800</v>
      </c>
      <c r="I4561">
        <f t="shared" ref="I4561:I4624" si="718">ABS(IF(G4561&lt;0,(SUM(PRODUCT(I4560,13),G4561))/14,(SUM(PRODUCT(I4560,13),0))/14))</f>
        <v>2.3099217747628333E-2</v>
      </c>
      <c r="J4561">
        <f t="shared" ref="J4561:J4624" si="719">IF(G4561&gt;0,(SUM(PRODUCT(J4560,13),G4561))/14,(SUM(PRODUCT(J4560,13),0))/14)</f>
        <v>0.46420241991990835</v>
      </c>
      <c r="K4561" s="7">
        <f t="shared" si="716"/>
        <v>20.096023380167036</v>
      </c>
      <c r="L4561">
        <f t="shared" si="717"/>
        <v>95.259770137815977</v>
      </c>
      <c r="M4561">
        <f t="shared" si="712"/>
        <v>272.33999633789063</v>
      </c>
      <c r="N4561">
        <f t="shared" si="713"/>
        <v>278.57998657226563</v>
      </c>
      <c r="O4561" s="5">
        <f t="shared" si="710"/>
        <v>4.6428235255869324E-3</v>
      </c>
      <c r="P4561" s="5">
        <f t="shared" si="714"/>
        <v>4.8587585886631611E-3</v>
      </c>
      <c r="Q4561">
        <f t="shared" si="715"/>
        <v>88.30157674400408</v>
      </c>
    </row>
    <row r="4562" spans="1:17" x14ac:dyDescent="0.35">
      <c r="A4562" s="2">
        <v>43516</v>
      </c>
      <c r="B4562">
        <v>277.80999755859381</v>
      </c>
      <c r="C4562">
        <v>278.92001342773438</v>
      </c>
      <c r="D4562">
        <v>277.25</v>
      </c>
      <c r="E4562">
        <v>278.41000366210938</v>
      </c>
      <c r="F4562">
        <v>259.48251342773438</v>
      </c>
      <c r="G4562">
        <f t="shared" si="711"/>
        <v>0.20154671451945824</v>
      </c>
      <c r="H4562">
        <v>76610800</v>
      </c>
      <c r="I4562">
        <f t="shared" si="718"/>
        <v>2.1449273622797738E-2</v>
      </c>
      <c r="J4562">
        <f t="shared" si="719"/>
        <v>0.44544129810559052</v>
      </c>
      <c r="K4562" s="7">
        <f t="shared" si="716"/>
        <v>20.767197339127858</v>
      </c>
      <c r="L4562">
        <f t="shared" si="717"/>
        <v>95.405931299191934</v>
      </c>
      <c r="M4562">
        <f t="shared" si="712"/>
        <v>272.8699951171875</v>
      </c>
      <c r="N4562">
        <f t="shared" si="713"/>
        <v>278.92001342773438</v>
      </c>
      <c r="O4562" s="5">
        <f t="shared" si="710"/>
        <v>3.9868730899110475E-3</v>
      </c>
      <c r="P4562" s="5">
        <f t="shared" si="714"/>
        <v>9.6975327797304547E-4</v>
      </c>
      <c r="Q4562">
        <f t="shared" si="715"/>
        <v>91.570112031960122</v>
      </c>
    </row>
    <row r="4563" spans="1:17" x14ac:dyDescent="0.35">
      <c r="A4563" s="2">
        <v>43517</v>
      </c>
      <c r="B4563">
        <v>277.70001220703119</v>
      </c>
      <c r="C4563">
        <v>278.10000610351563</v>
      </c>
      <c r="D4563">
        <v>276.35000610351563</v>
      </c>
      <c r="E4563">
        <v>277.42001342773438</v>
      </c>
      <c r="F4563">
        <v>258.559814453125</v>
      </c>
      <c r="G4563">
        <f t="shared" si="711"/>
        <v>-0.35558716330340473</v>
      </c>
      <c r="H4563">
        <v>64214700</v>
      </c>
      <c r="I4563">
        <f t="shared" si="718"/>
        <v>5.4819004433595787E-3</v>
      </c>
      <c r="J4563">
        <f t="shared" si="719"/>
        <v>0.41362406252661976</v>
      </c>
      <c r="K4563" s="7">
        <f t="shared" si="716"/>
        <v>75.452676822625875</v>
      </c>
      <c r="L4563">
        <f t="shared" si="717"/>
        <v>98.69200132479331</v>
      </c>
      <c r="M4563">
        <f t="shared" si="712"/>
        <v>272.8699951171875</v>
      </c>
      <c r="N4563">
        <f t="shared" si="713"/>
        <v>278.92001342773438</v>
      </c>
      <c r="O4563" s="5">
        <f t="shared" si="710"/>
        <v>6.8487989493208092E-3</v>
      </c>
      <c r="P4563" s="5">
        <f t="shared" si="714"/>
        <v>1.0813927816283793E-2</v>
      </c>
      <c r="Q4563">
        <f t="shared" si="715"/>
        <v>75.206686608120179</v>
      </c>
    </row>
    <row r="4564" spans="1:17" x14ac:dyDescent="0.35">
      <c r="A4564" s="2">
        <v>43518</v>
      </c>
      <c r="B4564">
        <v>278.1099853515625</v>
      </c>
      <c r="C4564">
        <v>279.3599853515625</v>
      </c>
      <c r="D4564">
        <v>277.39999389648438</v>
      </c>
      <c r="E4564">
        <v>279.1400146484375</v>
      </c>
      <c r="F4564">
        <v>260.16290283203119</v>
      </c>
      <c r="G4564">
        <f t="shared" si="711"/>
        <v>0.61999896815345346</v>
      </c>
      <c r="H4564">
        <v>78114600</v>
      </c>
      <c r="I4564">
        <f t="shared" si="718"/>
        <v>5.0903361259767516E-3</v>
      </c>
      <c r="J4564">
        <f t="shared" si="719"/>
        <v>0.42836512721425068</v>
      </c>
      <c r="K4564" s="7">
        <f t="shared" si="716"/>
        <v>84.152621086894229</v>
      </c>
      <c r="L4564">
        <f t="shared" si="717"/>
        <v>98.825638028241613</v>
      </c>
      <c r="M4564">
        <f t="shared" si="712"/>
        <v>276.1300048828125</v>
      </c>
      <c r="N4564">
        <f t="shared" si="713"/>
        <v>279.3599853515625</v>
      </c>
      <c r="O4564" s="5">
        <f t="shared" si="710"/>
        <v>2.1493714782976205E-4</v>
      </c>
      <c r="P4564" s="5">
        <f t="shared" si="714"/>
        <v>9.3135786488478018E-4</v>
      </c>
      <c r="Q4564">
        <f t="shared" si="715"/>
        <v>93.18972033257748</v>
      </c>
    </row>
    <row r="4565" spans="1:17" x14ac:dyDescent="0.35">
      <c r="A4565" s="2">
        <v>43521</v>
      </c>
      <c r="B4565">
        <v>280.73001098632813</v>
      </c>
      <c r="C4565">
        <v>281.30999755859381</v>
      </c>
      <c r="D4565">
        <v>279.42999267578119</v>
      </c>
      <c r="E4565">
        <v>279.51998901367188</v>
      </c>
      <c r="F4565">
        <v>260.51705932617188</v>
      </c>
      <c r="G4565">
        <f t="shared" si="711"/>
        <v>0.13612321605447117</v>
      </c>
      <c r="H4565">
        <v>69030700</v>
      </c>
      <c r="I4565">
        <f t="shared" si="718"/>
        <v>4.7267406884069834E-3</v>
      </c>
      <c r="J4565">
        <f t="shared" si="719"/>
        <v>0.40749070498855211</v>
      </c>
      <c r="K4565" s="7">
        <f t="shared" si="716"/>
        <v>86.209659435725371</v>
      </c>
      <c r="L4565">
        <f t="shared" si="717"/>
        <v>98.853338028756994</v>
      </c>
      <c r="M4565">
        <f t="shared" si="712"/>
        <v>276.35000610351563</v>
      </c>
      <c r="N4565">
        <f t="shared" si="713"/>
        <v>281.30999755859381</v>
      </c>
      <c r="O4565" s="5">
        <f t="shared" si="710"/>
        <v>-3.0051387053023817E-3</v>
      </c>
      <c r="P4565" s="5">
        <f t="shared" si="714"/>
        <v>-1.7887808373359087E-3</v>
      </c>
      <c r="Q4565">
        <f t="shared" si="715"/>
        <v>63.911055873104992</v>
      </c>
    </row>
    <row r="4566" spans="1:17" x14ac:dyDescent="0.35">
      <c r="A4566" s="2">
        <v>43522</v>
      </c>
      <c r="B4566">
        <v>279.1300048828125</v>
      </c>
      <c r="C4566">
        <v>280.29998779296881</v>
      </c>
      <c r="D4566">
        <v>278.89999389648438</v>
      </c>
      <c r="E4566">
        <v>279.32000732421881</v>
      </c>
      <c r="F4566">
        <v>260.33062744140619</v>
      </c>
      <c r="G4566">
        <f t="shared" si="711"/>
        <v>-7.1544682782341787E-2</v>
      </c>
      <c r="H4566">
        <v>56844100</v>
      </c>
      <c r="I4566">
        <f t="shared" si="718"/>
        <v>7.2121813093221465E-4</v>
      </c>
      <c r="J4566">
        <f t="shared" si="719"/>
        <v>0.37838422606079841</v>
      </c>
      <c r="K4566" s="7">
        <f t="shared" si="716"/>
        <v>524.64602570614204</v>
      </c>
      <c r="L4566">
        <f t="shared" si="717"/>
        <v>99.809757907204457</v>
      </c>
      <c r="M4566">
        <f t="shared" si="712"/>
        <v>276.35000610351563</v>
      </c>
      <c r="N4566">
        <f t="shared" si="713"/>
        <v>281.30999755859381</v>
      </c>
      <c r="O4566" s="5">
        <f t="shared" si="710"/>
        <v>3.9381572199328474E-3</v>
      </c>
      <c r="P4566" s="5">
        <f t="shared" si="714"/>
        <v>-7.1245191886425766E-3</v>
      </c>
      <c r="Q4566">
        <f t="shared" si="715"/>
        <v>59.87916002682644</v>
      </c>
    </row>
    <row r="4567" spans="1:17" x14ac:dyDescent="0.35">
      <c r="A4567" s="2">
        <v>43523</v>
      </c>
      <c r="B4567">
        <v>278.51998901367188</v>
      </c>
      <c r="C4567">
        <v>279.58999633789063</v>
      </c>
      <c r="D4567">
        <v>277.48001098632813</v>
      </c>
      <c r="E4567">
        <v>279.20001220703119</v>
      </c>
      <c r="F4567">
        <v>260.21881103515619</v>
      </c>
      <c r="G4567">
        <f t="shared" si="711"/>
        <v>-4.2959728641396661E-2</v>
      </c>
      <c r="H4567">
        <v>56921600</v>
      </c>
      <c r="I4567">
        <f t="shared" si="718"/>
        <v>2.3988494956627047E-3</v>
      </c>
      <c r="J4567">
        <f t="shared" si="719"/>
        <v>0.35135678134216997</v>
      </c>
      <c r="K4567" s="7">
        <f t="shared" si="716"/>
        <v>146.46887267310797</v>
      </c>
      <c r="L4567">
        <f t="shared" si="717"/>
        <v>99.321890795071937</v>
      </c>
      <c r="M4567">
        <f t="shared" si="712"/>
        <v>276.35000610351563</v>
      </c>
      <c r="N4567">
        <f t="shared" si="713"/>
        <v>281.30999755859381</v>
      </c>
      <c r="O4567" s="5">
        <f t="shared" si="710"/>
        <v>7.1626676471952405E-4</v>
      </c>
      <c r="P4567" s="5">
        <f t="shared" si="714"/>
        <v>-1.5007171411938337E-2</v>
      </c>
      <c r="Q4567">
        <f t="shared" si="715"/>
        <v>57.45989946409383</v>
      </c>
    </row>
    <row r="4568" spans="1:17" x14ac:dyDescent="0.35">
      <c r="A4568" s="2">
        <v>43524</v>
      </c>
      <c r="B4568">
        <v>278.95999145507813</v>
      </c>
      <c r="C4568">
        <v>279.45001220703119</v>
      </c>
      <c r="D4568">
        <v>278.32000732421881</v>
      </c>
      <c r="E4568">
        <v>278.67999267578119</v>
      </c>
      <c r="F4568">
        <v>259.73416137695313</v>
      </c>
      <c r="G4568">
        <f t="shared" si="711"/>
        <v>-0.18625340562821946</v>
      </c>
      <c r="H4568">
        <v>69268300</v>
      </c>
      <c r="I4568">
        <f t="shared" si="718"/>
        <v>1.1076311584614593E-2</v>
      </c>
      <c r="J4568">
        <f t="shared" si="719"/>
        <v>0.32625986838915783</v>
      </c>
      <c r="K4568" s="7">
        <f t="shared" si="716"/>
        <v>29.455641970414128</v>
      </c>
      <c r="L4568">
        <f t="shared" si="717"/>
        <v>96.716536131559991</v>
      </c>
      <c r="M4568">
        <f t="shared" si="712"/>
        <v>277.39999389648438</v>
      </c>
      <c r="N4568">
        <f t="shared" si="713"/>
        <v>281.30999755859381</v>
      </c>
      <c r="O4568" s="5">
        <f t="shared" si="710"/>
        <v>1.2200242099411731E-3</v>
      </c>
      <c r="P4568" s="5">
        <f t="shared" si="714"/>
        <v>-1.5142820911484146E-2</v>
      </c>
      <c r="Q4568">
        <f t="shared" si="715"/>
        <v>32.736511008950401</v>
      </c>
    </row>
    <row r="4569" spans="1:17" x14ac:dyDescent="0.35">
      <c r="A4569" s="2">
        <v>43525</v>
      </c>
      <c r="B4569">
        <v>280.44000244140619</v>
      </c>
      <c r="C4569">
        <v>280.8800048828125</v>
      </c>
      <c r="D4569">
        <v>278.82000732421881</v>
      </c>
      <c r="E4569">
        <v>280.42001342773438</v>
      </c>
      <c r="F4569">
        <v>261.35586547851563</v>
      </c>
      <c r="G4569">
        <f t="shared" si="711"/>
        <v>0.62437950254202046</v>
      </c>
      <c r="H4569">
        <v>78880500</v>
      </c>
      <c r="I4569">
        <f t="shared" si="718"/>
        <v>1.0285146471427836E-2</v>
      </c>
      <c r="J4569">
        <f t="shared" si="719"/>
        <v>0.34755412797150514</v>
      </c>
      <c r="K4569" s="7">
        <f t="shared" si="716"/>
        <v>33.791850114824463</v>
      </c>
      <c r="L4569">
        <f t="shared" si="717"/>
        <v>97.125763658156515</v>
      </c>
      <c r="M4569">
        <f t="shared" si="712"/>
        <v>277.48001098632813</v>
      </c>
      <c r="N4569">
        <f t="shared" si="713"/>
        <v>281.30999755859381</v>
      </c>
      <c r="O4569" s="5">
        <f t="shared" si="710"/>
        <v>-1.1019280748537105E-2</v>
      </c>
      <c r="P4569" s="5">
        <f t="shared" si="714"/>
        <v>-7.0608761554689838E-3</v>
      </c>
      <c r="Q4569">
        <f t="shared" si="715"/>
        <v>76.762734958286046</v>
      </c>
    </row>
    <row r="4570" spans="1:17" x14ac:dyDescent="0.35">
      <c r="A4570" s="2">
        <v>43528</v>
      </c>
      <c r="B4570">
        <v>281.60000610351563</v>
      </c>
      <c r="C4570">
        <v>281.8699951171875</v>
      </c>
      <c r="D4570">
        <v>276.83999633789063</v>
      </c>
      <c r="E4570">
        <v>279.39999389648438</v>
      </c>
      <c r="F4570">
        <v>260.40524291992188</v>
      </c>
      <c r="G4570">
        <f t="shared" si="711"/>
        <v>-0.36374705171065264</v>
      </c>
      <c r="H4570">
        <v>106494600</v>
      </c>
      <c r="I4570">
        <f t="shared" si="718"/>
        <v>1.6431439113006482E-2</v>
      </c>
      <c r="J4570">
        <f t="shared" si="719"/>
        <v>0.32272883311639766</v>
      </c>
      <c r="K4570" s="7">
        <f t="shared" si="716"/>
        <v>19.640935337242507</v>
      </c>
      <c r="L4570">
        <f t="shared" si="717"/>
        <v>95.155258307525941</v>
      </c>
      <c r="M4570">
        <f t="shared" si="712"/>
        <v>276.83999633789063</v>
      </c>
      <c r="N4570">
        <f t="shared" si="713"/>
        <v>281.8699951171875</v>
      </c>
      <c r="O4570" s="5">
        <f t="shared" si="710"/>
        <v>-1.5712184061413514E-2</v>
      </c>
      <c r="P4570" s="5">
        <f t="shared" si="714"/>
        <v>3.2210572604367336E-4</v>
      </c>
      <c r="Q4570">
        <f t="shared" si="715"/>
        <v>50.894596021186366</v>
      </c>
    </row>
    <row r="4571" spans="1:17" x14ac:dyDescent="0.35">
      <c r="A4571" s="2">
        <v>43529</v>
      </c>
      <c r="B4571">
        <v>279.54000854492188</v>
      </c>
      <c r="C4571">
        <v>279.760009765625</v>
      </c>
      <c r="D4571">
        <v>278.41000366210938</v>
      </c>
      <c r="E4571">
        <v>279.01998901367188</v>
      </c>
      <c r="F4571">
        <v>260.05099487304688</v>
      </c>
      <c r="G4571">
        <f t="shared" si="711"/>
        <v>-0.13600747713448019</v>
      </c>
      <c r="H4571">
        <v>59114600</v>
      </c>
      <c r="I4571">
        <f t="shared" si="718"/>
        <v>5.5429450953288616E-3</v>
      </c>
      <c r="J4571">
        <f t="shared" si="719"/>
        <v>0.29967677360808354</v>
      </c>
      <c r="K4571" s="7">
        <f t="shared" si="716"/>
        <v>54.064539419780019</v>
      </c>
      <c r="L4571">
        <f t="shared" si="717"/>
        <v>98.183949215707443</v>
      </c>
      <c r="M4571">
        <f t="shared" si="712"/>
        <v>276.83999633789063</v>
      </c>
      <c r="N4571">
        <f t="shared" si="713"/>
        <v>281.8699951171875</v>
      </c>
      <c r="O4571" s="5">
        <f t="shared" si="710"/>
        <v>-1.634290637998094E-2</v>
      </c>
      <c r="P4571" s="5">
        <f t="shared" si="714"/>
        <v>8.3148427194048476E-3</v>
      </c>
      <c r="Q4571">
        <f t="shared" si="715"/>
        <v>43.339825145762426</v>
      </c>
    </row>
    <row r="4572" spans="1:17" x14ac:dyDescent="0.35">
      <c r="A4572" s="2">
        <v>43530</v>
      </c>
      <c r="B4572">
        <v>279.14999389648438</v>
      </c>
      <c r="C4572">
        <v>279.16000366210938</v>
      </c>
      <c r="D4572">
        <v>276.97000122070313</v>
      </c>
      <c r="E4572">
        <v>277.32998657226563</v>
      </c>
      <c r="F4572">
        <v>258.47592163085938</v>
      </c>
      <c r="G4572">
        <f t="shared" si="711"/>
        <v>-0.60569224713267422</v>
      </c>
      <c r="H4572">
        <v>75039800</v>
      </c>
      <c r="I4572">
        <f t="shared" si="718"/>
        <v>3.8116711492385644E-2</v>
      </c>
      <c r="J4572">
        <f t="shared" si="719"/>
        <v>0.27827128977893473</v>
      </c>
      <c r="K4572" s="7">
        <f t="shared" si="716"/>
        <v>7.3005062316176828</v>
      </c>
      <c r="L4572">
        <f t="shared" si="717"/>
        <v>87.952542024595161</v>
      </c>
      <c r="M4572">
        <f t="shared" si="712"/>
        <v>276.83999633789063</v>
      </c>
      <c r="N4572">
        <f t="shared" si="713"/>
        <v>281.8699951171875</v>
      </c>
      <c r="O4572" s="5">
        <f t="shared" si="710"/>
        <v>4.0025093674871124E-3</v>
      </c>
      <c r="P4572" s="5">
        <f t="shared" si="714"/>
        <v>1.3810324434014056E-2</v>
      </c>
      <c r="Q4572">
        <f t="shared" si="715"/>
        <v>9.741358912287728</v>
      </c>
    </row>
    <row r="4573" spans="1:17" x14ac:dyDescent="0.35">
      <c r="A4573" s="2">
        <v>43531</v>
      </c>
      <c r="B4573">
        <v>276.82998657226563</v>
      </c>
      <c r="C4573">
        <v>276.989990234375</v>
      </c>
      <c r="D4573">
        <v>274.07000732421881</v>
      </c>
      <c r="E4573">
        <v>275.010009765625</v>
      </c>
      <c r="F4573">
        <v>256.31369018554688</v>
      </c>
      <c r="G4573">
        <f t="shared" si="711"/>
        <v>-0.83654019362096421</v>
      </c>
      <c r="H4573">
        <v>94885100</v>
      </c>
      <c r="I4573">
        <f t="shared" si="718"/>
        <v>2.4358781729996486E-2</v>
      </c>
      <c r="J4573">
        <f t="shared" si="719"/>
        <v>0.2583947690804394</v>
      </c>
      <c r="K4573" s="7">
        <f t="shared" si="716"/>
        <v>10.607869143235542</v>
      </c>
      <c r="L4573">
        <f t="shared" si="717"/>
        <v>91.385154435663608</v>
      </c>
      <c r="M4573">
        <f t="shared" si="712"/>
        <v>274.07000732421881</v>
      </c>
      <c r="N4573">
        <f t="shared" si="713"/>
        <v>281.8699951171875</v>
      </c>
      <c r="O4573" s="5">
        <f t="shared" si="710"/>
        <v>1.6290245117143286E-2</v>
      </c>
      <c r="P4573" s="5">
        <f t="shared" si="714"/>
        <v>2.2908212680469046E-2</v>
      </c>
      <c r="Q4573">
        <f t="shared" si="715"/>
        <v>12.051332211744732</v>
      </c>
    </row>
    <row r="4574" spans="1:17" x14ac:dyDescent="0.35">
      <c r="A4574" s="2">
        <v>43532</v>
      </c>
      <c r="B4574">
        <v>272.94000244140619</v>
      </c>
      <c r="C4574">
        <v>274.64999389648438</v>
      </c>
      <c r="D4574">
        <v>272.42001342773438</v>
      </c>
      <c r="E4574">
        <v>274.45999145507813</v>
      </c>
      <c r="F4574">
        <v>255.8011169433594</v>
      </c>
      <c r="G4574">
        <f t="shared" si="711"/>
        <v>-0.19999937857375574</v>
      </c>
      <c r="H4574">
        <v>85795800</v>
      </c>
      <c r="I4574">
        <f t="shared" si="718"/>
        <v>8.3331988511570424E-3</v>
      </c>
      <c r="J4574">
        <f t="shared" si="719"/>
        <v>0.23993799986040804</v>
      </c>
      <c r="K4574" s="7">
        <f t="shared" si="716"/>
        <v>28.793024641082852</v>
      </c>
      <c r="L4574">
        <f t="shared" si="717"/>
        <v>96.643509640101939</v>
      </c>
      <c r="M4574">
        <f t="shared" si="712"/>
        <v>272.42001342773438</v>
      </c>
      <c r="N4574">
        <f t="shared" si="713"/>
        <v>281.8699951171875</v>
      </c>
      <c r="O4574" s="5">
        <f t="shared" si="710"/>
        <v>2.5067423657406093E-2</v>
      </c>
      <c r="P4574" s="5">
        <f t="shared" si="714"/>
        <v>2.867447118781832E-2</v>
      </c>
      <c r="Q4574">
        <f t="shared" si="715"/>
        <v>21.58711090012498</v>
      </c>
    </row>
    <row r="4575" spans="1:17" x14ac:dyDescent="0.35">
      <c r="A4575" s="2">
        <v>43535</v>
      </c>
      <c r="B4575">
        <v>275.260009765625</v>
      </c>
      <c r="C4575">
        <v>278.6199951171875</v>
      </c>
      <c r="D4575">
        <v>275.23001098632813</v>
      </c>
      <c r="E4575">
        <v>278.44000244140619</v>
      </c>
      <c r="F4575">
        <v>259.510498046875</v>
      </c>
      <c r="G4575">
        <f t="shared" si="711"/>
        <v>1.4501242841361421</v>
      </c>
      <c r="H4575">
        <v>65098900</v>
      </c>
      <c r="I4575">
        <f t="shared" si="718"/>
        <v>7.7379703617886817E-3</v>
      </c>
      <c r="J4575">
        <f t="shared" si="719"/>
        <v>0.32637987730867474</v>
      </c>
      <c r="K4575" s="7">
        <f t="shared" si="716"/>
        <v>42.179003284942787</v>
      </c>
      <c r="L4575">
        <f t="shared" si="717"/>
        <v>97.684059556908025</v>
      </c>
      <c r="M4575">
        <f t="shared" si="712"/>
        <v>272.42001342773438</v>
      </c>
      <c r="N4575">
        <f t="shared" si="713"/>
        <v>279.760009765625</v>
      </c>
      <c r="O4575" s="5">
        <f t="shared" si="710"/>
        <v>9.7687156904675294E-3</v>
      </c>
      <c r="P4575" s="5">
        <f t="shared" si="714"/>
        <v>1.4222063713390128E-2</v>
      </c>
      <c r="Q4575">
        <f t="shared" si="715"/>
        <v>82.016240016297445</v>
      </c>
    </row>
    <row r="4576" spans="1:17" x14ac:dyDescent="0.35">
      <c r="A4576" s="2">
        <v>43536</v>
      </c>
      <c r="B4576">
        <v>279.05999755859381</v>
      </c>
      <c r="C4576">
        <v>280.07000732421881</v>
      </c>
      <c r="D4576">
        <v>278.85000610351563</v>
      </c>
      <c r="E4576">
        <v>279.489990234375</v>
      </c>
      <c r="F4576">
        <v>260.48910522460938</v>
      </c>
      <c r="G4576">
        <f t="shared" si="711"/>
        <v>0.37709660385086446</v>
      </c>
      <c r="H4576">
        <v>79667500</v>
      </c>
      <c r="I4576">
        <f t="shared" si="718"/>
        <v>7.1852581930894896E-3</v>
      </c>
      <c r="J4576">
        <f t="shared" si="719"/>
        <v>0.33000250063311681</v>
      </c>
      <c r="K4576" s="7">
        <f t="shared" si="716"/>
        <v>45.927716411151486</v>
      </c>
      <c r="L4576">
        <f t="shared" si="717"/>
        <v>97.86906315398214</v>
      </c>
      <c r="M4576">
        <f t="shared" si="712"/>
        <v>272.42001342773438</v>
      </c>
      <c r="N4576">
        <f t="shared" si="713"/>
        <v>280.07000732421881</v>
      </c>
      <c r="O4576" s="5">
        <f t="shared" si="710"/>
        <v>6.5118873226643406E-3</v>
      </c>
      <c r="P4576" s="5">
        <f t="shared" si="714"/>
        <v>7.37055934227316E-3</v>
      </c>
      <c r="Q4576">
        <f t="shared" si="715"/>
        <v>92.418071207738421</v>
      </c>
    </row>
    <row r="4577" spans="1:17" x14ac:dyDescent="0.35">
      <c r="A4577" s="2">
        <v>43537</v>
      </c>
      <c r="B4577">
        <v>280.48001098632813</v>
      </c>
      <c r="C4577">
        <v>282.3800048828125</v>
      </c>
      <c r="D4577">
        <v>280.29998779296881</v>
      </c>
      <c r="E4577">
        <v>281.33999633789063</v>
      </c>
      <c r="F4577">
        <v>262.21337890625</v>
      </c>
      <c r="G4577">
        <f t="shared" si="711"/>
        <v>0.66192213251152388</v>
      </c>
      <c r="H4577">
        <v>80639200</v>
      </c>
      <c r="I4577">
        <f t="shared" si="718"/>
        <v>6.6720254650116688E-3</v>
      </c>
      <c r="J4577">
        <f t="shared" si="719"/>
        <v>0.35371104576728873</v>
      </c>
      <c r="K4577" s="7">
        <f t="shared" si="716"/>
        <v>53.014043130105186</v>
      </c>
      <c r="L4577">
        <f t="shared" si="717"/>
        <v>98.14862961176361</v>
      </c>
      <c r="M4577">
        <f t="shared" si="712"/>
        <v>272.42001342773438</v>
      </c>
      <c r="N4577">
        <f t="shared" si="713"/>
        <v>282.3800048828125</v>
      </c>
      <c r="O4577" s="5">
        <f t="shared" si="710"/>
        <v>3.5188392950215907E-3</v>
      </c>
      <c r="P4577" s="5">
        <f t="shared" si="714"/>
        <v>1.2049529724049889E-2</v>
      </c>
      <c r="Q4577">
        <f t="shared" si="715"/>
        <v>89.558138181015963</v>
      </c>
    </row>
    <row r="4578" spans="1:17" x14ac:dyDescent="0.35">
      <c r="A4578" s="2">
        <v>43538</v>
      </c>
      <c r="B4578">
        <v>281.3699951171875</v>
      </c>
      <c r="C4578">
        <v>281.83999633789063</v>
      </c>
      <c r="D4578">
        <v>280.67001342773438</v>
      </c>
      <c r="E4578">
        <v>281.16000366210938</v>
      </c>
      <c r="F4578">
        <v>262.04559326171881</v>
      </c>
      <c r="G4578">
        <f t="shared" si="711"/>
        <v>-6.3976924050669987E-2</v>
      </c>
      <c r="H4578">
        <v>67518400</v>
      </c>
      <c r="I4578">
        <f t="shared" si="718"/>
        <v>1.6256719281772644E-3</v>
      </c>
      <c r="J4578">
        <f t="shared" si="719"/>
        <v>0.32844597106962531</v>
      </c>
      <c r="K4578" s="7">
        <f t="shared" si="716"/>
        <v>202.03705641757955</v>
      </c>
      <c r="L4578">
        <f t="shared" si="717"/>
        <v>99.507479069267376</v>
      </c>
      <c r="M4578">
        <f t="shared" si="712"/>
        <v>272.42001342773438</v>
      </c>
      <c r="N4578">
        <f t="shared" si="713"/>
        <v>282.3800048828125</v>
      </c>
      <c r="O4578" s="5">
        <f t="shared" si="710"/>
        <v>4.4102653941674695E-3</v>
      </c>
      <c r="P4578" s="5">
        <f t="shared" si="714"/>
        <v>-6.7932978988176664E-3</v>
      </c>
      <c r="Q4578">
        <f t="shared" si="715"/>
        <v>87.750981251283051</v>
      </c>
    </row>
    <row r="4579" spans="1:17" x14ac:dyDescent="0.35">
      <c r="A4579" s="2">
        <v>43539</v>
      </c>
      <c r="B4579">
        <v>280.54000854492188</v>
      </c>
      <c r="C4579">
        <v>282.20999145507813</v>
      </c>
      <c r="D4579">
        <v>280.32998657226563</v>
      </c>
      <c r="E4579">
        <v>281.30999755859381</v>
      </c>
      <c r="F4579">
        <v>263.34024047851563</v>
      </c>
      <c r="G4579">
        <f t="shared" si="711"/>
        <v>5.3348233934685296E-2</v>
      </c>
      <c r="H4579">
        <v>81309000</v>
      </c>
      <c r="I4579">
        <f t="shared" si="718"/>
        <v>1.5095525047360313E-3</v>
      </c>
      <c r="J4579">
        <f t="shared" si="719"/>
        <v>0.3087961327028439</v>
      </c>
      <c r="K4579" s="7">
        <f t="shared" si="716"/>
        <v>204.5613728134893</v>
      </c>
      <c r="L4579">
        <f t="shared" si="717"/>
        <v>99.513527280775989</v>
      </c>
      <c r="M4579">
        <f t="shared" si="712"/>
        <v>275.23001098632813</v>
      </c>
      <c r="N4579">
        <f t="shared" si="713"/>
        <v>282.3800048828125</v>
      </c>
      <c r="O4579" s="5">
        <f t="shared" si="710"/>
        <v>8.5311662030430554E-4</v>
      </c>
      <c r="P4579" s="5">
        <f t="shared" si="714"/>
        <v>-8.0693506571842249E-3</v>
      </c>
      <c r="Q4579">
        <f t="shared" si="715"/>
        <v>85.034849823510868</v>
      </c>
    </row>
    <row r="4580" spans="1:17" x14ac:dyDescent="0.35">
      <c r="A4580" s="2">
        <v>43542</v>
      </c>
      <c r="B4580">
        <v>281.54998779296881</v>
      </c>
      <c r="C4580">
        <v>282.66000366210938</v>
      </c>
      <c r="D4580">
        <v>281.29998779296881</v>
      </c>
      <c r="E4580">
        <v>282.32998657226563</v>
      </c>
      <c r="F4580">
        <v>264.29501342773438</v>
      </c>
      <c r="G4580">
        <f t="shared" si="711"/>
        <v>0.36258541200952721</v>
      </c>
      <c r="H4580">
        <v>62199800</v>
      </c>
      <c r="I4580">
        <f t="shared" si="718"/>
        <v>1.4017273258263147E-3</v>
      </c>
      <c r="J4580">
        <f t="shared" si="719"/>
        <v>0.31263822408189268</v>
      </c>
      <c r="K4580" s="7">
        <f t="shared" si="716"/>
        <v>223.03783219578261</v>
      </c>
      <c r="L4580">
        <f t="shared" si="717"/>
        <v>99.553646814826294</v>
      </c>
      <c r="M4580">
        <f t="shared" si="712"/>
        <v>278.85000610351563</v>
      </c>
      <c r="N4580">
        <f t="shared" si="713"/>
        <v>282.66000366210938</v>
      </c>
      <c r="O4580" s="5">
        <f t="shared" si="710"/>
        <v>8.500777558915748E-3</v>
      </c>
      <c r="P4580" s="5">
        <f t="shared" si="714"/>
        <v>-4.2857348231708772E-3</v>
      </c>
      <c r="Q4580">
        <f t="shared" si="715"/>
        <v>91.338128574403669</v>
      </c>
    </row>
    <row r="4581" spans="1:17" x14ac:dyDescent="0.35">
      <c r="A4581" s="2">
        <v>43543</v>
      </c>
      <c r="B4581">
        <v>283.510009765625</v>
      </c>
      <c r="C4581">
        <v>284.3599853515625</v>
      </c>
      <c r="D4581">
        <v>281.41000366210938</v>
      </c>
      <c r="E4581">
        <v>282.39999389648438</v>
      </c>
      <c r="F4581">
        <v>264.360595703125</v>
      </c>
      <c r="G4581">
        <f t="shared" si="711"/>
        <v>2.479627653750156E-2</v>
      </c>
      <c r="H4581">
        <v>90268100</v>
      </c>
      <c r="I4581">
        <f t="shared" si="718"/>
        <v>1.3016039454101494E-3</v>
      </c>
      <c r="J4581">
        <f t="shared" si="719"/>
        <v>0.29207808497157906</v>
      </c>
      <c r="K4581" s="7">
        <f t="shared" si="716"/>
        <v>224.39858606877695</v>
      </c>
      <c r="L4581">
        <f t="shared" si="717"/>
        <v>99.556341493777225</v>
      </c>
      <c r="M4581">
        <f t="shared" si="712"/>
        <v>280.29998779296881</v>
      </c>
      <c r="N4581">
        <f t="shared" si="713"/>
        <v>284.3599853515625</v>
      </c>
      <c r="O4581" s="5">
        <f t="shared" si="710"/>
        <v>-1.1154369562908087E-2</v>
      </c>
      <c r="P4581" s="5">
        <f t="shared" si="714"/>
        <v>-9.7379605504100374E-3</v>
      </c>
      <c r="Q4581">
        <f t="shared" si="715"/>
        <v>51.72431936739811</v>
      </c>
    </row>
    <row r="4582" spans="1:17" x14ac:dyDescent="0.35">
      <c r="A4582" s="2">
        <v>43544</v>
      </c>
      <c r="B4582">
        <v>282.16000366210938</v>
      </c>
      <c r="C4582">
        <v>283.5</v>
      </c>
      <c r="D4582">
        <v>280.32000732421881</v>
      </c>
      <c r="E4582">
        <v>281.54998779296881</v>
      </c>
      <c r="F4582">
        <v>263.56494140625</v>
      </c>
      <c r="G4582">
        <f t="shared" si="711"/>
        <v>-0.3009936692233583</v>
      </c>
      <c r="H4582">
        <v>84609200</v>
      </c>
      <c r="I4582">
        <f t="shared" si="718"/>
        <v>2.0290915566644741E-2</v>
      </c>
      <c r="J4582">
        <f t="shared" si="719"/>
        <v>0.27121536461646628</v>
      </c>
      <c r="K4582" s="7">
        <f t="shared" si="716"/>
        <v>13.366344348813129</v>
      </c>
      <c r="L4582">
        <f t="shared" si="717"/>
        <v>93.039286991038779</v>
      </c>
      <c r="M4582">
        <f t="shared" si="712"/>
        <v>280.32000732421881</v>
      </c>
      <c r="N4582">
        <f t="shared" si="713"/>
        <v>284.3599853515625</v>
      </c>
      <c r="O4582" s="5">
        <f t="shared" si="710"/>
        <v>-8.9148618606674796E-3</v>
      </c>
      <c r="P4582" s="5">
        <f t="shared" si="714"/>
        <v>-2.9834714058249345E-3</v>
      </c>
      <c r="Q4582">
        <f t="shared" si="715"/>
        <v>30.445226692451065</v>
      </c>
    </row>
    <row r="4583" spans="1:17" x14ac:dyDescent="0.35">
      <c r="A4583" s="2">
        <v>43545</v>
      </c>
      <c r="B4583">
        <v>280.6400146484375</v>
      </c>
      <c r="C4583">
        <v>285.17999267578119</v>
      </c>
      <c r="D4583">
        <v>280.58999633789063</v>
      </c>
      <c r="E4583">
        <v>284.73001098632813</v>
      </c>
      <c r="F4583">
        <v>266.54177856445313</v>
      </c>
      <c r="G4583">
        <f t="shared" si="711"/>
        <v>1.1294701940096243</v>
      </c>
      <c r="H4583">
        <v>79550400</v>
      </c>
      <c r="I4583">
        <f t="shared" si="718"/>
        <v>1.8841564454741548E-2</v>
      </c>
      <c r="J4583">
        <f t="shared" si="719"/>
        <v>0.33251928100169181</v>
      </c>
      <c r="K4583" s="7">
        <f t="shared" si="716"/>
        <v>17.64817787824472</v>
      </c>
      <c r="L4583">
        <f t="shared" si="717"/>
        <v>94.637545788499708</v>
      </c>
      <c r="M4583">
        <f t="shared" si="712"/>
        <v>280.32000732421881</v>
      </c>
      <c r="N4583">
        <f t="shared" si="713"/>
        <v>285.17999267578119</v>
      </c>
      <c r="O4583" s="5">
        <f t="shared" si="710"/>
        <v>-1.2678733290653955E-2</v>
      </c>
      <c r="P4583" s="5">
        <f t="shared" si="714"/>
        <v>-7.9022228538741506E-3</v>
      </c>
      <c r="Q4583">
        <f t="shared" si="715"/>
        <v>90.741089593852209</v>
      </c>
    </row>
    <row r="4584" spans="1:17" x14ac:dyDescent="0.35">
      <c r="A4584" s="2">
        <v>43546</v>
      </c>
      <c r="B4584">
        <v>283.22000122070313</v>
      </c>
      <c r="C4584">
        <v>283.79998779296881</v>
      </c>
      <c r="D4584">
        <v>279.17999267578119</v>
      </c>
      <c r="E4584">
        <v>279.25</v>
      </c>
      <c r="F4584">
        <v>261.411865234375</v>
      </c>
      <c r="G4584">
        <f t="shared" si="711"/>
        <v>-1.9246341358063794</v>
      </c>
      <c r="H4584">
        <v>122659300</v>
      </c>
      <c r="I4584">
        <f t="shared" si="718"/>
        <v>0.11997812842105281</v>
      </c>
      <c r="J4584">
        <f t="shared" si="719"/>
        <v>0.3087679037872853</v>
      </c>
      <c r="K4584" s="7">
        <f t="shared" si="716"/>
        <v>2.5735349254965136</v>
      </c>
      <c r="L4584">
        <f t="shared" si="717"/>
        <v>72.016504082129316</v>
      </c>
      <c r="M4584">
        <f t="shared" si="712"/>
        <v>279.17999267578119</v>
      </c>
      <c r="N4584">
        <f t="shared" si="713"/>
        <v>285.17999267578119</v>
      </c>
      <c r="O4584" s="5">
        <f t="shared" si="710"/>
        <v>1.4323863795322291E-3</v>
      </c>
      <c r="P4584" s="5">
        <f t="shared" si="714"/>
        <v>2.356306740292077E-2</v>
      </c>
      <c r="Q4584">
        <f t="shared" si="715"/>
        <v>1.1667887369801142</v>
      </c>
    </row>
    <row r="4585" spans="1:17" x14ac:dyDescent="0.35">
      <c r="A4585" s="2">
        <v>43549</v>
      </c>
      <c r="B4585">
        <v>278.8699951171875</v>
      </c>
      <c r="C4585">
        <v>280.19000244140619</v>
      </c>
      <c r="D4585">
        <v>277.6400146484375</v>
      </c>
      <c r="E4585">
        <v>279.04000854492188</v>
      </c>
      <c r="F4585">
        <v>261.21524047851563</v>
      </c>
      <c r="G4585">
        <f t="shared" si="711"/>
        <v>-7.5198372454118173E-2</v>
      </c>
      <c r="H4585">
        <v>85575200</v>
      </c>
      <c r="I4585">
        <f t="shared" si="718"/>
        <v>0.10603694978711202</v>
      </c>
      <c r="J4585">
        <f t="shared" si="719"/>
        <v>0.28671305351676496</v>
      </c>
      <c r="K4585" s="7">
        <f t="shared" si="716"/>
        <v>2.7038975950590078</v>
      </c>
      <c r="L4585">
        <f t="shared" si="717"/>
        <v>73.001413393988059</v>
      </c>
      <c r="M4585">
        <f t="shared" si="712"/>
        <v>277.6400146484375</v>
      </c>
      <c r="N4585">
        <f t="shared" si="713"/>
        <v>285.17999267578119</v>
      </c>
      <c r="O4585" s="5">
        <f t="shared" si="710"/>
        <v>5.9847436174637449E-3</v>
      </c>
      <c r="P4585" s="5">
        <f t="shared" si="714"/>
        <v>2.4835122074136583E-2</v>
      </c>
      <c r="Q4585">
        <f t="shared" si="715"/>
        <v>18.567612417533631</v>
      </c>
    </row>
    <row r="4586" spans="1:17" x14ac:dyDescent="0.35">
      <c r="A4586" s="2">
        <v>43550</v>
      </c>
      <c r="B4586">
        <v>280.989990234375</v>
      </c>
      <c r="C4586">
        <v>282.17999267578119</v>
      </c>
      <c r="D4586">
        <v>279.55999755859381</v>
      </c>
      <c r="E4586">
        <v>281.1199951171875</v>
      </c>
      <c r="F4586">
        <v>263.162353515625</v>
      </c>
      <c r="G4586">
        <f t="shared" si="711"/>
        <v>0.74540800909227811</v>
      </c>
      <c r="H4586">
        <v>68125900</v>
      </c>
      <c r="I4586">
        <f t="shared" si="718"/>
        <v>9.8462881945175454E-2</v>
      </c>
      <c r="J4586">
        <f t="shared" si="719"/>
        <v>0.31947697891501592</v>
      </c>
      <c r="K4586" s="7">
        <f t="shared" si="716"/>
        <v>3.2446437947337561</v>
      </c>
      <c r="L4586">
        <f t="shared" si="717"/>
        <v>76.44089708444605</v>
      </c>
      <c r="M4586">
        <f t="shared" si="712"/>
        <v>277.6400146484375</v>
      </c>
      <c r="N4586">
        <f t="shared" si="713"/>
        <v>285.17999267578119</v>
      </c>
      <c r="O4586" s="5">
        <f t="shared" si="710"/>
        <v>4.8378482241140108E-3</v>
      </c>
      <c r="P4586" s="5">
        <f t="shared" si="714"/>
        <v>1.8853224255135293E-2</v>
      </c>
      <c r="Q4586">
        <f t="shared" si="715"/>
        <v>46.15372161735575</v>
      </c>
    </row>
    <row r="4587" spans="1:17" x14ac:dyDescent="0.35">
      <c r="A4587" s="2">
        <v>43551</v>
      </c>
      <c r="B4587">
        <v>281.1099853515625</v>
      </c>
      <c r="C4587">
        <v>281.760009765625</v>
      </c>
      <c r="D4587">
        <v>277.92999267578119</v>
      </c>
      <c r="E4587">
        <v>279.64999389648438</v>
      </c>
      <c r="F4587">
        <v>261.78622436523438</v>
      </c>
      <c r="G4587">
        <f t="shared" si="711"/>
        <v>-0.52290880984482846</v>
      </c>
      <c r="H4587">
        <v>72224700</v>
      </c>
      <c r="I4587">
        <f t="shared" si="718"/>
        <v>5.407918967446089E-2</v>
      </c>
      <c r="J4587">
        <f t="shared" si="719"/>
        <v>0.29665719470680052</v>
      </c>
      <c r="K4587" s="7">
        <f t="shared" si="716"/>
        <v>5.4856072454594864</v>
      </c>
      <c r="L4587">
        <f t="shared" si="717"/>
        <v>84.581243326134327</v>
      </c>
      <c r="M4587">
        <f t="shared" si="712"/>
        <v>277.6400146484375</v>
      </c>
      <c r="N4587">
        <f t="shared" si="713"/>
        <v>285.17999267578119</v>
      </c>
      <c r="O4587" s="5">
        <f t="shared" si="710"/>
        <v>2.2099026678573233E-2</v>
      </c>
      <c r="P4587" s="5">
        <f t="shared" si="714"/>
        <v>2.6926511509541218E-2</v>
      </c>
      <c r="Q4587">
        <f t="shared" si="715"/>
        <v>26.657627393046706</v>
      </c>
    </row>
    <row r="4588" spans="1:17" x14ac:dyDescent="0.35">
      <c r="A4588" s="2">
        <v>43552</v>
      </c>
      <c r="B4588">
        <v>280.35000610351563</v>
      </c>
      <c r="C4588">
        <v>281.20999145507813</v>
      </c>
      <c r="D4588">
        <v>279.07000732421881</v>
      </c>
      <c r="E4588">
        <v>280.70999145507813</v>
      </c>
      <c r="F4588">
        <v>262.778564453125</v>
      </c>
      <c r="G4588">
        <f t="shared" si="711"/>
        <v>0.37904437036609417</v>
      </c>
      <c r="H4588">
        <v>56238500</v>
      </c>
      <c r="I4588">
        <f t="shared" si="718"/>
        <v>5.0216390411999393E-2</v>
      </c>
      <c r="J4588">
        <f t="shared" si="719"/>
        <v>0.30254199296817863</v>
      </c>
      <c r="K4588" s="7">
        <f t="shared" si="716"/>
        <v>6.0247658281684284</v>
      </c>
      <c r="L4588">
        <f t="shared" si="717"/>
        <v>85.764650033028488</v>
      </c>
      <c r="M4588">
        <f t="shared" si="712"/>
        <v>277.6400146484375</v>
      </c>
      <c r="N4588">
        <f t="shared" si="713"/>
        <v>283.79998779296881</v>
      </c>
      <c r="O4588" s="5">
        <f t="shared" si="710"/>
        <v>1.873823492480408E-2</v>
      </c>
      <c r="P4588" s="5">
        <f t="shared" si="714"/>
        <v>2.8000484871941282E-2</v>
      </c>
      <c r="Q4588">
        <f t="shared" si="715"/>
        <v>49.837503096358219</v>
      </c>
    </row>
    <row r="4589" spans="1:17" x14ac:dyDescent="0.35">
      <c r="A4589" s="2">
        <v>43553</v>
      </c>
      <c r="B4589">
        <v>282.3900146484375</v>
      </c>
      <c r="C4589">
        <v>282.83999633789063</v>
      </c>
      <c r="D4589">
        <v>281.1400146484375</v>
      </c>
      <c r="E4589">
        <v>282.48001098632813</v>
      </c>
      <c r="F4589">
        <v>264.43545532226563</v>
      </c>
      <c r="G4589">
        <f t="shared" si="711"/>
        <v>0.63055095476829703</v>
      </c>
      <c r="H4589">
        <v>82186800</v>
      </c>
      <c r="I4589">
        <f t="shared" si="718"/>
        <v>4.6629505382570866E-2</v>
      </c>
      <c r="J4589">
        <f t="shared" si="719"/>
        <v>0.32597120452532996</v>
      </c>
      <c r="K4589" s="7">
        <f t="shared" si="716"/>
        <v>6.9906639980610041</v>
      </c>
      <c r="L4589">
        <f t="shared" si="717"/>
        <v>87.485395453460967</v>
      </c>
      <c r="M4589">
        <f t="shared" si="712"/>
        <v>277.6400146484375</v>
      </c>
      <c r="N4589">
        <f t="shared" si="713"/>
        <v>282.83999633789063</v>
      </c>
      <c r="O4589" s="5">
        <f t="shared" si="710"/>
        <v>1.3947898216404925E-2</v>
      </c>
      <c r="P4589" s="5">
        <f t="shared" si="714"/>
        <v>2.2337855116053327E-2</v>
      </c>
      <c r="Q4589">
        <f t="shared" si="715"/>
        <v>93.077180400603311</v>
      </c>
    </row>
    <row r="4590" spans="1:17" x14ac:dyDescent="0.35">
      <c r="A4590" s="2">
        <v>43556</v>
      </c>
      <c r="B4590">
        <v>284.70001220703119</v>
      </c>
      <c r="C4590">
        <v>286.16000366210938</v>
      </c>
      <c r="D4590">
        <v>284.39999389648438</v>
      </c>
      <c r="E4590">
        <v>285.82998657226563</v>
      </c>
      <c r="F4590">
        <v>267.57150268554688</v>
      </c>
      <c r="G4590">
        <f t="shared" si="711"/>
        <v>1.185915978352053</v>
      </c>
      <c r="H4590">
        <v>77617900</v>
      </c>
      <c r="I4590">
        <f t="shared" si="718"/>
        <v>4.3298826426672946E-2</v>
      </c>
      <c r="J4590">
        <f t="shared" si="719"/>
        <v>0.38739583122723875</v>
      </c>
      <c r="K4590" s="7">
        <f t="shared" si="716"/>
        <v>8.9470284346689617</v>
      </c>
      <c r="L4590">
        <f t="shared" si="717"/>
        <v>89.946746341705008</v>
      </c>
      <c r="M4590">
        <f t="shared" si="712"/>
        <v>277.92999267578119</v>
      </c>
      <c r="N4590">
        <f t="shared" si="713"/>
        <v>286.16000366210938</v>
      </c>
      <c r="O4590" s="5">
        <f t="shared" si="710"/>
        <v>4.7231087252430377E-3</v>
      </c>
      <c r="P4590" s="5">
        <f t="shared" si="714"/>
        <v>5.1779416291369224E-3</v>
      </c>
      <c r="Q4590">
        <f t="shared" si="715"/>
        <v>95.990077165243406</v>
      </c>
    </row>
    <row r="4591" spans="1:17" x14ac:dyDescent="0.35">
      <c r="A4591" s="2">
        <v>43557</v>
      </c>
      <c r="B4591">
        <v>286.04000854492188</v>
      </c>
      <c r="C4591">
        <v>286.23001098632813</v>
      </c>
      <c r="D4591">
        <v>285.08999633789063</v>
      </c>
      <c r="E4591">
        <v>285.97000122070313</v>
      </c>
      <c r="F4591">
        <v>267.70260620117188</v>
      </c>
      <c r="G4591">
        <f t="shared" si="711"/>
        <v>4.8985290212753961E-2</v>
      </c>
      <c r="H4591">
        <v>40070400</v>
      </c>
      <c r="I4591">
        <f t="shared" si="718"/>
        <v>4.0206053110482025E-2</v>
      </c>
      <c r="J4591">
        <f t="shared" si="719"/>
        <v>0.36322364972620413</v>
      </c>
      <c r="K4591" s="7">
        <f t="shared" si="716"/>
        <v>9.0340538706473765</v>
      </c>
      <c r="L4591">
        <f t="shared" si="717"/>
        <v>90.033938297607705</v>
      </c>
      <c r="M4591">
        <f t="shared" si="712"/>
        <v>277.92999267578119</v>
      </c>
      <c r="N4591">
        <f t="shared" si="713"/>
        <v>286.23001098632813</v>
      </c>
      <c r="O4591" s="5">
        <f t="shared" si="710"/>
        <v>9.0918840872021203E-3</v>
      </c>
      <c r="P4591" s="5">
        <f t="shared" si="714"/>
        <v>8.1127646757193864E-3</v>
      </c>
      <c r="Q4591">
        <f t="shared" si="715"/>
        <v>96.867359132273208</v>
      </c>
    </row>
    <row r="4592" spans="1:17" x14ac:dyDescent="0.35">
      <c r="A4592" s="2">
        <v>43558</v>
      </c>
      <c r="B4592">
        <v>287.32000732421881</v>
      </c>
      <c r="C4592">
        <v>287.760009765625</v>
      </c>
      <c r="D4592">
        <v>285.75</v>
      </c>
      <c r="E4592">
        <v>286.42001342773438</v>
      </c>
      <c r="F4592">
        <v>268.123779296875</v>
      </c>
      <c r="G4592">
        <f t="shared" si="711"/>
        <v>0.15736343151740032</v>
      </c>
      <c r="H4592">
        <v>68243200</v>
      </c>
      <c r="I4592">
        <f t="shared" si="718"/>
        <v>3.7334192174019024E-2</v>
      </c>
      <c r="J4592">
        <f t="shared" si="719"/>
        <v>0.34851934842557536</v>
      </c>
      <c r="K4592" s="7">
        <f t="shared" si="716"/>
        <v>9.3351249385840749</v>
      </c>
      <c r="L4592">
        <f t="shared" si="717"/>
        <v>90.324258236427269</v>
      </c>
      <c r="M4592">
        <f t="shared" si="712"/>
        <v>279.07000732421881</v>
      </c>
      <c r="N4592">
        <f t="shared" si="713"/>
        <v>287.760009765625</v>
      </c>
      <c r="O4592" s="5">
        <f t="shared" si="710"/>
        <v>8.2745443966172599E-3</v>
      </c>
      <c r="P4592" s="5">
        <f t="shared" si="714"/>
        <v>6.2494865701672522E-3</v>
      </c>
      <c r="Q4592">
        <f t="shared" si="715"/>
        <v>84.580023458845076</v>
      </c>
    </row>
    <row r="4593" spans="1:17" x14ac:dyDescent="0.35">
      <c r="A4593" s="2">
        <v>43559</v>
      </c>
      <c r="B4593">
        <v>286.77999877929688</v>
      </c>
      <c r="C4593">
        <v>287.45999145507813</v>
      </c>
      <c r="D4593">
        <v>286.010009765625</v>
      </c>
      <c r="E4593">
        <v>287.17999267578119</v>
      </c>
      <c r="F4593">
        <v>268.83526611328119</v>
      </c>
      <c r="G4593">
        <f t="shared" si="711"/>
        <v>0.26533734111375767</v>
      </c>
      <c r="H4593">
        <v>48997500</v>
      </c>
      <c r="I4593">
        <f t="shared" si="718"/>
        <v>3.4667464161589091E-2</v>
      </c>
      <c r="J4593">
        <f t="shared" si="719"/>
        <v>0.3425777764747312</v>
      </c>
      <c r="K4593" s="7">
        <f t="shared" si="716"/>
        <v>9.8818239164519284</v>
      </c>
      <c r="L4593">
        <f t="shared" si="717"/>
        <v>90.810364074278695</v>
      </c>
      <c r="M4593">
        <f t="shared" si="712"/>
        <v>281.1400146484375</v>
      </c>
      <c r="N4593">
        <f t="shared" si="713"/>
        <v>287.760009765625</v>
      </c>
      <c r="O4593" s="5">
        <f t="shared" si="710"/>
        <v>4.5269477724162296E-4</v>
      </c>
      <c r="P4593" s="5">
        <f t="shared" si="714"/>
        <v>1.0376805704889537E-2</v>
      </c>
      <c r="Q4593">
        <f t="shared" si="715"/>
        <v>91.238406077703772</v>
      </c>
    </row>
    <row r="4594" spans="1:17" x14ac:dyDescent="0.35">
      <c r="A4594" s="2">
        <v>43560</v>
      </c>
      <c r="B4594">
        <v>287.92001342773438</v>
      </c>
      <c r="C4594">
        <v>288.6300048828125</v>
      </c>
      <c r="D4594">
        <v>287.60000610351563</v>
      </c>
      <c r="E4594">
        <v>288.57000732421881</v>
      </c>
      <c r="F4594">
        <v>270.136474609375</v>
      </c>
      <c r="G4594">
        <f t="shared" si="711"/>
        <v>0.4840221059573967</v>
      </c>
      <c r="H4594">
        <v>58621700</v>
      </c>
      <c r="I4594">
        <f t="shared" si="718"/>
        <v>3.2191216721475582E-2</v>
      </c>
      <c r="J4594">
        <f t="shared" si="719"/>
        <v>0.35268094286635021</v>
      </c>
      <c r="K4594" s="7">
        <f t="shared" si="716"/>
        <v>10.955812758424498</v>
      </c>
      <c r="L4594">
        <f t="shared" si="717"/>
        <v>91.635867672021178</v>
      </c>
      <c r="M4594">
        <f t="shared" si="712"/>
        <v>284.39999389648438</v>
      </c>
      <c r="N4594">
        <f t="shared" si="713"/>
        <v>288.6300048828125</v>
      </c>
      <c r="O4594" s="5">
        <f t="shared" si="710"/>
        <v>-9.7029757837010112E-4</v>
      </c>
      <c r="P4594" s="5">
        <f t="shared" si="714"/>
        <v>4.8514878918493234E-3</v>
      </c>
      <c r="Q4594">
        <f t="shared" si="715"/>
        <v>98.58162168401897</v>
      </c>
    </row>
    <row r="4595" spans="1:17" x14ac:dyDescent="0.35">
      <c r="A4595" s="2">
        <v>43563</v>
      </c>
      <c r="B4595">
        <v>288.10000610351563</v>
      </c>
      <c r="C4595">
        <v>288.91000366210938</v>
      </c>
      <c r="D4595">
        <v>287.3699951171875</v>
      </c>
      <c r="E4595">
        <v>288.79000854492188</v>
      </c>
      <c r="F4595">
        <v>270.3424072265625</v>
      </c>
      <c r="G4595">
        <f t="shared" si="711"/>
        <v>7.623842226121888E-2</v>
      </c>
      <c r="H4595">
        <v>53566300</v>
      </c>
      <c r="I4595">
        <f t="shared" si="718"/>
        <v>2.9891844098513039E-2</v>
      </c>
      <c r="J4595">
        <f t="shared" si="719"/>
        <v>0.33293504853741224</v>
      </c>
      <c r="K4595" s="7">
        <f t="shared" si="716"/>
        <v>11.137989594759528</v>
      </c>
      <c r="L4595">
        <f t="shared" si="717"/>
        <v>91.761403384035347</v>
      </c>
      <c r="M4595">
        <f t="shared" si="712"/>
        <v>285.08999633789063</v>
      </c>
      <c r="N4595">
        <f t="shared" si="713"/>
        <v>288.91000366210938</v>
      </c>
      <c r="O4595" s="5">
        <f t="shared" si="710"/>
        <v>-2.0084389095252481E-3</v>
      </c>
      <c r="P4595" s="5">
        <f t="shared" si="714"/>
        <v>4.7439145283809034E-3</v>
      </c>
      <c r="Q4595">
        <f t="shared" si="715"/>
        <v>96.858772588556732</v>
      </c>
    </row>
    <row r="4596" spans="1:17" x14ac:dyDescent="0.35">
      <c r="A4596" s="2">
        <v>43564</v>
      </c>
      <c r="B4596">
        <v>287.72000122070313</v>
      </c>
      <c r="C4596">
        <v>288.07998657226563</v>
      </c>
      <c r="D4596">
        <v>286.70001220703119</v>
      </c>
      <c r="E4596">
        <v>287.30999755859381</v>
      </c>
      <c r="F4596">
        <v>268.95697021484381</v>
      </c>
      <c r="G4596">
        <f t="shared" si="711"/>
        <v>-0.51248690831970023</v>
      </c>
      <c r="H4596">
        <v>66142300</v>
      </c>
      <c r="I4596">
        <f t="shared" si="718"/>
        <v>8.8494953599307646E-3</v>
      </c>
      <c r="J4596">
        <f t="shared" si="719"/>
        <v>0.3091539736418828</v>
      </c>
      <c r="K4596" s="7">
        <f t="shared" si="716"/>
        <v>34.934644413927522</v>
      </c>
      <c r="L4596">
        <f t="shared" si="717"/>
        <v>97.217170181284942</v>
      </c>
      <c r="M4596">
        <f t="shared" si="712"/>
        <v>285.75</v>
      </c>
      <c r="N4596">
        <f t="shared" si="713"/>
        <v>288.91000366210938</v>
      </c>
      <c r="O4596" s="5">
        <f t="shared" si="710"/>
        <v>9.9196203673154112E-3</v>
      </c>
      <c r="P4596" s="5">
        <f t="shared" si="714"/>
        <v>7.4484517302637653E-3</v>
      </c>
      <c r="Q4596">
        <f t="shared" si="715"/>
        <v>49.366954136770609</v>
      </c>
    </row>
    <row r="4597" spans="1:17" x14ac:dyDescent="0.35">
      <c r="A4597" s="2">
        <v>43565</v>
      </c>
      <c r="B4597">
        <v>287.76998901367188</v>
      </c>
      <c r="C4597">
        <v>288.3900146484375</v>
      </c>
      <c r="D4597">
        <v>287.30999755859381</v>
      </c>
      <c r="E4597">
        <v>288.29000854492188</v>
      </c>
      <c r="F4597">
        <v>269.8743896484375</v>
      </c>
      <c r="G4597">
        <f t="shared" si="711"/>
        <v>0.34109881126855163</v>
      </c>
      <c r="H4597">
        <v>52601500</v>
      </c>
      <c r="I4597">
        <f t="shared" si="718"/>
        <v>8.2173885485071381E-3</v>
      </c>
      <c r="J4597">
        <f t="shared" si="719"/>
        <v>0.31143574775807342</v>
      </c>
      <c r="K4597" s="7">
        <f t="shared" si="716"/>
        <v>37.899601061781638</v>
      </c>
      <c r="L4597">
        <f t="shared" si="717"/>
        <v>97.429279548621167</v>
      </c>
      <c r="M4597">
        <f t="shared" si="712"/>
        <v>286.010009765625</v>
      </c>
      <c r="N4597">
        <f t="shared" si="713"/>
        <v>288.91000366210938</v>
      </c>
      <c r="O4597" s="5">
        <f t="shared" si="710"/>
        <v>5.8274398209658051E-3</v>
      </c>
      <c r="P4597" s="5">
        <f t="shared" si="714"/>
        <v>6.0008339431591199E-3</v>
      </c>
      <c r="Q4597">
        <f t="shared" si="715"/>
        <v>78.620813032085607</v>
      </c>
    </row>
    <row r="4598" spans="1:17" x14ac:dyDescent="0.35">
      <c r="A4598" s="2">
        <v>43566</v>
      </c>
      <c r="B4598">
        <v>288.82998657226563</v>
      </c>
      <c r="C4598">
        <v>288.83999633789063</v>
      </c>
      <c r="D4598">
        <v>287.57998657226563</v>
      </c>
      <c r="E4598">
        <v>288.20999145507813</v>
      </c>
      <c r="F4598">
        <v>269.79940795898438</v>
      </c>
      <c r="G4598">
        <f t="shared" si="711"/>
        <v>-2.7755762417025147E-2</v>
      </c>
      <c r="H4598">
        <v>55093100</v>
      </c>
      <c r="I4598">
        <f t="shared" si="718"/>
        <v>5.6478777652548317E-3</v>
      </c>
      <c r="J4598">
        <f t="shared" si="719"/>
        <v>0.28919033720392534</v>
      </c>
      <c r="K4598" s="7">
        <f t="shared" si="716"/>
        <v>51.20336332046611</v>
      </c>
      <c r="L4598">
        <f t="shared" si="717"/>
        <v>98.084414611638721</v>
      </c>
      <c r="M4598">
        <f t="shared" si="712"/>
        <v>286.70001220703119</v>
      </c>
      <c r="N4598">
        <f t="shared" si="713"/>
        <v>288.91000366210938</v>
      </c>
      <c r="O4598" s="5">
        <f t="shared" si="710"/>
        <v>6.7659424199219302E-3</v>
      </c>
      <c r="P4598" s="5">
        <f t="shared" si="714"/>
        <v>7.1475577518790899E-3</v>
      </c>
      <c r="Q4598">
        <f t="shared" si="715"/>
        <v>68.325117030532326</v>
      </c>
    </row>
    <row r="4599" spans="1:17" x14ac:dyDescent="0.35">
      <c r="A4599" s="2">
        <v>43567</v>
      </c>
      <c r="B4599">
        <v>290</v>
      </c>
      <c r="C4599">
        <v>290.47000122070313</v>
      </c>
      <c r="D4599">
        <v>288.260009765625</v>
      </c>
      <c r="E4599">
        <v>290.16000366210938</v>
      </c>
      <c r="F4599">
        <v>271.62493896484381</v>
      </c>
      <c r="G4599">
        <f t="shared" si="711"/>
        <v>0.67659424199219298</v>
      </c>
      <c r="H4599">
        <v>69727800</v>
      </c>
      <c r="I4599">
        <f t="shared" si="718"/>
        <v>5.2444579248794865E-3</v>
      </c>
      <c r="J4599">
        <f t="shared" si="719"/>
        <v>0.31686204468880158</v>
      </c>
      <c r="K4599" s="7">
        <f t="shared" si="716"/>
        <v>60.418454915163196</v>
      </c>
      <c r="L4599">
        <f t="shared" si="717"/>
        <v>98.371824883284205</v>
      </c>
      <c r="M4599">
        <f t="shared" si="712"/>
        <v>286.70001220703119</v>
      </c>
      <c r="N4599">
        <f t="shared" si="713"/>
        <v>290.47000122070313</v>
      </c>
      <c r="O4599" s="5">
        <f t="shared" si="710"/>
        <v>-2.4468963541404046E-3</v>
      </c>
      <c r="P4599" s="5">
        <f t="shared" si="714"/>
        <v>9.3741424950854347E-3</v>
      </c>
      <c r="Q4599">
        <f t="shared" si="715"/>
        <v>91.777229125349209</v>
      </c>
    </row>
    <row r="4600" spans="1:17" x14ac:dyDescent="0.35">
      <c r="A4600" s="2">
        <v>43570</v>
      </c>
      <c r="B4600">
        <v>290.239990234375</v>
      </c>
      <c r="C4600">
        <v>290.35000610351563</v>
      </c>
      <c r="D4600">
        <v>289.07998657226563</v>
      </c>
      <c r="E4600">
        <v>289.97000122070313</v>
      </c>
      <c r="F4600">
        <v>271.447021484375</v>
      </c>
      <c r="G4600">
        <f t="shared" si="711"/>
        <v>-6.5481954441766341E-2</v>
      </c>
      <c r="H4600">
        <v>49596700</v>
      </c>
      <c r="I4600">
        <f t="shared" si="718"/>
        <v>1.9257132726192738E-4</v>
      </c>
      <c r="J4600">
        <f t="shared" si="719"/>
        <v>0.29422904149674434</v>
      </c>
      <c r="K4600" s="7">
        <f t="shared" si="716"/>
        <v>1527.8964198888573</v>
      </c>
      <c r="L4600">
        <f t="shared" si="717"/>
        <v>99.934593345435871</v>
      </c>
      <c r="M4600">
        <f t="shared" si="712"/>
        <v>286.70001220703119</v>
      </c>
      <c r="N4600">
        <f t="shared" si="713"/>
        <v>290.47000122070313</v>
      </c>
      <c r="O4600" s="5">
        <f t="shared" si="710"/>
        <v>1.7238953256651916E-4</v>
      </c>
      <c r="P4600" s="5">
        <f t="shared" si="714"/>
        <v>7.7939433600403797E-3</v>
      </c>
      <c r="Q4600">
        <f t="shared" si="715"/>
        <v>86.737361881248432</v>
      </c>
    </row>
    <row r="4601" spans="1:17" x14ac:dyDescent="0.35">
      <c r="A4601" s="2">
        <v>43571</v>
      </c>
      <c r="B4601">
        <v>290.95001220703119</v>
      </c>
      <c r="C4601">
        <v>291.010009765625</v>
      </c>
      <c r="D4601">
        <v>289.5</v>
      </c>
      <c r="E4601">
        <v>290.16000366210938</v>
      </c>
      <c r="F4601">
        <v>271.62493896484381</v>
      </c>
      <c r="G4601">
        <f t="shared" si="711"/>
        <v>6.5524861401657405E-2</v>
      </c>
      <c r="H4601">
        <v>52153200</v>
      </c>
      <c r="I4601">
        <f t="shared" si="718"/>
        <v>1.78816232457504E-4</v>
      </c>
      <c r="J4601">
        <f t="shared" si="719"/>
        <v>0.27789302863280957</v>
      </c>
      <c r="K4601" s="7">
        <f t="shared" si="716"/>
        <v>1554.0704823811302</v>
      </c>
      <c r="L4601">
        <f t="shared" si="717"/>
        <v>99.935694233069825</v>
      </c>
      <c r="M4601">
        <f t="shared" si="712"/>
        <v>287.30999755859381</v>
      </c>
      <c r="N4601">
        <f t="shared" si="713"/>
        <v>291.010009765625</v>
      </c>
      <c r="O4601" s="5">
        <f t="shared" si="710"/>
        <v>3.7905069676859283E-4</v>
      </c>
      <c r="P4601" s="5">
        <f t="shared" si="714"/>
        <v>6.5135928694718169E-3</v>
      </c>
      <c r="Q4601">
        <f t="shared" si="715"/>
        <v>77.026937859817195</v>
      </c>
    </row>
    <row r="4602" spans="1:17" x14ac:dyDescent="0.35">
      <c r="A4602" s="2">
        <v>43572</v>
      </c>
      <c r="B4602">
        <v>291.39999389648438</v>
      </c>
      <c r="C4602">
        <v>291.42999267578119</v>
      </c>
      <c r="D4602">
        <v>288.989990234375</v>
      </c>
      <c r="E4602">
        <v>289.45001220703119</v>
      </c>
      <c r="F4602">
        <v>270.96023559570313</v>
      </c>
      <c r="G4602">
        <f t="shared" si="711"/>
        <v>-0.24468963541404046</v>
      </c>
      <c r="H4602">
        <v>58268300</v>
      </c>
      <c r="I4602">
        <f t="shared" si="718"/>
        <v>1.7311787456578066E-2</v>
      </c>
      <c r="J4602">
        <f t="shared" si="719"/>
        <v>0.25804352658760887</v>
      </c>
      <c r="K4602" s="7">
        <f t="shared" si="716"/>
        <v>14.905654730041091</v>
      </c>
      <c r="L4602">
        <f t="shared" si="717"/>
        <v>93.712927779632395</v>
      </c>
      <c r="M4602">
        <f t="shared" si="712"/>
        <v>287.57998657226563</v>
      </c>
      <c r="N4602">
        <f t="shared" si="713"/>
        <v>291.42999267578119</v>
      </c>
      <c r="O4602" s="5">
        <f t="shared" si="710"/>
        <v>1.1850034655821608E-2</v>
      </c>
      <c r="P4602" s="5">
        <f t="shared" si="714"/>
        <v>1.3681089266100184E-2</v>
      </c>
      <c r="Q4602">
        <f t="shared" si="715"/>
        <v>48.572017406881137</v>
      </c>
    </row>
    <row r="4603" spans="1:17" x14ac:dyDescent="0.35">
      <c r="A4603" s="2">
        <v>43573</v>
      </c>
      <c r="B4603">
        <v>290.10000610351563</v>
      </c>
      <c r="C4603">
        <v>290.32000732421881</v>
      </c>
      <c r="D4603">
        <v>288.66000366210938</v>
      </c>
      <c r="E4603">
        <v>290.01998901367188</v>
      </c>
      <c r="F4603">
        <v>271.49383544921881</v>
      </c>
      <c r="G4603">
        <f t="shared" si="711"/>
        <v>0.19691718175952325</v>
      </c>
      <c r="H4603">
        <v>68708500</v>
      </c>
      <c r="I4603">
        <f t="shared" si="718"/>
        <v>1.6075231209679634E-2</v>
      </c>
      <c r="J4603">
        <f t="shared" si="719"/>
        <v>0.25367735909988848</v>
      </c>
      <c r="K4603" s="7">
        <f t="shared" si="716"/>
        <v>15.780635176627364</v>
      </c>
      <c r="L4603">
        <f t="shared" si="717"/>
        <v>94.040750010507153</v>
      </c>
      <c r="M4603">
        <f t="shared" si="712"/>
        <v>288.260009765625</v>
      </c>
      <c r="N4603">
        <f t="shared" si="713"/>
        <v>291.42999267578119</v>
      </c>
      <c r="O4603" s="5">
        <f t="shared" si="710"/>
        <v>7.6202401778315597E-3</v>
      </c>
      <c r="P4603" s="5">
        <f t="shared" si="714"/>
        <v>1.3274968103436938E-2</v>
      </c>
      <c r="Q4603">
        <f t="shared" si="715"/>
        <v>55.520149411788353</v>
      </c>
    </row>
    <row r="4604" spans="1:17" x14ac:dyDescent="0.35">
      <c r="A4604" s="2">
        <v>43577</v>
      </c>
      <c r="B4604">
        <v>289.17001342773438</v>
      </c>
      <c r="C4604">
        <v>290.44000244140619</v>
      </c>
      <c r="D4604">
        <v>289.07000732421881</v>
      </c>
      <c r="E4604">
        <v>290.26998901367188</v>
      </c>
      <c r="F4604">
        <v>271.7279052734375</v>
      </c>
      <c r="G4604">
        <f t="shared" si="711"/>
        <v>8.6200954923908613E-2</v>
      </c>
      <c r="H4604">
        <v>40160100</v>
      </c>
      <c r="I4604">
        <f t="shared" si="718"/>
        <v>1.4927000408988231E-2</v>
      </c>
      <c r="J4604">
        <f t="shared" si="719"/>
        <v>0.2417147588016042</v>
      </c>
      <c r="K4604" s="7">
        <f t="shared" si="716"/>
        <v>16.193123345535426</v>
      </c>
      <c r="L4604">
        <f t="shared" si="717"/>
        <v>94.183721131392502</v>
      </c>
      <c r="M4604">
        <f t="shared" si="712"/>
        <v>288.66000366210938</v>
      </c>
      <c r="N4604">
        <f t="shared" si="713"/>
        <v>291.42999267578119</v>
      </c>
      <c r="O4604" s="5">
        <f t="shared" si="710"/>
        <v>6.13221775129186E-3</v>
      </c>
      <c r="P4604" s="5">
        <f t="shared" si="714"/>
        <v>1.2919006931244873E-2</v>
      </c>
      <c r="Q4604">
        <f t="shared" si="715"/>
        <v>58.122445382133471</v>
      </c>
    </row>
    <row r="4605" spans="1:17" x14ac:dyDescent="0.35">
      <c r="A4605" s="2">
        <v>43578</v>
      </c>
      <c r="B4605">
        <v>290.67999267578119</v>
      </c>
      <c r="C4605">
        <v>293.1400146484375</v>
      </c>
      <c r="D4605">
        <v>290.42001342773438</v>
      </c>
      <c r="E4605">
        <v>292.8800048828125</v>
      </c>
      <c r="F4605">
        <v>274.17111206054688</v>
      </c>
      <c r="G4605">
        <f t="shared" si="711"/>
        <v>0.89916834944231594</v>
      </c>
      <c r="H4605">
        <v>52246600</v>
      </c>
      <c r="I4605">
        <f t="shared" si="718"/>
        <v>1.3860786094060501E-2</v>
      </c>
      <c r="J4605">
        <f t="shared" si="719"/>
        <v>0.28867572956165505</v>
      </c>
      <c r="K4605" s="7">
        <f t="shared" si="716"/>
        <v>20.826793487950571</v>
      </c>
      <c r="L4605">
        <f t="shared" si="717"/>
        <v>95.418475001598168</v>
      </c>
      <c r="M4605">
        <f t="shared" si="712"/>
        <v>288.66000366210938</v>
      </c>
      <c r="N4605">
        <f t="shared" si="713"/>
        <v>293.1400146484375</v>
      </c>
      <c r="O4605" s="5">
        <f t="shared" si="710"/>
        <v>1.8096106612294641E-3</v>
      </c>
      <c r="P4605" s="5">
        <f t="shared" si="714"/>
        <v>-3.6533983419142109E-3</v>
      </c>
      <c r="Q4605">
        <f t="shared" si="715"/>
        <v>94.196224821356793</v>
      </c>
    </row>
    <row r="4606" spans="1:17" x14ac:dyDescent="0.35">
      <c r="A4606" s="2">
        <v>43579</v>
      </c>
      <c r="B4606">
        <v>292.79000854492188</v>
      </c>
      <c r="C4606">
        <v>293.16000366210938</v>
      </c>
      <c r="D4606">
        <v>292.07000732421881</v>
      </c>
      <c r="E4606">
        <v>292.23001098632813</v>
      </c>
      <c r="F4606">
        <v>273.562744140625</v>
      </c>
      <c r="G4606">
        <f t="shared" si="711"/>
        <v>-0.22193181017749961</v>
      </c>
      <c r="H4606">
        <v>50392900</v>
      </c>
      <c r="I4606">
        <f t="shared" si="718"/>
        <v>2.9815422110509365E-3</v>
      </c>
      <c r="J4606">
        <f t="shared" si="719"/>
        <v>0.2680560345929654</v>
      </c>
      <c r="K4606" s="7">
        <f t="shared" si="716"/>
        <v>89.905161697670806</v>
      </c>
      <c r="L4606">
        <f t="shared" si="717"/>
        <v>98.899952454486836</v>
      </c>
      <c r="M4606">
        <f t="shared" si="712"/>
        <v>288.66000366210938</v>
      </c>
      <c r="N4606">
        <f t="shared" si="713"/>
        <v>293.16000366210938</v>
      </c>
      <c r="O4606" s="5">
        <f t="shared" si="710"/>
        <v>5.6119634165024248E-3</v>
      </c>
      <c r="P4606" s="5">
        <f t="shared" si="714"/>
        <v>-3.5931227836693905E-3</v>
      </c>
      <c r="Q4606">
        <f t="shared" si="715"/>
        <v>79.33349609375</v>
      </c>
    </row>
    <row r="4607" spans="1:17" x14ac:dyDescent="0.35">
      <c r="A4607" s="2">
        <v>43580</v>
      </c>
      <c r="B4607">
        <v>292.1199951171875</v>
      </c>
      <c r="C4607">
        <v>292.77999877929688</v>
      </c>
      <c r="D4607">
        <v>290.73001098632813</v>
      </c>
      <c r="E4607">
        <v>292.04998779296881</v>
      </c>
      <c r="F4607">
        <v>273.39419555664063</v>
      </c>
      <c r="G4607">
        <f t="shared" si="711"/>
        <v>-6.1603253119591632E-2</v>
      </c>
      <c r="H4607">
        <v>57770900</v>
      </c>
      <c r="I4607">
        <f t="shared" si="718"/>
        <v>1.6316574554235328E-3</v>
      </c>
      <c r="J4607">
        <f t="shared" si="719"/>
        <v>0.24890917497918214</v>
      </c>
      <c r="K4607" s="7">
        <f t="shared" si="716"/>
        <v>152.54989590604498</v>
      </c>
      <c r="L4607">
        <f t="shared" si="717"/>
        <v>99.348745895202768</v>
      </c>
      <c r="M4607">
        <f t="shared" si="712"/>
        <v>288.66000366210938</v>
      </c>
      <c r="N4607">
        <f t="shared" si="713"/>
        <v>293.16000366210938</v>
      </c>
      <c r="O4607" s="5">
        <f t="shared" si="710"/>
        <v>6.7454247664601218E-3</v>
      </c>
      <c r="P4607" s="5">
        <f t="shared" si="714"/>
        <v>6.7796989182950327E-3</v>
      </c>
      <c r="Q4607">
        <f t="shared" si="715"/>
        <v>75.33298068576515</v>
      </c>
    </row>
    <row r="4608" spans="1:17" x14ac:dyDescent="0.35">
      <c r="A4608" s="2">
        <v>43581</v>
      </c>
      <c r="B4608">
        <v>292.10000610351563</v>
      </c>
      <c r="C4608">
        <v>293.489990234375</v>
      </c>
      <c r="D4608">
        <v>291.239990234375</v>
      </c>
      <c r="E4608">
        <v>293.41000366210938</v>
      </c>
      <c r="F4608">
        <v>274.66729736328119</v>
      </c>
      <c r="G4608">
        <f t="shared" si="711"/>
        <v>0.46567913918375825</v>
      </c>
      <c r="H4608">
        <v>50916400</v>
      </c>
      <c r="I4608">
        <f t="shared" si="718"/>
        <v>1.515110494321852E-3</v>
      </c>
      <c r="J4608">
        <f t="shared" si="719"/>
        <v>0.26439274385093758</v>
      </c>
      <c r="K4608" s="7">
        <f t="shared" si="716"/>
        <v>174.50393541711762</v>
      </c>
      <c r="L4608">
        <f t="shared" si="717"/>
        <v>99.430212207137515</v>
      </c>
      <c r="M4608">
        <f t="shared" si="712"/>
        <v>289.07000732421881</v>
      </c>
      <c r="N4608">
        <f t="shared" si="713"/>
        <v>293.489990234375</v>
      </c>
      <c r="O4608" s="5">
        <f t="shared" si="710"/>
        <v>-5.4531409411593661E-3</v>
      </c>
      <c r="P4608" s="5">
        <f t="shared" si="714"/>
        <v>-2.0108255701124875E-3</v>
      </c>
      <c r="Q4608">
        <f t="shared" si="715"/>
        <v>98.190342046756953</v>
      </c>
    </row>
    <row r="4609" spans="1:17" x14ac:dyDescent="0.35">
      <c r="A4609" s="2">
        <v>43584</v>
      </c>
      <c r="B4609">
        <v>293.510009765625</v>
      </c>
      <c r="C4609">
        <v>294.45001220703119</v>
      </c>
      <c r="D4609">
        <v>293.41000366210938</v>
      </c>
      <c r="E4609">
        <v>293.8699951171875</v>
      </c>
      <c r="F4609">
        <v>275.097900390625</v>
      </c>
      <c r="G4609">
        <f t="shared" si="711"/>
        <v>0.15677429172041818</v>
      </c>
      <c r="H4609">
        <v>57197700</v>
      </c>
      <c r="I4609">
        <f t="shared" si="718"/>
        <v>1.4068883161560055E-3</v>
      </c>
      <c r="J4609">
        <f t="shared" si="719"/>
        <v>0.2567057115559005</v>
      </c>
      <c r="K4609" s="7">
        <f t="shared" si="716"/>
        <v>182.46346110634357</v>
      </c>
      <c r="L4609">
        <f t="shared" si="717"/>
        <v>99.454932336951629</v>
      </c>
      <c r="M4609">
        <f t="shared" si="712"/>
        <v>290.42001342773438</v>
      </c>
      <c r="N4609">
        <f t="shared" si="713"/>
        <v>294.45001220703119</v>
      </c>
      <c r="O4609" s="5">
        <f t="shared" si="710"/>
        <v>-9.1537158815196695E-3</v>
      </c>
      <c r="P4609" s="5">
        <f t="shared" si="714"/>
        <v>-2.0213028005930285E-2</v>
      </c>
      <c r="Q4609">
        <f t="shared" si="715"/>
        <v>85.607512021507389</v>
      </c>
    </row>
    <row r="4610" spans="1:17" x14ac:dyDescent="0.35">
      <c r="A4610" s="2">
        <v>43585</v>
      </c>
      <c r="B4610">
        <v>293.489990234375</v>
      </c>
      <c r="C4610">
        <v>294.33999633789063</v>
      </c>
      <c r="D4610">
        <v>291.92001342773438</v>
      </c>
      <c r="E4610">
        <v>294.01998901367188</v>
      </c>
      <c r="F4610">
        <v>275.23828125</v>
      </c>
      <c r="G4610">
        <f t="shared" si="711"/>
        <v>5.1040902091607367E-2</v>
      </c>
      <c r="H4610">
        <v>81111700</v>
      </c>
      <c r="I4610">
        <f t="shared" si="718"/>
        <v>1.3063962935734338E-3</v>
      </c>
      <c r="J4610">
        <f t="shared" si="719"/>
        <v>0.24201536802273668</v>
      </c>
      <c r="K4610" s="7">
        <f t="shared" si="716"/>
        <v>185.25417533200675</v>
      </c>
      <c r="L4610">
        <f t="shared" si="717"/>
        <v>99.463099284503315</v>
      </c>
      <c r="M4610">
        <f t="shared" si="712"/>
        <v>290.73001098632813</v>
      </c>
      <c r="N4610">
        <f t="shared" si="713"/>
        <v>294.45001220703119</v>
      </c>
      <c r="O4610" s="5">
        <f t="shared" si="710"/>
        <v>3.404450717306349E-5</v>
      </c>
      <c r="P4610" s="5">
        <f t="shared" si="714"/>
        <v>-2.2073295955647481E-2</v>
      </c>
      <c r="Q4610">
        <f t="shared" si="715"/>
        <v>88.440240530941409</v>
      </c>
    </row>
    <row r="4611" spans="1:17" x14ac:dyDescent="0.35">
      <c r="A4611" s="2">
        <v>43586</v>
      </c>
      <c r="B4611">
        <v>294.72000122070313</v>
      </c>
      <c r="C4611">
        <v>294.95001220703119</v>
      </c>
      <c r="D4611">
        <v>291.79998779296881</v>
      </c>
      <c r="E4611">
        <v>291.80999755859381</v>
      </c>
      <c r="F4611">
        <v>273.16958618164063</v>
      </c>
      <c r="G4611">
        <f t="shared" si="711"/>
        <v>-0.75164666949746195</v>
      </c>
      <c r="H4611">
        <v>71671900</v>
      </c>
      <c r="I4611">
        <f t="shared" si="718"/>
        <v>5.247596554864338E-2</v>
      </c>
      <c r="J4611">
        <f t="shared" si="719"/>
        <v>0.22472855602111261</v>
      </c>
      <c r="K4611" s="7">
        <f t="shared" si="716"/>
        <v>4.2825044507813219</v>
      </c>
      <c r="L4611">
        <f t="shared" si="717"/>
        <v>81.069585282562471</v>
      </c>
      <c r="M4611">
        <f t="shared" si="712"/>
        <v>290.73001098632813</v>
      </c>
      <c r="N4611">
        <f t="shared" si="713"/>
        <v>294.95001220703119</v>
      </c>
      <c r="O4611" s="5">
        <f t="shared" ref="O4611:O4674" si="720">(E4614-E4611)/E4611</f>
        <v>3.4611897264492995E-3</v>
      </c>
      <c r="P4611" s="5">
        <f t="shared" si="714"/>
        <v>-1.7648449126388625E-2</v>
      </c>
      <c r="Q4611">
        <f t="shared" si="715"/>
        <v>25.592091465929766</v>
      </c>
    </row>
    <row r="4612" spans="1:17" x14ac:dyDescent="0.35">
      <c r="A4612" s="2">
        <v>43587</v>
      </c>
      <c r="B4612">
        <v>291.67999267578119</v>
      </c>
      <c r="C4612">
        <v>292.70001220703119</v>
      </c>
      <c r="D4612">
        <v>289.51998901367188</v>
      </c>
      <c r="E4612">
        <v>291.17999267578119</v>
      </c>
      <c r="F4612">
        <v>272.57968139648438</v>
      </c>
      <c r="G4612">
        <f t="shared" ref="G4612:G4675" si="721">PRODUCT(((E4612-E4611)/E4611),100)</f>
        <v>-0.21589557865854553</v>
      </c>
      <c r="H4612">
        <v>65030200</v>
      </c>
      <c r="I4612">
        <f t="shared" si="718"/>
        <v>3.3306569533844171E-2</v>
      </c>
      <c r="J4612">
        <f t="shared" si="719"/>
        <v>0.20867651630531883</v>
      </c>
      <c r="K4612" s="7">
        <f t="shared" si="716"/>
        <v>6.2653260070291559</v>
      </c>
      <c r="L4612">
        <f t="shared" si="717"/>
        <v>86.23599272720169</v>
      </c>
      <c r="M4612">
        <f t="shared" si="712"/>
        <v>289.51998901367188</v>
      </c>
      <c r="N4612">
        <f t="shared" si="713"/>
        <v>294.95001220703119</v>
      </c>
      <c r="O4612" s="5">
        <f t="shared" si="720"/>
        <v>-1.1161481151690123E-2</v>
      </c>
      <c r="P4612" s="5">
        <f t="shared" si="714"/>
        <v>-1.0577603715015633E-2</v>
      </c>
      <c r="Q4612">
        <f t="shared" si="715"/>
        <v>30.570839257913857</v>
      </c>
    </row>
    <row r="4613" spans="1:17" x14ac:dyDescent="0.35">
      <c r="A4613" s="2">
        <v>43588</v>
      </c>
      <c r="B4613">
        <v>292.82000732421881</v>
      </c>
      <c r="C4613">
        <v>294.33999633789063</v>
      </c>
      <c r="D4613">
        <v>291.29998779296881</v>
      </c>
      <c r="E4613">
        <v>294.02999877929688</v>
      </c>
      <c r="F4613">
        <v>275.24761962890619</v>
      </c>
      <c r="G4613">
        <f t="shared" si="721"/>
        <v>0.97877813558744897</v>
      </c>
      <c r="H4613">
        <v>56543700</v>
      </c>
      <c r="I4613">
        <f t="shared" si="718"/>
        <v>3.09275288528553E-2</v>
      </c>
      <c r="J4613">
        <f t="shared" si="719"/>
        <v>0.26368377482547095</v>
      </c>
      <c r="K4613" s="7">
        <f t="shared" si="716"/>
        <v>8.5258597956534459</v>
      </c>
      <c r="L4613">
        <f t="shared" si="717"/>
        <v>89.502259938191727</v>
      </c>
      <c r="M4613">
        <f t="shared" si="712"/>
        <v>289.51998901367188</v>
      </c>
      <c r="N4613">
        <f t="shared" si="713"/>
        <v>294.95001220703119</v>
      </c>
      <c r="O4613" s="5">
        <f t="shared" si="720"/>
        <v>-2.2106587854931744E-2</v>
      </c>
      <c r="P4613" s="5">
        <f t="shared" si="714"/>
        <v>-4.4791393675513956E-2</v>
      </c>
      <c r="Q4613">
        <f t="shared" si="715"/>
        <v>83.056915321108491</v>
      </c>
    </row>
    <row r="4614" spans="1:17" x14ac:dyDescent="0.35">
      <c r="A4614" s="2">
        <v>43591</v>
      </c>
      <c r="B4614">
        <v>289.25</v>
      </c>
      <c r="C4614">
        <v>293.30999755859381</v>
      </c>
      <c r="D4614">
        <v>288.89999389648438</v>
      </c>
      <c r="E4614">
        <v>292.82000732421881</v>
      </c>
      <c r="F4614">
        <v>274.11495971679688</v>
      </c>
      <c r="G4614">
        <f t="shared" si="721"/>
        <v>-0.41151972931384634</v>
      </c>
      <c r="H4614">
        <v>107198100</v>
      </c>
      <c r="I4614">
        <f t="shared" si="718"/>
        <v>6.7584673048053296E-4</v>
      </c>
      <c r="J4614">
        <f t="shared" si="719"/>
        <v>0.24484921948079447</v>
      </c>
      <c r="K4614" s="7">
        <f t="shared" si="716"/>
        <v>362.28512832592168</v>
      </c>
      <c r="L4614">
        <f t="shared" si="717"/>
        <v>99.724734121485184</v>
      </c>
      <c r="M4614">
        <f t="shared" si="712"/>
        <v>288.89999389648438</v>
      </c>
      <c r="N4614">
        <f t="shared" si="713"/>
        <v>294.95001220703119</v>
      </c>
      <c r="O4614" s="5">
        <f t="shared" si="720"/>
        <v>-2.1036826405406436E-2</v>
      </c>
      <c r="P4614" s="5">
        <f t="shared" si="714"/>
        <v>-3.2169978799653262E-2</v>
      </c>
      <c r="Q4614">
        <f t="shared" si="715"/>
        <v>64.793414276131827</v>
      </c>
    </row>
    <row r="4615" spans="1:17" x14ac:dyDescent="0.35">
      <c r="A4615" s="2">
        <v>43592</v>
      </c>
      <c r="B4615">
        <v>290.14999389648438</v>
      </c>
      <c r="C4615">
        <v>290.80999755859381</v>
      </c>
      <c r="D4615">
        <v>285.80999755859381</v>
      </c>
      <c r="E4615">
        <v>287.92999267578119</v>
      </c>
      <c r="F4615">
        <v>269.53732299804688</v>
      </c>
      <c r="G4615">
        <f t="shared" si="721"/>
        <v>-1.6699728591370631</v>
      </c>
      <c r="H4615">
        <v>144729900</v>
      </c>
      <c r="I4615">
        <f t="shared" si="718"/>
        <v>0.11865620368862972</v>
      </c>
      <c r="J4615">
        <f t="shared" si="719"/>
        <v>0.22735998951788058</v>
      </c>
      <c r="K4615" s="7">
        <f t="shared" si="716"/>
        <v>1.9161239147217672</v>
      </c>
      <c r="L4615">
        <f t="shared" si="717"/>
        <v>65.707904422319046</v>
      </c>
      <c r="M4615">
        <f t="shared" ref="M4615:M4678" si="722">MIN(D4611:D4615)</f>
        <v>285.80999755859381</v>
      </c>
      <c r="N4615">
        <f t="shared" ref="N4615:N4678" si="723">MAX(C4611:C4615)</f>
        <v>294.95001220703119</v>
      </c>
      <c r="O4615" s="5">
        <f t="shared" si="720"/>
        <v>5.9046793338362864E-4</v>
      </c>
      <c r="P4615" s="5">
        <f t="shared" ref="P4615:P4678" si="724">((E4621-E4615)/E4615)</f>
        <v>-9.9676837779768806E-3</v>
      </c>
      <c r="Q4615">
        <f t="shared" ref="Q4615:Q4678" si="725">PRODUCT((E4615-M4615)/(N4615-M4615),100)</f>
        <v>23.194657762937275</v>
      </c>
    </row>
    <row r="4616" spans="1:17" x14ac:dyDescent="0.35">
      <c r="A4616" s="2">
        <v>43593</v>
      </c>
      <c r="B4616">
        <v>287.52999877929688</v>
      </c>
      <c r="C4616">
        <v>289.42999267578119</v>
      </c>
      <c r="D4616">
        <v>286.8699951171875</v>
      </c>
      <c r="E4616">
        <v>287.52999877929688</v>
      </c>
      <c r="F4616">
        <v>269.16290283203119</v>
      </c>
      <c r="G4616">
        <f t="shared" si="721"/>
        <v>-0.13892053855421885</v>
      </c>
      <c r="H4616">
        <v>91568300</v>
      </c>
      <c r="I4616">
        <f t="shared" si="718"/>
        <v>0.10025786495699766</v>
      </c>
      <c r="J4616">
        <f t="shared" si="719"/>
        <v>0.21111999026660341</v>
      </c>
      <c r="K4616" s="7">
        <f t="shared" si="716"/>
        <v>2.1057698601217614</v>
      </c>
      <c r="L4616">
        <f t="shared" si="717"/>
        <v>67.801864109763912</v>
      </c>
      <c r="M4616">
        <f t="shared" si="722"/>
        <v>285.80999755859381</v>
      </c>
      <c r="N4616">
        <f t="shared" si="723"/>
        <v>294.33999633789063</v>
      </c>
      <c r="O4616" s="5">
        <f t="shared" si="720"/>
        <v>-2.3197626181795952E-2</v>
      </c>
      <c r="P4616" s="5">
        <f t="shared" si="724"/>
        <v>5.912893557406424E-4</v>
      </c>
      <c r="Q4616">
        <f t="shared" si="725"/>
        <v>20.16414380829324</v>
      </c>
    </row>
    <row r="4617" spans="1:17" x14ac:dyDescent="0.35">
      <c r="A4617" s="2">
        <v>43594</v>
      </c>
      <c r="B4617">
        <v>285.23001098632813</v>
      </c>
      <c r="C4617">
        <v>287.32998657226563</v>
      </c>
      <c r="D4617">
        <v>283.29998779296881</v>
      </c>
      <c r="E4617">
        <v>286.66000366210938</v>
      </c>
      <c r="F4617">
        <v>268.3485107421875</v>
      </c>
      <c r="G4617">
        <f t="shared" si="721"/>
        <v>-0.30257542547944483</v>
      </c>
      <c r="H4617">
        <v>103471100</v>
      </c>
      <c r="I4617">
        <f t="shared" si="718"/>
        <v>7.1484058497251771E-2</v>
      </c>
      <c r="J4617">
        <f t="shared" si="719"/>
        <v>0.19603999096184602</v>
      </c>
      <c r="K4617" s="7">
        <f t="shared" si="716"/>
        <v>2.7424295022278686</v>
      </c>
      <c r="L4617">
        <f t="shared" si="717"/>
        <v>73.279389781298491</v>
      </c>
      <c r="M4617">
        <f t="shared" si="722"/>
        <v>283.29998779296881</v>
      </c>
      <c r="N4617">
        <f t="shared" si="723"/>
        <v>294.33999633789063</v>
      </c>
      <c r="O4617" s="5">
        <f t="shared" si="720"/>
        <v>-1.1372391418328538E-2</v>
      </c>
      <c r="P4617" s="5">
        <f t="shared" si="724"/>
        <v>-2.8605571539212895E-3</v>
      </c>
      <c r="Q4617">
        <f t="shared" si="725"/>
        <v>30.434902794401442</v>
      </c>
    </row>
    <row r="4618" spans="1:17" x14ac:dyDescent="0.35">
      <c r="A4618" s="2">
        <v>43595</v>
      </c>
      <c r="B4618">
        <v>285.6199951171875</v>
      </c>
      <c r="C4618">
        <v>288.94000244140619</v>
      </c>
      <c r="D4618">
        <v>282.29998779296881</v>
      </c>
      <c r="E4618">
        <v>288.10000610351563</v>
      </c>
      <c r="F4618">
        <v>269.6964111328125</v>
      </c>
      <c r="G4618">
        <f t="shared" si="721"/>
        <v>0.50233810891302555</v>
      </c>
      <c r="H4618">
        <v>112429300</v>
      </c>
      <c r="I4618">
        <f t="shared" si="718"/>
        <v>6.6378054318876639E-2</v>
      </c>
      <c r="J4618">
        <f t="shared" si="719"/>
        <v>0.21791842795835883</v>
      </c>
      <c r="K4618" s="7">
        <f t="shared" si="716"/>
        <v>3.2829890871987648</v>
      </c>
      <c r="L4618">
        <f t="shared" si="717"/>
        <v>76.651820034077247</v>
      </c>
      <c r="M4618">
        <f t="shared" si="722"/>
        <v>282.29998779296881</v>
      </c>
      <c r="N4618">
        <f t="shared" si="723"/>
        <v>293.30999755859381</v>
      </c>
      <c r="O4618" s="5">
        <f t="shared" si="720"/>
        <v>-1.0551921140291574E-2</v>
      </c>
      <c r="P4618" s="5">
        <f t="shared" si="724"/>
        <v>-1.4404699092555106E-2</v>
      </c>
      <c r="Q4618">
        <f t="shared" si="725"/>
        <v>52.679501962436007</v>
      </c>
    </row>
    <row r="4619" spans="1:17" x14ac:dyDescent="0.35">
      <c r="A4619" s="2">
        <v>43598</v>
      </c>
      <c r="B4619">
        <v>282.42001342773438</v>
      </c>
      <c r="C4619">
        <v>283.489990234375</v>
      </c>
      <c r="D4619">
        <v>279.92999267578119</v>
      </c>
      <c r="E4619">
        <v>280.8599853515625</v>
      </c>
      <c r="F4619">
        <v>262.91897583007813</v>
      </c>
      <c r="G4619">
        <f t="shared" si="721"/>
        <v>-2.5130234635787381</v>
      </c>
      <c r="H4619">
        <v>127290500</v>
      </c>
      <c r="I4619">
        <f t="shared" si="718"/>
        <v>0.11786491124523869</v>
      </c>
      <c r="J4619">
        <f t="shared" si="719"/>
        <v>0.20235282596133319</v>
      </c>
      <c r="K4619" s="7">
        <f t="shared" si="716"/>
        <v>1.7168199069891337</v>
      </c>
      <c r="L4619">
        <f t="shared" si="717"/>
        <v>63.192260280946194</v>
      </c>
      <c r="M4619">
        <f t="shared" si="722"/>
        <v>279.92999267578119</v>
      </c>
      <c r="N4619">
        <f t="shared" si="723"/>
        <v>290.80999755859381</v>
      </c>
      <c r="O4619" s="5">
        <f t="shared" si="720"/>
        <v>2.4353867450739863E-2</v>
      </c>
      <c r="P4619" s="5">
        <f t="shared" si="724"/>
        <v>2.011687213822988E-2</v>
      </c>
      <c r="Q4619">
        <f t="shared" si="725"/>
        <v>8.5477229633456968</v>
      </c>
    </row>
    <row r="4620" spans="1:17" x14ac:dyDescent="0.35">
      <c r="A4620" s="2">
        <v>43599</v>
      </c>
      <c r="B4620">
        <v>281.989990234375</v>
      </c>
      <c r="C4620">
        <v>285.10000610351563</v>
      </c>
      <c r="D4620">
        <v>281.85000610351563</v>
      </c>
      <c r="E4620">
        <v>283.39999389648438</v>
      </c>
      <c r="F4620">
        <v>265.29672241210938</v>
      </c>
      <c r="G4620">
        <f t="shared" si="721"/>
        <v>0.90436825371989371</v>
      </c>
      <c r="H4620">
        <v>77003200</v>
      </c>
      <c r="I4620">
        <f t="shared" si="718"/>
        <v>0.10944598901343593</v>
      </c>
      <c r="J4620">
        <f t="shared" si="719"/>
        <v>0.25249678508694468</v>
      </c>
      <c r="K4620" s="7">
        <f t="shared" si="716"/>
        <v>2.3070446652544514</v>
      </c>
      <c r="L4620">
        <f t="shared" si="717"/>
        <v>69.761521200287206</v>
      </c>
      <c r="M4620">
        <f t="shared" si="722"/>
        <v>279.92999267578119</v>
      </c>
      <c r="N4620">
        <f t="shared" si="723"/>
        <v>289.42999267578119</v>
      </c>
      <c r="O4620" s="5">
        <f t="shared" si="720"/>
        <v>8.6097476850952002E-3</v>
      </c>
      <c r="P4620" s="5">
        <f t="shared" si="724"/>
        <v>7.8687757034414975E-3</v>
      </c>
      <c r="Q4620">
        <f t="shared" si="725"/>
        <v>36.526328638980857</v>
      </c>
    </row>
    <row r="4621" spans="1:17" x14ac:dyDescent="0.35">
      <c r="A4621" s="2">
        <v>43600</v>
      </c>
      <c r="B4621">
        <v>281.58999633789063</v>
      </c>
      <c r="C4621">
        <v>285.76998901367188</v>
      </c>
      <c r="D4621">
        <v>281.3599853515625</v>
      </c>
      <c r="E4621">
        <v>285.05999755859381</v>
      </c>
      <c r="F4621">
        <v>266.8507080078125</v>
      </c>
      <c r="G4621">
        <f t="shared" si="721"/>
        <v>0.58574583551888504</v>
      </c>
      <c r="H4621">
        <v>73956400</v>
      </c>
      <c r="I4621">
        <f t="shared" si="718"/>
        <v>0.10162841836961908</v>
      </c>
      <c r="J4621">
        <f t="shared" si="719"/>
        <v>0.27630028868922613</v>
      </c>
      <c r="K4621" s="7">
        <f t="shared" si="716"/>
        <v>2.7187305787278064</v>
      </c>
      <c r="L4621">
        <f t="shared" si="717"/>
        <v>73.109103259045341</v>
      </c>
      <c r="M4621">
        <f t="shared" si="722"/>
        <v>279.92999267578119</v>
      </c>
      <c r="N4621">
        <f t="shared" si="723"/>
        <v>288.94000244140619</v>
      </c>
      <c r="O4621" s="5">
        <f t="shared" si="720"/>
        <v>-3.8938657162320969E-3</v>
      </c>
      <c r="P4621" s="5">
        <f t="shared" si="724"/>
        <v>-1.0243397653703084E-2</v>
      </c>
      <c r="Q4621">
        <f t="shared" si="725"/>
        <v>56.936729440456482</v>
      </c>
    </row>
    <row r="4622" spans="1:17" x14ac:dyDescent="0.35">
      <c r="A4622" s="2">
        <v>43601</v>
      </c>
      <c r="B4622">
        <v>285.83999633789063</v>
      </c>
      <c r="C4622">
        <v>289.20999145507813</v>
      </c>
      <c r="D4622">
        <v>285.760009765625</v>
      </c>
      <c r="E4622">
        <v>287.70001220703119</v>
      </c>
      <c r="F4622">
        <v>269.32211303710938</v>
      </c>
      <c r="G4622">
        <f t="shared" si="721"/>
        <v>0.92612596332276809</v>
      </c>
      <c r="H4622">
        <v>76749600</v>
      </c>
      <c r="I4622">
        <f t="shared" si="718"/>
        <v>9.4369245628932008E-2</v>
      </c>
      <c r="J4622">
        <f t="shared" si="719"/>
        <v>0.3227164083059077</v>
      </c>
      <c r="K4622" s="7">
        <f t="shared" si="716"/>
        <v>3.4197201233848618</v>
      </c>
      <c r="L4622">
        <f t="shared" si="717"/>
        <v>77.374132929617588</v>
      </c>
      <c r="M4622">
        <f t="shared" si="722"/>
        <v>279.92999267578119</v>
      </c>
      <c r="N4622">
        <f t="shared" si="723"/>
        <v>289.20999145507813</v>
      </c>
      <c r="O4622" s="5">
        <f t="shared" si="720"/>
        <v>-4.1362613518064716E-3</v>
      </c>
      <c r="P4622" s="5">
        <f t="shared" si="724"/>
        <v>-1.7101192975250337E-2</v>
      </c>
      <c r="Q4622">
        <f t="shared" si="725"/>
        <v>83.728669755694412</v>
      </c>
    </row>
    <row r="4623" spans="1:17" x14ac:dyDescent="0.35">
      <c r="A4623" s="2">
        <v>43602</v>
      </c>
      <c r="B4623">
        <v>285.1400146484375</v>
      </c>
      <c r="C4623">
        <v>288.60000610351563</v>
      </c>
      <c r="D4623">
        <v>285.1199951171875</v>
      </c>
      <c r="E4623">
        <v>285.83999633789063</v>
      </c>
      <c r="F4623">
        <v>267.58087158203119</v>
      </c>
      <c r="G4623">
        <f t="shared" si="721"/>
        <v>-0.64651226632624759</v>
      </c>
      <c r="H4623">
        <v>100353000</v>
      </c>
      <c r="I4623">
        <f t="shared" si="718"/>
        <v>4.1449137632133468E-2</v>
      </c>
      <c r="J4623">
        <f t="shared" si="719"/>
        <v>0.29966523628405717</v>
      </c>
      <c r="K4623" s="7">
        <f t="shared" si="716"/>
        <v>7.2297097938110424</v>
      </c>
      <c r="L4623">
        <f t="shared" si="717"/>
        <v>87.848903241375211</v>
      </c>
      <c r="M4623">
        <f t="shared" si="722"/>
        <v>279.92999267578119</v>
      </c>
      <c r="N4623">
        <f t="shared" si="723"/>
        <v>289.20999145507813</v>
      </c>
      <c r="O4623" s="5">
        <f t="shared" si="720"/>
        <v>-7.3464685757235562E-4</v>
      </c>
      <c r="P4623" s="5">
        <f t="shared" si="724"/>
        <v>-1.9906250050045881E-2</v>
      </c>
      <c r="Q4623">
        <f t="shared" si="725"/>
        <v>63.685392667230325</v>
      </c>
    </row>
    <row r="4624" spans="1:17" x14ac:dyDescent="0.35">
      <c r="A4624" s="2">
        <v>43605</v>
      </c>
      <c r="B4624">
        <v>284.05999755859381</v>
      </c>
      <c r="C4624">
        <v>285.95999145507813</v>
      </c>
      <c r="D4624">
        <v>283.1199951171875</v>
      </c>
      <c r="E4624">
        <v>283.95001220703119</v>
      </c>
      <c r="F4624">
        <v>265.81158447265619</v>
      </c>
      <c r="G4624">
        <f t="shared" si="721"/>
        <v>-0.66120352472482091</v>
      </c>
      <c r="H4624">
        <v>62877600</v>
      </c>
      <c r="I4624">
        <f t="shared" si="718"/>
        <v>8.74033825050613E-3</v>
      </c>
      <c r="J4624">
        <f t="shared" si="719"/>
        <v>0.27826057654948166</v>
      </c>
      <c r="K4624" s="7">
        <f t="shared" ref="K4624:K4687" si="726">J4624/I4624</f>
        <v>31.836362458096897</v>
      </c>
      <c r="L4624">
        <f t="shared" ref="L4624:L4687" si="727">(100-(100/(SUM(1,K4624))))</f>
        <v>96.9545956825269</v>
      </c>
      <c r="M4624">
        <f t="shared" si="722"/>
        <v>281.3599853515625</v>
      </c>
      <c r="N4624">
        <f t="shared" si="723"/>
        <v>289.20999145507813</v>
      </c>
      <c r="O4624" s="5">
        <f t="shared" si="720"/>
        <v>-6.3743528113462565E-3</v>
      </c>
      <c r="P4624" s="5">
        <f t="shared" si="724"/>
        <v>-2.0003602567968719E-2</v>
      </c>
      <c r="Q4624">
        <f t="shared" si="725"/>
        <v>32.99394702774498</v>
      </c>
    </row>
    <row r="4625" spans="1:17" x14ac:dyDescent="0.35">
      <c r="A4625" s="2">
        <v>43606</v>
      </c>
      <c r="B4625">
        <v>285.82998657226563</v>
      </c>
      <c r="C4625">
        <v>286.92999267578119</v>
      </c>
      <c r="D4625">
        <v>285.54998779296881</v>
      </c>
      <c r="E4625">
        <v>286.510009765625</v>
      </c>
      <c r="F4625">
        <v>268.2081298828125</v>
      </c>
      <c r="G4625">
        <f t="shared" si="721"/>
        <v>0.90156627876010909</v>
      </c>
      <c r="H4625">
        <v>46847100</v>
      </c>
      <c r="I4625">
        <f t="shared" ref="I4625:I4688" si="728">ABS(IF(G4625&lt;0,(SUM(PRODUCT(I4624,13),G4625))/14,(SUM(PRODUCT(I4624,13),0))/14))</f>
        <v>8.1160283754699771E-3</v>
      </c>
      <c r="J4625">
        <f t="shared" ref="J4625:J4688" si="729">IF(G4625&gt;0,(SUM(PRODUCT(J4624,13),G4625))/14,(SUM(PRODUCT(J4624,13),0))/14)</f>
        <v>0.32278241242166933</v>
      </c>
      <c r="K4625" s="7">
        <f t="shared" si="726"/>
        <v>39.770981259411613</v>
      </c>
      <c r="L4625">
        <f t="shared" si="727"/>
        <v>97.54727512286901</v>
      </c>
      <c r="M4625">
        <f t="shared" si="722"/>
        <v>281.3599853515625</v>
      </c>
      <c r="N4625">
        <f t="shared" si="723"/>
        <v>289.20999145507813</v>
      </c>
      <c r="O4625" s="5">
        <f t="shared" si="720"/>
        <v>-1.3018780702912968E-2</v>
      </c>
      <c r="P4625" s="5">
        <f t="shared" si="724"/>
        <v>-2.6107328649519191E-2</v>
      </c>
      <c r="Q4625">
        <f t="shared" si="725"/>
        <v>65.605355539227688</v>
      </c>
    </row>
    <row r="4626" spans="1:17" x14ac:dyDescent="0.35">
      <c r="A4626" s="2">
        <v>43607</v>
      </c>
      <c r="B4626">
        <v>285.45001220703119</v>
      </c>
      <c r="C4626">
        <v>286.69000244140619</v>
      </c>
      <c r="D4626">
        <v>285.10000610351563</v>
      </c>
      <c r="E4626">
        <v>285.6300048828125</v>
      </c>
      <c r="F4626">
        <v>267.38427734375</v>
      </c>
      <c r="G4626">
        <f t="shared" si="721"/>
        <v>-0.30714629605170657</v>
      </c>
      <c r="H4626">
        <v>49482500</v>
      </c>
      <c r="I4626">
        <f t="shared" si="728"/>
        <v>1.4402709083614062E-2</v>
      </c>
      <c r="J4626">
        <f t="shared" si="729"/>
        <v>0.29972652582012149</v>
      </c>
      <c r="K4626" s="7">
        <f t="shared" si="726"/>
        <v>20.810426988428162</v>
      </c>
      <c r="L4626">
        <f t="shared" si="727"/>
        <v>95.415037034668941</v>
      </c>
      <c r="M4626">
        <f t="shared" si="722"/>
        <v>283.1199951171875</v>
      </c>
      <c r="N4626">
        <f t="shared" si="723"/>
        <v>289.20999145507813</v>
      </c>
      <c r="O4626" s="5">
        <f t="shared" si="720"/>
        <v>-1.9185697905149877E-2</v>
      </c>
      <c r="P4626" s="5">
        <f t="shared" si="724"/>
        <v>-3.6270754794795121E-2</v>
      </c>
      <c r="Q4626">
        <f t="shared" si="725"/>
        <v>41.21529187149536</v>
      </c>
    </row>
    <row r="4627" spans="1:17" x14ac:dyDescent="0.35">
      <c r="A4627" s="2">
        <v>43608</v>
      </c>
      <c r="B4627">
        <v>283.16000366210938</v>
      </c>
      <c r="C4627">
        <v>283.20999145507813</v>
      </c>
      <c r="D4627">
        <v>280.57000732421881</v>
      </c>
      <c r="E4627">
        <v>282.1400146484375</v>
      </c>
      <c r="F4627">
        <v>264.11721801757813</v>
      </c>
      <c r="G4627">
        <f t="shared" si="721"/>
        <v>-1.2218570089675502</v>
      </c>
      <c r="H4627">
        <v>98733800</v>
      </c>
      <c r="I4627">
        <f t="shared" si="728"/>
        <v>7.3901556491469109E-2</v>
      </c>
      <c r="J4627">
        <f t="shared" si="729"/>
        <v>0.2783174882615414</v>
      </c>
      <c r="K4627" s="7">
        <f t="shared" si="726"/>
        <v>3.766057191145483</v>
      </c>
      <c r="L4627">
        <f t="shared" si="727"/>
        <v>79.018296258428705</v>
      </c>
      <c r="M4627">
        <f t="shared" si="722"/>
        <v>280.57000732421881</v>
      </c>
      <c r="N4627">
        <f t="shared" si="723"/>
        <v>288.60000610351563</v>
      </c>
      <c r="O4627" s="5">
        <f t="shared" si="720"/>
        <v>-1.3716684744586467E-2</v>
      </c>
      <c r="P4627" s="5">
        <f t="shared" si="724"/>
        <v>-2.6830676016131042E-2</v>
      </c>
      <c r="Q4627">
        <f t="shared" si="725"/>
        <v>19.551775378428861</v>
      </c>
    </row>
    <row r="4628" spans="1:17" x14ac:dyDescent="0.35">
      <c r="A4628" s="2">
        <v>43609</v>
      </c>
      <c r="B4628">
        <v>283.739990234375</v>
      </c>
      <c r="C4628">
        <v>284.20001220703119</v>
      </c>
      <c r="D4628">
        <v>282.08999633789063</v>
      </c>
      <c r="E4628">
        <v>282.77999877929688</v>
      </c>
      <c r="F4628">
        <v>264.71630859375</v>
      </c>
      <c r="G4628">
        <f t="shared" si="721"/>
        <v>0.22683210378961369</v>
      </c>
      <c r="H4628">
        <v>55268100</v>
      </c>
      <c r="I4628">
        <f t="shared" si="728"/>
        <v>6.8622873884935598E-2</v>
      </c>
      <c r="J4628">
        <f t="shared" si="729"/>
        <v>0.27463996079926084</v>
      </c>
      <c r="K4628" s="7">
        <f t="shared" si="726"/>
        <v>4.0021634952183351</v>
      </c>
      <c r="L4628">
        <f t="shared" si="727"/>
        <v>80.008650237923661</v>
      </c>
      <c r="M4628">
        <f t="shared" si="722"/>
        <v>280.57000732421881</v>
      </c>
      <c r="N4628">
        <f t="shared" si="723"/>
        <v>286.92999267578119</v>
      </c>
      <c r="O4628" s="5">
        <f t="shared" si="720"/>
        <v>-1.3261192503670624E-2</v>
      </c>
      <c r="P4628" s="5">
        <f t="shared" si="724"/>
        <v>-7.9567155022023748E-3</v>
      </c>
      <c r="Q4628">
        <f t="shared" si="725"/>
        <v>34.748373351758808</v>
      </c>
    </row>
    <row r="4629" spans="1:17" x14ac:dyDescent="0.35">
      <c r="A4629" s="2">
        <v>43613</v>
      </c>
      <c r="B4629">
        <v>283.08999633789063</v>
      </c>
      <c r="C4629">
        <v>284.14999389648438</v>
      </c>
      <c r="D4629">
        <v>280.1300048828125</v>
      </c>
      <c r="E4629">
        <v>280.14999389648438</v>
      </c>
      <c r="F4629">
        <v>262.2542724609375</v>
      </c>
      <c r="G4629">
        <f t="shared" si="721"/>
        <v>-0.93005336097520697</v>
      </c>
      <c r="H4629">
        <v>70029400</v>
      </c>
      <c r="I4629">
        <f t="shared" si="728"/>
        <v>2.7111428907888708E-3</v>
      </c>
      <c r="J4629">
        <f t="shared" si="729"/>
        <v>0.25502282074217081</v>
      </c>
      <c r="K4629" s="7">
        <f t="shared" si="726"/>
        <v>94.064691908572158</v>
      </c>
      <c r="L4629">
        <f t="shared" si="727"/>
        <v>98.948084741113192</v>
      </c>
      <c r="M4629">
        <f t="shared" si="722"/>
        <v>280.1300048828125</v>
      </c>
      <c r="N4629">
        <f t="shared" si="723"/>
        <v>286.92999267578119</v>
      </c>
      <c r="O4629" s="5">
        <f t="shared" si="720"/>
        <v>-1.7419257501806926E-2</v>
      </c>
      <c r="P4629" s="5">
        <f t="shared" si="724"/>
        <v>1.0030332392696914E-2</v>
      </c>
      <c r="Q4629">
        <f t="shared" si="725"/>
        <v>0.29395661110662569</v>
      </c>
    </row>
    <row r="4630" spans="1:17" x14ac:dyDescent="0.35">
      <c r="A4630" s="2">
        <v>43614</v>
      </c>
      <c r="B4630">
        <v>278.91000366210938</v>
      </c>
      <c r="C4630">
        <v>279.3599853515625</v>
      </c>
      <c r="D4630">
        <v>276.70999145507813</v>
      </c>
      <c r="E4630">
        <v>278.26998901367188</v>
      </c>
      <c r="F4630">
        <v>260.494384765625</v>
      </c>
      <c r="G4630">
        <f t="shared" si="721"/>
        <v>-0.67107082768924253</v>
      </c>
      <c r="H4630">
        <v>104972900</v>
      </c>
      <c r="I4630">
        <f t="shared" si="728"/>
        <v>4.5416140722070515E-2</v>
      </c>
      <c r="J4630">
        <f t="shared" si="729"/>
        <v>0.23680690497487289</v>
      </c>
      <c r="K4630" s="7">
        <f t="shared" si="726"/>
        <v>5.214157372464582</v>
      </c>
      <c r="L4630">
        <f t="shared" si="727"/>
        <v>83.907713627738516</v>
      </c>
      <c r="M4630">
        <f t="shared" si="722"/>
        <v>276.70999145507813</v>
      </c>
      <c r="N4630">
        <f t="shared" si="723"/>
        <v>286.69000244140619</v>
      </c>
      <c r="O4630" s="5">
        <f t="shared" si="720"/>
        <v>-1.3296373434187622E-2</v>
      </c>
      <c r="P4630" s="5">
        <f t="shared" si="724"/>
        <v>2.3466414047891099E-2</v>
      </c>
      <c r="Q4630">
        <f t="shared" si="725"/>
        <v>15.631220854674806</v>
      </c>
    </row>
    <row r="4631" spans="1:17" x14ac:dyDescent="0.35">
      <c r="A4631" s="2">
        <v>43615</v>
      </c>
      <c r="B4631">
        <v>279.1099853515625</v>
      </c>
      <c r="C4631">
        <v>280.04000854492188</v>
      </c>
      <c r="D4631">
        <v>277.80999755859381</v>
      </c>
      <c r="E4631">
        <v>279.02999877929688</v>
      </c>
      <c r="F4631">
        <v>261.20590209960938</v>
      </c>
      <c r="G4631">
        <f t="shared" si="721"/>
        <v>0.27311955856930709</v>
      </c>
      <c r="H4631">
        <v>62523800</v>
      </c>
      <c r="I4631">
        <f t="shared" si="728"/>
        <v>4.2172130670494044E-2</v>
      </c>
      <c r="J4631">
        <f t="shared" si="729"/>
        <v>0.2394006659459039</v>
      </c>
      <c r="K4631" s="7">
        <f t="shared" si="726"/>
        <v>5.6767505492294665</v>
      </c>
      <c r="L4631">
        <f t="shared" si="727"/>
        <v>85.022654469015535</v>
      </c>
      <c r="M4631">
        <f t="shared" si="722"/>
        <v>276.70999145507813</v>
      </c>
      <c r="N4631">
        <f t="shared" si="723"/>
        <v>284.20001220703119</v>
      </c>
      <c r="O4631" s="5">
        <f t="shared" si="720"/>
        <v>5.3757660701796023E-3</v>
      </c>
      <c r="P4631" s="5">
        <f t="shared" si="724"/>
        <v>3.089271818406027E-2</v>
      </c>
      <c r="Q4631">
        <f t="shared" si="725"/>
        <v>30.974644811415164</v>
      </c>
    </row>
    <row r="4632" spans="1:17" x14ac:dyDescent="0.35">
      <c r="A4632" s="2">
        <v>43616</v>
      </c>
      <c r="B4632">
        <v>276.20001220703119</v>
      </c>
      <c r="C4632">
        <v>277.1199951171875</v>
      </c>
      <c r="D4632">
        <v>275.239990234375</v>
      </c>
      <c r="E4632">
        <v>275.26998901367188</v>
      </c>
      <c r="F4632">
        <v>257.68606567382813</v>
      </c>
      <c r="G4632">
        <f t="shared" si="721"/>
        <v>-1.347528861439389</v>
      </c>
      <c r="H4632">
        <v>86862800</v>
      </c>
      <c r="I4632">
        <f t="shared" si="728"/>
        <v>5.7092225908783316E-2</v>
      </c>
      <c r="J4632">
        <f t="shared" si="729"/>
        <v>0.22230061837833934</v>
      </c>
      <c r="K4632" s="7">
        <f t="shared" si="726"/>
        <v>3.893710830849558</v>
      </c>
      <c r="L4632">
        <f t="shared" si="727"/>
        <v>79.565609114129089</v>
      </c>
      <c r="M4632">
        <f t="shared" si="722"/>
        <v>275.239990234375</v>
      </c>
      <c r="N4632">
        <f t="shared" si="723"/>
        <v>284.20001220703119</v>
      </c>
      <c r="O4632" s="5">
        <f t="shared" si="720"/>
        <v>2.7936218070704066E-2</v>
      </c>
      <c r="P4632" s="5">
        <f t="shared" si="724"/>
        <v>4.976936372947946E-2</v>
      </c>
      <c r="Q4632">
        <f t="shared" si="725"/>
        <v>0.33480698360365607</v>
      </c>
    </row>
    <row r="4633" spans="1:17" x14ac:dyDescent="0.35">
      <c r="A4633" s="2">
        <v>43619</v>
      </c>
      <c r="B4633">
        <v>275.30999755859381</v>
      </c>
      <c r="C4633">
        <v>276.54998779296881</v>
      </c>
      <c r="D4633">
        <v>273.08999633789063</v>
      </c>
      <c r="E4633">
        <v>274.57000732421881</v>
      </c>
      <c r="F4633">
        <v>257.03076171875</v>
      </c>
      <c r="G4633">
        <f t="shared" si="721"/>
        <v>-0.25428914062197389</v>
      </c>
      <c r="H4633">
        <v>96428000</v>
      </c>
      <c r="I4633">
        <f t="shared" si="728"/>
        <v>3.4850699728014946E-2</v>
      </c>
      <c r="J4633">
        <f t="shared" si="729"/>
        <v>0.20642200277988651</v>
      </c>
      <c r="K4633" s="7">
        <f t="shared" si="726"/>
        <v>5.9230375398733512</v>
      </c>
      <c r="L4633">
        <f t="shared" si="727"/>
        <v>85.555473385194247</v>
      </c>
      <c r="M4633">
        <f t="shared" si="722"/>
        <v>273.08999633789063</v>
      </c>
      <c r="N4633">
        <f t="shared" si="723"/>
        <v>284.14999389648438</v>
      </c>
      <c r="O4633" s="5">
        <f t="shared" si="720"/>
        <v>3.7258186239803662E-2</v>
      </c>
      <c r="P4633" s="5">
        <f t="shared" si="724"/>
        <v>5.2190647885820896E-2</v>
      </c>
      <c r="Q4633">
        <f t="shared" si="725"/>
        <v>13.381657441490081</v>
      </c>
    </row>
    <row r="4634" spans="1:17" x14ac:dyDescent="0.35">
      <c r="A4634" s="2">
        <v>43620</v>
      </c>
      <c r="B4634">
        <v>277.1199951171875</v>
      </c>
      <c r="C4634">
        <v>280.67999267578119</v>
      </c>
      <c r="D4634">
        <v>276.6199951171875</v>
      </c>
      <c r="E4634">
        <v>280.52999877929688</v>
      </c>
      <c r="F4634">
        <v>262.610107421875</v>
      </c>
      <c r="G4634">
        <f t="shared" si="721"/>
        <v>2.1706636908962778</v>
      </c>
      <c r="H4634">
        <v>77231900</v>
      </c>
      <c r="I4634">
        <f t="shared" si="728"/>
        <v>3.2361364033156738E-2</v>
      </c>
      <c r="J4634">
        <f t="shared" si="729"/>
        <v>0.34672498050248585</v>
      </c>
      <c r="K4634" s="7">
        <f t="shared" si="726"/>
        <v>10.714164586734944</v>
      </c>
      <c r="L4634">
        <f t="shared" si="727"/>
        <v>91.463326363602619</v>
      </c>
      <c r="M4634">
        <f t="shared" si="722"/>
        <v>273.08999633789063</v>
      </c>
      <c r="N4634">
        <f t="shared" si="723"/>
        <v>280.67999267578119</v>
      </c>
      <c r="O4634" s="5">
        <f t="shared" si="720"/>
        <v>2.5380512416388876E-2</v>
      </c>
      <c r="P4634" s="5">
        <f t="shared" si="724"/>
        <v>2.8018450445024899E-2</v>
      </c>
      <c r="Q4634">
        <f t="shared" si="725"/>
        <v>98.023794876744248</v>
      </c>
    </row>
    <row r="4635" spans="1:17" x14ac:dyDescent="0.35">
      <c r="A4635" s="2">
        <v>43621</v>
      </c>
      <c r="B4635">
        <v>282.32998657226563</v>
      </c>
      <c r="C4635">
        <v>282.989990234375</v>
      </c>
      <c r="D4635">
        <v>280.32000732421881</v>
      </c>
      <c r="E4635">
        <v>282.95999145507813</v>
      </c>
      <c r="F4635">
        <v>264.88485717773438</v>
      </c>
      <c r="G4635">
        <f t="shared" si="721"/>
        <v>0.86621490976193716</v>
      </c>
      <c r="H4635">
        <v>71169700</v>
      </c>
      <c r="I4635">
        <f t="shared" si="728"/>
        <v>3.0049838030788398E-2</v>
      </c>
      <c r="J4635">
        <f t="shared" si="729"/>
        <v>0.38383140402101812</v>
      </c>
      <c r="K4635" s="7">
        <f t="shared" si="726"/>
        <v>12.773160495166495</v>
      </c>
      <c r="L4635">
        <f t="shared" si="727"/>
        <v>92.739502307034499</v>
      </c>
      <c r="M4635">
        <f t="shared" si="722"/>
        <v>273.08999633789063</v>
      </c>
      <c r="N4635">
        <f t="shared" si="723"/>
        <v>282.989990234375</v>
      </c>
      <c r="O4635" s="5">
        <f t="shared" si="720"/>
        <v>2.123978635537643E-2</v>
      </c>
      <c r="P4635" s="5">
        <f t="shared" si="724"/>
        <v>2.339551638782994E-2</v>
      </c>
      <c r="Q4635">
        <f t="shared" si="725"/>
        <v>99.696981840488533</v>
      </c>
    </row>
    <row r="4636" spans="1:17" x14ac:dyDescent="0.35">
      <c r="A4636" s="2">
        <v>43622</v>
      </c>
      <c r="B4636">
        <v>283.29000854492188</v>
      </c>
      <c r="C4636">
        <v>285.54998779296881</v>
      </c>
      <c r="D4636">
        <v>282.57000732421881</v>
      </c>
      <c r="E4636">
        <v>284.79998779296881</v>
      </c>
      <c r="F4636">
        <v>266.60726928710938</v>
      </c>
      <c r="G4636">
        <f t="shared" si="721"/>
        <v>0.6502673146223904</v>
      </c>
      <c r="H4636">
        <v>69430400</v>
      </c>
      <c r="I4636">
        <f t="shared" si="728"/>
        <v>2.7903421028589226E-2</v>
      </c>
      <c r="J4636">
        <f t="shared" si="729"/>
        <v>0.40286254049254472</v>
      </c>
      <c r="K4636" s="7">
        <f t="shared" si="726"/>
        <v>14.437747259727784</v>
      </c>
      <c r="L4636">
        <f t="shared" si="727"/>
        <v>93.522370957525098</v>
      </c>
      <c r="M4636">
        <f t="shared" si="722"/>
        <v>273.08999633789063</v>
      </c>
      <c r="N4636">
        <f t="shared" si="723"/>
        <v>285.54998779296881</v>
      </c>
      <c r="O4636" s="5">
        <f t="shared" si="720"/>
        <v>1.4396089463655483E-2</v>
      </c>
      <c r="P4636" s="5">
        <f t="shared" si="724"/>
        <v>1.5660190181954435E-2</v>
      </c>
      <c r="Q4636">
        <f t="shared" si="725"/>
        <v>93.980734234818996</v>
      </c>
    </row>
    <row r="4637" spans="1:17" x14ac:dyDescent="0.35">
      <c r="A4637" s="2">
        <v>43623</v>
      </c>
      <c r="B4637">
        <v>285.92999267578119</v>
      </c>
      <c r="C4637">
        <v>288.85000610351563</v>
      </c>
      <c r="D4637">
        <v>285.739990234375</v>
      </c>
      <c r="E4637">
        <v>287.64999389648438</v>
      </c>
      <c r="F4637">
        <v>269.27529907226563</v>
      </c>
      <c r="G4637">
        <f t="shared" si="721"/>
        <v>1.0007044331713029</v>
      </c>
      <c r="H4637">
        <v>74272200</v>
      </c>
      <c r="I4637">
        <f t="shared" si="728"/>
        <v>2.5910319526547137E-2</v>
      </c>
      <c r="J4637">
        <f t="shared" si="729"/>
        <v>0.44556553282674172</v>
      </c>
      <c r="K4637" s="7">
        <f t="shared" si="726"/>
        <v>17.196450718032448</v>
      </c>
      <c r="L4637">
        <f t="shared" si="727"/>
        <v>94.5044227827957</v>
      </c>
      <c r="M4637">
        <f t="shared" si="722"/>
        <v>273.08999633789063</v>
      </c>
      <c r="N4637">
        <f t="shared" si="723"/>
        <v>288.85000610351563</v>
      </c>
      <c r="O4637" s="5">
        <f t="shared" si="720"/>
        <v>2.5726430302634865E-3</v>
      </c>
      <c r="P4637" s="5">
        <f t="shared" si="724"/>
        <v>5.9794933328665249E-3</v>
      </c>
      <c r="Q4637">
        <f t="shared" si="725"/>
        <v>92.385714064412184</v>
      </c>
    </row>
    <row r="4638" spans="1:17" x14ac:dyDescent="0.35">
      <c r="A4638" s="2">
        <v>43626</v>
      </c>
      <c r="B4638">
        <v>289.3699951171875</v>
      </c>
      <c r="C4638">
        <v>290.82000732421881</v>
      </c>
      <c r="D4638">
        <v>288.8699951171875</v>
      </c>
      <c r="E4638">
        <v>288.97000122070313</v>
      </c>
      <c r="F4638">
        <v>270.51092529296881</v>
      </c>
      <c r="G4638">
        <f t="shared" si="721"/>
        <v>0.45889356934725906</v>
      </c>
      <c r="H4638">
        <v>60799100</v>
      </c>
      <c r="I4638">
        <f t="shared" si="728"/>
        <v>2.4059582417508055E-2</v>
      </c>
      <c r="J4638">
        <f t="shared" si="729"/>
        <v>0.44651753543535005</v>
      </c>
      <c r="K4638" s="7">
        <f t="shared" si="726"/>
        <v>18.558823161885851</v>
      </c>
      <c r="L4638">
        <f t="shared" si="727"/>
        <v>94.887217949039524</v>
      </c>
      <c r="M4638">
        <f t="shared" si="722"/>
        <v>276.6199951171875</v>
      </c>
      <c r="N4638">
        <f t="shared" si="723"/>
        <v>290.82000732421881</v>
      </c>
      <c r="O4638" s="5">
        <f t="shared" si="720"/>
        <v>2.110895072103415E-3</v>
      </c>
      <c r="P4638" s="5">
        <f t="shared" si="724"/>
        <v>1.1869718868020372E-2</v>
      </c>
      <c r="Q4638">
        <f t="shared" si="725"/>
        <v>86.971799203104709</v>
      </c>
    </row>
    <row r="4639" spans="1:17" x14ac:dyDescent="0.35">
      <c r="A4639" s="2">
        <v>43627</v>
      </c>
      <c r="B4639">
        <v>290.989990234375</v>
      </c>
      <c r="C4639">
        <v>291.39999389648438</v>
      </c>
      <c r="D4639">
        <v>288.17999267578119</v>
      </c>
      <c r="E4639">
        <v>288.89999389648438</v>
      </c>
      <c r="F4639">
        <v>270.44537353515619</v>
      </c>
      <c r="G4639">
        <f t="shared" si="721"/>
        <v>-2.4226502378453238E-2</v>
      </c>
      <c r="H4639">
        <v>58641300</v>
      </c>
      <c r="I4639">
        <f t="shared" si="728"/>
        <v>2.0610576360653676E-2</v>
      </c>
      <c r="J4639">
        <f t="shared" si="729"/>
        <v>0.41462342576139649</v>
      </c>
      <c r="K4639" s="7">
        <f t="shared" si="726"/>
        <v>20.117022372694407</v>
      </c>
      <c r="L4639">
        <f t="shared" si="727"/>
        <v>95.264483873005403</v>
      </c>
      <c r="M4639">
        <f t="shared" si="722"/>
        <v>280.32000732421881</v>
      </c>
      <c r="N4639">
        <f t="shared" si="723"/>
        <v>291.39999389648438</v>
      </c>
      <c r="O4639" s="5">
        <f t="shared" si="720"/>
        <v>1.2461608748583848E-3</v>
      </c>
      <c r="P4639" s="5">
        <f t="shared" si="724"/>
        <v>1.439945915540587E-2</v>
      </c>
      <c r="Q4639">
        <f t="shared" si="725"/>
        <v>77.436795760585341</v>
      </c>
    </row>
    <row r="4640" spans="1:17" x14ac:dyDescent="0.35">
      <c r="A4640" s="2">
        <v>43628</v>
      </c>
      <c r="B4640">
        <v>288.6400146484375</v>
      </c>
      <c r="C4640">
        <v>289.260009765625</v>
      </c>
      <c r="D4640">
        <v>287.82000732421881</v>
      </c>
      <c r="E4640">
        <v>288.3900146484375</v>
      </c>
      <c r="F4640">
        <v>269.96798706054688</v>
      </c>
      <c r="G4640">
        <f t="shared" si="721"/>
        <v>-0.17652449249604532</v>
      </c>
      <c r="H4640">
        <v>47096300</v>
      </c>
      <c r="I4640">
        <f t="shared" si="728"/>
        <v>6.5295000137466025E-3</v>
      </c>
      <c r="J4640">
        <f t="shared" si="729"/>
        <v>0.38500746677843961</v>
      </c>
      <c r="K4640" s="7">
        <f t="shared" si="726"/>
        <v>58.964310585478316</v>
      </c>
      <c r="L4640">
        <f t="shared" si="727"/>
        <v>98.332341370664949</v>
      </c>
      <c r="M4640">
        <f t="shared" si="722"/>
        <v>282.57000732421881</v>
      </c>
      <c r="N4640">
        <f t="shared" si="723"/>
        <v>291.39999389648438</v>
      </c>
      <c r="O4640" s="5">
        <f t="shared" si="720"/>
        <v>3.3981081832692695E-3</v>
      </c>
      <c r="P4640" s="5">
        <f t="shared" si="724"/>
        <v>2.5902320897730403E-2</v>
      </c>
      <c r="Q4640">
        <f t="shared" si="725"/>
        <v>65.911847957945596</v>
      </c>
    </row>
    <row r="4641" spans="1:17" x14ac:dyDescent="0.35">
      <c r="A4641" s="2">
        <v>43629</v>
      </c>
      <c r="B4641">
        <v>289.39999389648438</v>
      </c>
      <c r="C4641">
        <v>289.98001098632813</v>
      </c>
      <c r="D4641">
        <v>288.6199951171875</v>
      </c>
      <c r="E4641">
        <v>289.57998657226563</v>
      </c>
      <c r="F4641">
        <v>271.0819091796875</v>
      </c>
      <c r="G4641">
        <f t="shared" si="721"/>
        <v>0.4126259105325692</v>
      </c>
      <c r="H4641">
        <v>48945200</v>
      </c>
      <c r="I4641">
        <f t="shared" si="728"/>
        <v>6.0631071556218451E-3</v>
      </c>
      <c r="J4641">
        <f t="shared" si="729"/>
        <v>0.38698021276087752</v>
      </c>
      <c r="K4641" s="7">
        <f t="shared" si="726"/>
        <v>63.82539559804102</v>
      </c>
      <c r="L4641">
        <f t="shared" si="727"/>
        <v>98.457394681861047</v>
      </c>
      <c r="M4641">
        <f t="shared" si="722"/>
        <v>285.739990234375</v>
      </c>
      <c r="N4641">
        <f t="shared" si="723"/>
        <v>291.39999389648438</v>
      </c>
      <c r="O4641" s="5">
        <f t="shared" si="720"/>
        <v>9.7382673353878617E-3</v>
      </c>
      <c r="P4641" s="5">
        <f t="shared" si="724"/>
        <v>1.5263532124763553E-2</v>
      </c>
      <c r="Q4641">
        <f t="shared" si="725"/>
        <v>67.84441437021141</v>
      </c>
    </row>
    <row r="4642" spans="1:17" x14ac:dyDescent="0.35">
      <c r="A4642" s="2">
        <v>43630</v>
      </c>
      <c r="B4642">
        <v>289.260009765625</v>
      </c>
      <c r="C4642">
        <v>289.92999267578119</v>
      </c>
      <c r="D4642">
        <v>288.41000366210938</v>
      </c>
      <c r="E4642">
        <v>289.260009765625</v>
      </c>
      <c r="F4642">
        <v>270.78244018554688</v>
      </c>
      <c r="G4642">
        <f t="shared" si="721"/>
        <v>-0.11049686493468144</v>
      </c>
      <c r="H4642">
        <v>52324700</v>
      </c>
      <c r="I4642">
        <f t="shared" si="728"/>
        <v>2.262605136542676E-3</v>
      </c>
      <c r="J4642">
        <f t="shared" si="729"/>
        <v>0.35933876899224343</v>
      </c>
      <c r="K4642" s="7">
        <f t="shared" si="726"/>
        <v>158.81638523163753</v>
      </c>
      <c r="L4642">
        <f t="shared" si="727"/>
        <v>99.374281930760347</v>
      </c>
      <c r="M4642">
        <f t="shared" si="722"/>
        <v>287.82000732421881</v>
      </c>
      <c r="N4642">
        <f t="shared" si="723"/>
        <v>291.39999389648438</v>
      </c>
      <c r="O4642" s="5">
        <f t="shared" si="720"/>
        <v>1.3136927555412082E-2</v>
      </c>
      <c r="P4642" s="5">
        <f t="shared" si="724"/>
        <v>1.5142103073153564E-2</v>
      </c>
      <c r="Q4642">
        <f t="shared" si="725"/>
        <v>40.223682752388044</v>
      </c>
    </row>
    <row r="4643" spans="1:17" x14ac:dyDescent="0.35">
      <c r="A4643" s="2">
        <v>43633</v>
      </c>
      <c r="B4643">
        <v>289.51998901367188</v>
      </c>
      <c r="C4643">
        <v>290.22000122070313</v>
      </c>
      <c r="D4643">
        <v>289.17999267578119</v>
      </c>
      <c r="E4643">
        <v>289.3699951171875</v>
      </c>
      <c r="F4643">
        <v>270.8853759765625</v>
      </c>
      <c r="G4643">
        <f t="shared" si="721"/>
        <v>3.8023006239824311E-2</v>
      </c>
      <c r="H4643">
        <v>39205700</v>
      </c>
      <c r="I4643">
        <f t="shared" si="728"/>
        <v>2.1009904839324849E-3</v>
      </c>
      <c r="J4643">
        <f t="shared" si="729"/>
        <v>0.33638764308135638</v>
      </c>
      <c r="K4643" s="7">
        <f t="shared" si="726"/>
        <v>160.10907505479506</v>
      </c>
      <c r="L4643">
        <f t="shared" si="727"/>
        <v>99.379302500706501</v>
      </c>
      <c r="M4643">
        <f t="shared" si="722"/>
        <v>287.82000732421881</v>
      </c>
      <c r="N4643">
        <f t="shared" si="723"/>
        <v>291.39999389648438</v>
      </c>
      <c r="O4643" s="5">
        <f t="shared" si="720"/>
        <v>2.2427999944315991E-2</v>
      </c>
      <c r="P4643" s="5">
        <f t="shared" si="724"/>
        <v>4.8035894249318402E-3</v>
      </c>
      <c r="Q4643">
        <f t="shared" si="725"/>
        <v>43.295910799681984</v>
      </c>
    </row>
    <row r="4644" spans="1:17" x14ac:dyDescent="0.35">
      <c r="A4644" s="2">
        <v>43634</v>
      </c>
      <c r="B4644">
        <v>291.3900146484375</v>
      </c>
      <c r="C4644">
        <v>293.57000732421881</v>
      </c>
      <c r="D4644">
        <v>290.989990234375</v>
      </c>
      <c r="E4644">
        <v>292.39999389648438</v>
      </c>
      <c r="F4644">
        <v>273.7218017578125</v>
      </c>
      <c r="G4644">
        <f t="shared" si="721"/>
        <v>1.0471019215623245</v>
      </c>
      <c r="H4644">
        <v>85434800</v>
      </c>
      <c r="I4644">
        <f t="shared" si="728"/>
        <v>1.9509197350801645E-3</v>
      </c>
      <c r="J4644">
        <f t="shared" si="729"/>
        <v>0.38715294868713984</v>
      </c>
      <c r="K4644" s="7">
        <f t="shared" si="726"/>
        <v>198.44637466401534</v>
      </c>
      <c r="L4644">
        <f t="shared" si="727"/>
        <v>99.498612094762521</v>
      </c>
      <c r="M4644">
        <f t="shared" si="722"/>
        <v>287.82000732421881</v>
      </c>
      <c r="N4644">
        <f t="shared" si="723"/>
        <v>293.57000732421881</v>
      </c>
      <c r="O4644" s="5">
        <f t="shared" si="720"/>
        <v>5.4719772124279184E-3</v>
      </c>
      <c r="P4644" s="5">
        <f t="shared" si="724"/>
        <v>-6.6005222847730534E-3</v>
      </c>
      <c r="Q4644">
        <f t="shared" si="725"/>
        <v>79.65194038722727</v>
      </c>
    </row>
    <row r="4645" spans="1:17" x14ac:dyDescent="0.35">
      <c r="A4645" s="2">
        <v>43635</v>
      </c>
      <c r="B4645">
        <v>292.54998779296881</v>
      </c>
      <c r="C4645">
        <v>293.64999389648438</v>
      </c>
      <c r="D4645">
        <v>291.47000122070313</v>
      </c>
      <c r="E4645">
        <v>293.05999755859381</v>
      </c>
      <c r="F4645">
        <v>274.33963012695313</v>
      </c>
      <c r="G4645">
        <f t="shared" si="721"/>
        <v>0.22571945139748761</v>
      </c>
      <c r="H4645">
        <v>78674400</v>
      </c>
      <c r="I4645">
        <f t="shared" si="728"/>
        <v>1.8115683254315812E-3</v>
      </c>
      <c r="J4645">
        <f t="shared" si="729"/>
        <v>0.37562198459502177</v>
      </c>
      <c r="K4645" s="7">
        <f t="shared" si="726"/>
        <v>207.34629730597382</v>
      </c>
      <c r="L4645">
        <f t="shared" si="727"/>
        <v>99.520029867134426</v>
      </c>
      <c r="M4645">
        <f t="shared" si="722"/>
        <v>288.41000366210938</v>
      </c>
      <c r="N4645">
        <f t="shared" si="723"/>
        <v>293.64999389648438</v>
      </c>
      <c r="O4645" s="5">
        <f t="shared" si="720"/>
        <v>1.9791752360460786E-3</v>
      </c>
      <c r="P4645" s="5">
        <f t="shared" si="724"/>
        <v>-5.3231337323064853E-3</v>
      </c>
      <c r="Q4645">
        <f t="shared" si="725"/>
        <v>88.740506918884748</v>
      </c>
    </row>
    <row r="4646" spans="1:17" x14ac:dyDescent="0.35">
      <c r="A4646" s="2">
        <v>43636</v>
      </c>
      <c r="B4646">
        <v>296.04000854492188</v>
      </c>
      <c r="C4646">
        <v>296.30999755859381</v>
      </c>
      <c r="D4646">
        <v>293.1300048828125</v>
      </c>
      <c r="E4646">
        <v>295.8599853515625</v>
      </c>
      <c r="F4646">
        <v>276.96078491210938</v>
      </c>
      <c r="G4646">
        <f t="shared" si="721"/>
        <v>0.95543158953615615</v>
      </c>
      <c r="H4646">
        <v>116570000</v>
      </c>
      <c r="I4646">
        <f t="shared" si="728"/>
        <v>1.6821705879007539E-3</v>
      </c>
      <c r="J4646">
        <f t="shared" si="729"/>
        <v>0.41703695637653132</v>
      </c>
      <c r="K4646" s="7">
        <f t="shared" si="726"/>
        <v>247.91597200434231</v>
      </c>
      <c r="L4646">
        <f t="shared" si="727"/>
        <v>99.598258001707279</v>
      </c>
      <c r="M4646">
        <f t="shared" si="722"/>
        <v>288.41000366210938</v>
      </c>
      <c r="N4646">
        <f t="shared" si="723"/>
        <v>296.30999755859381</v>
      </c>
      <c r="O4646" s="5">
        <f t="shared" si="720"/>
        <v>-1.7237801116894314E-2</v>
      </c>
      <c r="P4646" s="5">
        <f t="shared" si="724"/>
        <v>-9.6666852334358639E-3</v>
      </c>
      <c r="Q4646">
        <f t="shared" si="725"/>
        <v>94.30363854797956</v>
      </c>
    </row>
    <row r="4647" spans="1:17" x14ac:dyDescent="0.35">
      <c r="A4647" s="2">
        <v>43637</v>
      </c>
      <c r="B4647">
        <v>294.1300048828125</v>
      </c>
      <c r="C4647">
        <v>295.51998901367188</v>
      </c>
      <c r="D4647">
        <v>293.760009765625</v>
      </c>
      <c r="E4647">
        <v>294</v>
      </c>
      <c r="F4647">
        <v>276.55825805664063</v>
      </c>
      <c r="G4647">
        <f t="shared" si="721"/>
        <v>-0.62867080499322314</v>
      </c>
      <c r="H4647">
        <v>83309500</v>
      </c>
      <c r="I4647">
        <f t="shared" si="728"/>
        <v>4.3343041953608094E-2</v>
      </c>
      <c r="J4647">
        <f t="shared" si="729"/>
        <v>0.38724860234963626</v>
      </c>
      <c r="K4647" s="7">
        <f t="shared" si="726"/>
        <v>8.9345044762692236</v>
      </c>
      <c r="L4647">
        <f t="shared" si="727"/>
        <v>89.93407268184616</v>
      </c>
      <c r="M4647">
        <f t="shared" si="722"/>
        <v>289.17999267578119</v>
      </c>
      <c r="N4647">
        <f t="shared" si="723"/>
        <v>296.30999755859381</v>
      </c>
      <c r="O4647" s="5">
        <f t="shared" si="720"/>
        <v>-1.200679856903699E-2</v>
      </c>
      <c r="P4647" s="5">
        <f t="shared" si="724"/>
        <v>5.6462709595556972E-3</v>
      </c>
      <c r="Q4647">
        <f t="shared" si="725"/>
        <v>67.601739457959965</v>
      </c>
    </row>
    <row r="4648" spans="1:17" x14ac:dyDescent="0.35">
      <c r="A4648" s="2">
        <v>43640</v>
      </c>
      <c r="B4648">
        <v>294.23001098632813</v>
      </c>
      <c r="C4648">
        <v>294.57998657226563</v>
      </c>
      <c r="D4648">
        <v>293.47000122070313</v>
      </c>
      <c r="E4648">
        <v>293.6400146484375</v>
      </c>
      <c r="F4648">
        <v>276.2196044921875</v>
      </c>
      <c r="G4648">
        <f t="shared" si="721"/>
        <v>-0.12244399713010204</v>
      </c>
      <c r="H4648">
        <v>47582700</v>
      </c>
      <c r="I4648">
        <f t="shared" si="728"/>
        <v>3.1501110590485944E-2</v>
      </c>
      <c r="J4648">
        <f t="shared" si="729"/>
        <v>0.35958798789609087</v>
      </c>
      <c r="K4648" s="7">
        <f t="shared" si="726"/>
        <v>11.415089219257389</v>
      </c>
      <c r="L4648">
        <f t="shared" si="727"/>
        <v>91.945285431788335</v>
      </c>
      <c r="M4648">
        <f t="shared" si="722"/>
        <v>290.989990234375</v>
      </c>
      <c r="N4648">
        <f t="shared" si="723"/>
        <v>296.30999755859381</v>
      </c>
      <c r="O4648" s="5">
        <f t="shared" si="720"/>
        <v>-7.2878849669029168E-3</v>
      </c>
      <c r="P4648" s="5">
        <f t="shared" si="724"/>
        <v>9.5013550203095209E-3</v>
      </c>
      <c r="Q4648">
        <f t="shared" si="725"/>
        <v>49.812420407741286</v>
      </c>
    </row>
    <row r="4649" spans="1:17" x14ac:dyDescent="0.35">
      <c r="A4649" s="2">
        <v>43641</v>
      </c>
      <c r="B4649">
        <v>293.70001220703119</v>
      </c>
      <c r="C4649">
        <v>293.73001098632813</v>
      </c>
      <c r="D4649">
        <v>290.6400146484375</v>
      </c>
      <c r="E4649">
        <v>290.760009765625</v>
      </c>
      <c r="F4649">
        <v>273.51043701171881</v>
      </c>
      <c r="G4649">
        <f t="shared" si="721"/>
        <v>-0.98079442144852269</v>
      </c>
      <c r="H4649">
        <v>82028700</v>
      </c>
      <c r="I4649">
        <f t="shared" si="728"/>
        <v>4.0805713126586096E-2</v>
      </c>
      <c r="J4649">
        <f t="shared" si="729"/>
        <v>0.33390313161779867</v>
      </c>
      <c r="K4649" s="7">
        <f t="shared" si="726"/>
        <v>8.182754473178198</v>
      </c>
      <c r="L4649">
        <f t="shared" si="727"/>
        <v>89.110021367544036</v>
      </c>
      <c r="M4649">
        <f t="shared" si="722"/>
        <v>290.6400146484375</v>
      </c>
      <c r="N4649">
        <f t="shared" si="723"/>
        <v>296.30999755859381</v>
      </c>
      <c r="O4649" s="5">
        <f t="shared" si="720"/>
        <v>7.7039144281932197E-3</v>
      </c>
      <c r="P4649" s="5">
        <f t="shared" si="724"/>
        <v>2.7651594983177534E-2</v>
      </c>
      <c r="Q4649">
        <f t="shared" si="725"/>
        <v>2.1163223785482637</v>
      </c>
    </row>
    <row r="4650" spans="1:17" x14ac:dyDescent="0.35">
      <c r="A4650" s="2">
        <v>43642</v>
      </c>
      <c r="B4650">
        <v>291.75</v>
      </c>
      <c r="C4650">
        <v>292.30999755859381</v>
      </c>
      <c r="D4650">
        <v>290.35000610351563</v>
      </c>
      <c r="E4650">
        <v>290.47000122070313</v>
      </c>
      <c r="F4650">
        <v>273.23760986328119</v>
      </c>
      <c r="G4650">
        <f t="shared" si="721"/>
        <v>-9.9741551513787705E-2</v>
      </c>
      <c r="H4650">
        <v>51584900</v>
      </c>
      <c r="I4650">
        <f t="shared" si="728"/>
        <v>3.0766622795130823E-2</v>
      </c>
      <c r="J4650">
        <f t="shared" si="729"/>
        <v>0.31005290793081303</v>
      </c>
      <c r="K4650" s="7">
        <f t="shared" si="726"/>
        <v>10.077573674413252</v>
      </c>
      <c r="L4650">
        <f t="shared" si="727"/>
        <v>90.972752433055092</v>
      </c>
      <c r="M4650">
        <f t="shared" si="722"/>
        <v>290.35000610351563</v>
      </c>
      <c r="N4650">
        <f t="shared" si="723"/>
        <v>296.30999755859381</v>
      </c>
      <c r="O4650" s="5">
        <f t="shared" si="720"/>
        <v>1.7867602229473655E-2</v>
      </c>
      <c r="P4650" s="5">
        <f t="shared" si="724"/>
        <v>2.7507109859183341E-2</v>
      </c>
      <c r="Q4650">
        <f t="shared" si="725"/>
        <v>2.013343778962279</v>
      </c>
    </row>
    <row r="4651" spans="1:17" x14ac:dyDescent="0.35">
      <c r="A4651" s="2">
        <v>43643</v>
      </c>
      <c r="B4651">
        <v>291.30999755859381</v>
      </c>
      <c r="C4651">
        <v>292.05999755859381</v>
      </c>
      <c r="D4651">
        <v>290.8900146484375</v>
      </c>
      <c r="E4651">
        <v>291.5</v>
      </c>
      <c r="F4651">
        <v>274.20654296875</v>
      </c>
      <c r="G4651">
        <f t="shared" si="721"/>
        <v>0.35459729919382194</v>
      </c>
      <c r="H4651">
        <v>40355200</v>
      </c>
      <c r="I4651">
        <f t="shared" si="728"/>
        <v>2.8569006881192908E-2</v>
      </c>
      <c r="J4651">
        <f t="shared" si="729"/>
        <v>0.31323465016388508</v>
      </c>
      <c r="K4651" s="7">
        <f t="shared" si="726"/>
        <v>10.964142067188506</v>
      </c>
      <c r="L4651">
        <f t="shared" si="727"/>
        <v>91.641690692201934</v>
      </c>
      <c r="M4651">
        <f t="shared" si="722"/>
        <v>290.35000610351563</v>
      </c>
      <c r="N4651">
        <f t="shared" si="723"/>
        <v>295.51998901367188</v>
      </c>
      <c r="O4651" s="5">
        <f t="shared" si="720"/>
        <v>1.6912496314858295E-2</v>
      </c>
      <c r="P4651" s="5">
        <f t="shared" si="724"/>
        <v>1.8250453942431584E-2</v>
      </c>
      <c r="Q4651">
        <f t="shared" si="725"/>
        <v>22.243669204887549</v>
      </c>
    </row>
    <row r="4652" spans="1:17" x14ac:dyDescent="0.35">
      <c r="A4652" s="2">
        <v>43644</v>
      </c>
      <c r="B4652">
        <v>292.57998657226563</v>
      </c>
      <c r="C4652">
        <v>293.54998779296881</v>
      </c>
      <c r="D4652">
        <v>292.010009765625</v>
      </c>
      <c r="E4652">
        <v>293</v>
      </c>
      <c r="F4652">
        <v>275.61749267578119</v>
      </c>
      <c r="G4652">
        <f t="shared" si="721"/>
        <v>0.51457975986277882</v>
      </c>
      <c r="H4652">
        <v>59350900</v>
      </c>
      <c r="I4652">
        <f t="shared" si="728"/>
        <v>2.6528363532536271E-2</v>
      </c>
      <c r="J4652">
        <f t="shared" si="729"/>
        <v>0.32761644371380605</v>
      </c>
      <c r="K4652" s="7">
        <f t="shared" si="726"/>
        <v>12.349666548861709</v>
      </c>
      <c r="L4652">
        <f t="shared" si="727"/>
        <v>92.509176192979382</v>
      </c>
      <c r="M4652">
        <f t="shared" si="722"/>
        <v>290.35000610351563</v>
      </c>
      <c r="N4652">
        <f t="shared" si="723"/>
        <v>294.57998657226563</v>
      </c>
      <c r="O4652" s="5">
        <f t="shared" si="720"/>
        <v>1.979518018078091E-2</v>
      </c>
      <c r="P4652" s="5">
        <f t="shared" si="724"/>
        <v>1.4300349629372672E-2</v>
      </c>
      <c r="Q4652">
        <f t="shared" si="725"/>
        <v>62.647899111162417</v>
      </c>
    </row>
    <row r="4653" spans="1:17" x14ac:dyDescent="0.35">
      <c r="A4653" s="2">
        <v>43647</v>
      </c>
      <c r="B4653">
        <v>296.67999267578119</v>
      </c>
      <c r="C4653">
        <v>296.92001342773438</v>
      </c>
      <c r="D4653">
        <v>294.32998657226563</v>
      </c>
      <c r="E4653">
        <v>295.66000366210938</v>
      </c>
      <c r="F4653">
        <v>278.11978149414063</v>
      </c>
      <c r="G4653">
        <f t="shared" si="721"/>
        <v>0.90785107921821673</v>
      </c>
      <c r="H4653">
        <v>78705600</v>
      </c>
      <c r="I4653">
        <f t="shared" si="728"/>
        <v>2.4633480423069395E-2</v>
      </c>
      <c r="J4653">
        <f t="shared" si="729"/>
        <v>0.36906177482126395</v>
      </c>
      <c r="K4653" s="7">
        <f t="shared" si="726"/>
        <v>14.982120613197456</v>
      </c>
      <c r="L4653">
        <f t="shared" si="727"/>
        <v>93.743008051295547</v>
      </c>
      <c r="M4653">
        <f t="shared" si="722"/>
        <v>290.35000610351563</v>
      </c>
      <c r="N4653">
        <f t="shared" si="723"/>
        <v>296.92001342773438</v>
      </c>
      <c r="O4653" s="5">
        <f t="shared" si="720"/>
        <v>9.4702961451920784E-3</v>
      </c>
      <c r="P4653" s="5">
        <f t="shared" si="724"/>
        <v>9.9776150068119039E-3</v>
      </c>
      <c r="Q4653">
        <f t="shared" si="725"/>
        <v>80.821790548386801</v>
      </c>
    </row>
    <row r="4654" spans="1:17" x14ac:dyDescent="0.35">
      <c r="A4654" s="2">
        <v>43648</v>
      </c>
      <c r="B4654">
        <v>295.6099853515625</v>
      </c>
      <c r="C4654">
        <v>296.489990234375</v>
      </c>
      <c r="D4654">
        <v>294.67999267578119</v>
      </c>
      <c r="E4654">
        <v>296.42999267578119</v>
      </c>
      <c r="F4654">
        <v>278.84402465820313</v>
      </c>
      <c r="G4654">
        <f t="shared" si="721"/>
        <v>0.26043056353059801</v>
      </c>
      <c r="H4654">
        <v>61504500</v>
      </c>
      <c r="I4654">
        <f t="shared" si="728"/>
        <v>2.2873946107135865E-2</v>
      </c>
      <c r="J4654">
        <f t="shared" si="729"/>
        <v>0.36130240258621632</v>
      </c>
      <c r="K4654" s="7">
        <f t="shared" si="726"/>
        <v>15.795368271568266</v>
      </c>
      <c r="L4654">
        <f t="shared" si="727"/>
        <v>94.045977534813375</v>
      </c>
      <c r="M4654">
        <f t="shared" si="722"/>
        <v>290.35000610351563</v>
      </c>
      <c r="N4654">
        <f t="shared" si="723"/>
        <v>296.92001342773438</v>
      </c>
      <c r="O4654" s="5">
        <f t="shared" si="720"/>
        <v>1.3157057587765426E-3</v>
      </c>
      <c r="P4654" s="5">
        <f t="shared" si="724"/>
        <v>9.7156325404717213E-3</v>
      </c>
      <c r="Q4654">
        <f t="shared" si="725"/>
        <v>92.541549380822786</v>
      </c>
    </row>
    <row r="4655" spans="1:17" x14ac:dyDescent="0.35">
      <c r="A4655" s="2">
        <v>43649</v>
      </c>
      <c r="B4655">
        <v>297.17999267578119</v>
      </c>
      <c r="C4655">
        <v>298.82000732421881</v>
      </c>
      <c r="D4655">
        <v>297.01998901367188</v>
      </c>
      <c r="E4655">
        <v>298.79998779296881</v>
      </c>
      <c r="F4655">
        <v>281.07342529296881</v>
      </c>
      <c r="G4655">
        <f t="shared" si="721"/>
        <v>0.79951259175713163</v>
      </c>
      <c r="H4655">
        <v>40898900</v>
      </c>
      <c r="I4655">
        <f t="shared" si="728"/>
        <v>2.1240092813769016E-2</v>
      </c>
      <c r="J4655">
        <f t="shared" si="729"/>
        <v>0.3926031303841388</v>
      </c>
      <c r="K4655" s="7">
        <f t="shared" si="726"/>
        <v>18.484059077634139</v>
      </c>
      <c r="L4655">
        <f t="shared" si="727"/>
        <v>94.867599220390858</v>
      </c>
      <c r="M4655">
        <f t="shared" si="722"/>
        <v>290.8900146484375</v>
      </c>
      <c r="N4655">
        <f t="shared" si="723"/>
        <v>298.82000732421881</v>
      </c>
      <c r="O4655" s="5">
        <f t="shared" si="720"/>
        <v>-5.3881707407502748E-3</v>
      </c>
      <c r="P4655" s="5">
        <f t="shared" si="724"/>
        <v>6.1914530759532432E-3</v>
      </c>
      <c r="Q4655">
        <f t="shared" si="725"/>
        <v>99.747546661535509</v>
      </c>
    </row>
    <row r="4656" spans="1:17" x14ac:dyDescent="0.35">
      <c r="A4656" s="2">
        <v>43651</v>
      </c>
      <c r="B4656">
        <v>297.44000244140619</v>
      </c>
      <c r="C4656">
        <v>298.6400146484375</v>
      </c>
      <c r="D4656">
        <v>296.010009765625</v>
      </c>
      <c r="E4656">
        <v>298.45999145507813</v>
      </c>
      <c r="F4656">
        <v>280.75360107421881</v>
      </c>
      <c r="G4656">
        <f t="shared" si="721"/>
        <v>-0.11378726632554517</v>
      </c>
      <c r="H4656">
        <v>51677300</v>
      </c>
      <c r="I4656">
        <f t="shared" si="728"/>
        <v>1.1595281446675144E-2</v>
      </c>
      <c r="J4656">
        <f t="shared" si="729"/>
        <v>0.36456004964241462</v>
      </c>
      <c r="K4656" s="7">
        <f t="shared" si="726"/>
        <v>31.44037954740196</v>
      </c>
      <c r="L4656">
        <f t="shared" si="727"/>
        <v>96.917422009385561</v>
      </c>
      <c r="M4656">
        <f t="shared" si="722"/>
        <v>292.010009765625</v>
      </c>
      <c r="N4656">
        <f t="shared" si="723"/>
        <v>298.82000732421881</v>
      </c>
      <c r="O4656" s="5">
        <f t="shared" si="720"/>
        <v>5.0255947456512241E-4</v>
      </c>
      <c r="P4656" s="5">
        <f t="shared" si="724"/>
        <v>7.6727488121856001E-3</v>
      </c>
      <c r="Q4656">
        <f t="shared" si="725"/>
        <v>94.713421465381245</v>
      </c>
    </row>
    <row r="4657" spans="1:17" x14ac:dyDescent="0.35">
      <c r="A4657" s="2">
        <v>43654</v>
      </c>
      <c r="B4657">
        <v>297.010009765625</v>
      </c>
      <c r="C4657">
        <v>298.260009765625</v>
      </c>
      <c r="D4657">
        <v>296.22000122070313</v>
      </c>
      <c r="E4657">
        <v>296.82000732421881</v>
      </c>
      <c r="F4657">
        <v>279.21087646484381</v>
      </c>
      <c r="G4657">
        <f t="shared" si="721"/>
        <v>-0.54948206721575132</v>
      </c>
      <c r="H4657">
        <v>45841800</v>
      </c>
      <c r="I4657">
        <f t="shared" si="728"/>
        <v>2.8481672029212462E-2</v>
      </c>
      <c r="J4657">
        <f t="shared" si="729"/>
        <v>0.33852004609652786</v>
      </c>
      <c r="K4657" s="7">
        <f t="shared" si="726"/>
        <v>11.885539786755567</v>
      </c>
      <c r="L4657">
        <f t="shared" si="727"/>
        <v>92.239362754303457</v>
      </c>
      <c r="M4657">
        <f t="shared" si="722"/>
        <v>294.32998657226563</v>
      </c>
      <c r="N4657">
        <f t="shared" si="723"/>
        <v>298.82000732421881</v>
      </c>
      <c r="O4657" s="5">
        <f t="shared" si="720"/>
        <v>8.3888894715077756E-3</v>
      </c>
      <c r="P4657" s="5">
        <f t="shared" si="724"/>
        <v>9.9723447949546292E-3</v>
      </c>
      <c r="Q4657">
        <f t="shared" si="725"/>
        <v>55.456776026480725</v>
      </c>
    </row>
    <row r="4658" spans="1:17" x14ac:dyDescent="0.35">
      <c r="A4658" s="2">
        <v>43655</v>
      </c>
      <c r="B4658">
        <v>295.54000854492188</v>
      </c>
      <c r="C4658">
        <v>297.51998901367188</v>
      </c>
      <c r="D4658">
        <v>295.48001098632813</v>
      </c>
      <c r="E4658">
        <v>297.19000244140619</v>
      </c>
      <c r="F4658">
        <v>279.5589599609375</v>
      </c>
      <c r="G4658">
        <f t="shared" si="721"/>
        <v>0.12465302474817264</v>
      </c>
      <c r="H4658">
        <v>41101300</v>
      </c>
      <c r="I4658">
        <f t="shared" si="728"/>
        <v>2.6447266884268714E-2</v>
      </c>
      <c r="J4658">
        <f t="shared" si="729"/>
        <v>0.32324383028593112</v>
      </c>
      <c r="K4658" s="7">
        <f t="shared" si="726"/>
        <v>12.222201700479003</v>
      </c>
      <c r="L4658">
        <f t="shared" si="727"/>
        <v>92.436963051593949</v>
      </c>
      <c r="M4658">
        <f t="shared" si="722"/>
        <v>294.67999267578119</v>
      </c>
      <c r="N4658">
        <f t="shared" si="723"/>
        <v>298.82000732421881</v>
      </c>
      <c r="O4658" s="5">
        <f t="shared" si="720"/>
        <v>1.164235481225635E-2</v>
      </c>
      <c r="P4658" s="5">
        <f t="shared" si="724"/>
        <v>1.8506268328364853E-3</v>
      </c>
      <c r="Q4658">
        <f t="shared" si="725"/>
        <v>60.628040689958532</v>
      </c>
    </row>
    <row r="4659" spans="1:17" x14ac:dyDescent="0.35">
      <c r="A4659" s="2">
        <v>43656</v>
      </c>
      <c r="B4659">
        <v>298.3699951171875</v>
      </c>
      <c r="C4659">
        <v>299.66000366210938</v>
      </c>
      <c r="D4659">
        <v>297.77999877929688</v>
      </c>
      <c r="E4659">
        <v>298.6099853515625</v>
      </c>
      <c r="F4659">
        <v>280.8946533203125</v>
      </c>
      <c r="G4659">
        <f t="shared" si="721"/>
        <v>0.47780305477680723</v>
      </c>
      <c r="H4659">
        <v>58448500</v>
      </c>
      <c r="I4659">
        <f t="shared" si="728"/>
        <v>2.4558176392535234E-2</v>
      </c>
      <c r="J4659">
        <f t="shared" si="729"/>
        <v>0.33428377489242228</v>
      </c>
      <c r="K4659" s="7">
        <f t="shared" si="726"/>
        <v>13.611913586304887</v>
      </c>
      <c r="L4659">
        <f t="shared" si="727"/>
        <v>93.156269409249333</v>
      </c>
      <c r="M4659">
        <f t="shared" si="722"/>
        <v>295.48001098632813</v>
      </c>
      <c r="N4659">
        <f t="shared" si="723"/>
        <v>299.66000366210938</v>
      </c>
      <c r="O4659" s="5">
        <f t="shared" si="720"/>
        <v>7.1665877010710028E-3</v>
      </c>
      <c r="P4659" s="5">
        <f t="shared" si="724"/>
        <v>7.3675105152331383E-4</v>
      </c>
      <c r="Q4659">
        <f t="shared" si="725"/>
        <v>74.87990070818428</v>
      </c>
    </row>
    <row r="4660" spans="1:17" x14ac:dyDescent="0.35">
      <c r="A4660" s="2">
        <v>43657</v>
      </c>
      <c r="B4660">
        <v>299.32000732421881</v>
      </c>
      <c r="C4660">
        <v>299.57998657226563</v>
      </c>
      <c r="D4660">
        <v>298.20001220703119</v>
      </c>
      <c r="E4660">
        <v>299.30999755859381</v>
      </c>
      <c r="F4660">
        <v>281.55316162109381</v>
      </c>
      <c r="G4660">
        <f t="shared" si="721"/>
        <v>0.23442357636070388</v>
      </c>
      <c r="H4660">
        <v>50826100</v>
      </c>
      <c r="I4660">
        <f t="shared" si="728"/>
        <v>2.2804020935925574E-2</v>
      </c>
      <c r="J4660">
        <f t="shared" si="729"/>
        <v>0.32715090356872806</v>
      </c>
      <c r="K4660" s="7">
        <f t="shared" si="726"/>
        <v>14.346193791347245</v>
      </c>
      <c r="L4660">
        <f t="shared" si="727"/>
        <v>93.483726234684738</v>
      </c>
      <c r="M4660">
        <f t="shared" si="722"/>
        <v>295.48001098632813</v>
      </c>
      <c r="N4660">
        <f t="shared" si="723"/>
        <v>299.66000366210938</v>
      </c>
      <c r="O4660" s="5">
        <f t="shared" si="720"/>
        <v>1.5702823979712181E-3</v>
      </c>
      <c r="P4660" s="5">
        <f t="shared" si="724"/>
        <v>-7.1497248615643126E-3</v>
      </c>
      <c r="Q4660">
        <f t="shared" si="725"/>
        <v>91.62663356939612</v>
      </c>
    </row>
    <row r="4661" spans="1:17" x14ac:dyDescent="0.35">
      <c r="A4661" s="2">
        <v>43658</v>
      </c>
      <c r="B4661">
        <v>299.85000610351563</v>
      </c>
      <c r="C4661">
        <v>300.73001098632813</v>
      </c>
      <c r="D4661">
        <v>299.510009765625</v>
      </c>
      <c r="E4661">
        <v>300.64999389648438</v>
      </c>
      <c r="F4661">
        <v>282.8135986328125</v>
      </c>
      <c r="G4661">
        <f t="shared" si="721"/>
        <v>0.44769514844830621</v>
      </c>
      <c r="H4661">
        <v>40326000</v>
      </c>
      <c r="I4661">
        <f t="shared" si="728"/>
        <v>2.1175162297645177E-2</v>
      </c>
      <c r="J4661">
        <f t="shared" si="729"/>
        <v>0.33576120677441218</v>
      </c>
      <c r="K4661" s="7">
        <f t="shared" si="726"/>
        <v>15.856369932605009</v>
      </c>
      <c r="L4661">
        <f t="shared" si="727"/>
        <v>94.067524597536774</v>
      </c>
      <c r="M4661">
        <f t="shared" si="722"/>
        <v>295.48001098632813</v>
      </c>
      <c r="N4661">
        <f t="shared" si="723"/>
        <v>300.73001098632813</v>
      </c>
      <c r="O4661" s="5">
        <f t="shared" si="720"/>
        <v>-9.6790411481308958E-3</v>
      </c>
      <c r="P4661" s="5">
        <f t="shared" si="724"/>
        <v>-9.1468486806184392E-3</v>
      </c>
      <c r="Q4661">
        <f t="shared" si="725"/>
        <v>98.475864955357139</v>
      </c>
    </row>
    <row r="4662" spans="1:17" x14ac:dyDescent="0.35">
      <c r="A4662" s="2">
        <v>43661</v>
      </c>
      <c r="B4662">
        <v>301.1300048828125</v>
      </c>
      <c r="C4662">
        <v>301.1300048828125</v>
      </c>
      <c r="D4662">
        <v>300.19000244140619</v>
      </c>
      <c r="E4662">
        <v>300.75</v>
      </c>
      <c r="F4662">
        <v>282.90774536132813</v>
      </c>
      <c r="G4662">
        <f t="shared" si="721"/>
        <v>3.326329803620675E-2</v>
      </c>
      <c r="H4662">
        <v>33900000</v>
      </c>
      <c r="I4662">
        <f t="shared" si="728"/>
        <v>1.9662650704956236E-2</v>
      </c>
      <c r="J4662">
        <f t="shared" si="729"/>
        <v>0.31415421329311183</v>
      </c>
      <c r="K4662" s="7">
        <f t="shared" si="726"/>
        <v>15.9772056172429</v>
      </c>
      <c r="L4662">
        <f t="shared" si="727"/>
        <v>94.109749139255584</v>
      </c>
      <c r="M4662">
        <f t="shared" si="722"/>
        <v>295.48001098632813</v>
      </c>
      <c r="N4662">
        <f t="shared" si="723"/>
        <v>301.1300048828125</v>
      </c>
      <c r="O4662" s="5">
        <f t="shared" si="720"/>
        <v>-6.3840845477452206E-3</v>
      </c>
      <c r="P4662" s="5">
        <f t="shared" si="724"/>
        <v>-2.3940190214567746E-3</v>
      </c>
      <c r="Q4662">
        <f t="shared" si="725"/>
        <v>93.274242596103463</v>
      </c>
    </row>
    <row r="4663" spans="1:17" x14ac:dyDescent="0.35">
      <c r="A4663" s="2">
        <v>43662</v>
      </c>
      <c r="B4663">
        <v>300.64999389648438</v>
      </c>
      <c r="C4663">
        <v>300.8800048828125</v>
      </c>
      <c r="D4663">
        <v>299.44000244140619</v>
      </c>
      <c r="E4663">
        <v>299.77999877929688</v>
      </c>
      <c r="F4663">
        <v>281.99526977539063</v>
      </c>
      <c r="G4663">
        <f t="shared" si="721"/>
        <v>-0.32252742168017456</v>
      </c>
      <c r="H4663">
        <v>36650100</v>
      </c>
      <c r="I4663">
        <f t="shared" si="728"/>
        <v>4.779497322553109E-3</v>
      </c>
      <c r="J4663">
        <f t="shared" si="729"/>
        <v>0.29171462662931813</v>
      </c>
      <c r="K4663" s="7">
        <f t="shared" si="726"/>
        <v>61.034583125049267</v>
      </c>
      <c r="L4663">
        <f t="shared" si="727"/>
        <v>98.387995937710741</v>
      </c>
      <c r="M4663">
        <f t="shared" si="722"/>
        <v>297.77999877929688</v>
      </c>
      <c r="N4663">
        <f t="shared" si="723"/>
        <v>301.1300048828125</v>
      </c>
      <c r="O4663" s="5">
        <f t="shared" si="720"/>
        <v>-8.7063358535938076E-3</v>
      </c>
      <c r="P4663" s="5">
        <f t="shared" si="724"/>
        <v>5.5374063275363513E-3</v>
      </c>
      <c r="Q4663">
        <f t="shared" si="725"/>
        <v>59.70138376467802</v>
      </c>
    </row>
    <row r="4664" spans="1:17" x14ac:dyDescent="0.35">
      <c r="A4664" s="2">
        <v>43663</v>
      </c>
      <c r="B4664">
        <v>299.75</v>
      </c>
      <c r="C4664">
        <v>299.92999267578119</v>
      </c>
      <c r="D4664">
        <v>297.739990234375</v>
      </c>
      <c r="E4664">
        <v>297.739990234375</v>
      </c>
      <c r="F4664">
        <v>280.07635498046881</v>
      </c>
      <c r="G4664">
        <f t="shared" si="721"/>
        <v>-0.68050188579250881</v>
      </c>
      <c r="H4664">
        <v>36036300</v>
      </c>
      <c r="I4664">
        <f t="shared" si="728"/>
        <v>4.4169172899951314E-2</v>
      </c>
      <c r="J4664">
        <f t="shared" si="729"/>
        <v>0.27087786758436683</v>
      </c>
      <c r="K4664" s="7">
        <f t="shared" si="726"/>
        <v>6.1327357928557769</v>
      </c>
      <c r="L4664">
        <f t="shared" si="727"/>
        <v>85.980134004099654</v>
      </c>
      <c r="M4664">
        <f t="shared" si="722"/>
        <v>297.739990234375</v>
      </c>
      <c r="N4664">
        <f t="shared" si="723"/>
        <v>301.1300048828125</v>
      </c>
      <c r="O4664" s="5">
        <f t="shared" si="720"/>
        <v>5.3739392542944363E-4</v>
      </c>
      <c r="P4664" s="5">
        <f t="shared" si="724"/>
        <v>7.5905482627508826E-3</v>
      </c>
      <c r="Q4664">
        <f t="shared" si="725"/>
        <v>0</v>
      </c>
    </row>
    <row r="4665" spans="1:17" x14ac:dyDescent="0.35">
      <c r="A4665" s="2">
        <v>43664</v>
      </c>
      <c r="B4665">
        <v>297.19000244140619</v>
      </c>
      <c r="C4665">
        <v>299.25</v>
      </c>
      <c r="D4665">
        <v>296.70001220703119</v>
      </c>
      <c r="E4665">
        <v>298.82998657226563</v>
      </c>
      <c r="F4665">
        <v>281.10162353515619</v>
      </c>
      <c r="G4665">
        <f t="shared" si="721"/>
        <v>0.36609000256653518</v>
      </c>
      <c r="H4665">
        <v>51392600</v>
      </c>
      <c r="I4665">
        <f t="shared" si="728"/>
        <v>4.1014231978526224E-2</v>
      </c>
      <c r="J4665">
        <f t="shared" si="729"/>
        <v>0.27767873436880741</v>
      </c>
      <c r="K4665" s="7">
        <f t="shared" si="726"/>
        <v>6.7703019409016694</v>
      </c>
      <c r="L4665">
        <f t="shared" si="727"/>
        <v>87.130487237102656</v>
      </c>
      <c r="M4665">
        <f t="shared" si="722"/>
        <v>296.70001220703119</v>
      </c>
      <c r="N4665">
        <f t="shared" si="723"/>
        <v>301.1300048828125</v>
      </c>
      <c r="O4665" s="5">
        <f t="shared" si="720"/>
        <v>4.0157021080648907E-3</v>
      </c>
      <c r="P4665" s="5">
        <f t="shared" si="724"/>
        <v>1.0641579949307913E-2</v>
      </c>
      <c r="Q4665">
        <f t="shared" si="725"/>
        <v>48.080764938483192</v>
      </c>
    </row>
    <row r="4666" spans="1:17" x14ac:dyDescent="0.35">
      <c r="A4666" s="2">
        <v>43665</v>
      </c>
      <c r="B4666">
        <v>300.04000854492188</v>
      </c>
      <c r="C4666">
        <v>300.07000732421881</v>
      </c>
      <c r="D4666">
        <v>296.98001098632813</v>
      </c>
      <c r="E4666">
        <v>297.17001342773438</v>
      </c>
      <c r="F4666">
        <v>279.54019165039063</v>
      </c>
      <c r="G4666">
        <f t="shared" si="721"/>
        <v>-0.55549082057393229</v>
      </c>
      <c r="H4666">
        <v>58678600</v>
      </c>
      <c r="I4666">
        <f t="shared" si="728"/>
        <v>1.5932717752208153E-3</v>
      </c>
      <c r="J4666">
        <f t="shared" si="729"/>
        <v>0.25784453905674976</v>
      </c>
      <c r="K4666" s="7">
        <f t="shared" si="726"/>
        <v>161.83336896243861</v>
      </c>
      <c r="L4666">
        <f t="shared" si="727"/>
        <v>99.385875262317597</v>
      </c>
      <c r="M4666">
        <f t="shared" si="722"/>
        <v>296.70001220703119</v>
      </c>
      <c r="N4666">
        <f t="shared" si="723"/>
        <v>301.1300048828125</v>
      </c>
      <c r="O4666" s="5">
        <f t="shared" si="720"/>
        <v>1.4368842146686484E-2</v>
      </c>
      <c r="P4666" s="5">
        <f t="shared" si="724"/>
        <v>1.4436106718375152E-2</v>
      </c>
      <c r="Q4666">
        <f t="shared" si="725"/>
        <v>10.609525908985592</v>
      </c>
    </row>
    <row r="4667" spans="1:17" x14ac:dyDescent="0.35">
      <c r="A4667" s="2">
        <v>43668</v>
      </c>
      <c r="B4667">
        <v>297.6099853515625</v>
      </c>
      <c r="C4667">
        <v>298.5</v>
      </c>
      <c r="D4667">
        <v>297.04000854492188</v>
      </c>
      <c r="E4667">
        <v>297.89999389648438</v>
      </c>
      <c r="F4667">
        <v>280.22674560546881</v>
      </c>
      <c r="G4667">
        <f t="shared" si="721"/>
        <v>0.24564405416615703</v>
      </c>
      <c r="H4667">
        <v>43638100</v>
      </c>
      <c r="I4667">
        <f t="shared" si="728"/>
        <v>1.4794666484193287E-3</v>
      </c>
      <c r="J4667">
        <f t="shared" si="729"/>
        <v>0.25697307585027884</v>
      </c>
      <c r="K4667" s="7">
        <f t="shared" si="726"/>
        <v>173.6930508875144</v>
      </c>
      <c r="L4667">
        <f t="shared" si="727"/>
        <v>99.427567384667228</v>
      </c>
      <c r="M4667">
        <f t="shared" si="722"/>
        <v>296.70001220703119</v>
      </c>
      <c r="N4667">
        <f t="shared" si="723"/>
        <v>300.8800048828125</v>
      </c>
      <c r="O4667" s="5">
        <f t="shared" si="720"/>
        <v>7.0493660508275961E-3</v>
      </c>
      <c r="P4667" s="5">
        <f t="shared" si="724"/>
        <v>9.4662886270439426E-3</v>
      </c>
      <c r="Q4667">
        <f t="shared" si="725"/>
        <v>28.707746221801361</v>
      </c>
    </row>
    <row r="4668" spans="1:17" x14ac:dyDescent="0.35">
      <c r="A4668" s="2">
        <v>43669</v>
      </c>
      <c r="B4668">
        <v>299.1400146484375</v>
      </c>
      <c r="C4668">
        <v>300.02999877929688</v>
      </c>
      <c r="D4668">
        <v>298.22000122070313</v>
      </c>
      <c r="E4668">
        <v>300.02999877929688</v>
      </c>
      <c r="F4668">
        <v>282.23043823242188</v>
      </c>
      <c r="G4668">
        <f t="shared" si="721"/>
        <v>0.71500668897383179</v>
      </c>
      <c r="H4668">
        <v>44564500</v>
      </c>
      <c r="I4668">
        <f t="shared" si="728"/>
        <v>1.3737904592465195E-3</v>
      </c>
      <c r="J4668">
        <f t="shared" si="729"/>
        <v>0.28968976250196121</v>
      </c>
      <c r="K4668" s="7">
        <f t="shared" si="726"/>
        <v>210.86895789103593</v>
      </c>
      <c r="L4668">
        <f t="shared" si="727"/>
        <v>99.528010138930171</v>
      </c>
      <c r="M4668">
        <f t="shared" si="722"/>
        <v>296.70001220703119</v>
      </c>
      <c r="N4668">
        <f t="shared" si="723"/>
        <v>300.07000732421881</v>
      </c>
      <c r="O4668" s="5">
        <f t="shared" si="720"/>
        <v>6.5993767102756548E-3</v>
      </c>
      <c r="P4668" s="5">
        <f t="shared" si="724"/>
        <v>-8.6658204649337593E-3</v>
      </c>
      <c r="Q4668">
        <f t="shared" si="725"/>
        <v>98.812801101168347</v>
      </c>
    </row>
    <row r="4669" spans="1:17" x14ac:dyDescent="0.35">
      <c r="A4669" s="2">
        <v>43670</v>
      </c>
      <c r="B4669">
        <v>299.19000244140619</v>
      </c>
      <c r="C4669">
        <v>301.44000244140619</v>
      </c>
      <c r="D4669">
        <v>299.08999633789063</v>
      </c>
      <c r="E4669">
        <v>301.44000244140619</v>
      </c>
      <c r="F4669">
        <v>283.55679321289063</v>
      </c>
      <c r="G4669">
        <f t="shared" si="721"/>
        <v>0.46995422719263541</v>
      </c>
      <c r="H4669">
        <v>47213200</v>
      </c>
      <c r="I4669">
        <f t="shared" si="728"/>
        <v>1.2756625693003396E-3</v>
      </c>
      <c r="J4669">
        <f t="shared" si="729"/>
        <v>0.30256579569415226</v>
      </c>
      <c r="K4669" s="7">
        <f t="shared" si="726"/>
        <v>237.18325125750141</v>
      </c>
      <c r="L4669">
        <f t="shared" si="727"/>
        <v>99.580155197848526</v>
      </c>
      <c r="M4669">
        <f t="shared" si="722"/>
        <v>296.70001220703119</v>
      </c>
      <c r="N4669">
        <f t="shared" si="723"/>
        <v>301.44000244140619</v>
      </c>
      <c r="O4669" s="5">
        <f t="shared" si="720"/>
        <v>6.6311748639987821E-5</v>
      </c>
      <c r="P4669" s="5">
        <f t="shared" si="724"/>
        <v>-2.1894924529130718E-2</v>
      </c>
      <c r="Q4669">
        <f t="shared" si="725"/>
        <v>100</v>
      </c>
    </row>
    <row r="4670" spans="1:17" x14ac:dyDescent="0.35">
      <c r="A4670" s="2">
        <v>43671</v>
      </c>
      <c r="B4670">
        <v>300.94000244140619</v>
      </c>
      <c r="C4670">
        <v>301</v>
      </c>
      <c r="D4670">
        <v>299.1099853515625</v>
      </c>
      <c r="E4670">
        <v>300</v>
      </c>
      <c r="F4670">
        <v>282.20230102539063</v>
      </c>
      <c r="G4670">
        <f t="shared" si="721"/>
        <v>-0.47770781241487692</v>
      </c>
      <c r="H4670">
        <v>55394100</v>
      </c>
      <c r="I4670">
        <f t="shared" si="728"/>
        <v>3.2937442786712325E-2</v>
      </c>
      <c r="J4670">
        <f t="shared" si="729"/>
        <v>0.28095395314456995</v>
      </c>
      <c r="K4670" s="7">
        <f t="shared" si="726"/>
        <v>8.5299261076185555</v>
      </c>
      <c r="L4670">
        <f t="shared" si="727"/>
        <v>89.506739205453385</v>
      </c>
      <c r="M4670">
        <f t="shared" si="722"/>
        <v>296.98001098632813</v>
      </c>
      <c r="N4670">
        <f t="shared" si="723"/>
        <v>301.44000244140619</v>
      </c>
      <c r="O4670" s="5">
        <f t="shared" si="720"/>
        <v>2.4000040690104166E-3</v>
      </c>
      <c r="P4670" s="5">
        <f t="shared" si="724"/>
        <v>-2.4600016276041668E-2</v>
      </c>
      <c r="Q4670">
        <f t="shared" si="725"/>
        <v>67.712887885320242</v>
      </c>
    </row>
    <row r="4671" spans="1:17" x14ac:dyDescent="0.35">
      <c r="A4671" s="2">
        <v>43672</v>
      </c>
      <c r="B4671">
        <v>300.760009765625</v>
      </c>
      <c r="C4671">
        <v>302.23001098632813</v>
      </c>
      <c r="D4671">
        <v>300.6199951171875</v>
      </c>
      <c r="E4671">
        <v>302.010009765625</v>
      </c>
      <c r="F4671">
        <v>284.093017578125</v>
      </c>
      <c r="G4671">
        <f t="shared" si="721"/>
        <v>0.67000325520833326</v>
      </c>
      <c r="H4671">
        <v>45084100</v>
      </c>
      <c r="I4671">
        <f t="shared" si="728"/>
        <v>3.0584768301947157E-2</v>
      </c>
      <c r="J4671">
        <f t="shared" si="729"/>
        <v>0.30874318900626729</v>
      </c>
      <c r="K4671" s="7">
        <f t="shared" si="726"/>
        <v>10.094671503089707</v>
      </c>
      <c r="L4671">
        <f t="shared" si="727"/>
        <v>90.986664186303173</v>
      </c>
      <c r="M4671">
        <f t="shared" si="722"/>
        <v>297.04000854492188</v>
      </c>
      <c r="N4671">
        <f t="shared" si="723"/>
        <v>302.23001098632813</v>
      </c>
      <c r="O4671" s="5">
        <f t="shared" si="720"/>
        <v>-1.5165116856219869E-2</v>
      </c>
      <c r="P4671" s="5">
        <f t="shared" si="724"/>
        <v>-6.0229799851741844E-2</v>
      </c>
      <c r="Q4671">
        <f t="shared" si="725"/>
        <v>95.76105747180506</v>
      </c>
    </row>
    <row r="4672" spans="1:17" x14ac:dyDescent="0.35">
      <c r="A4672" s="2">
        <v>43675</v>
      </c>
      <c r="B4672">
        <v>301.8800048828125</v>
      </c>
      <c r="C4672">
        <v>302.010009765625</v>
      </c>
      <c r="D4672">
        <v>300.85000610351563</v>
      </c>
      <c r="E4672">
        <v>301.45999145507813</v>
      </c>
      <c r="F4672">
        <v>283.57559204101563</v>
      </c>
      <c r="G4672">
        <f t="shared" si="721"/>
        <v>-0.18211923206575734</v>
      </c>
      <c r="H4672">
        <v>38126500</v>
      </c>
      <c r="I4672">
        <f t="shared" si="728"/>
        <v>1.5391625418539693E-2</v>
      </c>
      <c r="J4672">
        <f t="shared" si="729"/>
        <v>0.28669010407724821</v>
      </c>
      <c r="K4672" s="7">
        <f t="shared" si="726"/>
        <v>18.626369618631767</v>
      </c>
      <c r="L4672">
        <f t="shared" si="727"/>
        <v>94.904814189116891</v>
      </c>
      <c r="M4672">
        <f t="shared" si="722"/>
        <v>298.22000122070313</v>
      </c>
      <c r="N4672">
        <f t="shared" si="723"/>
        <v>302.23001098632813</v>
      </c>
      <c r="O4672" s="5">
        <f t="shared" si="720"/>
        <v>-2.195978008635343E-2</v>
      </c>
      <c r="P4672" s="5">
        <f t="shared" si="724"/>
        <v>-4.5312824418841186E-2</v>
      </c>
      <c r="Q4672">
        <f t="shared" si="725"/>
        <v>80.797564687975637</v>
      </c>
    </row>
    <row r="4673" spans="1:17" x14ac:dyDescent="0.35">
      <c r="A4673" s="2">
        <v>43676</v>
      </c>
      <c r="B4673">
        <v>299.91000366210938</v>
      </c>
      <c r="C4673">
        <v>301.17001342773438</v>
      </c>
      <c r="D4673">
        <v>299.489990234375</v>
      </c>
      <c r="E4673">
        <v>300.72000122070313</v>
      </c>
      <c r="F4673">
        <v>282.8795166015625</v>
      </c>
      <c r="G4673">
        <f t="shared" si="721"/>
        <v>-0.24546880360582415</v>
      </c>
      <c r="H4673">
        <v>45849000</v>
      </c>
      <c r="I4673">
        <f t="shared" si="728"/>
        <v>3.2412623689148678E-3</v>
      </c>
      <c r="J4673">
        <f t="shared" si="729"/>
        <v>0.26621223950030187</v>
      </c>
      <c r="K4673" s="7">
        <f t="shared" si="726"/>
        <v>82.132271072343414</v>
      </c>
      <c r="L4673">
        <f t="shared" si="727"/>
        <v>98.797097700927978</v>
      </c>
      <c r="M4673">
        <f t="shared" si="722"/>
        <v>299.08999633789063</v>
      </c>
      <c r="N4673">
        <f t="shared" si="723"/>
        <v>302.23001098632813</v>
      </c>
      <c r="O4673" s="5">
        <f t="shared" si="720"/>
        <v>-2.6935375334648605E-2</v>
      </c>
      <c r="P4673" s="5">
        <f t="shared" si="724"/>
        <v>-4.239824404178083E-2</v>
      </c>
      <c r="Q4673">
        <f t="shared" si="725"/>
        <v>51.910741359872489</v>
      </c>
    </row>
    <row r="4674" spans="1:17" x14ac:dyDescent="0.35">
      <c r="A4674" s="2">
        <v>43677</v>
      </c>
      <c r="B4674">
        <v>300.989990234375</v>
      </c>
      <c r="C4674">
        <v>301.20001220703119</v>
      </c>
      <c r="D4674">
        <v>295.20001220703119</v>
      </c>
      <c r="E4674">
        <v>297.42999267578119</v>
      </c>
      <c r="F4674">
        <v>279.78469848632813</v>
      </c>
      <c r="G4674">
        <f t="shared" si="721"/>
        <v>-1.0940438053893671</v>
      </c>
      <c r="H4674">
        <v>104245200</v>
      </c>
      <c r="I4674">
        <f t="shared" si="728"/>
        <v>7.5136242470962414E-2</v>
      </c>
      <c r="J4674">
        <f t="shared" si="729"/>
        <v>0.2471970795359946</v>
      </c>
      <c r="K4674" s="7">
        <f t="shared" si="726"/>
        <v>3.2899845854219794</v>
      </c>
      <c r="L4674">
        <f t="shared" si="727"/>
        <v>76.689892933458268</v>
      </c>
      <c r="M4674">
        <f t="shared" si="722"/>
        <v>295.20001220703119</v>
      </c>
      <c r="N4674">
        <f t="shared" si="723"/>
        <v>302.23001098632813</v>
      </c>
      <c r="O4674" s="5">
        <f t="shared" si="720"/>
        <v>-4.5758617781355329E-2</v>
      </c>
      <c r="P4674" s="5">
        <f t="shared" si="724"/>
        <v>-1.2809728851880947E-2</v>
      </c>
      <c r="Q4674">
        <f t="shared" si="725"/>
        <v>31.72092256000391</v>
      </c>
    </row>
    <row r="4675" spans="1:17" x14ac:dyDescent="0.35">
      <c r="A4675" s="2">
        <v>43678</v>
      </c>
      <c r="B4675">
        <v>297.60000610351563</v>
      </c>
      <c r="C4675">
        <v>300.8699951171875</v>
      </c>
      <c r="D4675">
        <v>293.95999145507813</v>
      </c>
      <c r="E4675">
        <v>294.83999633789063</v>
      </c>
      <c r="F4675">
        <v>277.34835815429688</v>
      </c>
      <c r="G4675">
        <f t="shared" si="721"/>
        <v>-0.87079191798718136</v>
      </c>
      <c r="H4675">
        <v>142646600</v>
      </c>
      <c r="I4675">
        <f t="shared" si="728"/>
        <v>7.5699452953807188E-3</v>
      </c>
      <c r="J4675">
        <f t="shared" si="729"/>
        <v>0.22954014528342356</v>
      </c>
      <c r="K4675" s="7">
        <f t="shared" si="726"/>
        <v>30.322563285033514</v>
      </c>
      <c r="L4675">
        <f t="shared" si="727"/>
        <v>96.807413266596171</v>
      </c>
      <c r="M4675">
        <f t="shared" si="722"/>
        <v>293.95999145507813</v>
      </c>
      <c r="N4675">
        <f t="shared" si="723"/>
        <v>302.23001098632813</v>
      </c>
      <c r="O4675" s="5">
        <f t="shared" ref="O4675:O4738" si="730">(E4678-E4675)/E4675</f>
        <v>-2.3877386488819086E-2</v>
      </c>
      <c r="P4675" s="5">
        <f t="shared" si="724"/>
        <v>-1.0921181863714853E-2</v>
      </c>
      <c r="Q4675">
        <f t="shared" si="725"/>
        <v>10.640904528546969</v>
      </c>
    </row>
    <row r="4676" spans="1:17" x14ac:dyDescent="0.35">
      <c r="A4676" s="2">
        <v>43679</v>
      </c>
      <c r="B4676">
        <v>293.85000610351563</v>
      </c>
      <c r="C4676">
        <v>294.1199951171875</v>
      </c>
      <c r="D4676">
        <v>290.89999389648438</v>
      </c>
      <c r="E4676">
        <v>292.6199951171875</v>
      </c>
      <c r="F4676">
        <v>275.260009765625</v>
      </c>
      <c r="G4676">
        <f t="shared" ref="G4676:G4739" si="731">PRODUCT(((E4676-E4675)/E4675),100)</f>
        <v>-0.75295117632513253</v>
      </c>
      <c r="H4676">
        <v>116749700</v>
      </c>
      <c r="I4676">
        <f t="shared" si="728"/>
        <v>4.6752991963227367E-2</v>
      </c>
      <c r="J4676">
        <f t="shared" si="729"/>
        <v>0.21314442062032188</v>
      </c>
      <c r="K4676" s="7">
        <f t="shared" si="726"/>
        <v>4.5589471747169972</v>
      </c>
      <c r="L4676">
        <f t="shared" si="727"/>
        <v>82.010982141579547</v>
      </c>
      <c r="M4676">
        <f t="shared" si="722"/>
        <v>290.89999389648438</v>
      </c>
      <c r="N4676">
        <f t="shared" si="723"/>
        <v>302.010009765625</v>
      </c>
      <c r="O4676" s="5">
        <f t="shared" si="730"/>
        <v>-1.5890895954058643E-2</v>
      </c>
      <c r="P4676" s="5">
        <f t="shared" si="724"/>
        <v>-1.5549134949395816E-2</v>
      </c>
      <c r="Q4676">
        <f t="shared" si="725"/>
        <v>15.481537028949083</v>
      </c>
    </row>
    <row r="4677" spans="1:17" x14ac:dyDescent="0.35">
      <c r="A4677" s="2">
        <v>43682</v>
      </c>
      <c r="B4677">
        <v>288.08999633789063</v>
      </c>
      <c r="C4677">
        <v>288.20999145507813</v>
      </c>
      <c r="D4677">
        <v>281.72000122070313</v>
      </c>
      <c r="E4677">
        <v>283.82000732421881</v>
      </c>
      <c r="F4677">
        <v>266.98211669921881</v>
      </c>
      <c r="G4677">
        <f t="shared" si="731"/>
        <v>-3.0073091175620115</v>
      </c>
      <c r="H4677">
        <v>178745400</v>
      </c>
      <c r="I4677">
        <f t="shared" si="728"/>
        <v>0.17139430157428967</v>
      </c>
      <c r="J4677">
        <f t="shared" si="729"/>
        <v>0.19791981914744175</v>
      </c>
      <c r="K4677" s="7">
        <f t="shared" si="726"/>
        <v>1.1547631241500451</v>
      </c>
      <c r="L4677">
        <f t="shared" si="727"/>
        <v>53.591186483922492</v>
      </c>
      <c r="M4677">
        <f t="shared" si="722"/>
        <v>281.72000122070313</v>
      </c>
      <c r="N4677">
        <f t="shared" si="723"/>
        <v>301.20001220703119</v>
      </c>
      <c r="O4677" s="5">
        <f t="shared" si="730"/>
        <v>3.4528882883769992E-2</v>
      </c>
      <c r="P4677" s="5">
        <f t="shared" si="724"/>
        <v>3.0758862107904177E-2</v>
      </c>
      <c r="Q4677">
        <f t="shared" si="725"/>
        <v>10.780312726669193</v>
      </c>
    </row>
    <row r="4678" spans="1:17" x14ac:dyDescent="0.35">
      <c r="A4678" s="2">
        <v>43683</v>
      </c>
      <c r="B4678">
        <v>285.91000366210938</v>
      </c>
      <c r="C4678">
        <v>288.04000854492188</v>
      </c>
      <c r="D4678">
        <v>284.27999877929688</v>
      </c>
      <c r="E4678">
        <v>287.79998779296881</v>
      </c>
      <c r="F4678">
        <v>270.72598266601563</v>
      </c>
      <c r="G4678">
        <f t="shared" si="731"/>
        <v>1.4022903128895741</v>
      </c>
      <c r="H4678">
        <v>120711700</v>
      </c>
      <c r="I4678">
        <f t="shared" si="728"/>
        <v>0.15915185146184041</v>
      </c>
      <c r="J4678">
        <f t="shared" si="729"/>
        <v>0.28394628298616548</v>
      </c>
      <c r="K4678" s="7">
        <f t="shared" si="726"/>
        <v>1.7841217703599686</v>
      </c>
      <c r="L4678">
        <f t="shared" si="727"/>
        <v>64.082030798864565</v>
      </c>
      <c r="M4678">
        <f t="shared" si="722"/>
        <v>281.72000122070313</v>
      </c>
      <c r="N4678">
        <f t="shared" si="723"/>
        <v>301.20001220703119</v>
      </c>
      <c r="O4678" s="5">
        <f t="shared" si="730"/>
        <v>1.3273132335803453E-2</v>
      </c>
      <c r="P4678" s="5">
        <f t="shared" si="724"/>
        <v>-1.35510565041786E-2</v>
      </c>
      <c r="Q4678">
        <f t="shared" si="725"/>
        <v>31.211412439822979</v>
      </c>
    </row>
    <row r="4679" spans="1:17" x14ac:dyDescent="0.35">
      <c r="A4679" s="2">
        <v>43684</v>
      </c>
      <c r="B4679">
        <v>284.39999389648438</v>
      </c>
      <c r="C4679">
        <v>288.82000732421881</v>
      </c>
      <c r="D4679">
        <v>282.04000854492188</v>
      </c>
      <c r="E4679">
        <v>287.97000122070313</v>
      </c>
      <c r="F4679">
        <v>270.88592529296881</v>
      </c>
      <c r="G4679">
        <f t="shared" si="731"/>
        <v>5.9073465929615897E-2</v>
      </c>
      <c r="H4679">
        <v>140572300</v>
      </c>
      <c r="I4679">
        <f t="shared" si="728"/>
        <v>0.14778386207170893</v>
      </c>
      <c r="J4679">
        <f t="shared" si="729"/>
        <v>0.26788393891069767</v>
      </c>
      <c r="K4679" s="7">
        <f t="shared" si="726"/>
        <v>1.8126738275435836</v>
      </c>
      <c r="L4679">
        <f t="shared" si="727"/>
        <v>64.446641832148075</v>
      </c>
      <c r="M4679">
        <f t="shared" ref="M4679:M4742" si="732">MIN(D4675:D4679)</f>
        <v>281.72000122070313</v>
      </c>
      <c r="N4679">
        <f t="shared" ref="N4679:N4742" si="733">MAX(C4675:C4679)</f>
        <v>300.8699951171875</v>
      </c>
      <c r="O4679" s="5">
        <f t="shared" si="730"/>
        <v>3.4727958847017594E-4</v>
      </c>
      <c r="P4679" s="5">
        <f t="shared" ref="P4679:P4742" si="734">((E4685-E4679)/E4679)</f>
        <v>-1.1529004098153484E-2</v>
      </c>
      <c r="Q4679">
        <f t="shared" ref="Q4679:Q4742" si="735">PRODUCT((E4679-M4679)/(N4679-M4679),100)</f>
        <v>32.637086120154834</v>
      </c>
    </row>
    <row r="4680" spans="1:17" x14ac:dyDescent="0.35">
      <c r="A4680" s="2">
        <v>43685</v>
      </c>
      <c r="B4680">
        <v>289.6199951171875</v>
      </c>
      <c r="C4680">
        <v>293.6199951171875</v>
      </c>
      <c r="D4680">
        <v>289.010009765625</v>
      </c>
      <c r="E4680">
        <v>293.6199951171875</v>
      </c>
      <c r="F4680">
        <v>276.20074462890619</v>
      </c>
      <c r="G4680">
        <f t="shared" si="731"/>
        <v>1.9620078037761173</v>
      </c>
      <c r="H4680">
        <v>87713900</v>
      </c>
      <c r="I4680">
        <f t="shared" si="728"/>
        <v>0.13722787192372973</v>
      </c>
      <c r="J4680">
        <f t="shared" si="729"/>
        <v>0.38889278640108482</v>
      </c>
      <c r="K4680" s="7">
        <f t="shared" si="726"/>
        <v>2.8339198221861857</v>
      </c>
      <c r="L4680">
        <f t="shared" si="727"/>
        <v>73.917034096196147</v>
      </c>
      <c r="M4680">
        <f t="shared" si="732"/>
        <v>281.72000122070313</v>
      </c>
      <c r="N4680">
        <f t="shared" si="733"/>
        <v>294.1199951171875</v>
      </c>
      <c r="O4680" s="5">
        <f t="shared" si="730"/>
        <v>-3.6441909339029843E-3</v>
      </c>
      <c r="P4680" s="5">
        <f t="shared" si="734"/>
        <v>-1.6245450217953008E-2</v>
      </c>
      <c r="Q4680">
        <f t="shared" si="735"/>
        <v>95.967739950728856</v>
      </c>
    </row>
    <row r="4681" spans="1:17" x14ac:dyDescent="0.35">
      <c r="A4681" s="2">
        <v>43686</v>
      </c>
      <c r="B4681">
        <v>292.57998657226563</v>
      </c>
      <c r="C4681">
        <v>293.239990234375</v>
      </c>
      <c r="D4681">
        <v>289.64999389648438</v>
      </c>
      <c r="E4681">
        <v>291.6199951171875</v>
      </c>
      <c r="F4681">
        <v>274.31939697265619</v>
      </c>
      <c r="G4681">
        <f t="shared" si="731"/>
        <v>-0.68115252137436155</v>
      </c>
      <c r="H4681">
        <v>93730000</v>
      </c>
      <c r="I4681">
        <f t="shared" si="728"/>
        <v>7.8772129545294653E-2</v>
      </c>
      <c r="J4681">
        <f t="shared" si="729"/>
        <v>0.36111473022957874</v>
      </c>
      <c r="K4681" s="7">
        <f t="shared" si="726"/>
        <v>4.5842956425588905</v>
      </c>
      <c r="L4681">
        <f t="shared" si="727"/>
        <v>82.092638642216116</v>
      </c>
      <c r="M4681">
        <f t="shared" si="732"/>
        <v>281.72000122070313</v>
      </c>
      <c r="N4681">
        <f t="shared" si="733"/>
        <v>293.6199951171875</v>
      </c>
      <c r="O4681" s="5">
        <f t="shared" si="730"/>
        <v>-2.6472811706895621E-2</v>
      </c>
      <c r="P4681" s="5">
        <f t="shared" si="734"/>
        <v>2.4346460015295416E-3</v>
      </c>
      <c r="Q4681">
        <f t="shared" si="735"/>
        <v>83.193268690743935</v>
      </c>
    </row>
    <row r="4682" spans="1:17" x14ac:dyDescent="0.35">
      <c r="A4682" s="2">
        <v>43689</v>
      </c>
      <c r="B4682">
        <v>289.95999145507813</v>
      </c>
      <c r="C4682">
        <v>291.6099853515625</v>
      </c>
      <c r="D4682">
        <v>287.01998901367188</v>
      </c>
      <c r="E4682">
        <v>288.07000732421881</v>
      </c>
      <c r="F4682">
        <v>270.97998046875</v>
      </c>
      <c r="G4682">
        <f t="shared" si="731"/>
        <v>-1.2173334656089445</v>
      </c>
      <c r="H4682">
        <v>65527600</v>
      </c>
      <c r="I4682">
        <f t="shared" si="728"/>
        <v>1.3806841537150996E-2</v>
      </c>
      <c r="J4682">
        <f t="shared" si="729"/>
        <v>0.33532082092746596</v>
      </c>
      <c r="K4682" s="7">
        <f t="shared" si="726"/>
        <v>24.286569815782684</v>
      </c>
      <c r="L4682">
        <f t="shared" si="727"/>
        <v>96.045331544431747</v>
      </c>
      <c r="M4682">
        <f t="shared" si="732"/>
        <v>282.04000854492188</v>
      </c>
      <c r="N4682">
        <f t="shared" si="733"/>
        <v>293.6199951171875</v>
      </c>
      <c r="O4682" s="5">
        <f t="shared" si="730"/>
        <v>-1.1872160727531951E-2</v>
      </c>
      <c r="P4682" s="5">
        <f t="shared" si="734"/>
        <v>7.0121462224921891E-3</v>
      </c>
      <c r="Q4682">
        <f t="shared" si="735"/>
        <v>52.072588700050304</v>
      </c>
    </row>
    <row r="4683" spans="1:17" x14ac:dyDescent="0.35">
      <c r="A4683" s="2">
        <v>43690</v>
      </c>
      <c r="B4683">
        <v>287.739990234375</v>
      </c>
      <c r="C4683">
        <v>294.14999389648438</v>
      </c>
      <c r="D4683">
        <v>287.3599853515625</v>
      </c>
      <c r="E4683">
        <v>292.54998779296881</v>
      </c>
      <c r="F4683">
        <v>275.19418334960938</v>
      </c>
      <c r="G4683">
        <f t="shared" si="731"/>
        <v>1.5551707414329474</v>
      </c>
      <c r="H4683">
        <v>94299800</v>
      </c>
      <c r="I4683">
        <f t="shared" si="728"/>
        <v>1.2820638570211639E-2</v>
      </c>
      <c r="J4683">
        <f t="shared" si="729"/>
        <v>0.42245295810642897</v>
      </c>
      <c r="K4683" s="7">
        <f t="shared" si="726"/>
        <v>32.951007533118158</v>
      </c>
      <c r="L4683">
        <f t="shared" si="727"/>
        <v>97.054579311012986</v>
      </c>
      <c r="M4683">
        <f t="shared" si="732"/>
        <v>282.04000854492188</v>
      </c>
      <c r="N4683">
        <f t="shared" si="733"/>
        <v>294.14999389648438</v>
      </c>
      <c r="O4683" s="5">
        <f t="shared" si="730"/>
        <v>-1.2647348637291955E-2</v>
      </c>
      <c r="P4683" s="5">
        <f t="shared" si="734"/>
        <v>-3.4173847242941678E-4</v>
      </c>
      <c r="Q4683">
        <f t="shared" si="735"/>
        <v>86.787712312887919</v>
      </c>
    </row>
    <row r="4684" spans="1:17" x14ac:dyDescent="0.35">
      <c r="A4684" s="2">
        <v>43691</v>
      </c>
      <c r="B4684">
        <v>288.07000732421881</v>
      </c>
      <c r="C4684">
        <v>288.739990234375</v>
      </c>
      <c r="D4684">
        <v>283.760009765625</v>
      </c>
      <c r="E4684">
        <v>283.89999389648438</v>
      </c>
      <c r="F4684">
        <v>267.05740356445313</v>
      </c>
      <c r="G4684">
        <f t="shared" si="731"/>
        <v>-2.9567575653449838</v>
      </c>
      <c r="H4684">
        <v>135622100</v>
      </c>
      <c r="I4684">
        <f t="shared" si="728"/>
        <v>0.19929209028087375</v>
      </c>
      <c r="J4684">
        <f t="shared" si="729"/>
        <v>0.39227774681311262</v>
      </c>
      <c r="K4684" s="7">
        <f t="shared" si="726"/>
        <v>1.9683558251622186</v>
      </c>
      <c r="L4684">
        <f t="shared" si="727"/>
        <v>66.311316469434701</v>
      </c>
      <c r="M4684">
        <f t="shared" si="732"/>
        <v>283.760009765625</v>
      </c>
      <c r="N4684">
        <f t="shared" si="733"/>
        <v>294.14999389648438</v>
      </c>
      <c r="O4684" s="5">
        <f t="shared" si="730"/>
        <v>2.9693528908123167E-2</v>
      </c>
      <c r="P4684" s="5">
        <f t="shared" si="734"/>
        <v>2.9799195621549774E-2</v>
      </c>
      <c r="Q4684">
        <f t="shared" si="735"/>
        <v>1.3472987936873455</v>
      </c>
    </row>
    <row r="4685" spans="1:17" x14ac:dyDescent="0.35">
      <c r="A4685" s="2">
        <v>43692</v>
      </c>
      <c r="B4685">
        <v>284.8800048828125</v>
      </c>
      <c r="C4685">
        <v>285.6400146484375</v>
      </c>
      <c r="D4685">
        <v>282.3900146484375</v>
      </c>
      <c r="E4685">
        <v>284.64999389648438</v>
      </c>
      <c r="F4685">
        <v>267.76287841796881</v>
      </c>
      <c r="G4685">
        <f t="shared" si="731"/>
        <v>0.26417753297785029</v>
      </c>
      <c r="H4685">
        <v>99556600</v>
      </c>
      <c r="I4685">
        <f t="shared" si="728"/>
        <v>0.18505694097509706</v>
      </c>
      <c r="J4685">
        <f t="shared" si="729"/>
        <v>0.38312773153916529</v>
      </c>
      <c r="K4685" s="7">
        <f t="shared" si="726"/>
        <v>2.0703234881134365</v>
      </c>
      <c r="L4685">
        <f t="shared" si="727"/>
        <v>67.430142007139096</v>
      </c>
      <c r="M4685">
        <f t="shared" si="732"/>
        <v>282.3900146484375</v>
      </c>
      <c r="N4685">
        <f t="shared" si="733"/>
        <v>294.14999389648438</v>
      </c>
      <c r="O4685" s="5">
        <f t="shared" si="730"/>
        <v>1.9111198166350769E-2</v>
      </c>
      <c r="P4685" s="5">
        <f t="shared" si="734"/>
        <v>7.0266014867362443E-4</v>
      </c>
      <c r="Q4685">
        <f t="shared" si="735"/>
        <v>19.217544524342742</v>
      </c>
    </row>
    <row r="4686" spans="1:17" x14ac:dyDescent="0.35">
      <c r="A4686" s="2">
        <v>43693</v>
      </c>
      <c r="B4686">
        <v>286.48001098632813</v>
      </c>
      <c r="C4686">
        <v>289.32998657226563</v>
      </c>
      <c r="D4686">
        <v>284.70999145507813</v>
      </c>
      <c r="E4686">
        <v>288.85000610351563</v>
      </c>
      <c r="F4686">
        <v>271.71371459960938</v>
      </c>
      <c r="G4686">
        <f t="shared" si="731"/>
        <v>1.4755005435055879</v>
      </c>
      <c r="H4686">
        <v>83018300</v>
      </c>
      <c r="I4686">
        <f t="shared" si="728"/>
        <v>0.17183858804830443</v>
      </c>
      <c r="J4686">
        <f t="shared" si="729"/>
        <v>0.46115436096533841</v>
      </c>
      <c r="K4686" s="7">
        <f t="shared" si="726"/>
        <v>2.6836484529057367</v>
      </c>
      <c r="L4686">
        <f t="shared" si="727"/>
        <v>72.853001235468611</v>
      </c>
      <c r="M4686">
        <f t="shared" si="732"/>
        <v>282.3900146484375</v>
      </c>
      <c r="N4686">
        <f t="shared" si="733"/>
        <v>294.14999389648438</v>
      </c>
      <c r="O4686" s="5">
        <f t="shared" si="730"/>
        <v>1.2463237069226262E-2</v>
      </c>
      <c r="P4686" s="5">
        <f t="shared" si="734"/>
        <v>-2.9427248937325865E-3</v>
      </c>
      <c r="Q4686">
        <f t="shared" si="735"/>
        <v>54.931997062418411</v>
      </c>
    </row>
    <row r="4687" spans="1:17" x14ac:dyDescent="0.35">
      <c r="A4687" s="2">
        <v>43696</v>
      </c>
      <c r="B4687">
        <v>292.19000244140619</v>
      </c>
      <c r="C4687">
        <v>293.07998657226563</v>
      </c>
      <c r="D4687">
        <v>291.44000244140619</v>
      </c>
      <c r="E4687">
        <v>292.32998657226563</v>
      </c>
      <c r="F4687">
        <v>274.98721313476563</v>
      </c>
      <c r="G4687">
        <f t="shared" si="731"/>
        <v>1.2047707790260092</v>
      </c>
      <c r="H4687">
        <v>53571800</v>
      </c>
      <c r="I4687">
        <f t="shared" si="728"/>
        <v>0.15956440318771126</v>
      </c>
      <c r="J4687">
        <f t="shared" si="729"/>
        <v>0.51426981939824346</v>
      </c>
      <c r="K4687" s="7">
        <f t="shared" si="726"/>
        <v>3.2229608178539508</v>
      </c>
      <c r="L4687">
        <f t="shared" si="727"/>
        <v>76.319931840897681</v>
      </c>
      <c r="M4687">
        <f t="shared" si="732"/>
        <v>282.3900146484375</v>
      </c>
      <c r="N4687">
        <f t="shared" si="733"/>
        <v>294.14999389648438</v>
      </c>
      <c r="O4687" s="5">
        <f t="shared" si="730"/>
        <v>1.0261957607780047E-4</v>
      </c>
      <c r="P4687" s="5">
        <f t="shared" si="734"/>
        <v>-1.8677493606111407E-2</v>
      </c>
      <c r="Q4687">
        <f t="shared" si="735"/>
        <v>84.523719933255663</v>
      </c>
    </row>
    <row r="4688" spans="1:17" x14ac:dyDescent="0.35">
      <c r="A4688" s="2">
        <v>43697</v>
      </c>
      <c r="B4688">
        <v>291.76998901367188</v>
      </c>
      <c r="C4688">
        <v>292.3599853515625</v>
      </c>
      <c r="D4688">
        <v>289.95001220703119</v>
      </c>
      <c r="E4688">
        <v>290.08999633789063</v>
      </c>
      <c r="F4688">
        <v>272.880126953125</v>
      </c>
      <c r="G4688">
        <f t="shared" si="731"/>
        <v>-0.76625400652192821</v>
      </c>
      <c r="H4688">
        <v>51596400</v>
      </c>
      <c r="I4688">
        <f t="shared" si="728"/>
        <v>9.3434516779879864E-2</v>
      </c>
      <c r="J4688">
        <f t="shared" si="729"/>
        <v>0.4775362608697975</v>
      </c>
      <c r="K4688" s="7">
        <f t="shared" ref="K4688:K4751" si="736">J4688/I4688</f>
        <v>5.1109191477365234</v>
      </c>
      <c r="L4688">
        <f t="shared" ref="L4688:L4751" si="737">(100-(100/(SUM(1,K4688))))</f>
        <v>83.63584960258558</v>
      </c>
      <c r="M4688">
        <f t="shared" si="732"/>
        <v>282.3900146484375</v>
      </c>
      <c r="N4688">
        <f t="shared" si="733"/>
        <v>293.07998657226563</v>
      </c>
      <c r="O4688" s="5">
        <f t="shared" si="730"/>
        <v>-1.8063326210916875E-2</v>
      </c>
      <c r="P4688" s="5">
        <f t="shared" si="734"/>
        <v>-4.1365841793986301E-3</v>
      </c>
      <c r="Q4688">
        <f t="shared" si="735"/>
        <v>72.029952410723723</v>
      </c>
    </row>
    <row r="4689" spans="1:17" x14ac:dyDescent="0.35">
      <c r="A4689" s="2">
        <v>43698</v>
      </c>
      <c r="B4689">
        <v>292.48001098632813</v>
      </c>
      <c r="C4689">
        <v>292.8599853515625</v>
      </c>
      <c r="D4689">
        <v>291.72000122070313</v>
      </c>
      <c r="E4689">
        <v>292.45001220703119</v>
      </c>
      <c r="F4689">
        <v>275.1002197265625</v>
      </c>
      <c r="G4689">
        <f t="shared" si="731"/>
        <v>0.81354610601313948</v>
      </c>
      <c r="H4689">
        <v>49524700</v>
      </c>
      <c r="I4689">
        <f t="shared" ref="I4689:I4752" si="738">ABS(IF(G4689&lt;0,(SUM(PRODUCT(I4688,13),G4689))/14,(SUM(PRODUCT(I4688,13),0))/14))</f>
        <v>8.6760622724174161E-2</v>
      </c>
      <c r="J4689">
        <f t="shared" ref="J4689:J4752" si="739">IF(G4689&gt;0,(SUM(PRODUCT(J4688,13),G4689))/14,(SUM(PRODUCT(J4688,13),0))/14)</f>
        <v>0.50153696409432191</v>
      </c>
      <c r="K4689" s="7">
        <f t="shared" si="736"/>
        <v>5.7806980672417234</v>
      </c>
      <c r="L4689">
        <f t="shared" si="737"/>
        <v>85.252255887471136</v>
      </c>
      <c r="M4689">
        <f t="shared" si="732"/>
        <v>282.3900146484375</v>
      </c>
      <c r="N4689">
        <f t="shared" si="733"/>
        <v>293.07998657226563</v>
      </c>
      <c r="O4689" s="5">
        <f t="shared" si="730"/>
        <v>-1.5216317391981987E-2</v>
      </c>
      <c r="P4689" s="5">
        <f t="shared" si="734"/>
        <v>4.4443275708403937E-4</v>
      </c>
      <c r="Q4689">
        <f t="shared" si="735"/>
        <v>94.10686604489382</v>
      </c>
    </row>
    <row r="4690" spans="1:17" x14ac:dyDescent="0.35">
      <c r="A4690" s="2">
        <v>43699</v>
      </c>
      <c r="B4690">
        <v>293.23001098632813</v>
      </c>
      <c r="C4690">
        <v>293.92999267578119</v>
      </c>
      <c r="D4690">
        <v>290.39999389648438</v>
      </c>
      <c r="E4690">
        <v>292.3599853515625</v>
      </c>
      <c r="F4690">
        <v>275.01553344726563</v>
      </c>
      <c r="G4690">
        <f t="shared" si="731"/>
        <v>-3.0783673007666469E-2</v>
      </c>
      <c r="H4690">
        <v>51666400</v>
      </c>
      <c r="I4690">
        <f t="shared" si="738"/>
        <v>7.8364601600471248E-2</v>
      </c>
      <c r="J4690">
        <f t="shared" si="739"/>
        <v>0.46571289523044179</v>
      </c>
      <c r="K4690" s="7">
        <f t="shared" si="736"/>
        <v>5.9428987797934676</v>
      </c>
      <c r="L4690">
        <f t="shared" si="737"/>
        <v>85.596794196245696</v>
      </c>
      <c r="M4690">
        <f t="shared" si="732"/>
        <v>284.70999145507813</v>
      </c>
      <c r="N4690">
        <f t="shared" si="733"/>
        <v>293.92999267578119</v>
      </c>
      <c r="O4690" s="5">
        <f t="shared" si="730"/>
        <v>-1.8778186172684657E-2</v>
      </c>
      <c r="P4690" s="5">
        <f t="shared" si="734"/>
        <v>3.0793152270970316E-4</v>
      </c>
      <c r="Q4690">
        <f t="shared" si="735"/>
        <v>82.971723249956653</v>
      </c>
    </row>
    <row r="4691" spans="1:17" x14ac:dyDescent="0.35">
      <c r="A4691" s="2">
        <v>43700</v>
      </c>
      <c r="B4691">
        <v>290.92001342773438</v>
      </c>
      <c r="C4691">
        <v>292.760009765625</v>
      </c>
      <c r="D4691">
        <v>283.47000122070313</v>
      </c>
      <c r="E4691">
        <v>284.85000610351563</v>
      </c>
      <c r="F4691">
        <v>267.95101928710938</v>
      </c>
      <c r="G4691">
        <f t="shared" si="731"/>
        <v>-2.5687438857325615</v>
      </c>
      <c r="H4691">
        <v>149161500</v>
      </c>
      <c r="I4691">
        <f t="shared" si="738"/>
        <v>0.11071457606617395</v>
      </c>
      <c r="J4691">
        <f t="shared" si="739"/>
        <v>0.43244768842826742</v>
      </c>
      <c r="K4691" s="7">
        <f t="shared" si="736"/>
        <v>3.9059688777545789</v>
      </c>
      <c r="L4691">
        <f t="shared" si="737"/>
        <v>79.616666454319386</v>
      </c>
      <c r="M4691">
        <f t="shared" si="732"/>
        <v>283.47000122070313</v>
      </c>
      <c r="N4691">
        <f t="shared" si="733"/>
        <v>293.92999267578119</v>
      </c>
      <c r="O4691" s="5">
        <f t="shared" si="730"/>
        <v>1.4182932976500341E-2</v>
      </c>
      <c r="P4691" s="5">
        <f t="shared" si="734"/>
        <v>2.0677493433926525E-2</v>
      </c>
      <c r="Q4691">
        <f t="shared" si="735"/>
        <v>13.193174093297577</v>
      </c>
    </row>
    <row r="4692" spans="1:17" x14ac:dyDescent="0.35">
      <c r="A4692" s="2">
        <v>43703</v>
      </c>
      <c r="B4692">
        <v>287.26998901367188</v>
      </c>
      <c r="C4692">
        <v>288</v>
      </c>
      <c r="D4692">
        <v>285.57998657226563</v>
      </c>
      <c r="E4692">
        <v>288</v>
      </c>
      <c r="F4692">
        <v>270.91412353515619</v>
      </c>
      <c r="G4692">
        <f t="shared" si="731"/>
        <v>1.1058430152673595</v>
      </c>
      <c r="H4692">
        <v>72423800</v>
      </c>
      <c r="I4692">
        <f t="shared" si="738"/>
        <v>0.10280639206144725</v>
      </c>
      <c r="J4692">
        <f t="shared" si="739"/>
        <v>0.48054735463105974</v>
      </c>
      <c r="K4692" s="7">
        <f t="shared" si="736"/>
        <v>4.6742945160825915</v>
      </c>
      <c r="L4692">
        <f t="shared" si="737"/>
        <v>82.376663792023649</v>
      </c>
      <c r="M4692">
        <f t="shared" si="732"/>
        <v>283.47000122070313</v>
      </c>
      <c r="N4692">
        <f t="shared" si="733"/>
        <v>293.92999267578119</v>
      </c>
      <c r="O4692" s="5">
        <f t="shared" si="730"/>
        <v>1.5902731153700087E-2</v>
      </c>
      <c r="P4692" s="5">
        <f t="shared" si="734"/>
        <v>2.0972251892089844E-2</v>
      </c>
      <c r="Q4692">
        <f t="shared" si="735"/>
        <v>43.307863096749202</v>
      </c>
    </row>
    <row r="4693" spans="1:17" x14ac:dyDescent="0.35">
      <c r="A4693" s="2">
        <v>43704</v>
      </c>
      <c r="B4693">
        <v>289.54000854492188</v>
      </c>
      <c r="C4693">
        <v>289.95001220703119</v>
      </c>
      <c r="D4693">
        <v>286.02999877929688</v>
      </c>
      <c r="E4693">
        <v>286.8699951171875</v>
      </c>
      <c r="F4693">
        <v>269.85122680664063</v>
      </c>
      <c r="G4693">
        <f t="shared" si="731"/>
        <v>-0.39236280653211808</v>
      </c>
      <c r="H4693">
        <v>66668900</v>
      </c>
      <c r="I4693">
        <f t="shared" si="738"/>
        <v>6.7437163590478286E-2</v>
      </c>
      <c r="J4693">
        <f t="shared" si="739"/>
        <v>0.44622254358598401</v>
      </c>
      <c r="K4693" s="7">
        <f t="shared" si="736"/>
        <v>6.6168640528200964</v>
      </c>
      <c r="L4693">
        <f t="shared" si="737"/>
        <v>86.871237387652258</v>
      </c>
      <c r="M4693">
        <f t="shared" si="732"/>
        <v>283.47000122070313</v>
      </c>
      <c r="N4693">
        <f t="shared" si="733"/>
        <v>293.92999267578119</v>
      </c>
      <c r="O4693" s="5">
        <f t="shared" si="730"/>
        <v>1.9451379317534531E-2</v>
      </c>
      <c r="P4693" s="5">
        <f t="shared" si="734"/>
        <v>3.8170643125497263E-2</v>
      </c>
      <c r="Q4693">
        <f t="shared" si="735"/>
        <v>32.504748317301555</v>
      </c>
    </row>
    <row r="4694" spans="1:17" x14ac:dyDescent="0.35">
      <c r="A4694" s="2">
        <v>43705</v>
      </c>
      <c r="B4694">
        <v>286.1400146484375</v>
      </c>
      <c r="C4694">
        <v>289.07000732421881</v>
      </c>
      <c r="D4694">
        <v>285.25</v>
      </c>
      <c r="E4694">
        <v>288.8900146484375</v>
      </c>
      <c r="F4694">
        <v>271.75137329101563</v>
      </c>
      <c r="G4694">
        <f t="shared" si="731"/>
        <v>0.7041585267308329</v>
      </c>
      <c r="H4694">
        <v>59696700</v>
      </c>
      <c r="I4694">
        <f t="shared" si="738"/>
        <v>6.2620223334015554E-2</v>
      </c>
      <c r="J4694">
        <f t="shared" si="739"/>
        <v>0.46464654238204467</v>
      </c>
      <c r="K4694" s="7">
        <f t="shared" si="736"/>
        <v>7.4200716261202926</v>
      </c>
      <c r="L4694">
        <f t="shared" si="737"/>
        <v>88.123616467847455</v>
      </c>
      <c r="M4694">
        <f t="shared" si="732"/>
        <v>283.47000122070313</v>
      </c>
      <c r="N4694">
        <f t="shared" si="733"/>
        <v>293.92999267578119</v>
      </c>
      <c r="O4694" s="5">
        <f t="shared" si="730"/>
        <v>6.4037366891646075E-3</v>
      </c>
      <c r="P4694" s="5">
        <f t="shared" si="734"/>
        <v>3.1707475786861193E-2</v>
      </c>
      <c r="Q4694">
        <f t="shared" si="735"/>
        <v>51.816614296592867</v>
      </c>
    </row>
    <row r="4695" spans="1:17" x14ac:dyDescent="0.35">
      <c r="A4695" s="2">
        <v>43706</v>
      </c>
      <c r="B4695">
        <v>291.72000122070313</v>
      </c>
      <c r="C4695">
        <v>293.16000366210938</v>
      </c>
      <c r="D4695">
        <v>290.6099853515625</v>
      </c>
      <c r="E4695">
        <v>292.57998657226563</v>
      </c>
      <c r="F4695">
        <v>275.22244262695313</v>
      </c>
      <c r="G4695">
        <f t="shared" si="731"/>
        <v>1.2772929962008581</v>
      </c>
      <c r="H4695">
        <v>57899400</v>
      </c>
      <c r="I4695">
        <f t="shared" si="738"/>
        <v>5.8147350238728732E-2</v>
      </c>
      <c r="J4695">
        <f t="shared" si="739"/>
        <v>0.52269271765481706</v>
      </c>
      <c r="K4695" s="7">
        <f t="shared" si="736"/>
        <v>8.9891063910712887</v>
      </c>
      <c r="L4695">
        <f t="shared" si="737"/>
        <v>89.989094511058113</v>
      </c>
      <c r="M4695">
        <f t="shared" si="732"/>
        <v>283.47000122070313</v>
      </c>
      <c r="N4695">
        <f t="shared" si="733"/>
        <v>293.16000366210938</v>
      </c>
      <c r="O4695" s="5">
        <f t="shared" si="730"/>
        <v>4.9901635096822753E-3</v>
      </c>
      <c r="P4695" s="5">
        <f t="shared" si="734"/>
        <v>1.9208510126093172E-2</v>
      </c>
      <c r="Q4695">
        <f t="shared" si="735"/>
        <v>94.014273026750899</v>
      </c>
    </row>
    <row r="4696" spans="1:17" x14ac:dyDescent="0.35">
      <c r="A4696" s="2">
        <v>43707</v>
      </c>
      <c r="B4696">
        <v>294.22000122070313</v>
      </c>
      <c r="C4696">
        <v>294.239990234375</v>
      </c>
      <c r="D4696">
        <v>291.42001342773438</v>
      </c>
      <c r="E4696">
        <v>292.45001220703119</v>
      </c>
      <c r="F4696">
        <v>275.1002197265625</v>
      </c>
      <c r="G4696">
        <f t="shared" si="731"/>
        <v>-4.4423532435404256E-2</v>
      </c>
      <c r="H4696">
        <v>62901200</v>
      </c>
      <c r="I4696">
        <f t="shared" si="738"/>
        <v>5.0820858619147806E-2</v>
      </c>
      <c r="J4696">
        <f t="shared" si="739"/>
        <v>0.48535752353661582</v>
      </c>
      <c r="K4696" s="7">
        <f t="shared" si="736"/>
        <v>9.5503605551785657</v>
      </c>
      <c r="L4696">
        <f t="shared" si="737"/>
        <v>90.521650944818589</v>
      </c>
      <c r="M4696">
        <f t="shared" si="732"/>
        <v>285.25</v>
      </c>
      <c r="N4696">
        <f t="shared" si="733"/>
        <v>294.239990234375</v>
      </c>
      <c r="O4696" s="5">
        <f t="shared" si="730"/>
        <v>1.8362095719066298E-2</v>
      </c>
      <c r="P4696" s="5">
        <f t="shared" si="734"/>
        <v>1.9422097584869742E-2</v>
      </c>
      <c r="Q4696">
        <f t="shared" si="735"/>
        <v>80.089210547754845</v>
      </c>
    </row>
    <row r="4697" spans="1:17" x14ac:dyDescent="0.35">
      <c r="A4697" s="2">
        <v>43711</v>
      </c>
      <c r="B4697">
        <v>290.57000732421881</v>
      </c>
      <c r="C4697">
        <v>291.57998657226563</v>
      </c>
      <c r="D4697">
        <v>289.26998901367188</v>
      </c>
      <c r="E4697">
        <v>290.739990234375</v>
      </c>
      <c r="F4697">
        <v>273.4915771484375</v>
      </c>
      <c r="G4697">
        <f t="shared" si="731"/>
        <v>-0.58472282485173377</v>
      </c>
      <c r="H4697">
        <v>69101400</v>
      </c>
      <c r="I4697">
        <f t="shared" si="738"/>
        <v>5.4248812283705528E-3</v>
      </c>
      <c r="J4697">
        <f t="shared" si="739"/>
        <v>0.45068912899828611</v>
      </c>
      <c r="K4697" s="7">
        <f t="shared" si="736"/>
        <v>83.078156004838021</v>
      </c>
      <c r="L4697">
        <f t="shared" si="737"/>
        <v>98.810630433019412</v>
      </c>
      <c r="M4697">
        <f t="shared" si="732"/>
        <v>285.25</v>
      </c>
      <c r="N4697">
        <f t="shared" si="733"/>
        <v>294.239990234375</v>
      </c>
      <c r="O4697" s="5">
        <f t="shared" si="730"/>
        <v>2.514273166447099E-2</v>
      </c>
      <c r="P4697" s="5">
        <f t="shared" si="734"/>
        <v>3.2709672164323425E-2</v>
      </c>
      <c r="Q4697">
        <f t="shared" si="735"/>
        <v>61.067810879070151</v>
      </c>
    </row>
    <row r="4698" spans="1:17" x14ac:dyDescent="0.35">
      <c r="A4698" s="2">
        <v>43712</v>
      </c>
      <c r="B4698">
        <v>293.1400146484375</v>
      </c>
      <c r="C4698">
        <v>294.05999755859381</v>
      </c>
      <c r="D4698">
        <v>292.30999755859381</v>
      </c>
      <c r="E4698">
        <v>294.04000854492188</v>
      </c>
      <c r="F4698">
        <v>276.59579467773438</v>
      </c>
      <c r="G4698">
        <f t="shared" si="731"/>
        <v>1.1350410749778943</v>
      </c>
      <c r="H4698">
        <v>46887300</v>
      </c>
      <c r="I4698">
        <f t="shared" si="738"/>
        <v>5.0373897120583712E-3</v>
      </c>
      <c r="J4698">
        <f t="shared" si="739"/>
        <v>0.49957141085397244</v>
      </c>
      <c r="K4698" s="7">
        <f t="shared" si="736"/>
        <v>99.172674621165697</v>
      </c>
      <c r="L4698">
        <f t="shared" si="737"/>
        <v>99.001723769698856</v>
      </c>
      <c r="M4698">
        <f t="shared" si="732"/>
        <v>285.25</v>
      </c>
      <c r="N4698">
        <f t="shared" si="733"/>
        <v>294.239990234375</v>
      </c>
      <c r="O4698" s="5">
        <f t="shared" si="730"/>
        <v>1.414774704536092E-2</v>
      </c>
      <c r="P4698" s="5">
        <f t="shared" si="734"/>
        <v>2.4656508601931915E-2</v>
      </c>
      <c r="Q4698">
        <f t="shared" si="735"/>
        <v>97.775507155853674</v>
      </c>
    </row>
    <row r="4699" spans="1:17" x14ac:dyDescent="0.35">
      <c r="A4699" s="2">
        <v>43713</v>
      </c>
      <c r="B4699">
        <v>296.79000854492188</v>
      </c>
      <c r="C4699">
        <v>298.82998657226563</v>
      </c>
      <c r="D4699">
        <v>294</v>
      </c>
      <c r="E4699">
        <v>297.82000732421881</v>
      </c>
      <c r="F4699">
        <v>280.15155029296881</v>
      </c>
      <c r="G4699">
        <f t="shared" si="731"/>
        <v>1.2855389298900268</v>
      </c>
      <c r="H4699">
        <v>83258100</v>
      </c>
      <c r="I4699">
        <f t="shared" si="738"/>
        <v>4.6775761611970593E-3</v>
      </c>
      <c r="J4699">
        <f t="shared" si="739"/>
        <v>0.5557119479279764</v>
      </c>
      <c r="K4699" s="7">
        <f t="shared" si="736"/>
        <v>118.8033991916364</v>
      </c>
      <c r="L4699">
        <f t="shared" si="737"/>
        <v>99.16529914280612</v>
      </c>
      <c r="M4699">
        <f t="shared" si="732"/>
        <v>289.26998901367188</v>
      </c>
      <c r="N4699">
        <f t="shared" si="733"/>
        <v>298.82998657226563</v>
      </c>
      <c r="O4699" s="5">
        <f t="shared" si="730"/>
        <v>1.0408889630313433E-3</v>
      </c>
      <c r="P4699" s="5">
        <f t="shared" si="734"/>
        <v>1.0979749289012597E-2</v>
      </c>
      <c r="Q4699">
        <f t="shared" si="735"/>
        <v>89.435360816186403</v>
      </c>
    </row>
    <row r="4700" spans="1:17" x14ac:dyDescent="0.35">
      <c r="A4700" s="2">
        <v>43714</v>
      </c>
      <c r="B4700">
        <v>298.17001342773438</v>
      </c>
      <c r="C4700">
        <v>298.760009765625</v>
      </c>
      <c r="D4700">
        <v>297.42001342773438</v>
      </c>
      <c r="E4700">
        <v>298.04998779296881</v>
      </c>
      <c r="F4700">
        <v>280.36785888671881</v>
      </c>
      <c r="G4700">
        <f t="shared" si="731"/>
        <v>7.7221295780721011E-2</v>
      </c>
      <c r="H4700">
        <v>49584300</v>
      </c>
      <c r="I4700">
        <f t="shared" si="738"/>
        <v>4.3434635782544128E-3</v>
      </c>
      <c r="J4700">
        <f t="shared" si="739"/>
        <v>0.52153404420317251</v>
      </c>
      <c r="K4700" s="7">
        <f t="shared" si="736"/>
        <v>120.07330896343579</v>
      </c>
      <c r="L4700">
        <f t="shared" si="737"/>
        <v>99.174054125916385</v>
      </c>
      <c r="M4700">
        <f t="shared" si="732"/>
        <v>289.26998901367188</v>
      </c>
      <c r="N4700">
        <f t="shared" si="733"/>
        <v>298.82998657226563</v>
      </c>
      <c r="O4700" s="5">
        <f t="shared" si="730"/>
        <v>7.381353119059221E-3</v>
      </c>
      <c r="P4700" s="5">
        <f t="shared" si="734"/>
        <v>7.0794026356619929E-3</v>
      </c>
      <c r="Q4700">
        <f t="shared" si="735"/>
        <v>91.841014869343184</v>
      </c>
    </row>
    <row r="4701" spans="1:17" x14ac:dyDescent="0.35">
      <c r="A4701" s="2">
        <v>43717</v>
      </c>
      <c r="B4701">
        <v>299.1400146484375</v>
      </c>
      <c r="C4701">
        <v>299.239990234375</v>
      </c>
      <c r="D4701">
        <v>297.16000366210938</v>
      </c>
      <c r="E4701">
        <v>298.20001220703119</v>
      </c>
      <c r="F4701">
        <v>280.50897216796881</v>
      </c>
      <c r="G4701">
        <f t="shared" si="731"/>
        <v>5.0335319646648037E-2</v>
      </c>
      <c r="H4701">
        <v>51260300</v>
      </c>
      <c r="I4701">
        <f t="shared" si="738"/>
        <v>4.0332161798076688E-3</v>
      </c>
      <c r="J4701">
        <f t="shared" si="739"/>
        <v>0.48787699244913502</v>
      </c>
      <c r="K4701" s="7">
        <f t="shared" si="736"/>
        <v>120.96475137923311</v>
      </c>
      <c r="L4701">
        <f t="shared" si="737"/>
        <v>99.18009097817891</v>
      </c>
      <c r="M4701">
        <f t="shared" si="732"/>
        <v>289.26998901367188</v>
      </c>
      <c r="N4701">
        <f t="shared" si="733"/>
        <v>299.239990234375</v>
      </c>
      <c r="O4701" s="5">
        <f t="shared" si="730"/>
        <v>1.0362160333331547E-2</v>
      </c>
      <c r="P4701" s="5">
        <f t="shared" si="734"/>
        <v>9.1213987570690231E-3</v>
      </c>
      <c r="Q4701">
        <f t="shared" si="735"/>
        <v>89.568927783235893</v>
      </c>
    </row>
    <row r="4702" spans="1:17" x14ac:dyDescent="0.35">
      <c r="A4702" s="2">
        <v>43718</v>
      </c>
      <c r="B4702">
        <v>297.3599853515625</v>
      </c>
      <c r="C4702">
        <v>298.20001220703119</v>
      </c>
      <c r="D4702">
        <v>295.97000122070313</v>
      </c>
      <c r="E4702">
        <v>298.1300048828125</v>
      </c>
      <c r="F4702">
        <v>280.44317626953119</v>
      </c>
      <c r="G4702">
        <f t="shared" si="731"/>
        <v>-2.34766335858126E-2</v>
      </c>
      <c r="H4702">
        <v>57947100</v>
      </c>
      <c r="I4702">
        <f t="shared" si="738"/>
        <v>2.0682269108347928E-3</v>
      </c>
      <c r="J4702">
        <f t="shared" si="739"/>
        <v>0.45302863584562536</v>
      </c>
      <c r="K4702" s="7">
        <f t="shared" si="736"/>
        <v>219.04203715382982</v>
      </c>
      <c r="L4702">
        <f t="shared" si="737"/>
        <v>99.54554138248551</v>
      </c>
      <c r="M4702">
        <f t="shared" si="732"/>
        <v>292.30999755859381</v>
      </c>
      <c r="N4702">
        <f t="shared" si="733"/>
        <v>299.239990234375</v>
      </c>
      <c r="O4702" s="5">
        <f t="shared" si="730"/>
        <v>9.9285258330224901E-3</v>
      </c>
      <c r="P4702" s="5">
        <f t="shared" si="734"/>
        <v>9.9621010031196253E-3</v>
      </c>
      <c r="Q4702">
        <f t="shared" si="735"/>
        <v>83.98287843157965</v>
      </c>
    </row>
    <row r="4703" spans="1:17" x14ac:dyDescent="0.35">
      <c r="A4703" s="2">
        <v>43719</v>
      </c>
      <c r="B4703">
        <v>298.47000122070313</v>
      </c>
      <c r="C4703">
        <v>300.33999633789063</v>
      </c>
      <c r="D4703">
        <v>297.75</v>
      </c>
      <c r="E4703">
        <v>300.25</v>
      </c>
      <c r="F4703">
        <v>282.4373779296875</v>
      </c>
      <c r="G4703">
        <f t="shared" si="731"/>
        <v>0.71109753545967891</v>
      </c>
      <c r="H4703">
        <v>68821100</v>
      </c>
      <c r="I4703">
        <f t="shared" si="738"/>
        <v>1.9204964172037362E-3</v>
      </c>
      <c r="J4703">
        <f t="shared" si="739"/>
        <v>0.4714621286752006</v>
      </c>
      <c r="K4703" s="7">
        <f t="shared" si="736"/>
        <v>245.48972049719032</v>
      </c>
      <c r="L4703">
        <f t="shared" si="737"/>
        <v>99.594303568528971</v>
      </c>
      <c r="M4703">
        <f t="shared" si="732"/>
        <v>294</v>
      </c>
      <c r="N4703">
        <f t="shared" si="733"/>
        <v>300.33999633789063</v>
      </c>
      <c r="O4703" s="5">
        <f t="shared" si="730"/>
        <v>-2.9973801129267277E-4</v>
      </c>
      <c r="P4703" s="5">
        <f t="shared" si="734"/>
        <v>2.7643183089612823E-3</v>
      </c>
      <c r="Q4703">
        <f t="shared" si="735"/>
        <v>98.580498582423985</v>
      </c>
    </row>
    <row r="4704" spans="1:17" x14ac:dyDescent="0.35">
      <c r="A4704" s="2">
        <v>43720</v>
      </c>
      <c r="B4704">
        <v>301.25</v>
      </c>
      <c r="C4704">
        <v>302.45999145507813</v>
      </c>
      <c r="D4704">
        <v>300.41000366210938</v>
      </c>
      <c r="E4704">
        <v>301.29000854492188</v>
      </c>
      <c r="F4704">
        <v>283.41567993164063</v>
      </c>
      <c r="G4704">
        <f t="shared" si="731"/>
        <v>0.34638086425374687</v>
      </c>
      <c r="H4704">
        <v>72908700</v>
      </c>
      <c r="I4704">
        <f t="shared" si="738"/>
        <v>1.7833181016891836E-3</v>
      </c>
      <c r="J4704">
        <f t="shared" si="739"/>
        <v>0.46252775264509671</v>
      </c>
      <c r="K4704" s="7">
        <f t="shared" si="736"/>
        <v>259.36357187592273</v>
      </c>
      <c r="L4704">
        <f t="shared" si="737"/>
        <v>99.615921692579732</v>
      </c>
      <c r="M4704">
        <f t="shared" si="732"/>
        <v>295.97000122070313</v>
      </c>
      <c r="N4704">
        <f t="shared" si="733"/>
        <v>302.45999145507813</v>
      </c>
      <c r="O4704" s="5">
        <f t="shared" si="730"/>
        <v>-1.2280364655117141E-3</v>
      </c>
      <c r="P4704" s="5">
        <f t="shared" si="734"/>
        <v>-9.9904068513981675E-3</v>
      </c>
      <c r="Q4704">
        <f t="shared" si="735"/>
        <v>81.972501222585862</v>
      </c>
    </row>
    <row r="4705" spans="1:17" x14ac:dyDescent="0.35">
      <c r="A4705" s="2">
        <v>43721</v>
      </c>
      <c r="B4705">
        <v>301.77999877929688</v>
      </c>
      <c r="C4705">
        <v>302.17001342773438</v>
      </c>
      <c r="D4705">
        <v>300.67999267578119</v>
      </c>
      <c r="E4705">
        <v>301.08999633789063</v>
      </c>
      <c r="F4705">
        <v>283.22760009765619</v>
      </c>
      <c r="G4705">
        <f t="shared" si="731"/>
        <v>-6.638527709471935E-2</v>
      </c>
      <c r="H4705">
        <v>62104800</v>
      </c>
      <c r="I4705">
        <f t="shared" si="738"/>
        <v>3.0858672694828548E-3</v>
      </c>
      <c r="J4705">
        <f t="shared" si="739"/>
        <v>0.42949005602758977</v>
      </c>
      <c r="K4705" s="7">
        <f t="shared" si="736"/>
        <v>139.17969197021421</v>
      </c>
      <c r="L4705">
        <f t="shared" si="737"/>
        <v>99.286629906268814</v>
      </c>
      <c r="M4705">
        <f t="shared" si="732"/>
        <v>295.97000122070313</v>
      </c>
      <c r="N4705">
        <f t="shared" si="733"/>
        <v>302.45999145507813</v>
      </c>
      <c r="O4705" s="5">
        <f t="shared" si="730"/>
        <v>3.3245095309532616E-5</v>
      </c>
      <c r="P4705" s="5">
        <f t="shared" si="734"/>
        <v>-9.5652626053390616E-3</v>
      </c>
      <c r="Q4705">
        <f t="shared" si="735"/>
        <v>78.89064439679494</v>
      </c>
    </row>
    <row r="4706" spans="1:17" x14ac:dyDescent="0.35">
      <c r="A4706" s="2">
        <v>43724</v>
      </c>
      <c r="B4706">
        <v>299.83999633789063</v>
      </c>
      <c r="C4706">
        <v>301.1400146484375</v>
      </c>
      <c r="D4706">
        <v>299.45001220703119</v>
      </c>
      <c r="E4706">
        <v>300.16000366210938</v>
      </c>
      <c r="F4706">
        <v>282.3526611328125</v>
      </c>
      <c r="G4706">
        <f t="shared" si="731"/>
        <v>-0.30887531538496854</v>
      </c>
      <c r="H4706">
        <v>58191200</v>
      </c>
      <c r="I4706">
        <f t="shared" si="738"/>
        <v>1.9197074348692247E-2</v>
      </c>
      <c r="J4706">
        <f t="shared" si="739"/>
        <v>0.39881219488276193</v>
      </c>
      <c r="K4706" s="7">
        <f t="shared" si="736"/>
        <v>20.774634073859804</v>
      </c>
      <c r="L4706">
        <f t="shared" si="737"/>
        <v>95.407500320749421</v>
      </c>
      <c r="M4706">
        <f t="shared" si="732"/>
        <v>295.97000122070313</v>
      </c>
      <c r="N4706">
        <f t="shared" si="733"/>
        <v>302.45999145507813</v>
      </c>
      <c r="O4706" s="5">
        <f t="shared" si="730"/>
        <v>3.0649750097680446E-3</v>
      </c>
      <c r="P4706" s="5">
        <f t="shared" si="734"/>
        <v>-1.4292405692235881E-2</v>
      </c>
      <c r="Q4706">
        <f t="shared" si="735"/>
        <v>64.560997630064335</v>
      </c>
    </row>
    <row r="4707" spans="1:17" x14ac:dyDescent="0.35">
      <c r="A4707" s="2">
        <v>43725</v>
      </c>
      <c r="B4707">
        <v>299.94000244140619</v>
      </c>
      <c r="C4707">
        <v>301.01998901367188</v>
      </c>
      <c r="D4707">
        <v>299.75</v>
      </c>
      <c r="E4707">
        <v>300.92001342773438</v>
      </c>
      <c r="F4707">
        <v>283.067626953125</v>
      </c>
      <c r="G4707">
        <f t="shared" si="731"/>
        <v>0.25320154462702643</v>
      </c>
      <c r="H4707">
        <v>41475500</v>
      </c>
      <c r="I4707">
        <f t="shared" si="738"/>
        <v>1.7825854752357085E-2</v>
      </c>
      <c r="J4707">
        <f t="shared" si="739"/>
        <v>0.38841143415020946</v>
      </c>
      <c r="K4707" s="7">
        <f t="shared" si="736"/>
        <v>21.789217939120167</v>
      </c>
      <c r="L4707">
        <f t="shared" si="737"/>
        <v>95.61195999497906</v>
      </c>
      <c r="M4707">
        <f t="shared" si="732"/>
        <v>297.75</v>
      </c>
      <c r="N4707">
        <f t="shared" si="733"/>
        <v>302.45999145507813</v>
      </c>
      <c r="O4707" s="5">
        <f t="shared" si="730"/>
        <v>-8.7731441267913431E-3</v>
      </c>
      <c r="P4707" s="5">
        <f t="shared" si="734"/>
        <v>-1.0966430158489179E-2</v>
      </c>
      <c r="Q4707">
        <f t="shared" si="735"/>
        <v>67.304016535244301</v>
      </c>
    </row>
    <row r="4708" spans="1:17" x14ac:dyDescent="0.35">
      <c r="A4708" s="2">
        <v>43726</v>
      </c>
      <c r="B4708">
        <v>300.489990234375</v>
      </c>
      <c r="C4708">
        <v>301.22000122070313</v>
      </c>
      <c r="D4708">
        <v>298.239990234375</v>
      </c>
      <c r="E4708">
        <v>301.10000610351563</v>
      </c>
      <c r="F4708">
        <v>283.2369384765625</v>
      </c>
      <c r="G4708">
        <f t="shared" si="731"/>
        <v>5.9814125930336325E-2</v>
      </c>
      <c r="H4708">
        <v>73375800</v>
      </c>
      <c r="I4708">
        <f t="shared" si="738"/>
        <v>1.6552579412903008E-2</v>
      </c>
      <c r="J4708">
        <f t="shared" si="739"/>
        <v>0.36494019784879</v>
      </c>
      <c r="K4708" s="7">
        <f t="shared" si="736"/>
        <v>22.047331037983913</v>
      </c>
      <c r="L4708">
        <f t="shared" si="737"/>
        <v>95.661102804693883</v>
      </c>
      <c r="M4708">
        <f t="shared" si="732"/>
        <v>298.239990234375</v>
      </c>
      <c r="N4708">
        <f t="shared" si="733"/>
        <v>302.45999145507813</v>
      </c>
      <c r="O4708" s="5">
        <f t="shared" si="730"/>
        <v>-9.5981886079535231E-3</v>
      </c>
      <c r="P4708" s="5">
        <f t="shared" si="734"/>
        <v>-1.3616758619746018E-2</v>
      </c>
      <c r="Q4708">
        <f t="shared" si="735"/>
        <v>67.772868289931381</v>
      </c>
    </row>
    <row r="4709" spans="1:17" x14ac:dyDescent="0.35">
      <c r="A4709" s="2">
        <v>43727</v>
      </c>
      <c r="B4709">
        <v>301.52999877929688</v>
      </c>
      <c r="C4709">
        <v>302.6300048828125</v>
      </c>
      <c r="D4709">
        <v>300.70999145507813</v>
      </c>
      <c r="E4709">
        <v>301.07998657226563</v>
      </c>
      <c r="F4709">
        <v>283.21817016601563</v>
      </c>
      <c r="G4709">
        <f t="shared" si="731"/>
        <v>-6.6487980219825885E-3</v>
      </c>
      <c r="H4709">
        <v>76560500</v>
      </c>
      <c r="I4709">
        <f t="shared" si="738"/>
        <v>1.4895338167554036E-2</v>
      </c>
      <c r="J4709">
        <f t="shared" si="739"/>
        <v>0.33887304085959075</v>
      </c>
      <c r="K4709" s="7">
        <f t="shared" si="736"/>
        <v>22.75027508927225</v>
      </c>
      <c r="L4709">
        <f t="shared" si="737"/>
        <v>95.789522452934918</v>
      </c>
      <c r="M4709">
        <f t="shared" si="732"/>
        <v>298.239990234375</v>
      </c>
      <c r="N4709">
        <f t="shared" si="733"/>
        <v>302.6300048828125</v>
      </c>
      <c r="O4709" s="5">
        <f t="shared" si="730"/>
        <v>-1.7304343322161055E-2</v>
      </c>
      <c r="P4709" s="5">
        <f t="shared" si="734"/>
        <v>-1.8865394344030669E-2</v>
      </c>
      <c r="Q4709">
        <f t="shared" si="735"/>
        <v>64.692183633178544</v>
      </c>
    </row>
    <row r="4710" spans="1:17" x14ac:dyDescent="0.35">
      <c r="A4710" s="2">
        <v>43728</v>
      </c>
      <c r="B4710">
        <v>300.3599853515625</v>
      </c>
      <c r="C4710">
        <v>300.67001342773438</v>
      </c>
      <c r="D4710">
        <v>297.41000366210938</v>
      </c>
      <c r="E4710">
        <v>298.27999877929688</v>
      </c>
      <c r="F4710">
        <v>281.88003540039063</v>
      </c>
      <c r="G4710">
        <f t="shared" si="731"/>
        <v>-0.92998137300524064</v>
      </c>
      <c r="H4710">
        <v>89565000</v>
      </c>
      <c r="I4710">
        <f t="shared" si="738"/>
        <v>5.2595855487645581E-2</v>
      </c>
      <c r="J4710">
        <f t="shared" si="739"/>
        <v>0.31466782365533424</v>
      </c>
      <c r="K4710" s="7">
        <f t="shared" si="736"/>
        <v>5.982749415098831</v>
      </c>
      <c r="L4710">
        <f t="shared" si="737"/>
        <v>85.678993465844627</v>
      </c>
      <c r="M4710">
        <f t="shared" si="732"/>
        <v>297.41000366210938</v>
      </c>
      <c r="N4710">
        <f t="shared" si="733"/>
        <v>302.6300048828125</v>
      </c>
      <c r="O4710" s="5">
        <f t="shared" si="730"/>
        <v>-2.2126983532601003E-3</v>
      </c>
      <c r="P4710" s="5">
        <f t="shared" si="734"/>
        <v>-5.0623902769366888E-3</v>
      </c>
      <c r="Q4710">
        <f t="shared" si="735"/>
        <v>16.666569228700549</v>
      </c>
    </row>
    <row r="4711" spans="1:17" x14ac:dyDescent="0.35">
      <c r="A4711" s="2">
        <v>43731</v>
      </c>
      <c r="B4711">
        <v>297.54998779296881</v>
      </c>
      <c r="C4711">
        <v>299</v>
      </c>
      <c r="D4711">
        <v>297.26998901367188</v>
      </c>
      <c r="E4711">
        <v>298.20999145507813</v>
      </c>
      <c r="F4711">
        <v>281.81387329101563</v>
      </c>
      <c r="G4711">
        <f t="shared" si="731"/>
        <v>-2.3470338106897262E-2</v>
      </c>
      <c r="H4711">
        <v>43476800</v>
      </c>
      <c r="I4711">
        <f t="shared" si="738"/>
        <v>4.7162555945178229E-2</v>
      </c>
      <c r="J4711">
        <f t="shared" si="739"/>
        <v>0.29219155053709611</v>
      </c>
      <c r="K4711" s="7">
        <f t="shared" si="736"/>
        <v>6.1954138125325455</v>
      </c>
      <c r="L4711">
        <f t="shared" si="737"/>
        <v>86.102258660116817</v>
      </c>
      <c r="M4711">
        <f t="shared" si="732"/>
        <v>297.26998901367188</v>
      </c>
      <c r="N4711">
        <f t="shared" si="733"/>
        <v>302.6300048828125</v>
      </c>
      <c r="O4711" s="5">
        <f t="shared" si="730"/>
        <v>-4.0575148041624093E-3</v>
      </c>
      <c r="P4711" s="5">
        <f t="shared" si="734"/>
        <v>-1.6666112347385242E-2</v>
      </c>
      <c r="Q4711">
        <f t="shared" si="735"/>
        <v>17.537307059446473</v>
      </c>
    </row>
    <row r="4712" spans="1:17" x14ac:dyDescent="0.35">
      <c r="A4712" s="2">
        <v>43732</v>
      </c>
      <c r="B4712">
        <v>299.41000366210938</v>
      </c>
      <c r="C4712">
        <v>299.83999633789063</v>
      </c>
      <c r="D4712">
        <v>294.80999755859381</v>
      </c>
      <c r="E4712">
        <v>295.8699951171875</v>
      </c>
      <c r="F4712">
        <v>279.60250854492188</v>
      </c>
      <c r="G4712">
        <f t="shared" si="731"/>
        <v>-0.78468073000267613</v>
      </c>
      <c r="H4712">
        <v>94869400</v>
      </c>
      <c r="I4712">
        <f t="shared" si="738"/>
        <v>1.2254821622525653E-2</v>
      </c>
      <c r="J4712">
        <f t="shared" si="739"/>
        <v>0.2713207254987321</v>
      </c>
      <c r="K4712" s="7">
        <f t="shared" si="736"/>
        <v>22.13991634117432</v>
      </c>
      <c r="L4712">
        <f t="shared" si="737"/>
        <v>95.678463200747899</v>
      </c>
      <c r="M4712">
        <f t="shared" si="732"/>
        <v>294.80999755859381</v>
      </c>
      <c r="N4712">
        <f t="shared" si="733"/>
        <v>302.6300048828125</v>
      </c>
      <c r="O4712" s="5">
        <f t="shared" si="730"/>
        <v>-1.5885396574835784E-3</v>
      </c>
      <c r="P4712" s="5">
        <f t="shared" si="734"/>
        <v>-2.6396720476844323E-2</v>
      </c>
      <c r="Q4712">
        <f t="shared" si="735"/>
        <v>13.554943296675223</v>
      </c>
    </row>
    <row r="4713" spans="1:17" x14ac:dyDescent="0.35">
      <c r="A4713" s="2">
        <v>43733</v>
      </c>
      <c r="B4713">
        <v>295.95999145507813</v>
      </c>
      <c r="C4713">
        <v>298.1099853515625</v>
      </c>
      <c r="D4713">
        <v>294.32998657226563</v>
      </c>
      <c r="E4713">
        <v>297.6199951171875</v>
      </c>
      <c r="F4713">
        <v>281.2562255859375</v>
      </c>
      <c r="G4713">
        <f t="shared" si="731"/>
        <v>0.59147599583623345</v>
      </c>
      <c r="H4713">
        <v>71854000</v>
      </c>
      <c r="I4713">
        <f t="shared" si="738"/>
        <v>1.1379477220916678E-2</v>
      </c>
      <c r="J4713">
        <f t="shared" si="739"/>
        <v>0.29418895909426784</v>
      </c>
      <c r="K4713" s="7">
        <f t="shared" si="736"/>
        <v>25.852590007695394</v>
      </c>
      <c r="L4713">
        <f t="shared" si="737"/>
        <v>96.275964442486099</v>
      </c>
      <c r="M4713">
        <f t="shared" si="732"/>
        <v>294.32998657226563</v>
      </c>
      <c r="N4713">
        <f t="shared" si="733"/>
        <v>302.6300048828125</v>
      </c>
      <c r="O4713" s="5">
        <f t="shared" si="730"/>
        <v>-2.856011415432408E-3</v>
      </c>
      <c r="P4713" s="5">
        <f t="shared" si="734"/>
        <v>-2.4191861459503555E-2</v>
      </c>
      <c r="Q4713">
        <f t="shared" si="735"/>
        <v>39.638569721481751</v>
      </c>
    </row>
    <row r="4714" spans="1:17" x14ac:dyDescent="0.35">
      <c r="A4714" s="2">
        <v>43734</v>
      </c>
      <c r="B4714">
        <v>297.6300048828125</v>
      </c>
      <c r="C4714">
        <v>297.8599853515625</v>
      </c>
      <c r="D4714">
        <v>295.45001220703119</v>
      </c>
      <c r="E4714">
        <v>297</v>
      </c>
      <c r="F4714">
        <v>280.67037963867188</v>
      </c>
      <c r="G4714">
        <f t="shared" si="731"/>
        <v>-0.20831769617608445</v>
      </c>
      <c r="H4714">
        <v>56179700</v>
      </c>
      <c r="I4714">
        <f t="shared" si="738"/>
        <v>4.3131780217262605E-3</v>
      </c>
      <c r="J4714">
        <f t="shared" si="739"/>
        <v>0.27317546201610587</v>
      </c>
      <c r="K4714" s="7">
        <f t="shared" si="736"/>
        <v>63.335076975740741</v>
      </c>
      <c r="L4714">
        <f t="shared" si="737"/>
        <v>98.445637983184383</v>
      </c>
      <c r="M4714">
        <f t="shared" si="732"/>
        <v>294.32998657226563</v>
      </c>
      <c r="N4714">
        <f t="shared" si="733"/>
        <v>300.67001342773438</v>
      </c>
      <c r="O4714" s="5">
        <f t="shared" si="730"/>
        <v>-1.2659965540824917E-2</v>
      </c>
      <c r="P4714" s="5">
        <f t="shared" si="734"/>
        <v>-8.9225383720012621E-3</v>
      </c>
      <c r="Q4714">
        <f t="shared" si="735"/>
        <v>42.113598074608902</v>
      </c>
    </row>
    <row r="4715" spans="1:17" x14ac:dyDescent="0.35">
      <c r="A4715" s="2">
        <v>43735</v>
      </c>
      <c r="B4715">
        <v>297.82998657226563</v>
      </c>
      <c r="C4715">
        <v>297.95001220703119</v>
      </c>
      <c r="D4715">
        <v>293.69000244140619</v>
      </c>
      <c r="E4715">
        <v>295.39999389648438</v>
      </c>
      <c r="F4715">
        <v>279.15835571289063</v>
      </c>
      <c r="G4715">
        <f t="shared" si="731"/>
        <v>-0.53872259377630471</v>
      </c>
      <c r="H4715">
        <v>84746600</v>
      </c>
      <c r="I4715">
        <f t="shared" si="738"/>
        <v>3.4475091392418812E-2</v>
      </c>
      <c r="J4715">
        <f t="shared" si="739"/>
        <v>0.25366292901495546</v>
      </c>
      <c r="K4715" s="7">
        <f t="shared" si="736"/>
        <v>7.357860959020889</v>
      </c>
      <c r="L4715">
        <f t="shared" si="737"/>
        <v>88.03521612882696</v>
      </c>
      <c r="M4715">
        <f t="shared" si="732"/>
        <v>293.69000244140619</v>
      </c>
      <c r="N4715">
        <f t="shared" si="733"/>
        <v>299.83999633789063</v>
      </c>
      <c r="O4715" s="5">
        <f t="shared" si="730"/>
        <v>-2.4847652300435348E-2</v>
      </c>
      <c r="P4715" s="5">
        <f t="shared" si="734"/>
        <v>-7.8537825733054657E-3</v>
      </c>
      <c r="Q4715">
        <f t="shared" si="735"/>
        <v>27.80476670156823</v>
      </c>
    </row>
    <row r="4716" spans="1:17" x14ac:dyDescent="0.35">
      <c r="A4716" s="2">
        <v>43738</v>
      </c>
      <c r="B4716">
        <v>295.97000122070313</v>
      </c>
      <c r="C4716">
        <v>297.54998779296881</v>
      </c>
      <c r="D4716">
        <v>295.92001342773438</v>
      </c>
      <c r="E4716">
        <v>296.76998901367188</v>
      </c>
      <c r="F4716">
        <v>280.45303344726563</v>
      </c>
      <c r="G4716">
        <f t="shared" si="731"/>
        <v>0.46377628486599803</v>
      </c>
      <c r="H4716">
        <v>51662400</v>
      </c>
      <c r="I4716">
        <f t="shared" si="738"/>
        <v>3.2012584864388897E-2</v>
      </c>
      <c r="J4716">
        <f t="shared" si="739"/>
        <v>0.26867102586145852</v>
      </c>
      <c r="K4716" s="7">
        <f t="shared" si="736"/>
        <v>8.3926689144159283</v>
      </c>
      <c r="L4716">
        <f t="shared" si="737"/>
        <v>89.353398814417986</v>
      </c>
      <c r="M4716">
        <f t="shared" si="732"/>
        <v>293.69000244140619</v>
      </c>
      <c r="N4716">
        <f t="shared" si="733"/>
        <v>299.83999633789063</v>
      </c>
      <c r="O4716" s="5">
        <f t="shared" si="730"/>
        <v>-2.1396960006104134E-2</v>
      </c>
      <c r="P4716" s="5">
        <f t="shared" si="734"/>
        <v>-2.7765577852939143E-2</v>
      </c>
      <c r="Q4716">
        <f t="shared" si="735"/>
        <v>50.081132178461488</v>
      </c>
    </row>
    <row r="4717" spans="1:17" x14ac:dyDescent="0.35">
      <c r="A4717" s="2">
        <v>43739</v>
      </c>
      <c r="B4717">
        <v>297.739990234375</v>
      </c>
      <c r="C4717">
        <v>298.45999145507813</v>
      </c>
      <c r="D4717">
        <v>293</v>
      </c>
      <c r="E4717">
        <v>293.239990234375</v>
      </c>
      <c r="F4717">
        <v>277.11712646484381</v>
      </c>
      <c r="G4717">
        <f t="shared" si="731"/>
        <v>-1.1894729622186466</v>
      </c>
      <c r="H4717">
        <v>88242400</v>
      </c>
      <c r="I4717">
        <f t="shared" si="738"/>
        <v>5.5236382784399352E-2</v>
      </c>
      <c r="J4717">
        <f t="shared" si="739"/>
        <v>0.24948023829992577</v>
      </c>
      <c r="K4717" s="7">
        <f t="shared" si="736"/>
        <v>4.5165926102313048</v>
      </c>
      <c r="L4717">
        <f t="shared" si="737"/>
        <v>81.87286844155652</v>
      </c>
      <c r="M4717">
        <f t="shared" si="732"/>
        <v>293</v>
      </c>
      <c r="N4717">
        <f t="shared" si="733"/>
        <v>298.45999145507813</v>
      </c>
      <c r="O4717" s="5">
        <f t="shared" si="730"/>
        <v>3.7853495638621244E-3</v>
      </c>
      <c r="P4717" s="5">
        <f t="shared" si="734"/>
        <v>-6.7180510377475517E-3</v>
      </c>
      <c r="Q4717">
        <f t="shared" si="735"/>
        <v>4.395432416873005</v>
      </c>
    </row>
    <row r="4718" spans="1:17" x14ac:dyDescent="0.35">
      <c r="A4718" s="2">
        <v>43740</v>
      </c>
      <c r="B4718">
        <v>291.5</v>
      </c>
      <c r="C4718">
        <v>291.510009765625</v>
      </c>
      <c r="D4718">
        <v>286.6400146484375</v>
      </c>
      <c r="E4718">
        <v>288.05999755859381</v>
      </c>
      <c r="F4718">
        <v>272.22189331054688</v>
      </c>
      <c r="G4718">
        <f t="shared" si="731"/>
        <v>-1.7664687110516653</v>
      </c>
      <c r="H4718">
        <v>122539500</v>
      </c>
      <c r="I4718">
        <f t="shared" si="738"/>
        <v>7.4885409632462402E-2</v>
      </c>
      <c r="J4718">
        <f t="shared" si="739"/>
        <v>0.23166022127850253</v>
      </c>
      <c r="K4718" s="7">
        <f t="shared" si="736"/>
        <v>3.0935294660934742</v>
      </c>
      <c r="L4718">
        <f t="shared" si="737"/>
        <v>75.571203083232788</v>
      </c>
      <c r="M4718">
        <f t="shared" si="732"/>
        <v>286.6400146484375</v>
      </c>
      <c r="N4718">
        <f t="shared" si="733"/>
        <v>298.45999145507813</v>
      </c>
      <c r="O4718" s="5">
        <f t="shared" si="730"/>
        <v>1.7426886954863319E-2</v>
      </c>
      <c r="P4718" s="5">
        <f t="shared" si="734"/>
        <v>1.7982339511502424E-2</v>
      </c>
      <c r="Q4718">
        <f t="shared" si="735"/>
        <v>12.013415367774165</v>
      </c>
    </row>
    <row r="4719" spans="1:17" x14ac:dyDescent="0.35">
      <c r="A4719" s="2">
        <v>43741</v>
      </c>
      <c r="B4719">
        <v>287.80999755859381</v>
      </c>
      <c r="C4719">
        <v>290.45001220703119</v>
      </c>
      <c r="D4719">
        <v>284.82000732421881</v>
      </c>
      <c r="E4719">
        <v>290.42001342773438</v>
      </c>
      <c r="F4719">
        <v>274.4521484375</v>
      </c>
      <c r="G4719">
        <f t="shared" si="731"/>
        <v>0.81927927832482939</v>
      </c>
      <c r="H4719">
        <v>85278800</v>
      </c>
      <c r="I4719">
        <f t="shared" si="738"/>
        <v>6.9536451801572224E-2</v>
      </c>
      <c r="J4719">
        <f t="shared" si="739"/>
        <v>0.27363301106752586</v>
      </c>
      <c r="K4719" s="7">
        <f t="shared" si="736"/>
        <v>3.9351017197190234</v>
      </c>
      <c r="L4719">
        <f t="shared" si="737"/>
        <v>79.736993140296732</v>
      </c>
      <c r="M4719">
        <f t="shared" si="732"/>
        <v>284.82000732421881</v>
      </c>
      <c r="N4719">
        <f t="shared" si="733"/>
        <v>298.45999145507813</v>
      </c>
      <c r="O4719" s="5">
        <f t="shared" si="730"/>
        <v>-6.5078664040066061E-3</v>
      </c>
      <c r="P4719" s="5">
        <f t="shared" si="734"/>
        <v>2.0177622342203522E-2</v>
      </c>
      <c r="Q4719">
        <f t="shared" si="735"/>
        <v>41.055810987683081</v>
      </c>
    </row>
    <row r="4720" spans="1:17" x14ac:dyDescent="0.35">
      <c r="A4720" s="2">
        <v>43742</v>
      </c>
      <c r="B4720">
        <v>291.1400146484375</v>
      </c>
      <c r="C4720">
        <v>294.6300048828125</v>
      </c>
      <c r="D4720">
        <v>291.07998657226563</v>
      </c>
      <c r="E4720">
        <v>294.35000610351563</v>
      </c>
      <c r="F4720">
        <v>278.16607666015619</v>
      </c>
      <c r="G4720">
        <f t="shared" si="731"/>
        <v>1.3532100041580488</v>
      </c>
      <c r="H4720">
        <v>65091200</v>
      </c>
      <c r="I4720">
        <f t="shared" si="738"/>
        <v>6.4569562387174206E-2</v>
      </c>
      <c r="J4720">
        <f t="shared" si="739"/>
        <v>0.35074565343113467</v>
      </c>
      <c r="K4720" s="7">
        <f t="shared" si="736"/>
        <v>5.4320587048117446</v>
      </c>
      <c r="L4720">
        <f t="shared" si="737"/>
        <v>84.45287821686216</v>
      </c>
      <c r="M4720">
        <f t="shared" si="732"/>
        <v>284.82000732421881</v>
      </c>
      <c r="N4720">
        <f t="shared" si="733"/>
        <v>298.45999145507813</v>
      </c>
      <c r="O4720" s="5">
        <f t="shared" si="730"/>
        <v>-1.0463791493045134E-2</v>
      </c>
      <c r="P4720" s="5">
        <f t="shared" si="734"/>
        <v>5.4357264152829184E-3</v>
      </c>
      <c r="Q4720">
        <f t="shared" si="735"/>
        <v>69.868107527603328</v>
      </c>
    </row>
    <row r="4721" spans="1:17" x14ac:dyDescent="0.35">
      <c r="A4721" s="2">
        <v>43745</v>
      </c>
      <c r="B4721">
        <v>293.47000122070313</v>
      </c>
      <c r="C4721">
        <v>295.260009765625</v>
      </c>
      <c r="D4721">
        <v>292.76998901367188</v>
      </c>
      <c r="E4721">
        <v>293.07998657226563</v>
      </c>
      <c r="F4721">
        <v>276.96591186523438</v>
      </c>
      <c r="G4721">
        <f t="shared" si="731"/>
        <v>-0.43146577371001155</v>
      </c>
      <c r="H4721">
        <v>59610500</v>
      </c>
      <c r="I4721">
        <f t="shared" si="738"/>
        <v>2.9138466951660943E-2</v>
      </c>
      <c r="J4721">
        <f t="shared" si="739"/>
        <v>0.32569239247176796</v>
      </c>
      <c r="K4721" s="7">
        <f t="shared" si="736"/>
        <v>11.177403156180903</v>
      </c>
      <c r="L4721">
        <f t="shared" si="737"/>
        <v>91.788068546515774</v>
      </c>
      <c r="M4721">
        <f t="shared" si="732"/>
        <v>284.82000732421881</v>
      </c>
      <c r="N4721">
        <f t="shared" si="733"/>
        <v>298.45999145507813</v>
      </c>
      <c r="O4721" s="5">
        <f t="shared" si="730"/>
        <v>5.4593854729115873E-4</v>
      </c>
      <c r="P4721" s="5">
        <f t="shared" si="734"/>
        <v>1.9789881862563641E-2</v>
      </c>
      <c r="Q4721">
        <f t="shared" si="735"/>
        <v>60.557103064066688</v>
      </c>
    </row>
    <row r="4722" spans="1:17" x14ac:dyDescent="0.35">
      <c r="A4722" s="2">
        <v>43746</v>
      </c>
      <c r="B4722">
        <v>291.04000854492188</v>
      </c>
      <c r="C4722">
        <v>291.85000610351563</v>
      </c>
      <c r="D4722">
        <v>288.489990234375</v>
      </c>
      <c r="E4722">
        <v>288.52999877929688</v>
      </c>
      <c r="F4722">
        <v>272.66607666015619</v>
      </c>
      <c r="G4722">
        <f t="shared" si="731"/>
        <v>-1.5524730453905784</v>
      </c>
      <c r="H4722">
        <v>95708100</v>
      </c>
      <c r="I4722">
        <f t="shared" si="738"/>
        <v>8.3833783929927588E-2</v>
      </c>
      <c r="J4722">
        <f t="shared" si="739"/>
        <v>0.30242865015235593</v>
      </c>
      <c r="K4722" s="7">
        <f t="shared" si="736"/>
        <v>3.6074794190983996</v>
      </c>
      <c r="L4722">
        <f t="shared" si="737"/>
        <v>78.296159156893594</v>
      </c>
      <c r="M4722">
        <f t="shared" si="732"/>
        <v>284.82000732421881</v>
      </c>
      <c r="N4722">
        <f t="shared" si="733"/>
        <v>295.260009765625</v>
      </c>
      <c r="O4722" s="5">
        <f t="shared" si="730"/>
        <v>2.6860291937713384E-2</v>
      </c>
      <c r="P4722" s="5">
        <f t="shared" si="734"/>
        <v>3.4207864551156368E-2</v>
      </c>
      <c r="Q4722">
        <f t="shared" si="735"/>
        <v>35.536308309314521</v>
      </c>
    </row>
    <row r="4723" spans="1:17" x14ac:dyDescent="0.35">
      <c r="A4723" s="2">
        <v>43747</v>
      </c>
      <c r="B4723">
        <v>290.75</v>
      </c>
      <c r="C4723">
        <v>292.29998779296881</v>
      </c>
      <c r="D4723">
        <v>290.05999755859381</v>
      </c>
      <c r="E4723">
        <v>291.26998901367188</v>
      </c>
      <c r="F4723">
        <v>275.25543212890619</v>
      </c>
      <c r="G4723">
        <f t="shared" si="731"/>
        <v>0.94963790453930597</v>
      </c>
      <c r="H4723">
        <v>62359400</v>
      </c>
      <c r="I4723">
        <f t="shared" si="738"/>
        <v>7.7845656506361327E-2</v>
      </c>
      <c r="J4723">
        <f t="shared" si="739"/>
        <v>0.34865788260856662</v>
      </c>
      <c r="K4723" s="7">
        <f t="shared" si="736"/>
        <v>4.478835406572431</v>
      </c>
      <c r="L4723">
        <f t="shared" si="737"/>
        <v>81.747945944855431</v>
      </c>
      <c r="M4723">
        <f t="shared" si="732"/>
        <v>284.82000732421881</v>
      </c>
      <c r="N4723">
        <f t="shared" si="733"/>
        <v>295.260009765625</v>
      </c>
      <c r="O4723" s="5">
        <f t="shared" si="730"/>
        <v>1.6067646410147813E-2</v>
      </c>
      <c r="P4723" s="5">
        <f t="shared" si="734"/>
        <v>2.7500292058063761E-2</v>
      </c>
      <c r="Q4723">
        <f t="shared" si="735"/>
        <v>61.781419359364655</v>
      </c>
    </row>
    <row r="4724" spans="1:17" x14ac:dyDescent="0.35">
      <c r="A4724" s="2">
        <v>43748</v>
      </c>
      <c r="B4724">
        <v>291.17999267578119</v>
      </c>
      <c r="C4724">
        <v>294.20999145507813</v>
      </c>
      <c r="D4724">
        <v>291</v>
      </c>
      <c r="E4724">
        <v>293.239990234375</v>
      </c>
      <c r="F4724">
        <v>277.11712646484381</v>
      </c>
      <c r="G4724">
        <f t="shared" si="731"/>
        <v>0.67634884986748689</v>
      </c>
      <c r="H4724">
        <v>55296300</v>
      </c>
      <c r="I4724">
        <f t="shared" si="738"/>
        <v>7.2285252470192657E-2</v>
      </c>
      <c r="J4724">
        <f t="shared" si="739"/>
        <v>0.37206438026991806</v>
      </c>
      <c r="K4724" s="7">
        <f t="shared" si="736"/>
        <v>5.147168579418623</v>
      </c>
      <c r="L4724">
        <f t="shared" si="737"/>
        <v>83.732347875603949</v>
      </c>
      <c r="M4724">
        <f t="shared" si="732"/>
        <v>288.489990234375</v>
      </c>
      <c r="N4724">
        <f t="shared" si="733"/>
        <v>295.260009765625</v>
      </c>
      <c r="O4724" s="5">
        <f t="shared" si="730"/>
        <v>1.9233443037321281E-2</v>
      </c>
      <c r="P4724" s="5">
        <f t="shared" si="734"/>
        <v>1.6130170317314552E-2</v>
      </c>
      <c r="Q4724">
        <f t="shared" si="735"/>
        <v>70.162279120086552</v>
      </c>
    </row>
    <row r="4725" spans="1:17" x14ac:dyDescent="0.35">
      <c r="A4725" s="2">
        <v>43749</v>
      </c>
      <c r="B4725">
        <v>296.26998901367188</v>
      </c>
      <c r="C4725">
        <v>298.739990234375</v>
      </c>
      <c r="D4725">
        <v>296.1400146484375</v>
      </c>
      <c r="E4725">
        <v>296.27999877929688</v>
      </c>
      <c r="F4725">
        <v>279.98995971679688</v>
      </c>
      <c r="G4725">
        <f t="shared" si="731"/>
        <v>1.0366964418775617</v>
      </c>
      <c r="H4725">
        <v>98720400</v>
      </c>
      <c r="I4725">
        <f t="shared" si="738"/>
        <v>6.7122020150893177E-2</v>
      </c>
      <c r="J4725">
        <f t="shared" si="739"/>
        <v>0.41953809895617827</v>
      </c>
      <c r="K4725" s="7">
        <f t="shared" si="736"/>
        <v>6.2503795030757212</v>
      </c>
      <c r="L4725">
        <f t="shared" si="737"/>
        <v>86.20761851740609</v>
      </c>
      <c r="M4725">
        <f t="shared" si="732"/>
        <v>288.489990234375</v>
      </c>
      <c r="N4725">
        <f t="shared" si="733"/>
        <v>298.739990234375</v>
      </c>
      <c r="O4725" s="5">
        <f t="shared" si="730"/>
        <v>7.1553770957273229E-3</v>
      </c>
      <c r="P4725" s="5">
        <f t="shared" si="734"/>
        <v>1.2521909917522814E-2</v>
      </c>
      <c r="Q4725">
        <f t="shared" si="735"/>
        <v>76.00008336509147</v>
      </c>
    </row>
    <row r="4726" spans="1:17" x14ac:dyDescent="0.35">
      <c r="A4726" s="2">
        <v>43752</v>
      </c>
      <c r="B4726">
        <v>295.92999267578119</v>
      </c>
      <c r="C4726">
        <v>296.67001342773438</v>
      </c>
      <c r="D4726">
        <v>295.57000732421881</v>
      </c>
      <c r="E4726">
        <v>295.95001220703119</v>
      </c>
      <c r="F4726">
        <v>279.67813110351563</v>
      </c>
      <c r="G4726">
        <f t="shared" si="731"/>
        <v>-0.11137659431121216</v>
      </c>
      <c r="H4726">
        <v>40394800</v>
      </c>
      <c r="I4726">
        <f t="shared" si="738"/>
        <v>5.4372119117885649E-2</v>
      </c>
      <c r="J4726">
        <f t="shared" si="739"/>
        <v>0.38957109188787981</v>
      </c>
      <c r="K4726" s="7">
        <f t="shared" si="736"/>
        <v>7.1649054369803071</v>
      </c>
      <c r="L4726">
        <f t="shared" si="737"/>
        <v>87.752460726969076</v>
      </c>
      <c r="M4726">
        <f t="shared" si="732"/>
        <v>288.489990234375</v>
      </c>
      <c r="N4726">
        <f t="shared" si="733"/>
        <v>298.739990234375</v>
      </c>
      <c r="O4726" s="5">
        <f t="shared" si="730"/>
        <v>1.1251854823159111E-2</v>
      </c>
      <c r="P4726" s="5">
        <f t="shared" si="734"/>
        <v>1.0339575713391733E-2</v>
      </c>
      <c r="Q4726">
        <f t="shared" si="735"/>
        <v>72.780702172255545</v>
      </c>
    </row>
    <row r="4727" spans="1:17" x14ac:dyDescent="0.35">
      <c r="A4727" s="2">
        <v>43753</v>
      </c>
      <c r="B4727">
        <v>297.10000610351563</v>
      </c>
      <c r="C4727">
        <v>299.70001220703119</v>
      </c>
      <c r="D4727">
        <v>296.97000122070313</v>
      </c>
      <c r="E4727">
        <v>298.8800048828125</v>
      </c>
      <c r="F4727">
        <v>282.44699096679688</v>
      </c>
      <c r="G4727">
        <f t="shared" si="731"/>
        <v>0.99002958436495581</v>
      </c>
      <c r="H4727">
        <v>46754500</v>
      </c>
      <c r="I4727">
        <f t="shared" si="738"/>
        <v>5.0488396323750961E-2</v>
      </c>
      <c r="J4727">
        <f t="shared" si="739"/>
        <v>0.43246098420767087</v>
      </c>
      <c r="K4727" s="7">
        <f t="shared" si="736"/>
        <v>8.5655520019801212</v>
      </c>
      <c r="L4727">
        <f t="shared" si="737"/>
        <v>89.54582025383381</v>
      </c>
      <c r="M4727">
        <f t="shared" si="732"/>
        <v>290.05999755859381</v>
      </c>
      <c r="N4727">
        <f t="shared" si="733"/>
        <v>299.70001220703119</v>
      </c>
      <c r="O4727" s="5">
        <f t="shared" si="730"/>
        <v>-3.0447124171661373E-3</v>
      </c>
      <c r="P4727" s="5">
        <f t="shared" si="734"/>
        <v>3.3458243564740598E-3</v>
      </c>
      <c r="Q4727">
        <f t="shared" si="735"/>
        <v>91.493712881944489</v>
      </c>
    </row>
    <row r="4728" spans="1:17" x14ac:dyDescent="0.35">
      <c r="A4728" s="2">
        <v>43754</v>
      </c>
      <c r="B4728">
        <v>298.3699951171875</v>
      </c>
      <c r="C4728">
        <v>299.16000366210938</v>
      </c>
      <c r="D4728">
        <v>297.92001342773438</v>
      </c>
      <c r="E4728">
        <v>298.39999389648438</v>
      </c>
      <c r="F4728">
        <v>281.99337768554688</v>
      </c>
      <c r="G4728">
        <f t="shared" si="731"/>
        <v>-0.16060324494317776</v>
      </c>
      <c r="H4728">
        <v>48928200</v>
      </c>
      <c r="I4728">
        <f t="shared" si="738"/>
        <v>3.5410421947541772E-2</v>
      </c>
      <c r="J4728">
        <f t="shared" si="739"/>
        <v>0.40157091390712296</v>
      </c>
      <c r="K4728" s="7">
        <f t="shared" si="736"/>
        <v>11.340472432156387</v>
      </c>
      <c r="L4728">
        <f t="shared" si="737"/>
        <v>91.896582521474357</v>
      </c>
      <c r="M4728">
        <f t="shared" si="732"/>
        <v>291</v>
      </c>
      <c r="N4728">
        <f t="shared" si="733"/>
        <v>299.70001220703119</v>
      </c>
      <c r="O4728" s="5">
        <f t="shared" si="730"/>
        <v>5.3284060670664704E-3</v>
      </c>
      <c r="P4728" s="5">
        <f t="shared" si="734"/>
        <v>6.6018809014671857E-3</v>
      </c>
      <c r="Q4728">
        <f t="shared" si="735"/>
        <v>85.057281764545493</v>
      </c>
    </row>
    <row r="4729" spans="1:17" x14ac:dyDescent="0.35">
      <c r="A4729" s="2">
        <v>43755</v>
      </c>
      <c r="B4729">
        <v>299.67999267578119</v>
      </c>
      <c r="C4729">
        <v>300.239990234375</v>
      </c>
      <c r="D4729">
        <v>298.51998901367188</v>
      </c>
      <c r="E4729">
        <v>299.27999877929688</v>
      </c>
      <c r="F4729">
        <v>282.8250732421875</v>
      </c>
      <c r="G4729">
        <f t="shared" si="731"/>
        <v>0.29490780858319177</v>
      </c>
      <c r="H4729">
        <v>45736600</v>
      </c>
      <c r="I4729">
        <f t="shared" si="738"/>
        <v>3.2881106094145927E-2</v>
      </c>
      <c r="J4729">
        <f t="shared" si="739"/>
        <v>0.39395212066969931</v>
      </c>
      <c r="K4729" s="7">
        <f t="shared" si="736"/>
        <v>11.981109137318152</v>
      </c>
      <c r="L4729">
        <f t="shared" si="737"/>
        <v>92.296498015526311</v>
      </c>
      <c r="M4729">
        <f t="shared" si="732"/>
        <v>295.57000732421881</v>
      </c>
      <c r="N4729">
        <f t="shared" si="733"/>
        <v>300.239990234375</v>
      </c>
      <c r="O4729" s="5">
        <f t="shared" si="730"/>
        <v>-9.0212849095531295E-4</v>
      </c>
      <c r="P4729" s="5">
        <f t="shared" si="734"/>
        <v>7.7519624889120387E-3</v>
      </c>
      <c r="Q4729">
        <f t="shared" si="735"/>
        <v>79.443362565838243</v>
      </c>
    </row>
    <row r="4730" spans="1:17" x14ac:dyDescent="0.35">
      <c r="A4730" s="2">
        <v>43756</v>
      </c>
      <c r="B4730">
        <v>298.69000244140619</v>
      </c>
      <c r="C4730">
        <v>299.39999389648438</v>
      </c>
      <c r="D4730">
        <v>297.02999877929688</v>
      </c>
      <c r="E4730">
        <v>297.97000122070313</v>
      </c>
      <c r="F4730">
        <v>281.58706665039063</v>
      </c>
      <c r="G4730">
        <f t="shared" si="731"/>
        <v>-0.43771637394311935</v>
      </c>
      <c r="H4730">
        <v>64304000</v>
      </c>
      <c r="I4730">
        <f t="shared" si="738"/>
        <v>7.3299962280159211E-4</v>
      </c>
      <c r="J4730">
        <f t="shared" si="739"/>
        <v>0.36581268347900647</v>
      </c>
      <c r="K4730" s="7">
        <f t="shared" si="736"/>
        <v>499.06258079756805</v>
      </c>
      <c r="L4730">
        <f t="shared" si="737"/>
        <v>99.80002502918633</v>
      </c>
      <c r="M4730">
        <f t="shared" si="732"/>
        <v>295.57000732421881</v>
      </c>
      <c r="N4730">
        <f t="shared" si="733"/>
        <v>300.239990234375</v>
      </c>
      <c r="O4730" s="5">
        <f t="shared" si="730"/>
        <v>6.4100535432580546E-3</v>
      </c>
      <c r="P4730" s="5">
        <f t="shared" si="734"/>
        <v>1.7887661678793694E-2</v>
      </c>
      <c r="Q4730">
        <f t="shared" si="735"/>
        <v>51.391920327264053</v>
      </c>
    </row>
    <row r="4731" spans="1:17" x14ac:dyDescent="0.35">
      <c r="A4731" s="2">
        <v>43759</v>
      </c>
      <c r="B4731">
        <v>299.42001342773438</v>
      </c>
      <c r="C4731">
        <v>300.20999145507813</v>
      </c>
      <c r="D4731">
        <v>298.94000244140619</v>
      </c>
      <c r="E4731">
        <v>299.989990234375</v>
      </c>
      <c r="F4731">
        <v>283.4959716796875</v>
      </c>
      <c r="G4731">
        <f t="shared" si="731"/>
        <v>0.67791690619744338</v>
      </c>
      <c r="H4731">
        <v>39048600</v>
      </c>
      <c r="I4731">
        <f t="shared" si="738"/>
        <v>6.8064250688719267E-4</v>
      </c>
      <c r="J4731">
        <f t="shared" si="739"/>
        <v>0.38810584224460909</v>
      </c>
      <c r="K4731" s="7">
        <f t="shared" si="736"/>
        <v>570.20511989406566</v>
      </c>
      <c r="L4731">
        <f t="shared" si="737"/>
        <v>99.824931541197415</v>
      </c>
      <c r="M4731">
        <f t="shared" si="732"/>
        <v>296.97000122070313</v>
      </c>
      <c r="N4731">
        <f t="shared" si="733"/>
        <v>300.239990234375</v>
      </c>
      <c r="O4731" s="5">
        <f t="shared" si="730"/>
        <v>1.2667252081164817E-3</v>
      </c>
      <c r="P4731" s="5">
        <f t="shared" si="734"/>
        <v>1.0733695541599288E-2</v>
      </c>
      <c r="Q4731">
        <f t="shared" si="735"/>
        <v>92.354714375040828</v>
      </c>
    </row>
    <row r="4732" spans="1:17" x14ac:dyDescent="0.35">
      <c r="A4732" s="2">
        <v>43760</v>
      </c>
      <c r="B4732">
        <v>300.57998657226563</v>
      </c>
      <c r="C4732">
        <v>300.89999389648438</v>
      </c>
      <c r="D4732">
        <v>298.91000366210938</v>
      </c>
      <c r="E4732">
        <v>299.010009765625</v>
      </c>
      <c r="F4732">
        <v>282.56991577148438</v>
      </c>
      <c r="G4732">
        <f t="shared" si="731"/>
        <v>-0.32667105591902074</v>
      </c>
      <c r="H4732">
        <v>48594700</v>
      </c>
      <c r="I4732">
        <f t="shared" si="738"/>
        <v>2.2701621666391947E-2</v>
      </c>
      <c r="J4732">
        <f t="shared" si="739"/>
        <v>0.36038399636999419</v>
      </c>
      <c r="K4732" s="7">
        <f t="shared" si="736"/>
        <v>15.874812895129679</v>
      </c>
      <c r="L4732">
        <f t="shared" si="737"/>
        <v>94.07400836848025</v>
      </c>
      <c r="M4732">
        <f t="shared" si="732"/>
        <v>297.02999877929688</v>
      </c>
      <c r="N4732">
        <f t="shared" si="733"/>
        <v>300.89999389648438</v>
      </c>
      <c r="O4732" s="5">
        <f t="shared" si="730"/>
        <v>8.6619051312722233E-3</v>
      </c>
      <c r="P4732" s="5">
        <f t="shared" si="734"/>
        <v>1.7156632605154543E-2</v>
      </c>
      <c r="Q4732">
        <f t="shared" si="735"/>
        <v>51.163139135097623</v>
      </c>
    </row>
    <row r="4733" spans="1:17" x14ac:dyDescent="0.35">
      <c r="A4733" s="2">
        <v>43761</v>
      </c>
      <c r="B4733">
        <v>298.73001098632813</v>
      </c>
      <c r="C4733">
        <v>299.94000244140619</v>
      </c>
      <c r="D4733">
        <v>298.5</v>
      </c>
      <c r="E4733">
        <v>299.8800048828125</v>
      </c>
      <c r="F4733">
        <v>283.39205932617188</v>
      </c>
      <c r="G4733">
        <f t="shared" si="731"/>
        <v>0.29095852606052686</v>
      </c>
      <c r="H4733">
        <v>34352200</v>
      </c>
      <c r="I4733">
        <f t="shared" si="738"/>
        <v>2.1080077261649666E-2</v>
      </c>
      <c r="J4733">
        <f t="shared" si="739"/>
        <v>0.35542503420503219</v>
      </c>
      <c r="K4733" s="7">
        <f t="shared" si="736"/>
        <v>16.860708326323167</v>
      </c>
      <c r="L4733">
        <f t="shared" si="737"/>
        <v>94.401117907926434</v>
      </c>
      <c r="M4733">
        <f t="shared" si="732"/>
        <v>297.02999877929688</v>
      </c>
      <c r="N4733">
        <f t="shared" si="733"/>
        <v>300.89999389648438</v>
      </c>
      <c r="O4733" s="5">
        <f t="shared" si="730"/>
        <v>1.1404504650094202E-2</v>
      </c>
      <c r="P4733" s="5">
        <f t="shared" si="734"/>
        <v>1.1504540593832902E-2</v>
      </c>
      <c r="Q4733">
        <f t="shared" si="735"/>
        <v>73.643661483140406</v>
      </c>
    </row>
    <row r="4734" spans="1:17" x14ac:dyDescent="0.35">
      <c r="A4734" s="2">
        <v>43762</v>
      </c>
      <c r="B4734">
        <v>300.91000366210938</v>
      </c>
      <c r="C4734">
        <v>301.07000732421881</v>
      </c>
      <c r="D4734">
        <v>299.45999145507813</v>
      </c>
      <c r="E4734">
        <v>300.3699951171875</v>
      </c>
      <c r="F4734">
        <v>283.8551025390625</v>
      </c>
      <c r="G4734">
        <f t="shared" si="731"/>
        <v>0.16339543363902473</v>
      </c>
      <c r="H4734">
        <v>35453100</v>
      </c>
      <c r="I4734">
        <f t="shared" si="738"/>
        <v>1.957435745724612E-2</v>
      </c>
      <c r="J4734">
        <f t="shared" si="739"/>
        <v>0.34170863416460306</v>
      </c>
      <c r="K4734" s="7">
        <f t="shared" si="736"/>
        <v>17.456952797094644</v>
      </c>
      <c r="L4734">
        <f t="shared" si="737"/>
        <v>94.581987552368815</v>
      </c>
      <c r="M4734">
        <f t="shared" si="732"/>
        <v>297.02999877929688</v>
      </c>
      <c r="N4734">
        <f t="shared" si="733"/>
        <v>301.07000732421881</v>
      </c>
      <c r="O4734" s="5">
        <f t="shared" si="730"/>
        <v>9.4549934549308691E-3</v>
      </c>
      <c r="P4734" s="5">
        <f t="shared" si="734"/>
        <v>1.920970677846455E-2</v>
      </c>
      <c r="Q4734">
        <f t="shared" si="735"/>
        <v>82.673001820474283</v>
      </c>
    </row>
    <row r="4735" spans="1:17" x14ac:dyDescent="0.35">
      <c r="A4735" s="2">
        <v>43763</v>
      </c>
      <c r="B4735">
        <v>299.739990234375</v>
      </c>
      <c r="C4735">
        <v>302.20001220703119</v>
      </c>
      <c r="D4735">
        <v>299.67999267578119</v>
      </c>
      <c r="E4735">
        <v>301.60000610351563</v>
      </c>
      <c r="F4735">
        <v>285.0174560546875</v>
      </c>
      <c r="G4735">
        <f t="shared" si="731"/>
        <v>0.40949862047580476</v>
      </c>
      <c r="H4735">
        <v>45205400</v>
      </c>
      <c r="I4735">
        <f t="shared" si="738"/>
        <v>1.8176189067442828E-2</v>
      </c>
      <c r="J4735">
        <f t="shared" si="739"/>
        <v>0.34655077604397461</v>
      </c>
      <c r="K4735" s="7">
        <f t="shared" si="736"/>
        <v>19.066195601184411</v>
      </c>
      <c r="L4735">
        <f t="shared" si="737"/>
        <v>95.016494307765171</v>
      </c>
      <c r="M4735">
        <f t="shared" si="732"/>
        <v>298.5</v>
      </c>
      <c r="N4735">
        <f t="shared" si="733"/>
        <v>302.20001220703119</v>
      </c>
      <c r="O4735" s="5">
        <f t="shared" si="730"/>
        <v>8.4217788246664996E-3</v>
      </c>
      <c r="P4735" s="5">
        <f t="shared" si="734"/>
        <v>1.9131262920768943E-2</v>
      </c>
      <c r="Q4735">
        <f t="shared" si="735"/>
        <v>83.783672324773235</v>
      </c>
    </row>
    <row r="4736" spans="1:17" x14ac:dyDescent="0.35">
      <c r="A4736" s="2">
        <v>43766</v>
      </c>
      <c r="B4736">
        <v>302.94000244140619</v>
      </c>
      <c r="C4736">
        <v>303.85000610351563</v>
      </c>
      <c r="D4736">
        <v>302.91000366210938</v>
      </c>
      <c r="E4736">
        <v>303.29998779296881</v>
      </c>
      <c r="F4736">
        <v>286.62405395507813</v>
      </c>
      <c r="G4736">
        <f t="shared" si="731"/>
        <v>0.56365439491062586</v>
      </c>
      <c r="H4736">
        <v>42147000</v>
      </c>
      <c r="I4736">
        <f t="shared" si="738"/>
        <v>1.687788984833977E-2</v>
      </c>
      <c r="J4736">
        <f t="shared" si="739"/>
        <v>0.36205817739159257</v>
      </c>
      <c r="K4736" s="7">
        <f t="shared" si="736"/>
        <v>21.451625804229739</v>
      </c>
      <c r="L4736">
        <f t="shared" si="737"/>
        <v>95.545979570835328</v>
      </c>
      <c r="M4736">
        <f t="shared" si="732"/>
        <v>298.5</v>
      </c>
      <c r="N4736">
        <f t="shared" si="733"/>
        <v>303.85000610351563</v>
      </c>
      <c r="O4736" s="5">
        <f t="shared" si="730"/>
        <v>9.8907947590473326E-5</v>
      </c>
      <c r="P4736" s="5">
        <f t="shared" si="734"/>
        <v>1.2298091448899618E-2</v>
      </c>
      <c r="Q4736">
        <f t="shared" si="735"/>
        <v>89.719295643693059</v>
      </c>
    </row>
    <row r="4737" spans="1:17" x14ac:dyDescent="0.35">
      <c r="A4737" s="2">
        <v>43767</v>
      </c>
      <c r="B4737">
        <v>303</v>
      </c>
      <c r="C4737">
        <v>304.23001098632813</v>
      </c>
      <c r="D4737">
        <v>302.8599853515625</v>
      </c>
      <c r="E4737">
        <v>303.20999145507813</v>
      </c>
      <c r="F4737">
        <v>286.5389404296875</v>
      </c>
      <c r="G4737">
        <f t="shared" si="731"/>
        <v>-2.9672384277216964E-2</v>
      </c>
      <c r="H4737">
        <v>44284900</v>
      </c>
      <c r="I4737">
        <f t="shared" si="738"/>
        <v>1.355287026794286E-2</v>
      </c>
      <c r="J4737">
        <f t="shared" si="739"/>
        <v>0.33619687900647882</v>
      </c>
      <c r="K4737" s="7">
        <f t="shared" si="736"/>
        <v>24.806323115310754</v>
      </c>
      <c r="L4737">
        <f t="shared" si="737"/>
        <v>96.124980705187312</v>
      </c>
      <c r="M4737">
        <f t="shared" si="732"/>
        <v>298.5</v>
      </c>
      <c r="N4737">
        <f t="shared" si="733"/>
        <v>304.23001098632813</v>
      </c>
      <c r="O4737" s="5">
        <f t="shared" si="730"/>
        <v>9.6633464461327642E-3</v>
      </c>
      <c r="P4737" s="5">
        <f t="shared" si="734"/>
        <v>1.2829440843191417E-2</v>
      </c>
      <c r="Q4737">
        <f t="shared" si="735"/>
        <v>82.198646151224168</v>
      </c>
    </row>
    <row r="4738" spans="1:17" x14ac:dyDescent="0.35">
      <c r="A4738" s="2">
        <v>43768</v>
      </c>
      <c r="B4738">
        <v>303.42999267578119</v>
      </c>
      <c r="C4738">
        <v>304.54998779296881</v>
      </c>
      <c r="D4738">
        <v>301.989990234375</v>
      </c>
      <c r="E4738">
        <v>304.1400146484375</v>
      </c>
      <c r="F4738">
        <v>287.4178466796875</v>
      </c>
      <c r="G4738">
        <f t="shared" si="731"/>
        <v>0.30672577407369567</v>
      </c>
      <c r="H4738">
        <v>49643900</v>
      </c>
      <c r="I4738">
        <f t="shared" si="738"/>
        <v>1.2584808105946943E-2</v>
      </c>
      <c r="J4738">
        <f t="shared" si="739"/>
        <v>0.33409180008270861</v>
      </c>
      <c r="K4738" s="7">
        <f t="shared" si="736"/>
        <v>26.547230380480233</v>
      </c>
      <c r="L4738">
        <f t="shared" si="737"/>
        <v>96.369870995421039</v>
      </c>
      <c r="M4738">
        <f t="shared" si="732"/>
        <v>299.45999145507813</v>
      </c>
      <c r="N4738">
        <f t="shared" si="733"/>
        <v>304.54998779296881</v>
      </c>
      <c r="O4738" s="5">
        <f t="shared" si="730"/>
        <v>1.0620044430798128E-2</v>
      </c>
      <c r="P4738" s="5">
        <f t="shared" si="734"/>
        <v>1.3283283464076891E-2</v>
      </c>
      <c r="Q4738">
        <f t="shared" si="735"/>
        <v>91.945511994195229</v>
      </c>
    </row>
    <row r="4739" spans="1:17" x14ac:dyDescent="0.35">
      <c r="A4739" s="2">
        <v>43769</v>
      </c>
      <c r="B4739">
        <v>304.1300048828125</v>
      </c>
      <c r="C4739">
        <v>304.1300048828125</v>
      </c>
      <c r="D4739">
        <v>301.73001098632813</v>
      </c>
      <c r="E4739">
        <v>303.32998657226563</v>
      </c>
      <c r="F4739">
        <v>286.65234375</v>
      </c>
      <c r="G4739">
        <f t="shared" si="731"/>
        <v>-0.26633393738347955</v>
      </c>
      <c r="H4739">
        <v>69053800</v>
      </c>
      <c r="I4739">
        <f t="shared" si="738"/>
        <v>7.3379594290120904E-3</v>
      </c>
      <c r="J4739">
        <f t="shared" si="739"/>
        <v>0.31022810007680085</v>
      </c>
      <c r="K4739" s="7">
        <f t="shared" si="736"/>
        <v>42.277162074547867</v>
      </c>
      <c r="L4739">
        <f t="shared" si="737"/>
        <v>97.689312440872555</v>
      </c>
      <c r="M4739">
        <f t="shared" si="732"/>
        <v>299.67999267578119</v>
      </c>
      <c r="N4739">
        <f t="shared" si="733"/>
        <v>304.54998779296881</v>
      </c>
      <c r="O4739" s="5">
        <f t="shared" ref="O4739:O4802" si="740">(E4742-E4739)/E4739</f>
        <v>1.2197977024436901E-2</v>
      </c>
      <c r="P4739" s="5">
        <f t="shared" si="734"/>
        <v>1.8494761868207293E-2</v>
      </c>
      <c r="Q4739">
        <f t="shared" si="735"/>
        <v>74.948615114675448</v>
      </c>
    </row>
    <row r="4740" spans="1:17" x14ac:dyDescent="0.35">
      <c r="A4740" s="2">
        <v>43770</v>
      </c>
      <c r="B4740">
        <v>304.92001342773438</v>
      </c>
      <c r="C4740">
        <v>306.19000244140619</v>
      </c>
      <c r="D4740">
        <v>304.739990234375</v>
      </c>
      <c r="E4740">
        <v>306.1400146484375</v>
      </c>
      <c r="F4740">
        <v>289.307861328125</v>
      </c>
      <c r="G4740">
        <f t="shared" ref="G4740:G4803" si="741">PRODUCT(((E4740-E4739)/E4739),100)</f>
        <v>0.9263931034073386</v>
      </c>
      <c r="H4740">
        <v>71141500</v>
      </c>
      <c r="I4740">
        <f t="shared" si="738"/>
        <v>6.8138194697969414E-3</v>
      </c>
      <c r="J4740">
        <f t="shared" si="739"/>
        <v>0.3542398860289821</v>
      </c>
      <c r="K4740" s="7">
        <f t="shared" si="736"/>
        <v>51.988446068932731</v>
      </c>
      <c r="L4740">
        <f t="shared" si="737"/>
        <v>98.112796139182677</v>
      </c>
      <c r="M4740">
        <f t="shared" si="732"/>
        <v>301.73001098632813</v>
      </c>
      <c r="N4740">
        <f t="shared" si="733"/>
        <v>306.19000244140619</v>
      </c>
      <c r="O4740" s="5">
        <f t="shared" si="740"/>
        <v>3.1357921511193233E-3</v>
      </c>
      <c r="P4740" s="5">
        <f t="shared" si="734"/>
        <v>7.2188911913916793E-3</v>
      </c>
      <c r="Q4740">
        <f t="shared" si="735"/>
        <v>98.879195319717979</v>
      </c>
    </row>
    <row r="4741" spans="1:17" x14ac:dyDescent="0.35">
      <c r="A4741" s="2">
        <v>43773</v>
      </c>
      <c r="B4741">
        <v>307.85000610351563</v>
      </c>
      <c r="C4741">
        <v>308</v>
      </c>
      <c r="D4741">
        <v>306.95999145507813</v>
      </c>
      <c r="E4741">
        <v>307.3699951171875</v>
      </c>
      <c r="F4741">
        <v>290.47018432617188</v>
      </c>
      <c r="G4741">
        <f t="shared" si="741"/>
        <v>0.40177056572054937</v>
      </c>
      <c r="H4741">
        <v>60606900</v>
      </c>
      <c r="I4741">
        <f t="shared" si="738"/>
        <v>6.3271180790971599E-3</v>
      </c>
      <c r="J4741">
        <f t="shared" si="739"/>
        <v>0.35763493457837975</v>
      </c>
      <c r="K4741" s="7">
        <f t="shared" si="736"/>
        <v>56.524144184995521</v>
      </c>
      <c r="L4741">
        <f t="shared" si="737"/>
        <v>98.261599517614655</v>
      </c>
      <c r="M4741">
        <f t="shared" si="732"/>
        <v>301.73001098632813</v>
      </c>
      <c r="N4741">
        <f t="shared" si="733"/>
        <v>308</v>
      </c>
      <c r="O4741" s="5">
        <f t="shared" si="740"/>
        <v>2.6352525342783523E-3</v>
      </c>
      <c r="P4741" s="5">
        <f t="shared" si="734"/>
        <v>5.3030709200845919E-3</v>
      </c>
      <c r="Q4741">
        <f t="shared" si="735"/>
        <v>89.952057628191085</v>
      </c>
    </row>
    <row r="4742" spans="1:17" x14ac:dyDescent="0.35">
      <c r="A4742" s="2">
        <v>43774</v>
      </c>
      <c r="B4742">
        <v>307.58999633789063</v>
      </c>
      <c r="C4742">
        <v>307.92001342773438</v>
      </c>
      <c r="D4742">
        <v>306.70999145507813</v>
      </c>
      <c r="E4742">
        <v>307.02999877929688</v>
      </c>
      <c r="F4742">
        <v>290.14889526367188</v>
      </c>
      <c r="G4742">
        <f t="shared" si="741"/>
        <v>-0.11061468044758188</v>
      </c>
      <c r="H4742">
        <v>42933200</v>
      </c>
      <c r="I4742">
        <f t="shared" si="738"/>
        <v>2.0258675299513434E-3</v>
      </c>
      <c r="J4742">
        <f t="shared" si="739"/>
        <v>0.33208958210849548</v>
      </c>
      <c r="K4742" s="7">
        <f t="shared" si="736"/>
        <v>163.92462843632796</v>
      </c>
      <c r="L4742">
        <f t="shared" si="737"/>
        <v>99.393662420536501</v>
      </c>
      <c r="M4742">
        <f t="shared" si="732"/>
        <v>301.73001098632813</v>
      </c>
      <c r="N4742">
        <f t="shared" si="733"/>
        <v>308</v>
      </c>
      <c r="O4742" s="5">
        <f t="shared" si="740"/>
        <v>6.2209024189922588E-3</v>
      </c>
      <c r="P4742" s="5">
        <f t="shared" si="734"/>
        <v>6.7420360630843059E-3</v>
      </c>
      <c r="Q4742">
        <f t="shared" si="735"/>
        <v>84.529459005621661</v>
      </c>
    </row>
    <row r="4743" spans="1:17" x14ac:dyDescent="0.35">
      <c r="A4743" s="2">
        <v>43775</v>
      </c>
      <c r="B4743">
        <v>307.02999877929688</v>
      </c>
      <c r="C4743">
        <v>307.39999389648438</v>
      </c>
      <c r="D4743">
        <v>306.05999755859381</v>
      </c>
      <c r="E4743">
        <v>307.10000610351563</v>
      </c>
      <c r="F4743">
        <v>290.215087890625</v>
      </c>
      <c r="G4743">
        <f t="shared" si="741"/>
        <v>2.2801460605507001E-2</v>
      </c>
      <c r="H4743">
        <v>46487100</v>
      </c>
      <c r="I4743">
        <f t="shared" si="738"/>
        <v>1.8811627063833902E-3</v>
      </c>
      <c r="J4743">
        <f t="shared" si="739"/>
        <v>0.30999757342971057</v>
      </c>
      <c r="K4743" s="7">
        <f t="shared" si="736"/>
        <v>164.79040987671564</v>
      </c>
      <c r="L4743">
        <f t="shared" si="737"/>
        <v>99.39682880285801</v>
      </c>
      <c r="M4743">
        <f t="shared" ref="M4743:M4806" si="742">MIN(D4739:D4743)</f>
        <v>301.73001098632813</v>
      </c>
      <c r="N4743">
        <f t="shared" ref="N4743:N4806" si="743">MAX(C4739:C4743)</f>
        <v>308</v>
      </c>
      <c r="O4743" s="5">
        <f t="shared" si="740"/>
        <v>4.0703353147399698E-3</v>
      </c>
      <c r="P4743" s="5">
        <f t="shared" ref="P4743:P4806" si="744">((E4749-E4743)/E4743)</f>
        <v>7.9777975928380651E-3</v>
      </c>
      <c r="Q4743">
        <f t="shared" ref="Q4743:Q4806" si="745">PRODUCT((E4743-M4743)/(N4743-M4743),100)</f>
        <v>85.646005207953081</v>
      </c>
    </row>
    <row r="4744" spans="1:17" x14ac:dyDescent="0.35">
      <c r="A4744" s="2">
        <v>43776</v>
      </c>
      <c r="B4744">
        <v>308.57000732421881</v>
      </c>
      <c r="C4744">
        <v>309.64999389648438</v>
      </c>
      <c r="D4744">
        <v>307.66000366210938</v>
      </c>
      <c r="E4744">
        <v>308.17999267578119</v>
      </c>
      <c r="F4744">
        <v>291.23568725585938</v>
      </c>
      <c r="G4744">
        <f t="shared" si="741"/>
        <v>0.35167259876300105</v>
      </c>
      <c r="H4744">
        <v>54272300</v>
      </c>
      <c r="I4744">
        <f t="shared" si="738"/>
        <v>1.7467939416417194E-3</v>
      </c>
      <c r="J4744">
        <f t="shared" si="739"/>
        <v>0.31297436095351699</v>
      </c>
      <c r="K4744" s="7">
        <f t="shared" si="736"/>
        <v>179.17073874172527</v>
      </c>
      <c r="L4744">
        <f t="shared" si="737"/>
        <v>99.444970916485218</v>
      </c>
      <c r="M4744">
        <f t="shared" si="742"/>
        <v>304.739990234375</v>
      </c>
      <c r="N4744">
        <f t="shared" si="743"/>
        <v>309.64999389648438</v>
      </c>
      <c r="O4744" s="5">
        <f t="shared" si="740"/>
        <v>2.660806488763501E-3</v>
      </c>
      <c r="P4744" s="5">
        <f t="shared" si="744"/>
        <v>1.1713985187022106E-2</v>
      </c>
      <c r="Q4744">
        <f t="shared" si="745"/>
        <v>70.061097264606559</v>
      </c>
    </row>
    <row r="4745" spans="1:17" x14ac:dyDescent="0.35">
      <c r="A4745" s="2">
        <v>43777</v>
      </c>
      <c r="B4745">
        <v>307.79998779296881</v>
      </c>
      <c r="C4745">
        <v>309</v>
      </c>
      <c r="D4745">
        <v>307.02999877929688</v>
      </c>
      <c r="E4745">
        <v>308.94000244140619</v>
      </c>
      <c r="F4745">
        <v>291.95391845703119</v>
      </c>
      <c r="G4745">
        <f t="shared" si="741"/>
        <v>0.24661229920417432</v>
      </c>
      <c r="H4745">
        <v>49032100</v>
      </c>
      <c r="I4745">
        <f t="shared" si="738"/>
        <v>1.6220229458101681E-3</v>
      </c>
      <c r="J4745">
        <f t="shared" si="739"/>
        <v>0.30823421368570675</v>
      </c>
      <c r="K4745" s="7">
        <f t="shared" si="736"/>
        <v>190.03073568219463</v>
      </c>
      <c r="L4745">
        <f t="shared" si="737"/>
        <v>99.476524028225683</v>
      </c>
      <c r="M4745">
        <f t="shared" si="742"/>
        <v>306.05999755859381</v>
      </c>
      <c r="N4745">
        <f t="shared" si="743"/>
        <v>309.64999389648438</v>
      </c>
      <c r="O4745" s="5">
        <f t="shared" si="740"/>
        <v>5.1791176553699374E-4</v>
      </c>
      <c r="P4745" s="5">
        <f t="shared" si="744"/>
        <v>9.9695298372694044E-3</v>
      </c>
      <c r="Q4745">
        <f t="shared" si="745"/>
        <v>80.223059071548718</v>
      </c>
    </row>
    <row r="4746" spans="1:17" x14ac:dyDescent="0.35">
      <c r="A4746" s="2">
        <v>43780</v>
      </c>
      <c r="B4746">
        <v>307.42001342773438</v>
      </c>
      <c r="C4746">
        <v>308.54000854492188</v>
      </c>
      <c r="D4746">
        <v>307.26998901367188</v>
      </c>
      <c r="E4746">
        <v>308.35000610351563</v>
      </c>
      <c r="F4746">
        <v>291.3963623046875</v>
      </c>
      <c r="G4746">
        <f t="shared" si="741"/>
        <v>-0.19097440707843177</v>
      </c>
      <c r="H4746">
        <v>35797300</v>
      </c>
      <c r="I4746">
        <f t="shared" si="738"/>
        <v>1.2134864913064257E-2</v>
      </c>
      <c r="J4746">
        <f t="shared" si="739"/>
        <v>0.28621748413672771</v>
      </c>
      <c r="K4746" s="7">
        <f t="shared" si="736"/>
        <v>23.586375801232798</v>
      </c>
      <c r="L4746">
        <f t="shared" si="737"/>
        <v>95.932706763760365</v>
      </c>
      <c r="M4746">
        <f t="shared" si="742"/>
        <v>306.05999755859381</v>
      </c>
      <c r="N4746">
        <f t="shared" si="743"/>
        <v>309.64999389648438</v>
      </c>
      <c r="O4746" s="5">
        <f t="shared" si="740"/>
        <v>3.8916220713494593E-3</v>
      </c>
      <c r="P4746" s="5">
        <f t="shared" si="744"/>
        <v>1.161013945647122E-2</v>
      </c>
      <c r="Q4746">
        <f t="shared" si="745"/>
        <v>63.788603925635066</v>
      </c>
    </row>
    <row r="4747" spans="1:17" x14ac:dyDescent="0.35">
      <c r="A4747" s="2">
        <v>43781</v>
      </c>
      <c r="B4747">
        <v>308.75</v>
      </c>
      <c r="C4747">
        <v>309.989990234375</v>
      </c>
      <c r="D4747">
        <v>308.14999389648438</v>
      </c>
      <c r="E4747">
        <v>309</v>
      </c>
      <c r="F4747">
        <v>292.01055908203119</v>
      </c>
      <c r="G4747">
        <f t="shared" si="741"/>
        <v>0.21079743266363571</v>
      </c>
      <c r="H4747">
        <v>46484600</v>
      </c>
      <c r="I4747">
        <f t="shared" si="738"/>
        <v>1.1268088847845381E-2</v>
      </c>
      <c r="J4747">
        <f t="shared" si="739"/>
        <v>0.28083033760293541</v>
      </c>
      <c r="K4747" s="7">
        <f t="shared" si="736"/>
        <v>24.922623649407427</v>
      </c>
      <c r="L4747">
        <f t="shared" si="737"/>
        <v>96.142365782396951</v>
      </c>
      <c r="M4747">
        <f t="shared" si="742"/>
        <v>306.05999755859381</v>
      </c>
      <c r="N4747">
        <f t="shared" si="743"/>
        <v>309.989990234375</v>
      </c>
      <c r="O4747" s="5">
        <f t="shared" si="740"/>
        <v>9.0291538670610842E-3</v>
      </c>
      <c r="P4747" s="5">
        <f t="shared" si="744"/>
        <v>5.7281197853458737E-3</v>
      </c>
      <c r="Q4747">
        <f t="shared" si="745"/>
        <v>74.809361847520179</v>
      </c>
    </row>
    <row r="4748" spans="1:17" x14ac:dyDescent="0.35">
      <c r="A4748" s="2">
        <v>43782</v>
      </c>
      <c r="B4748">
        <v>307.91000366210938</v>
      </c>
      <c r="C4748">
        <v>309.54000854492188</v>
      </c>
      <c r="D4748">
        <v>307.66000366210938</v>
      </c>
      <c r="E4748">
        <v>309.10000610351563</v>
      </c>
      <c r="F4748">
        <v>292.10513305664063</v>
      </c>
      <c r="G4748">
        <f t="shared" si="741"/>
        <v>3.236443479470065E-2</v>
      </c>
      <c r="H4748">
        <v>53917700</v>
      </c>
      <c r="I4748">
        <f t="shared" si="738"/>
        <v>1.0463225358713569E-2</v>
      </c>
      <c r="J4748">
        <f t="shared" si="739"/>
        <v>0.26308277311663292</v>
      </c>
      <c r="K4748" s="7">
        <f t="shared" si="736"/>
        <v>25.143563681111267</v>
      </c>
      <c r="L4748">
        <f t="shared" si="737"/>
        <v>96.17496676353079</v>
      </c>
      <c r="M4748">
        <f t="shared" si="742"/>
        <v>307.02999877929688</v>
      </c>
      <c r="N4748">
        <f t="shared" si="743"/>
        <v>309.989990234375</v>
      </c>
      <c r="O4748" s="5">
        <f t="shared" si="740"/>
        <v>9.4467255014494128E-3</v>
      </c>
      <c r="P4748" s="5">
        <f t="shared" si="744"/>
        <v>3.785127424955243E-3</v>
      </c>
      <c r="Q4748">
        <f t="shared" si="745"/>
        <v>69.932881754353403</v>
      </c>
    </row>
    <row r="4749" spans="1:17" x14ac:dyDescent="0.35">
      <c r="A4749" s="2">
        <v>43783</v>
      </c>
      <c r="B4749">
        <v>308.79000854492188</v>
      </c>
      <c r="C4749">
        <v>309.6400146484375</v>
      </c>
      <c r="D4749">
        <v>308.08999633789063</v>
      </c>
      <c r="E4749">
        <v>309.54998779296881</v>
      </c>
      <c r="F4749">
        <v>292.5303955078125</v>
      </c>
      <c r="G4749">
        <f t="shared" si="741"/>
        <v>0.14557802671232747</v>
      </c>
      <c r="H4749">
        <v>51219900</v>
      </c>
      <c r="I4749">
        <f t="shared" si="738"/>
        <v>9.7158521188054573E-3</v>
      </c>
      <c r="J4749">
        <f t="shared" si="739"/>
        <v>0.2546895769448968</v>
      </c>
      <c r="K4749" s="7">
        <f t="shared" si="736"/>
        <v>26.213817772291321</v>
      </c>
      <c r="L4749">
        <f t="shared" si="737"/>
        <v>96.32539613380456</v>
      </c>
      <c r="M4749">
        <f t="shared" si="742"/>
        <v>307.02999877929688</v>
      </c>
      <c r="N4749">
        <f t="shared" si="743"/>
        <v>309.989990234375</v>
      </c>
      <c r="O4749" s="5">
        <f t="shared" si="740"/>
        <v>7.6885962741635302E-3</v>
      </c>
      <c r="P4749" s="5">
        <f t="shared" si="744"/>
        <v>4.5550112024308901E-3</v>
      </c>
      <c r="Q4749">
        <f t="shared" si="745"/>
        <v>85.135009742973068</v>
      </c>
    </row>
    <row r="4750" spans="1:17" x14ac:dyDescent="0.35">
      <c r="A4750" s="2">
        <v>43784</v>
      </c>
      <c r="B4750">
        <v>311.01998901367188</v>
      </c>
      <c r="C4750">
        <v>311.83999633789063</v>
      </c>
      <c r="D4750">
        <v>310.260009765625</v>
      </c>
      <c r="E4750">
        <v>311.79000854492188</v>
      </c>
      <c r="F4750">
        <v>294.647216796875</v>
      </c>
      <c r="G4750">
        <f t="shared" si="741"/>
        <v>0.72363780981675374</v>
      </c>
      <c r="H4750">
        <v>62023600</v>
      </c>
      <c r="I4750">
        <f t="shared" si="738"/>
        <v>9.0218626817479258E-3</v>
      </c>
      <c r="J4750">
        <f t="shared" si="739"/>
        <v>0.28818587929288658</v>
      </c>
      <c r="K4750" s="7">
        <f t="shared" si="736"/>
        <v>31.943057598949455</v>
      </c>
      <c r="L4750">
        <f t="shared" si="737"/>
        <v>96.964459060922479</v>
      </c>
      <c r="M4750">
        <f t="shared" si="742"/>
        <v>307.26998901367188</v>
      </c>
      <c r="N4750">
        <f t="shared" si="743"/>
        <v>311.83999633789063</v>
      </c>
      <c r="O4750" s="5">
        <f t="shared" si="740"/>
        <v>-3.2714952477479351E-3</v>
      </c>
      <c r="P4750" s="5">
        <f t="shared" si="744"/>
        <v>5.0674701849465608E-3</v>
      </c>
      <c r="Q4750">
        <f t="shared" si="745"/>
        <v>98.906176961602682</v>
      </c>
    </row>
    <row r="4751" spans="1:17" x14ac:dyDescent="0.35">
      <c r="A4751" s="2">
        <v>43787</v>
      </c>
      <c r="B4751">
        <v>311.52999877929688</v>
      </c>
      <c r="C4751">
        <v>312.27999877929688</v>
      </c>
      <c r="D4751">
        <v>311.02999877929688</v>
      </c>
      <c r="E4751">
        <v>312.01998901367188</v>
      </c>
      <c r="F4751">
        <v>294.86453247070313</v>
      </c>
      <c r="G4751">
        <f t="shared" si="741"/>
        <v>7.3761333733330658E-2</v>
      </c>
      <c r="H4751">
        <v>49228000</v>
      </c>
      <c r="I4751">
        <f t="shared" si="738"/>
        <v>8.3774439187659314E-3</v>
      </c>
      <c r="J4751">
        <f t="shared" si="739"/>
        <v>0.27286984032434686</v>
      </c>
      <c r="K4751" s="7">
        <f t="shared" si="736"/>
        <v>32.571968606450895</v>
      </c>
      <c r="L4751">
        <f t="shared" si="737"/>
        <v>97.02132451116421</v>
      </c>
      <c r="M4751">
        <f t="shared" si="742"/>
        <v>307.66000366210938</v>
      </c>
      <c r="N4751">
        <f t="shared" si="743"/>
        <v>312.27999877929688</v>
      </c>
      <c r="O4751" s="5">
        <f t="shared" si="740"/>
        <v>-5.6086150298637425E-3</v>
      </c>
      <c r="P4751" s="5">
        <f t="shared" si="744"/>
        <v>6.6021332963494411E-3</v>
      </c>
      <c r="Q4751">
        <f t="shared" si="745"/>
        <v>94.372077047057886</v>
      </c>
    </row>
    <row r="4752" spans="1:17" x14ac:dyDescent="0.35">
      <c r="A4752" s="2">
        <v>43788</v>
      </c>
      <c r="B4752">
        <v>312.67999267578119</v>
      </c>
      <c r="C4752">
        <v>312.69000244140619</v>
      </c>
      <c r="D4752">
        <v>311.22000122070313</v>
      </c>
      <c r="E4752">
        <v>311.92999267578119</v>
      </c>
      <c r="F4752">
        <v>294.77947998046881</v>
      </c>
      <c r="G4752">
        <f t="shared" si="741"/>
        <v>-2.8843132190078519E-2</v>
      </c>
      <c r="H4752">
        <v>67804700</v>
      </c>
      <c r="I4752">
        <f t="shared" si="738"/>
        <v>5.7188313395627561E-3</v>
      </c>
      <c r="J4752">
        <f t="shared" si="739"/>
        <v>0.25337913744403634</v>
      </c>
      <c r="K4752" s="7">
        <f t="shared" ref="K4752:K4815" si="746">J4752/I4752</f>
        <v>44.306104236920703</v>
      </c>
      <c r="L4752">
        <f t="shared" ref="L4752:L4815" si="747">(100-(100/(SUM(1,K4752))))</f>
        <v>97.792791905543965</v>
      </c>
      <c r="M4752">
        <f t="shared" si="742"/>
        <v>307.66000366210938</v>
      </c>
      <c r="N4752">
        <f t="shared" si="743"/>
        <v>312.69000244140619</v>
      </c>
      <c r="O4752" s="5">
        <f t="shared" si="740"/>
        <v>-3.1096760282083025E-3</v>
      </c>
      <c r="P4752" s="5">
        <f t="shared" si="744"/>
        <v>1.1380817471556212E-2</v>
      </c>
      <c r="Q4752">
        <f t="shared" si="745"/>
        <v>84.890458249151948</v>
      </c>
    </row>
    <row r="4753" spans="1:17" x14ac:dyDescent="0.35">
      <c r="A4753" s="2">
        <v>43789</v>
      </c>
      <c r="B4753">
        <v>311.27999877929688</v>
      </c>
      <c r="C4753">
        <v>311.85000610351563</v>
      </c>
      <c r="D4753">
        <v>309.05999755859381</v>
      </c>
      <c r="E4753">
        <v>310.76998901367188</v>
      </c>
      <c r="F4753">
        <v>293.68328857421881</v>
      </c>
      <c r="G4753">
        <f t="shared" si="741"/>
        <v>-0.37187948877843924</v>
      </c>
      <c r="H4753">
        <v>79406200</v>
      </c>
      <c r="I4753">
        <f t="shared" ref="I4753:I4816" si="748">ABS(IF(G4753&lt;0,(SUM(PRODUCT(I4752,13),G4753))/14,(SUM(PRODUCT(I4752,13),0))/14))</f>
        <v>2.125247724029453E-2</v>
      </c>
      <c r="J4753">
        <f t="shared" ref="J4753:J4816" si="749">IF(G4753&gt;0,(SUM(PRODUCT(J4752,13),G4753))/14,(SUM(PRODUCT(J4752,13),0))/14)</f>
        <v>0.23528062762660515</v>
      </c>
      <c r="K4753" s="7">
        <f t="shared" si="746"/>
        <v>11.070738952752055</v>
      </c>
      <c r="L4753">
        <f t="shared" si="747"/>
        <v>91.715503053174672</v>
      </c>
      <c r="M4753">
        <f t="shared" si="742"/>
        <v>308.08999633789063</v>
      </c>
      <c r="N4753">
        <f t="shared" si="743"/>
        <v>312.69000244140619</v>
      </c>
      <c r="O4753" s="5">
        <f t="shared" si="740"/>
        <v>8.366335860703851E-3</v>
      </c>
      <c r="P4753" s="5">
        <f t="shared" si="744"/>
        <v>1.139108881188072E-2</v>
      </c>
      <c r="Q4753">
        <f t="shared" si="745"/>
        <v>58.260633039879181</v>
      </c>
    </row>
    <row r="4754" spans="1:17" x14ac:dyDescent="0.35">
      <c r="A4754" s="2">
        <v>43790</v>
      </c>
      <c r="B4754">
        <v>310.8900146484375</v>
      </c>
      <c r="C4754">
        <v>311.010009765625</v>
      </c>
      <c r="D4754">
        <v>309.3900146484375</v>
      </c>
      <c r="E4754">
        <v>310.26998901367188</v>
      </c>
      <c r="F4754">
        <v>293.2108154296875</v>
      </c>
      <c r="G4754">
        <f t="shared" si="741"/>
        <v>-0.1608906965524278</v>
      </c>
      <c r="H4754">
        <v>54664700</v>
      </c>
      <c r="I4754">
        <f t="shared" si="748"/>
        <v>8.2422505408143616E-3</v>
      </c>
      <c r="J4754">
        <f t="shared" si="749"/>
        <v>0.21847486851041906</v>
      </c>
      <c r="K4754" s="7">
        <f t="shared" si="746"/>
        <v>26.506700740115214</v>
      </c>
      <c r="L4754">
        <f t="shared" si="747"/>
        <v>96.364522196071221</v>
      </c>
      <c r="M4754">
        <f t="shared" si="742"/>
        <v>309.05999755859381</v>
      </c>
      <c r="N4754">
        <f t="shared" si="743"/>
        <v>312.69000244140619</v>
      </c>
      <c r="O4754" s="5">
        <f t="shared" si="740"/>
        <v>1.2279619987435731E-2</v>
      </c>
      <c r="P4754" s="5">
        <f t="shared" si="744"/>
        <v>4.4155918499267279E-3</v>
      </c>
      <c r="Q4754">
        <f t="shared" si="745"/>
        <v>33.333053098832579</v>
      </c>
    </row>
    <row r="4755" spans="1:17" x14ac:dyDescent="0.35">
      <c r="A4755" s="2">
        <v>43791</v>
      </c>
      <c r="B4755">
        <v>311.08999633789063</v>
      </c>
      <c r="C4755">
        <v>311.239990234375</v>
      </c>
      <c r="D4755">
        <v>309.85000610351563</v>
      </c>
      <c r="E4755">
        <v>310.95999145507813</v>
      </c>
      <c r="F4755">
        <v>293.86279296875</v>
      </c>
      <c r="G4755">
        <f t="shared" si="741"/>
        <v>0.2223877480383207</v>
      </c>
      <c r="H4755">
        <v>44850200</v>
      </c>
      <c r="I4755">
        <f t="shared" si="748"/>
        <v>7.6535183593276213E-3</v>
      </c>
      <c r="J4755">
        <f t="shared" si="749"/>
        <v>0.21875435990526917</v>
      </c>
      <c r="K4755" s="7">
        <f t="shared" si="746"/>
        <v>28.582195747745907</v>
      </c>
      <c r="L4755">
        <f t="shared" si="747"/>
        <v>96.619588320869667</v>
      </c>
      <c r="M4755">
        <f t="shared" si="742"/>
        <v>309.05999755859381</v>
      </c>
      <c r="N4755">
        <f t="shared" si="743"/>
        <v>312.69000244140619</v>
      </c>
      <c r="O4755" s="5">
        <f t="shared" si="740"/>
        <v>1.4535694801441911E-2</v>
      </c>
      <c r="P4755" s="5">
        <f t="shared" si="744"/>
        <v>-4.5343571547949765E-3</v>
      </c>
      <c r="Q4755">
        <f t="shared" si="745"/>
        <v>52.34135924941998</v>
      </c>
    </row>
    <row r="4756" spans="1:17" x14ac:dyDescent="0.35">
      <c r="A4756" s="2">
        <v>43794</v>
      </c>
      <c r="B4756">
        <v>311.98001098632813</v>
      </c>
      <c r="C4756">
        <v>313.3699951171875</v>
      </c>
      <c r="D4756">
        <v>311.98001098632813</v>
      </c>
      <c r="E4756">
        <v>313.3699951171875</v>
      </c>
      <c r="F4756">
        <v>296.14031982421881</v>
      </c>
      <c r="G4756">
        <f t="shared" si="741"/>
        <v>0.7750204940617027</v>
      </c>
      <c r="H4756">
        <v>48647200</v>
      </c>
      <c r="I4756">
        <f t="shared" si="748"/>
        <v>7.1068384765185051E-3</v>
      </c>
      <c r="J4756">
        <f t="shared" si="749"/>
        <v>0.25848765520215727</v>
      </c>
      <c r="K4756" s="7">
        <f t="shared" si="746"/>
        <v>36.371680045384274</v>
      </c>
      <c r="L4756">
        <f t="shared" si="747"/>
        <v>97.324177027134994</v>
      </c>
      <c r="M4756">
        <f t="shared" si="742"/>
        <v>309.05999755859381</v>
      </c>
      <c r="N4756">
        <f t="shared" si="743"/>
        <v>313.3699951171875</v>
      </c>
      <c r="O4756" s="5">
        <f t="shared" si="740"/>
        <v>2.9996568147974234E-3</v>
      </c>
      <c r="P4756" s="5">
        <f t="shared" si="744"/>
        <v>-6.0950432136781703E-3</v>
      </c>
      <c r="Q4756">
        <f t="shared" si="745"/>
        <v>100</v>
      </c>
    </row>
    <row r="4757" spans="1:17" x14ac:dyDescent="0.35">
      <c r="A4757" s="2">
        <v>43795</v>
      </c>
      <c r="B4757">
        <v>313.41000366210938</v>
      </c>
      <c r="C4757">
        <v>314.27999877929688</v>
      </c>
      <c r="D4757">
        <v>313.05999755859381</v>
      </c>
      <c r="E4757">
        <v>314.07998657226563</v>
      </c>
      <c r="F4757">
        <v>296.81124877929688</v>
      </c>
      <c r="G4757">
        <f t="shared" si="741"/>
        <v>0.22656650800681072</v>
      </c>
      <c r="H4757">
        <v>37569000</v>
      </c>
      <c r="I4757">
        <f t="shared" si="748"/>
        <v>6.5992071567671836E-3</v>
      </c>
      <c r="J4757">
        <f t="shared" si="749"/>
        <v>0.25620757325963256</v>
      </c>
      <c r="K4757" s="7">
        <f t="shared" si="746"/>
        <v>38.823993121189332</v>
      </c>
      <c r="L4757">
        <f t="shared" si="747"/>
        <v>97.488950952364632</v>
      </c>
      <c r="M4757">
        <f t="shared" si="742"/>
        <v>309.05999755859381</v>
      </c>
      <c r="N4757">
        <f t="shared" si="743"/>
        <v>314.27999877929688</v>
      </c>
      <c r="O4757" s="5">
        <f t="shared" si="740"/>
        <v>-7.7686322852243243E-3</v>
      </c>
      <c r="P4757" s="5">
        <f t="shared" si="744"/>
        <v>-6.5588310196892218E-3</v>
      </c>
      <c r="Q4757">
        <f t="shared" si="745"/>
        <v>96.168349420341485</v>
      </c>
    </row>
    <row r="4758" spans="1:17" x14ac:dyDescent="0.35">
      <c r="A4758" s="2">
        <v>43796</v>
      </c>
      <c r="B4758">
        <v>314.6099853515625</v>
      </c>
      <c r="C4758">
        <v>315.48001098632813</v>
      </c>
      <c r="D4758">
        <v>314.3699951171875</v>
      </c>
      <c r="E4758">
        <v>315.48001098632813</v>
      </c>
      <c r="F4758">
        <v>298.13436889648438</v>
      </c>
      <c r="G4758">
        <f t="shared" si="741"/>
        <v>0.44575409892930984</v>
      </c>
      <c r="H4758">
        <v>44444600</v>
      </c>
      <c r="I4758">
        <f t="shared" si="748"/>
        <v>6.1278352169980991E-3</v>
      </c>
      <c r="J4758">
        <f t="shared" si="749"/>
        <v>0.2697466108074667</v>
      </c>
      <c r="K4758" s="7">
        <f t="shared" si="746"/>
        <v>44.019886510526966</v>
      </c>
      <c r="L4758">
        <f t="shared" si="747"/>
        <v>97.77875939388214</v>
      </c>
      <c r="M4758">
        <f t="shared" si="742"/>
        <v>309.3900146484375</v>
      </c>
      <c r="N4758">
        <f t="shared" si="743"/>
        <v>315.48001098632813</v>
      </c>
      <c r="O4758" s="5">
        <f t="shared" si="740"/>
        <v>-1.879682701550402E-2</v>
      </c>
      <c r="P4758" s="5">
        <f t="shared" si="744"/>
        <v>-1.9336117912302883E-3</v>
      </c>
      <c r="Q4758">
        <f t="shared" si="745"/>
        <v>100</v>
      </c>
    </row>
    <row r="4759" spans="1:17" x14ac:dyDescent="0.35">
      <c r="A4759" s="2">
        <v>43798</v>
      </c>
      <c r="B4759">
        <v>314.8599853515625</v>
      </c>
      <c r="C4759">
        <v>315.1300048828125</v>
      </c>
      <c r="D4759">
        <v>314.05999755859381</v>
      </c>
      <c r="E4759">
        <v>314.30999755859381</v>
      </c>
      <c r="F4759">
        <v>297.02865600585938</v>
      </c>
      <c r="G4759">
        <f t="shared" si="741"/>
        <v>-0.37086768954912419</v>
      </c>
      <c r="H4759">
        <v>36592700</v>
      </c>
      <c r="I4759">
        <f t="shared" si="748"/>
        <v>2.0800416552010637E-2</v>
      </c>
      <c r="J4759">
        <f t="shared" si="749"/>
        <v>0.25047899574979049</v>
      </c>
      <c r="K4759" s="7">
        <f t="shared" si="746"/>
        <v>12.042018251099801</v>
      </c>
      <c r="L4759">
        <f t="shared" si="747"/>
        <v>92.332475075967082</v>
      </c>
      <c r="M4759">
        <f t="shared" si="742"/>
        <v>309.85000610351563</v>
      </c>
      <c r="N4759">
        <f t="shared" si="743"/>
        <v>315.48001098632813</v>
      </c>
      <c r="O4759" s="5">
        <f t="shared" si="740"/>
        <v>-9.0675006383924596E-3</v>
      </c>
      <c r="P4759" s="5">
        <f t="shared" si="744"/>
        <v>-1.3680528113050156E-3</v>
      </c>
      <c r="Q4759">
        <f t="shared" si="745"/>
        <v>79.218251989333424</v>
      </c>
    </row>
    <row r="4760" spans="1:17" x14ac:dyDescent="0.35">
      <c r="A4760" s="2">
        <v>43801</v>
      </c>
      <c r="B4760">
        <v>314.58999633789063</v>
      </c>
      <c r="C4760">
        <v>314.66000366210938</v>
      </c>
      <c r="D4760">
        <v>311.17001342773438</v>
      </c>
      <c r="E4760">
        <v>311.6400146484375</v>
      </c>
      <c r="F4760">
        <v>294.50546264648438</v>
      </c>
      <c r="G4760">
        <f t="shared" si="741"/>
        <v>-0.84947438226446093</v>
      </c>
      <c r="H4760">
        <v>75767800</v>
      </c>
      <c r="I4760">
        <f t="shared" si="748"/>
        <v>4.1362069077737332E-2</v>
      </c>
      <c r="J4760">
        <f t="shared" si="749"/>
        <v>0.23258763891051973</v>
      </c>
      <c r="K4760" s="7">
        <f t="shared" si="746"/>
        <v>5.6232109296415107</v>
      </c>
      <c r="L4760">
        <f t="shared" si="747"/>
        <v>84.901583074689626</v>
      </c>
      <c r="M4760">
        <f t="shared" si="742"/>
        <v>311.17001342773438</v>
      </c>
      <c r="N4760">
        <f t="shared" si="743"/>
        <v>315.48001098632813</v>
      </c>
      <c r="O4760" s="5">
        <f t="shared" si="740"/>
        <v>1.2192733518608828E-3</v>
      </c>
      <c r="P4760" s="5">
        <f t="shared" si="744"/>
        <v>6.0646388205040829E-3</v>
      </c>
      <c r="Q4760">
        <f t="shared" si="745"/>
        <v>10.904906889471075</v>
      </c>
    </row>
    <row r="4761" spans="1:17" x14ac:dyDescent="0.35">
      <c r="A4761" s="2">
        <v>43802</v>
      </c>
      <c r="B4761">
        <v>308.64999389648438</v>
      </c>
      <c r="C4761">
        <v>309.6400146484375</v>
      </c>
      <c r="D4761">
        <v>307.1300048828125</v>
      </c>
      <c r="E4761">
        <v>309.54998779296881</v>
      </c>
      <c r="F4761">
        <v>292.5303955078125</v>
      </c>
      <c r="G4761">
        <f t="shared" si="741"/>
        <v>-0.67065420267883824</v>
      </c>
      <c r="H4761">
        <v>73941700</v>
      </c>
      <c r="I4761">
        <f t="shared" si="748"/>
        <v>9.4962360477323492E-3</v>
      </c>
      <c r="J4761">
        <f t="shared" si="749"/>
        <v>0.2159742361311969</v>
      </c>
      <c r="K4761" s="7">
        <f t="shared" si="746"/>
        <v>22.743141076697476</v>
      </c>
      <c r="L4761">
        <f t="shared" si="747"/>
        <v>95.78825734653347</v>
      </c>
      <c r="M4761">
        <f t="shared" si="742"/>
        <v>307.1300048828125</v>
      </c>
      <c r="N4761">
        <f t="shared" si="743"/>
        <v>315.48001098632813</v>
      </c>
      <c r="O4761" s="5">
        <f t="shared" si="740"/>
        <v>1.718626242614096E-2</v>
      </c>
      <c r="P4761" s="5">
        <f t="shared" si="744"/>
        <v>1.5732598374459335E-2</v>
      </c>
      <c r="Q4761">
        <f t="shared" si="745"/>
        <v>28.98181007481438</v>
      </c>
    </row>
    <row r="4762" spans="1:17" x14ac:dyDescent="0.35">
      <c r="A4762" s="2">
        <v>43803</v>
      </c>
      <c r="B4762">
        <v>310.70001220703119</v>
      </c>
      <c r="C4762">
        <v>312.1199951171875</v>
      </c>
      <c r="D4762">
        <v>310.32000732421881</v>
      </c>
      <c r="E4762">
        <v>311.45999145507813</v>
      </c>
      <c r="F4762">
        <v>294.33535766601563</v>
      </c>
      <c r="G4762">
        <f t="shared" si="741"/>
        <v>0.6170259206686689</v>
      </c>
      <c r="H4762">
        <v>49080000</v>
      </c>
      <c r="I4762">
        <f t="shared" si="748"/>
        <v>8.8179334728943244E-3</v>
      </c>
      <c r="J4762">
        <f t="shared" si="749"/>
        <v>0.2446207850267306</v>
      </c>
      <c r="K4762" s="7">
        <f t="shared" si="746"/>
        <v>27.741282668856236</v>
      </c>
      <c r="L4762">
        <f t="shared" si="747"/>
        <v>96.520684161797732</v>
      </c>
      <c r="M4762">
        <f t="shared" si="742"/>
        <v>307.1300048828125</v>
      </c>
      <c r="N4762">
        <f t="shared" si="743"/>
        <v>315.48001098632813</v>
      </c>
      <c r="O4762" s="5">
        <f t="shared" si="740"/>
        <v>7.7699014131110758E-3</v>
      </c>
      <c r="P4762" s="5">
        <f t="shared" si="744"/>
        <v>1.8204628470081242E-2</v>
      </c>
      <c r="Q4762">
        <f t="shared" si="745"/>
        <v>51.856088709235301</v>
      </c>
    </row>
    <row r="4763" spans="1:17" x14ac:dyDescent="0.35">
      <c r="A4763" s="2">
        <v>43804</v>
      </c>
      <c r="B4763">
        <v>312.23001098632813</v>
      </c>
      <c r="C4763">
        <v>312.25</v>
      </c>
      <c r="D4763">
        <v>310.57998657226563</v>
      </c>
      <c r="E4763">
        <v>312.01998901367188</v>
      </c>
      <c r="F4763">
        <v>294.86453247070313</v>
      </c>
      <c r="G4763">
        <f t="shared" si="741"/>
        <v>0.17979759004601348</v>
      </c>
      <c r="H4763">
        <v>40709000</v>
      </c>
      <c r="I4763">
        <f t="shared" si="748"/>
        <v>8.1880810819733012E-3</v>
      </c>
      <c r="J4763">
        <f t="shared" si="749"/>
        <v>0.23999055681382225</v>
      </c>
      <c r="K4763" s="7">
        <f t="shared" si="746"/>
        <v>29.309743566435873</v>
      </c>
      <c r="L4763">
        <f t="shared" si="747"/>
        <v>96.700730912460202</v>
      </c>
      <c r="M4763">
        <f t="shared" si="742"/>
        <v>307.1300048828125</v>
      </c>
      <c r="N4763">
        <f t="shared" si="743"/>
        <v>315.1300048828125</v>
      </c>
      <c r="O4763" s="5">
        <f t="shared" si="740"/>
        <v>4.8394648381288015E-3</v>
      </c>
      <c r="P4763" s="5">
        <f t="shared" si="744"/>
        <v>1.6986149917192321E-2</v>
      </c>
      <c r="Q4763">
        <f t="shared" si="745"/>
        <v>61.124801635742188</v>
      </c>
    </row>
    <row r="4764" spans="1:17" x14ac:dyDescent="0.35">
      <c r="A4764" s="2">
        <v>43805</v>
      </c>
      <c r="B4764">
        <v>314.1199951171875</v>
      </c>
      <c r="C4764">
        <v>315.30999755859381</v>
      </c>
      <c r="D4764">
        <v>314.1099853515625</v>
      </c>
      <c r="E4764">
        <v>314.8699951171875</v>
      </c>
      <c r="F4764">
        <v>297.557861328125</v>
      </c>
      <c r="G4764">
        <f t="shared" si="741"/>
        <v>0.91340497527892217</v>
      </c>
      <c r="H4764">
        <v>48927000</v>
      </c>
      <c r="I4764">
        <f t="shared" si="748"/>
        <v>7.6032181475466365E-3</v>
      </c>
      <c r="J4764">
        <f t="shared" si="749"/>
        <v>0.28809158670418655</v>
      </c>
      <c r="K4764" s="7">
        <f t="shared" si="746"/>
        <v>37.890743250230997</v>
      </c>
      <c r="L4764">
        <f t="shared" si="747"/>
        <v>97.428694037638223</v>
      </c>
      <c r="M4764">
        <f t="shared" si="742"/>
        <v>307.1300048828125</v>
      </c>
      <c r="N4764">
        <f t="shared" si="743"/>
        <v>315.30999755859381</v>
      </c>
      <c r="O4764" s="5">
        <f t="shared" si="740"/>
        <v>-1.429103110589029E-3</v>
      </c>
      <c r="P4764" s="5">
        <f t="shared" si="744"/>
        <v>1.4704496949889801E-2</v>
      </c>
      <c r="Q4764">
        <f t="shared" si="745"/>
        <v>94.620992232559914</v>
      </c>
    </row>
    <row r="4765" spans="1:17" x14ac:dyDescent="0.35">
      <c r="A4765" s="2">
        <v>43808</v>
      </c>
      <c r="B4765">
        <v>314.44000244140619</v>
      </c>
      <c r="C4765">
        <v>315.17999267578119</v>
      </c>
      <c r="D4765">
        <v>313.79998779296881</v>
      </c>
      <c r="E4765">
        <v>313.8800048828125</v>
      </c>
      <c r="F4765">
        <v>296.622314453125</v>
      </c>
      <c r="G4765">
        <f t="shared" si="741"/>
        <v>-0.31441237644969888</v>
      </c>
      <c r="H4765">
        <v>34838500</v>
      </c>
      <c r="I4765">
        <f t="shared" si="748"/>
        <v>1.5397895752256615E-2</v>
      </c>
      <c r="J4765">
        <f t="shared" si="749"/>
        <v>0.26751361622531611</v>
      </c>
      <c r="K4765" s="7">
        <f t="shared" si="746"/>
        <v>17.373387931017202</v>
      </c>
      <c r="L4765">
        <f t="shared" si="747"/>
        <v>94.557345636229442</v>
      </c>
      <c r="M4765">
        <f t="shared" si="742"/>
        <v>307.1300048828125</v>
      </c>
      <c r="N4765">
        <f t="shared" si="743"/>
        <v>315.30999755859381</v>
      </c>
      <c r="O4765" s="5">
        <f t="shared" si="740"/>
        <v>1.0354275358232494E-2</v>
      </c>
      <c r="P4765" s="5">
        <f t="shared" si="744"/>
        <v>1.8127954482257246E-2</v>
      </c>
      <c r="Q4765">
        <f t="shared" si="745"/>
        <v>82.51841129375191</v>
      </c>
    </row>
    <row r="4766" spans="1:17" x14ac:dyDescent="0.35">
      <c r="A4766" s="2">
        <v>43809</v>
      </c>
      <c r="B4766">
        <v>313.82000732421881</v>
      </c>
      <c r="C4766">
        <v>314.54998779296881</v>
      </c>
      <c r="D4766">
        <v>312.80999755859381</v>
      </c>
      <c r="E4766">
        <v>313.52999877929688</v>
      </c>
      <c r="F4766">
        <v>296.29156494140619</v>
      </c>
      <c r="G4766">
        <f t="shared" si="741"/>
        <v>-0.11150952531885561</v>
      </c>
      <c r="H4766">
        <v>52649800</v>
      </c>
      <c r="I4766">
        <f t="shared" si="748"/>
        <v>6.3330799614628851E-3</v>
      </c>
      <c r="J4766">
        <f t="shared" si="749"/>
        <v>0.24840550078065068</v>
      </c>
      <c r="K4766" s="7">
        <f t="shared" si="746"/>
        <v>39.223490354173769</v>
      </c>
      <c r="L4766">
        <f t="shared" si="747"/>
        <v>97.513890537109404</v>
      </c>
      <c r="M4766">
        <f t="shared" si="742"/>
        <v>310.32000732421881</v>
      </c>
      <c r="N4766">
        <f t="shared" si="743"/>
        <v>315.30999755859381</v>
      </c>
      <c r="O4766" s="5">
        <f t="shared" si="740"/>
        <v>1.2088184734086106E-2</v>
      </c>
      <c r="P4766" s="5">
        <f t="shared" si="744"/>
        <v>1.9328286231581823E-2</v>
      </c>
      <c r="Q4766">
        <f t="shared" si="745"/>
        <v>64.328611967316235</v>
      </c>
    </row>
    <row r="4767" spans="1:17" x14ac:dyDescent="0.35">
      <c r="A4767" s="2">
        <v>43810</v>
      </c>
      <c r="B4767">
        <v>314.02999877929688</v>
      </c>
      <c r="C4767">
        <v>314.70001220703119</v>
      </c>
      <c r="D4767">
        <v>313.44000244140619</v>
      </c>
      <c r="E4767">
        <v>314.42001342773438</v>
      </c>
      <c r="F4767">
        <v>297.13259887695313</v>
      </c>
      <c r="G4767">
        <f t="shared" si="741"/>
        <v>0.28386905619962949</v>
      </c>
      <c r="H4767">
        <v>53429100</v>
      </c>
      <c r="I4767">
        <f t="shared" si="748"/>
        <v>5.8807171070726786E-3</v>
      </c>
      <c r="J4767">
        <f t="shared" si="749"/>
        <v>0.25093861188200633</v>
      </c>
      <c r="K4767" s="7">
        <f t="shared" si="746"/>
        <v>42.671430594783246</v>
      </c>
      <c r="L4767">
        <f t="shared" si="747"/>
        <v>97.710173478678172</v>
      </c>
      <c r="M4767">
        <f t="shared" si="742"/>
        <v>310.57998657226563</v>
      </c>
      <c r="N4767">
        <f t="shared" si="743"/>
        <v>315.30999755859381</v>
      </c>
      <c r="O4767" s="5">
        <f t="shared" si="740"/>
        <v>1.6156689635894308E-2</v>
      </c>
      <c r="P4767" s="5">
        <f t="shared" si="744"/>
        <v>2.0609312995399847E-2</v>
      </c>
      <c r="Q4767">
        <f t="shared" si="745"/>
        <v>81.184311549552874</v>
      </c>
    </row>
    <row r="4768" spans="1:17" x14ac:dyDescent="0.35">
      <c r="A4768" s="2">
        <v>43811</v>
      </c>
      <c r="B4768">
        <v>314.42999267578119</v>
      </c>
      <c r="C4768">
        <v>317.989990234375</v>
      </c>
      <c r="D4768">
        <v>314.17001342773438</v>
      </c>
      <c r="E4768">
        <v>317.1300048828125</v>
      </c>
      <c r="F4768">
        <v>299.693603515625</v>
      </c>
      <c r="G4768">
        <f t="shared" si="741"/>
        <v>0.86190170451760495</v>
      </c>
      <c r="H4768">
        <v>96389600</v>
      </c>
      <c r="I4768">
        <f t="shared" si="748"/>
        <v>5.4606658851389161E-3</v>
      </c>
      <c r="J4768">
        <f t="shared" si="749"/>
        <v>0.29457883278454905</v>
      </c>
      <c r="K4768" s="7">
        <f t="shared" si="746"/>
        <v>53.945588135366229</v>
      </c>
      <c r="L4768">
        <f t="shared" si="747"/>
        <v>98.180017661224483</v>
      </c>
      <c r="M4768">
        <f t="shared" si="742"/>
        <v>312.80999755859381</v>
      </c>
      <c r="N4768">
        <f t="shared" si="743"/>
        <v>317.989990234375</v>
      </c>
      <c r="O4768" s="5">
        <f t="shared" si="740"/>
        <v>7.6940131928164568E-3</v>
      </c>
      <c r="P4768" s="5">
        <f t="shared" si="744"/>
        <v>1.1351830631245119E-2</v>
      </c>
      <c r="Q4768">
        <f t="shared" si="745"/>
        <v>83.397942711708453</v>
      </c>
    </row>
    <row r="4769" spans="1:17" x14ac:dyDescent="0.35">
      <c r="A4769" s="2">
        <v>43812</v>
      </c>
      <c r="B4769">
        <v>316.8699951171875</v>
      </c>
      <c r="C4769">
        <v>318.67001342773438</v>
      </c>
      <c r="D4769">
        <v>316.01998901367188</v>
      </c>
      <c r="E4769">
        <v>317.32000732421881</v>
      </c>
      <c r="F4769">
        <v>299.8731689453125</v>
      </c>
      <c r="G4769">
        <f t="shared" si="741"/>
        <v>5.9913107710043871E-2</v>
      </c>
      <c r="H4769">
        <v>81503900</v>
      </c>
      <c r="I4769">
        <f t="shared" si="748"/>
        <v>5.0706183219147083E-3</v>
      </c>
      <c r="J4769">
        <f t="shared" si="749"/>
        <v>0.27781699527922726</v>
      </c>
      <c r="K4769" s="7">
        <f t="shared" si="746"/>
        <v>54.789569563642729</v>
      </c>
      <c r="L4769">
        <f t="shared" si="747"/>
        <v>98.207550250303981</v>
      </c>
      <c r="M4769">
        <f t="shared" si="742"/>
        <v>312.80999755859381</v>
      </c>
      <c r="N4769">
        <f t="shared" si="743"/>
        <v>318.67001342773438</v>
      </c>
      <c r="O4769" s="5">
        <f t="shared" si="740"/>
        <v>7.1536271312148238E-3</v>
      </c>
      <c r="P4769" s="5">
        <f t="shared" si="744"/>
        <v>1.2290412852850893E-2</v>
      </c>
      <c r="Q4769">
        <f t="shared" si="745"/>
        <v>76.96241556913121</v>
      </c>
    </row>
    <row r="4770" spans="1:17" x14ac:dyDescent="0.35">
      <c r="A4770" s="2">
        <v>43815</v>
      </c>
      <c r="B4770">
        <v>319.22000122070313</v>
      </c>
      <c r="C4770">
        <v>320.14999389648438</v>
      </c>
      <c r="D4770">
        <v>317.25</v>
      </c>
      <c r="E4770">
        <v>319.5</v>
      </c>
      <c r="F4770">
        <v>301.93325805664063</v>
      </c>
      <c r="G4770">
        <f t="shared" si="741"/>
        <v>0.68700133160964094</v>
      </c>
      <c r="H4770">
        <v>82749700</v>
      </c>
      <c r="I4770">
        <f t="shared" si="748"/>
        <v>4.7084312989208012E-3</v>
      </c>
      <c r="J4770">
        <f t="shared" si="749"/>
        <v>0.30704444787425678</v>
      </c>
      <c r="K4770" s="7">
        <f t="shared" si="746"/>
        <v>65.211623230996935</v>
      </c>
      <c r="L4770">
        <f t="shared" si="747"/>
        <v>98.48969115813513</v>
      </c>
      <c r="M4770">
        <f t="shared" si="742"/>
        <v>312.80999755859381</v>
      </c>
      <c r="N4770">
        <f t="shared" si="743"/>
        <v>320.14999389648438</v>
      </c>
      <c r="O4770" s="5">
        <f t="shared" si="740"/>
        <v>4.3818275320324724E-3</v>
      </c>
      <c r="P4770" s="5">
        <f t="shared" si="744"/>
        <v>5.4147448711365414E-3</v>
      </c>
      <c r="Q4770">
        <f t="shared" si="745"/>
        <v>91.144492904867363</v>
      </c>
    </row>
    <row r="4771" spans="1:17" x14ac:dyDescent="0.35">
      <c r="A4771" s="2">
        <v>43816</v>
      </c>
      <c r="B4771">
        <v>319.92001342773438</v>
      </c>
      <c r="C4771">
        <v>320.25</v>
      </c>
      <c r="D4771">
        <v>319.48001098632813</v>
      </c>
      <c r="E4771">
        <v>319.57000732421881</v>
      </c>
      <c r="F4771">
        <v>301.99945068359381</v>
      </c>
      <c r="G4771">
        <f t="shared" si="741"/>
        <v>2.1911525577091345E-2</v>
      </c>
      <c r="H4771">
        <v>61097700</v>
      </c>
      <c r="I4771">
        <f t="shared" si="748"/>
        <v>4.3721147775693152E-3</v>
      </c>
      <c r="J4771">
        <f t="shared" si="749"/>
        <v>0.28667781056731639</v>
      </c>
      <c r="K4771" s="7">
        <f t="shared" si="746"/>
        <v>65.56959850141341</v>
      </c>
      <c r="L4771">
        <f t="shared" si="747"/>
        <v>98.497812781642708</v>
      </c>
      <c r="M4771">
        <f t="shared" si="742"/>
        <v>313.44000244140619</v>
      </c>
      <c r="N4771">
        <f t="shared" si="743"/>
        <v>320.25</v>
      </c>
      <c r="O4771" s="5">
        <f t="shared" si="740"/>
        <v>3.6298890243865716E-3</v>
      </c>
      <c r="P4771" s="5">
        <f t="shared" si="744"/>
        <v>1.0545404887663215E-2</v>
      </c>
      <c r="Q4771">
        <f t="shared" si="745"/>
        <v>90.014788259019525</v>
      </c>
    </row>
    <row r="4772" spans="1:17" x14ac:dyDescent="0.35">
      <c r="A4772" s="2">
        <v>43817</v>
      </c>
      <c r="B4772">
        <v>320</v>
      </c>
      <c r="C4772">
        <v>320.25</v>
      </c>
      <c r="D4772">
        <v>319.52999877929688</v>
      </c>
      <c r="E4772">
        <v>319.58999633789063</v>
      </c>
      <c r="F4772">
        <v>302.01837158203119</v>
      </c>
      <c r="G4772">
        <f t="shared" si="741"/>
        <v>6.2549717475640209E-3</v>
      </c>
      <c r="H4772">
        <v>48133000</v>
      </c>
      <c r="I4772">
        <f t="shared" si="748"/>
        <v>4.0598208648857928E-3</v>
      </c>
      <c r="J4772">
        <f t="shared" si="749"/>
        <v>0.26664760779447694</v>
      </c>
      <c r="K4772" s="7">
        <f t="shared" si="746"/>
        <v>65.679648602421281</v>
      </c>
      <c r="L4772">
        <f t="shared" si="747"/>
        <v>98.50029203668646</v>
      </c>
      <c r="M4772">
        <f t="shared" si="742"/>
        <v>314.17001342773438</v>
      </c>
      <c r="N4772">
        <f t="shared" si="743"/>
        <v>320.25</v>
      </c>
      <c r="O4772" s="5">
        <f t="shared" si="740"/>
        <v>5.1003000766305477E-3</v>
      </c>
      <c r="P4772" s="5">
        <f t="shared" si="744"/>
        <v>1.0231825310998274E-2</v>
      </c>
      <c r="Q4772">
        <f t="shared" si="745"/>
        <v>89.144652635911442</v>
      </c>
    </row>
    <row r="4773" spans="1:17" x14ac:dyDescent="0.35">
      <c r="A4773" s="2">
        <v>43818</v>
      </c>
      <c r="B4773">
        <v>319.79998779296881</v>
      </c>
      <c r="C4773">
        <v>320.98001098632813</v>
      </c>
      <c r="D4773">
        <v>319.51998901367188</v>
      </c>
      <c r="E4773">
        <v>320.89999389648438</v>
      </c>
      <c r="F4773">
        <v>303.25631713867188</v>
      </c>
      <c r="G4773">
        <f t="shared" si="741"/>
        <v>0.40989942539025481</v>
      </c>
      <c r="H4773">
        <v>85310500</v>
      </c>
      <c r="I4773">
        <f t="shared" si="748"/>
        <v>3.7698336602510932E-3</v>
      </c>
      <c r="J4773">
        <f t="shared" si="749"/>
        <v>0.27687988047988965</v>
      </c>
      <c r="K4773" s="7">
        <f t="shared" si="746"/>
        <v>73.446179707952368</v>
      </c>
      <c r="L4773">
        <f t="shared" si="747"/>
        <v>98.656747728462449</v>
      </c>
      <c r="M4773">
        <f t="shared" si="742"/>
        <v>316.01998901367188</v>
      </c>
      <c r="N4773">
        <f t="shared" si="743"/>
        <v>320.98001098632813</v>
      </c>
      <c r="O4773" s="5">
        <f t="shared" si="740"/>
        <v>1.0284110193850818E-3</v>
      </c>
      <c r="P4773" s="5">
        <f t="shared" si="744"/>
        <v>5.6089959241106086E-4</v>
      </c>
      <c r="Q4773">
        <f t="shared" si="745"/>
        <v>98.386759367501384</v>
      </c>
    </row>
    <row r="4774" spans="1:17" x14ac:dyDescent="0.35">
      <c r="A4774" s="2">
        <v>43819</v>
      </c>
      <c r="B4774">
        <v>320.45999145507813</v>
      </c>
      <c r="C4774">
        <v>321.97000122070313</v>
      </c>
      <c r="D4774">
        <v>319.3900146484375</v>
      </c>
      <c r="E4774">
        <v>320.73001098632813</v>
      </c>
      <c r="F4774">
        <v>304.5858154296875</v>
      </c>
      <c r="G4774">
        <f t="shared" si="741"/>
        <v>-5.2970680395551188E-2</v>
      </c>
      <c r="H4774">
        <v>147142100</v>
      </c>
      <c r="I4774">
        <f t="shared" si="748"/>
        <v>2.8306020087764109E-4</v>
      </c>
      <c r="J4774">
        <f t="shared" si="749"/>
        <v>0.25710274615989753</v>
      </c>
      <c r="K4774" s="7">
        <f t="shared" si="746"/>
        <v>908.29705258011802</v>
      </c>
      <c r="L4774">
        <f t="shared" si="747"/>
        <v>99.890024937707381</v>
      </c>
      <c r="M4774">
        <f t="shared" si="742"/>
        <v>317.25</v>
      </c>
      <c r="N4774">
        <f t="shared" si="743"/>
        <v>321.97000122070313</v>
      </c>
      <c r="O4774" s="5">
        <f t="shared" si="740"/>
        <v>6.890504098078537E-3</v>
      </c>
      <c r="P4774" s="5">
        <f t="shared" si="744"/>
        <v>3.5231326241015309E-3</v>
      </c>
      <c r="Q4774">
        <f t="shared" si="745"/>
        <v>73.729027252448844</v>
      </c>
    </row>
    <row r="4775" spans="1:17" x14ac:dyDescent="0.35">
      <c r="A4775" s="2">
        <v>43822</v>
      </c>
      <c r="B4775">
        <v>321.58999633789063</v>
      </c>
      <c r="C4775">
        <v>321.64999389648438</v>
      </c>
      <c r="D4775">
        <v>321.05999755859381</v>
      </c>
      <c r="E4775">
        <v>321.22000122070313</v>
      </c>
      <c r="F4775">
        <v>305.0511474609375</v>
      </c>
      <c r="G4775">
        <f t="shared" si="741"/>
        <v>0.15277342861310444</v>
      </c>
      <c r="H4775">
        <v>52990000</v>
      </c>
      <c r="I4775">
        <f t="shared" si="748"/>
        <v>2.6284161510066673E-4</v>
      </c>
      <c r="J4775">
        <f t="shared" si="749"/>
        <v>0.24965065204941231</v>
      </c>
      <c r="K4775" s="7">
        <f t="shared" si="746"/>
        <v>949.81402375646508</v>
      </c>
      <c r="L4775">
        <f t="shared" si="747"/>
        <v>99.894826961423092</v>
      </c>
      <c r="M4775">
        <f t="shared" si="742"/>
        <v>319.3900146484375</v>
      </c>
      <c r="N4775">
        <f t="shared" si="743"/>
        <v>321.97000122070313</v>
      </c>
      <c r="O4775" s="5">
        <f t="shared" si="740"/>
        <v>5.1054857251325962E-3</v>
      </c>
      <c r="P4775" s="5">
        <f t="shared" si="744"/>
        <v>1.1362909789594781E-2</v>
      </c>
      <c r="Q4775">
        <f t="shared" si="745"/>
        <v>70.930081262346079</v>
      </c>
    </row>
    <row r="4776" spans="1:17" x14ac:dyDescent="0.35">
      <c r="A4776" s="2">
        <v>43823</v>
      </c>
      <c r="B4776">
        <v>321.47000122070313</v>
      </c>
      <c r="C4776">
        <v>321.51998901367188</v>
      </c>
      <c r="D4776">
        <v>320.89999389648438</v>
      </c>
      <c r="E4776">
        <v>321.23001098632813</v>
      </c>
      <c r="F4776">
        <v>305.06063842773438</v>
      </c>
      <c r="G4776">
        <f t="shared" si="741"/>
        <v>3.1161713426812771E-3</v>
      </c>
      <c r="H4776">
        <v>20270000</v>
      </c>
      <c r="I4776">
        <f t="shared" si="748"/>
        <v>2.4406721402204766E-4</v>
      </c>
      <c r="J4776">
        <f t="shared" si="749"/>
        <v>0.23204104628464581</v>
      </c>
      <c r="K4776" s="7">
        <f t="shared" si="746"/>
        <v>950.7260006814538</v>
      </c>
      <c r="L4776">
        <f t="shared" si="747"/>
        <v>99.894927741883279</v>
      </c>
      <c r="M4776">
        <f t="shared" si="742"/>
        <v>319.3900146484375</v>
      </c>
      <c r="N4776">
        <f t="shared" si="743"/>
        <v>321.97000122070313</v>
      </c>
      <c r="O4776" s="5">
        <f t="shared" si="740"/>
        <v>-4.670311270166012E-4</v>
      </c>
      <c r="P4776" s="5">
        <f t="shared" si="744"/>
        <v>3.6733575177428602E-3</v>
      </c>
      <c r="Q4776">
        <f t="shared" si="745"/>
        <v>71.318058693415026</v>
      </c>
    </row>
    <row r="4777" spans="1:17" x14ac:dyDescent="0.35">
      <c r="A4777" s="2">
        <v>43825</v>
      </c>
      <c r="B4777">
        <v>321.64999389648438</v>
      </c>
      <c r="C4777">
        <v>322.95001220703119</v>
      </c>
      <c r="D4777">
        <v>321.6400146484375</v>
      </c>
      <c r="E4777">
        <v>322.94000244140619</v>
      </c>
      <c r="F4777">
        <v>306.68466186523438</v>
      </c>
      <c r="G4777">
        <f t="shared" si="741"/>
        <v>0.5323261826712844</v>
      </c>
      <c r="H4777">
        <v>30911200</v>
      </c>
      <c r="I4777">
        <f t="shared" si="748"/>
        <v>2.266338415919014E-4</v>
      </c>
      <c r="J4777">
        <f t="shared" si="749"/>
        <v>0.25348998459797711</v>
      </c>
      <c r="K4777" s="7">
        <f t="shared" si="746"/>
        <v>1118.500144627277</v>
      </c>
      <c r="L4777">
        <f t="shared" si="747"/>
        <v>99.910674419757854</v>
      </c>
      <c r="M4777">
        <f t="shared" si="742"/>
        <v>319.3900146484375</v>
      </c>
      <c r="N4777">
        <f t="shared" si="743"/>
        <v>322.95001220703119</v>
      </c>
      <c r="O4777" s="5">
        <f t="shared" si="740"/>
        <v>-3.3443273725114004E-3</v>
      </c>
      <c r="P4777" s="5">
        <f t="shared" si="744"/>
        <v>2.1676230932658031E-3</v>
      </c>
      <c r="Q4777">
        <f t="shared" si="745"/>
        <v>99.718826615461097</v>
      </c>
    </row>
    <row r="4778" spans="1:17" x14ac:dyDescent="0.35">
      <c r="A4778" s="2">
        <v>43826</v>
      </c>
      <c r="B4778">
        <v>323.739990234375</v>
      </c>
      <c r="C4778">
        <v>323.79998779296881</v>
      </c>
      <c r="D4778">
        <v>322.27999877929688</v>
      </c>
      <c r="E4778">
        <v>322.8599853515625</v>
      </c>
      <c r="F4778">
        <v>306.60861206054688</v>
      </c>
      <c r="G4778">
        <f t="shared" si="741"/>
        <v>-2.4777695311441434E-2</v>
      </c>
      <c r="H4778">
        <v>42528800</v>
      </c>
      <c r="I4778">
        <f t="shared" si="748"/>
        <v>1.5593896693390512E-3</v>
      </c>
      <c r="J4778">
        <f t="shared" si="749"/>
        <v>0.23538355712669304</v>
      </c>
      <c r="K4778" s="7">
        <f t="shared" si="746"/>
        <v>150.94595132623945</v>
      </c>
      <c r="L4778">
        <f t="shared" si="747"/>
        <v>99.341871243510184</v>
      </c>
      <c r="M4778">
        <f t="shared" si="742"/>
        <v>319.3900146484375</v>
      </c>
      <c r="N4778">
        <f t="shared" si="743"/>
        <v>323.79998779296881</v>
      </c>
      <c r="O4778" s="5">
        <f t="shared" si="740"/>
        <v>6.2256391526385613E-3</v>
      </c>
      <c r="P4778" s="5">
        <f t="shared" si="744"/>
        <v>-4.0257192322190626E-4</v>
      </c>
      <c r="Q4778">
        <f t="shared" si="745"/>
        <v>78.684622091815243</v>
      </c>
    </row>
    <row r="4779" spans="1:17" x14ac:dyDescent="0.35">
      <c r="A4779" s="2">
        <v>43829</v>
      </c>
      <c r="B4779">
        <v>322.95001220703119</v>
      </c>
      <c r="C4779">
        <v>323.10000610351563</v>
      </c>
      <c r="D4779">
        <v>320.54998779296881</v>
      </c>
      <c r="E4779">
        <v>321.07998657226563</v>
      </c>
      <c r="F4779">
        <v>304.91815185546881</v>
      </c>
      <c r="G4779">
        <f t="shared" si="741"/>
        <v>-0.5513222015910807</v>
      </c>
      <c r="H4779">
        <v>49729100</v>
      </c>
      <c r="I4779">
        <f t="shared" si="748"/>
        <v>3.7932152563548073E-2</v>
      </c>
      <c r="J4779">
        <f t="shared" si="749"/>
        <v>0.21857044590335781</v>
      </c>
      <c r="K4779" s="7">
        <f t="shared" si="746"/>
        <v>5.7621419068476216</v>
      </c>
      <c r="L4779">
        <f t="shared" si="747"/>
        <v>85.211786239100377</v>
      </c>
      <c r="M4779">
        <f t="shared" si="742"/>
        <v>320.54998779296881</v>
      </c>
      <c r="N4779">
        <f t="shared" si="743"/>
        <v>323.79998779296881</v>
      </c>
      <c r="O4779" s="5">
        <f t="shared" si="740"/>
        <v>4.1423232386500752E-3</v>
      </c>
      <c r="P4779" s="5">
        <f t="shared" si="744"/>
        <v>1.0495906863404191E-2</v>
      </c>
      <c r="Q4779">
        <f t="shared" si="745"/>
        <v>16.307654747594405</v>
      </c>
    </row>
    <row r="4780" spans="1:17" x14ac:dyDescent="0.35">
      <c r="A4780" s="2">
        <v>43830</v>
      </c>
      <c r="B4780">
        <v>320.52999877929688</v>
      </c>
      <c r="C4780">
        <v>322.1300048828125</v>
      </c>
      <c r="D4780">
        <v>320.14999389648438</v>
      </c>
      <c r="E4780">
        <v>321.8599853515625</v>
      </c>
      <c r="F4780">
        <v>305.65896606445313</v>
      </c>
      <c r="G4780">
        <f t="shared" si="741"/>
        <v>0.24292974084864685</v>
      </c>
      <c r="H4780">
        <v>57077300</v>
      </c>
      <c r="I4780">
        <f t="shared" si="748"/>
        <v>3.5222713094723211E-2</v>
      </c>
      <c r="J4780">
        <f t="shared" si="749"/>
        <v>0.22031039554230705</v>
      </c>
      <c r="K4780" s="7">
        <f t="shared" si="746"/>
        <v>6.2547821046559928</v>
      </c>
      <c r="L4780">
        <f t="shared" si="747"/>
        <v>86.215988494565295</v>
      </c>
      <c r="M4780">
        <f t="shared" si="742"/>
        <v>320.14999389648438</v>
      </c>
      <c r="N4780">
        <f t="shared" si="743"/>
        <v>323.79998779296881</v>
      </c>
      <c r="O4780" s="5">
        <f t="shared" si="740"/>
        <v>5.5304460880115387E-3</v>
      </c>
      <c r="P4780" s="5">
        <f t="shared" si="744"/>
        <v>1.4882274165550047E-2</v>
      </c>
      <c r="Q4780">
        <f t="shared" si="745"/>
        <v>46.849159302023466</v>
      </c>
    </row>
    <row r="4781" spans="1:17" x14ac:dyDescent="0.35">
      <c r="A4781" s="2">
        <v>43832</v>
      </c>
      <c r="B4781">
        <v>323.54000854492188</v>
      </c>
      <c r="C4781">
        <v>324.8900146484375</v>
      </c>
      <c r="D4781">
        <v>322.52999877929688</v>
      </c>
      <c r="E4781">
        <v>324.8699951171875</v>
      </c>
      <c r="F4781">
        <v>308.5174560546875</v>
      </c>
      <c r="G4781">
        <f t="shared" si="741"/>
        <v>0.93519228938546506</v>
      </c>
      <c r="H4781">
        <v>59151200</v>
      </c>
      <c r="I4781">
        <f t="shared" si="748"/>
        <v>3.2706805016528694E-2</v>
      </c>
      <c r="J4781">
        <f t="shared" si="749"/>
        <v>0.27137338795967547</v>
      </c>
      <c r="K4781" s="7">
        <f t="shared" si="746"/>
        <v>8.2971536908766961</v>
      </c>
      <c r="L4781">
        <f t="shared" si="747"/>
        <v>89.244019909219091</v>
      </c>
      <c r="M4781">
        <f t="shared" si="742"/>
        <v>320.14999389648438</v>
      </c>
      <c r="N4781">
        <f t="shared" si="743"/>
        <v>324.8900146484375</v>
      </c>
      <c r="O4781" s="5">
        <f t="shared" si="740"/>
        <v>-6.5872015360711822E-3</v>
      </c>
      <c r="P4781" s="5">
        <f t="shared" si="744"/>
        <v>2.5856384107975886E-3</v>
      </c>
      <c r="Q4781">
        <f t="shared" si="745"/>
        <v>99.577648869116217</v>
      </c>
    </row>
    <row r="4782" spans="1:17" x14ac:dyDescent="0.35">
      <c r="A4782" s="2">
        <v>43833</v>
      </c>
      <c r="B4782">
        <v>321.16000366210938</v>
      </c>
      <c r="C4782">
        <v>323.6400146484375</v>
      </c>
      <c r="D4782">
        <v>321.10000610351563</v>
      </c>
      <c r="E4782">
        <v>322.41000366210938</v>
      </c>
      <c r="F4782">
        <v>306.18130493164063</v>
      </c>
      <c r="G4782">
        <f t="shared" si="741"/>
        <v>-0.75722334843227179</v>
      </c>
      <c r="H4782">
        <v>77709700</v>
      </c>
      <c r="I4782">
        <f t="shared" si="748"/>
        <v>2.371677737267134E-2</v>
      </c>
      <c r="J4782">
        <f t="shared" si="749"/>
        <v>0.25198957453398435</v>
      </c>
      <c r="K4782" s="7">
        <f t="shared" si="746"/>
        <v>10.6249500332347</v>
      </c>
      <c r="L4782">
        <f t="shared" si="747"/>
        <v>91.397812488302407</v>
      </c>
      <c r="M4782">
        <f t="shared" si="742"/>
        <v>320.14999389648438</v>
      </c>
      <c r="N4782">
        <f t="shared" si="743"/>
        <v>324.8900146484375</v>
      </c>
      <c r="O4782" s="5">
        <f t="shared" si="740"/>
        <v>6.3273735980592539E-3</v>
      </c>
      <c r="P4782" s="5">
        <f t="shared" si="744"/>
        <v>1.7183116162635674E-2</v>
      </c>
      <c r="Q4782">
        <f t="shared" si="745"/>
        <v>47.679322177941167</v>
      </c>
    </row>
    <row r="4783" spans="1:17" x14ac:dyDescent="0.35">
      <c r="A4783" s="2">
        <v>43836</v>
      </c>
      <c r="B4783">
        <v>320.489990234375</v>
      </c>
      <c r="C4783">
        <v>323.73001098632813</v>
      </c>
      <c r="D4783">
        <v>320.3599853515625</v>
      </c>
      <c r="E4783">
        <v>323.6400146484375</v>
      </c>
      <c r="F4783">
        <v>307.34939575195313</v>
      </c>
      <c r="G4783">
        <f t="shared" si="741"/>
        <v>0.38150521769082429</v>
      </c>
      <c r="H4783">
        <v>55653900</v>
      </c>
      <c r="I4783">
        <f t="shared" si="748"/>
        <v>2.2022721846051956E-2</v>
      </c>
      <c r="J4783">
        <f t="shared" si="749"/>
        <v>0.26124069190233007</v>
      </c>
      <c r="K4783" s="7">
        <f t="shared" si="746"/>
        <v>11.862325362346755</v>
      </c>
      <c r="L4783">
        <f t="shared" si="747"/>
        <v>92.225356054765911</v>
      </c>
      <c r="M4783">
        <f t="shared" si="742"/>
        <v>320.14999389648438</v>
      </c>
      <c r="N4783">
        <f t="shared" si="743"/>
        <v>324.8900146484375</v>
      </c>
      <c r="O4783" s="5">
        <f t="shared" si="740"/>
        <v>9.3003927567996934E-3</v>
      </c>
      <c r="P4783" s="5">
        <f t="shared" si="744"/>
        <v>1.1772331560213293E-2</v>
      </c>
      <c r="Q4783">
        <f t="shared" si="745"/>
        <v>73.628807437500399</v>
      </c>
    </row>
    <row r="4784" spans="1:17" x14ac:dyDescent="0.35">
      <c r="A4784" s="2">
        <v>43837</v>
      </c>
      <c r="B4784">
        <v>323.01998901367188</v>
      </c>
      <c r="C4784">
        <v>323.54000854492188</v>
      </c>
      <c r="D4784">
        <v>322.239990234375</v>
      </c>
      <c r="E4784">
        <v>322.73001098632813</v>
      </c>
      <c r="F4784">
        <v>306.4852294921875</v>
      </c>
      <c r="G4784">
        <f t="shared" si="741"/>
        <v>-0.28117773480448344</v>
      </c>
      <c r="H4784">
        <v>40496400</v>
      </c>
      <c r="I4784">
        <f t="shared" si="748"/>
        <v>3.6554637101371412E-4</v>
      </c>
      <c r="J4784">
        <f t="shared" si="749"/>
        <v>0.24258064248073508</v>
      </c>
      <c r="K4784" s="7">
        <f t="shared" si="746"/>
        <v>663.61113586772342</v>
      </c>
      <c r="L4784">
        <f t="shared" si="747"/>
        <v>99.849536075152514</v>
      </c>
      <c r="M4784">
        <f t="shared" si="742"/>
        <v>320.14999389648438</v>
      </c>
      <c r="N4784">
        <f t="shared" si="743"/>
        <v>324.8900146484375</v>
      </c>
      <c r="O4784" s="5">
        <f t="shared" si="740"/>
        <v>9.233663952238522E-3</v>
      </c>
      <c r="P4784" s="5">
        <f t="shared" si="744"/>
        <v>1.6918139835806503E-2</v>
      </c>
      <c r="Q4784">
        <f t="shared" si="745"/>
        <v>54.430501992647486</v>
      </c>
    </row>
    <row r="4785" spans="1:17" x14ac:dyDescent="0.35">
      <c r="A4785" s="2">
        <v>43838</v>
      </c>
      <c r="B4785">
        <v>322.94000244140619</v>
      </c>
      <c r="C4785">
        <v>325.77999877929688</v>
      </c>
      <c r="D4785">
        <v>322.67001342773438</v>
      </c>
      <c r="E4785">
        <v>324.45001220703119</v>
      </c>
      <c r="F4785">
        <v>308.11859130859381</v>
      </c>
      <c r="G4785">
        <f t="shared" si="741"/>
        <v>0.53295360274874859</v>
      </c>
      <c r="H4785">
        <v>68296000</v>
      </c>
      <c r="I4785">
        <f t="shared" si="748"/>
        <v>3.3943591594130595E-4</v>
      </c>
      <c r="J4785">
        <f t="shared" si="749"/>
        <v>0.26332156821416464</v>
      </c>
      <c r="K4785" s="7">
        <f t="shared" si="746"/>
        <v>775.76224508810458</v>
      </c>
      <c r="L4785">
        <f t="shared" si="747"/>
        <v>99.871260478180602</v>
      </c>
      <c r="M4785">
        <f t="shared" si="742"/>
        <v>320.3599853515625</v>
      </c>
      <c r="N4785">
        <f t="shared" si="743"/>
        <v>325.77999877929688</v>
      </c>
      <c r="O4785" s="5">
        <f t="shared" si="740"/>
        <v>1.0787486109775991E-2</v>
      </c>
      <c r="P4785" s="5">
        <f t="shared" si="744"/>
        <v>1.9941442371019795E-2</v>
      </c>
      <c r="Q4785">
        <f t="shared" si="745"/>
        <v>75.461563149270077</v>
      </c>
    </row>
    <row r="4786" spans="1:17" x14ac:dyDescent="0.35">
      <c r="A4786" s="2">
        <v>43839</v>
      </c>
      <c r="B4786">
        <v>326.16000366210938</v>
      </c>
      <c r="C4786">
        <v>326.73001098632813</v>
      </c>
      <c r="D4786">
        <v>325.51998901367188</v>
      </c>
      <c r="E4786">
        <v>326.64999389648438</v>
      </c>
      <c r="F4786">
        <v>310.20782470703119</v>
      </c>
      <c r="G4786">
        <f t="shared" si="741"/>
        <v>0.67806491190679197</v>
      </c>
      <c r="H4786">
        <v>48473300</v>
      </c>
      <c r="I4786">
        <f t="shared" si="748"/>
        <v>3.1519049337406981E-4</v>
      </c>
      <c r="J4786">
        <f t="shared" si="749"/>
        <v>0.29294609276363798</v>
      </c>
      <c r="K4786" s="7">
        <f t="shared" si="746"/>
        <v>929.42553446866793</v>
      </c>
      <c r="L4786">
        <f t="shared" si="747"/>
        <v>99.892522296201705</v>
      </c>
      <c r="M4786">
        <f t="shared" si="742"/>
        <v>320.3599853515625</v>
      </c>
      <c r="N4786">
        <f t="shared" si="743"/>
        <v>326.73001098632813</v>
      </c>
      <c r="O4786" s="5">
        <f t="shared" si="740"/>
        <v>2.4491606474676517E-3</v>
      </c>
      <c r="P4786" s="5">
        <f t="shared" si="744"/>
        <v>1.622537397697426E-2</v>
      </c>
      <c r="Q4786">
        <f t="shared" si="745"/>
        <v>98.743849798546464</v>
      </c>
    </row>
    <row r="4787" spans="1:17" x14ac:dyDescent="0.35">
      <c r="A4787" s="2">
        <v>43840</v>
      </c>
      <c r="B4787">
        <v>327.29000854492188</v>
      </c>
      <c r="C4787">
        <v>327.45999145507813</v>
      </c>
      <c r="D4787">
        <v>325.20001220703119</v>
      </c>
      <c r="E4787">
        <v>325.70999145507813</v>
      </c>
      <c r="F4787">
        <v>309.315185546875</v>
      </c>
      <c r="G4787">
        <f t="shared" si="741"/>
        <v>-0.28777053695710081</v>
      </c>
      <c r="H4787">
        <v>53029300</v>
      </c>
      <c r="I4787">
        <f t="shared" si="748"/>
        <v>2.0262361467374135E-2</v>
      </c>
      <c r="J4787">
        <f t="shared" si="749"/>
        <v>0.27202137185194958</v>
      </c>
      <c r="K4787" s="7">
        <f t="shared" si="746"/>
        <v>13.424958995522337</v>
      </c>
      <c r="L4787">
        <f t="shared" si="747"/>
        <v>93.067571281759541</v>
      </c>
      <c r="M4787">
        <f t="shared" si="742"/>
        <v>320.3599853515625</v>
      </c>
      <c r="N4787">
        <f t="shared" si="743"/>
        <v>327.45999145507813</v>
      </c>
      <c r="O4787" s="5">
        <f t="shared" si="740"/>
        <v>7.6141692038640173E-3</v>
      </c>
      <c r="P4787" s="5">
        <f t="shared" si="744"/>
        <v>1.7162495730996492E-2</v>
      </c>
      <c r="Q4787">
        <f t="shared" si="745"/>
        <v>75.352133864596624</v>
      </c>
    </row>
    <row r="4788" spans="1:17" x14ac:dyDescent="0.35">
      <c r="A4788" s="2">
        <v>43843</v>
      </c>
      <c r="B4788">
        <v>326.3900146484375</v>
      </c>
      <c r="C4788">
        <v>327.95999145507813</v>
      </c>
      <c r="D4788">
        <v>325.92001342773438</v>
      </c>
      <c r="E4788">
        <v>327.95001220703119</v>
      </c>
      <c r="F4788">
        <v>311.44244384765619</v>
      </c>
      <c r="G4788">
        <f t="shared" si="741"/>
        <v>0.68773473664286144</v>
      </c>
      <c r="H4788">
        <v>47086800</v>
      </c>
      <c r="I4788">
        <f t="shared" si="748"/>
        <v>1.8815049933990271E-2</v>
      </c>
      <c r="J4788">
        <f t="shared" si="749"/>
        <v>0.30171518362272903</v>
      </c>
      <c r="K4788" s="7">
        <f t="shared" si="746"/>
        <v>16.035842832267289</v>
      </c>
      <c r="L4788">
        <f t="shared" si="747"/>
        <v>94.13002332877879</v>
      </c>
      <c r="M4788">
        <f t="shared" si="742"/>
        <v>322.239990234375</v>
      </c>
      <c r="N4788">
        <f t="shared" si="743"/>
        <v>327.95999145507813</v>
      </c>
      <c r="O4788" s="5">
        <f t="shared" si="740"/>
        <v>9.0562619611316043E-3</v>
      </c>
      <c r="P4788" s="5">
        <f t="shared" si="744"/>
        <v>1.0336892833287569E-2</v>
      </c>
      <c r="Q4788">
        <f t="shared" si="745"/>
        <v>99.825537658789074</v>
      </c>
    </row>
    <row r="4789" spans="1:17" x14ac:dyDescent="0.35">
      <c r="A4789" s="2">
        <v>43844</v>
      </c>
      <c r="B4789">
        <v>327.47000122070313</v>
      </c>
      <c r="C4789">
        <v>328.6199951171875</v>
      </c>
      <c r="D4789">
        <v>326.83999633789063</v>
      </c>
      <c r="E4789">
        <v>327.45001220703119</v>
      </c>
      <c r="F4789">
        <v>310.967529296875</v>
      </c>
      <c r="G4789">
        <f t="shared" si="741"/>
        <v>-0.15246225991428095</v>
      </c>
      <c r="H4789">
        <v>62832800</v>
      </c>
      <c r="I4789">
        <f t="shared" si="748"/>
        <v>6.5809563733994691E-3</v>
      </c>
      <c r="J4789">
        <f t="shared" si="749"/>
        <v>0.28016409907824841</v>
      </c>
      <c r="K4789" s="7">
        <f t="shared" si="746"/>
        <v>42.571942918613573</v>
      </c>
      <c r="L4789">
        <f t="shared" si="747"/>
        <v>97.704945125197042</v>
      </c>
      <c r="M4789">
        <f t="shared" si="742"/>
        <v>322.67001342773438</v>
      </c>
      <c r="N4789">
        <f t="shared" si="743"/>
        <v>328.6199951171875</v>
      </c>
      <c r="O4789" s="5">
        <f t="shared" si="740"/>
        <v>1.3742555603127791E-2</v>
      </c>
      <c r="P4789" s="5">
        <f t="shared" si="744"/>
        <v>1.3040124765584736E-2</v>
      </c>
      <c r="Q4789">
        <f t="shared" si="745"/>
        <v>80.336361165107334</v>
      </c>
    </row>
    <row r="4790" spans="1:17" x14ac:dyDescent="0.35">
      <c r="A4790" s="2">
        <v>43845</v>
      </c>
      <c r="B4790">
        <v>327.35000610351563</v>
      </c>
      <c r="C4790">
        <v>329.01998901367188</v>
      </c>
      <c r="D4790">
        <v>327.260009765625</v>
      </c>
      <c r="E4790">
        <v>328.19000244140619</v>
      </c>
      <c r="F4790">
        <v>311.67041015625</v>
      </c>
      <c r="G4790">
        <f t="shared" si="741"/>
        <v>0.22598570981488897</v>
      </c>
      <c r="H4790">
        <v>72056600</v>
      </c>
      <c r="I4790">
        <f t="shared" si="748"/>
        <v>6.1108880610137931E-3</v>
      </c>
      <c r="J4790">
        <f t="shared" si="749"/>
        <v>0.27629421413086558</v>
      </c>
      <c r="K4790" s="7">
        <f t="shared" si="746"/>
        <v>45.213430743980688</v>
      </c>
      <c r="L4790">
        <f t="shared" si="747"/>
        <v>97.836126892331507</v>
      </c>
      <c r="M4790">
        <f t="shared" si="742"/>
        <v>325.20001220703119</v>
      </c>
      <c r="N4790">
        <f t="shared" si="743"/>
        <v>329.01998901367188</v>
      </c>
      <c r="O4790" s="5">
        <f t="shared" si="740"/>
        <v>9.4761733399171977E-3</v>
      </c>
      <c r="P4790" s="5">
        <f t="shared" si="744"/>
        <v>1.7672280323933099E-3</v>
      </c>
      <c r="Q4790">
        <f t="shared" si="745"/>
        <v>78.272470900272864</v>
      </c>
    </row>
    <row r="4791" spans="1:17" x14ac:dyDescent="0.35">
      <c r="A4791" s="2">
        <v>43846</v>
      </c>
      <c r="B4791">
        <v>329.70001220703119</v>
      </c>
      <c r="C4791">
        <v>330.92001342773438</v>
      </c>
      <c r="D4791">
        <v>329.45001220703119</v>
      </c>
      <c r="E4791">
        <v>330.92001342773438</v>
      </c>
      <c r="F4791">
        <v>314.26287841796881</v>
      </c>
      <c r="G4791">
        <f t="shared" si="741"/>
        <v>0.83183855876767221</v>
      </c>
      <c r="H4791">
        <v>54050300</v>
      </c>
      <c r="I4791">
        <f t="shared" si="748"/>
        <v>5.6743960566556645E-3</v>
      </c>
      <c r="J4791">
        <f t="shared" si="749"/>
        <v>0.31597595303349463</v>
      </c>
      <c r="K4791" s="7">
        <f t="shared" si="746"/>
        <v>55.684508074278185</v>
      </c>
      <c r="L4791">
        <f t="shared" si="747"/>
        <v>98.23584955753762</v>
      </c>
      <c r="M4791">
        <f t="shared" si="742"/>
        <v>325.20001220703119</v>
      </c>
      <c r="N4791">
        <f t="shared" si="743"/>
        <v>330.92001342773438</v>
      </c>
      <c r="O4791" s="5">
        <f t="shared" si="740"/>
        <v>1.2691372329101062E-3</v>
      </c>
      <c r="P4791" s="5">
        <f t="shared" si="744"/>
        <v>-2.2422377392278033E-2</v>
      </c>
      <c r="Q4791">
        <f t="shared" si="745"/>
        <v>100</v>
      </c>
    </row>
    <row r="4792" spans="1:17" x14ac:dyDescent="0.35">
      <c r="A4792" s="2">
        <v>43847</v>
      </c>
      <c r="B4792">
        <v>331.70001220703119</v>
      </c>
      <c r="C4792">
        <v>332.17999267578119</v>
      </c>
      <c r="D4792">
        <v>330.85000610351563</v>
      </c>
      <c r="E4792">
        <v>331.95001220703119</v>
      </c>
      <c r="F4792">
        <v>315.24105834960938</v>
      </c>
      <c r="G4792">
        <f t="shared" si="741"/>
        <v>0.31125309364879111</v>
      </c>
      <c r="H4792">
        <v>95846000</v>
      </c>
      <c r="I4792">
        <f t="shared" si="748"/>
        <v>5.2690820526088309E-3</v>
      </c>
      <c r="J4792">
        <f t="shared" si="749"/>
        <v>0.3156386059345872</v>
      </c>
      <c r="K4792" s="7">
        <f t="shared" si="746"/>
        <v>59.903907888150655</v>
      </c>
      <c r="L4792">
        <f t="shared" si="747"/>
        <v>98.358069236153966</v>
      </c>
      <c r="M4792">
        <f t="shared" si="742"/>
        <v>325.92001342773438</v>
      </c>
      <c r="N4792">
        <f t="shared" si="743"/>
        <v>332.17999267578119</v>
      </c>
      <c r="O4792" s="5">
        <f t="shared" si="740"/>
        <v>-6.929085039003237E-4</v>
      </c>
      <c r="P4792" s="5">
        <f t="shared" si="744"/>
        <v>-1.5243251611745279E-2</v>
      </c>
      <c r="Q4792">
        <f t="shared" si="745"/>
        <v>96.326178416298163</v>
      </c>
    </row>
    <row r="4793" spans="1:17" x14ac:dyDescent="0.35">
      <c r="A4793" s="2">
        <v>43851</v>
      </c>
      <c r="B4793">
        <v>330.89999389648438</v>
      </c>
      <c r="C4793">
        <v>332.17999267578119</v>
      </c>
      <c r="D4793">
        <v>330.82000732421881</v>
      </c>
      <c r="E4793">
        <v>331.29998779296881</v>
      </c>
      <c r="F4793">
        <v>314.62380981445313</v>
      </c>
      <c r="G4793">
        <f t="shared" si="741"/>
        <v>-0.19581996992275386</v>
      </c>
      <c r="H4793">
        <v>77742400</v>
      </c>
      <c r="I4793">
        <f t="shared" si="748"/>
        <v>9.0944216599170759E-3</v>
      </c>
      <c r="J4793">
        <f t="shared" si="749"/>
        <v>0.29309299122497384</v>
      </c>
      <c r="K4793" s="7">
        <f t="shared" si="746"/>
        <v>32.227776782855514</v>
      </c>
      <c r="L4793">
        <f t="shared" si="747"/>
        <v>96.990469730987328</v>
      </c>
      <c r="M4793">
        <f t="shared" si="742"/>
        <v>326.83999633789063</v>
      </c>
      <c r="N4793">
        <f t="shared" si="743"/>
        <v>332.17999267578119</v>
      </c>
      <c r="O4793" s="5">
        <f t="shared" si="740"/>
        <v>-7.6365797540504047E-3</v>
      </c>
      <c r="P4793" s="5">
        <f t="shared" si="744"/>
        <v>-1.4126148047750186E-2</v>
      </c>
      <c r="Q4793">
        <f t="shared" si="745"/>
        <v>83.520496511051718</v>
      </c>
    </row>
    <row r="4794" spans="1:17" x14ac:dyDescent="0.35">
      <c r="A4794" s="2">
        <v>43852</v>
      </c>
      <c r="B4794">
        <v>332.239990234375</v>
      </c>
      <c r="C4794">
        <v>332.95001220703119</v>
      </c>
      <c r="D4794">
        <v>331.17001342773438</v>
      </c>
      <c r="E4794">
        <v>331.33999633789063</v>
      </c>
      <c r="F4794">
        <v>314.6617431640625</v>
      </c>
      <c r="G4794">
        <f t="shared" si="741"/>
        <v>1.207622891517271E-2</v>
      </c>
      <c r="H4794">
        <v>48914900</v>
      </c>
      <c r="I4794">
        <f t="shared" si="748"/>
        <v>8.4448201127801416E-3</v>
      </c>
      <c r="J4794">
        <f t="shared" si="749"/>
        <v>0.27302036534570234</v>
      </c>
      <c r="K4794" s="7">
        <f t="shared" si="746"/>
        <v>32.329920791624843</v>
      </c>
      <c r="L4794">
        <f t="shared" si="747"/>
        <v>96.999692839800332</v>
      </c>
      <c r="M4794">
        <f t="shared" si="742"/>
        <v>327.260009765625</v>
      </c>
      <c r="N4794">
        <f t="shared" si="743"/>
        <v>332.95001220703119</v>
      </c>
      <c r="O4794" s="5">
        <f t="shared" si="740"/>
        <v>-2.3661484953647526E-2</v>
      </c>
      <c r="P4794" s="5">
        <f t="shared" si="744"/>
        <v>-1.1046066585867495E-2</v>
      </c>
      <c r="Q4794">
        <f t="shared" si="745"/>
        <v>71.704478412443734</v>
      </c>
    </row>
    <row r="4795" spans="1:17" x14ac:dyDescent="0.35">
      <c r="A4795" s="2">
        <v>43853</v>
      </c>
      <c r="B4795">
        <v>330.6300048828125</v>
      </c>
      <c r="C4795">
        <v>332.17001342773438</v>
      </c>
      <c r="D4795">
        <v>329.41000366210938</v>
      </c>
      <c r="E4795">
        <v>331.72000122070313</v>
      </c>
      <c r="F4795">
        <v>315.02261352539063</v>
      </c>
      <c r="G4795">
        <f t="shared" si="741"/>
        <v>0.11468729613462733</v>
      </c>
      <c r="H4795">
        <v>51963000</v>
      </c>
      <c r="I4795">
        <f t="shared" si="748"/>
        <v>7.8416186761529876E-3</v>
      </c>
      <c r="J4795">
        <f t="shared" si="749"/>
        <v>0.2617108604020541</v>
      </c>
      <c r="K4795" s="7">
        <f t="shared" si="746"/>
        <v>33.374596650298557</v>
      </c>
      <c r="L4795">
        <f t="shared" si="747"/>
        <v>97.090874955790014</v>
      </c>
      <c r="M4795">
        <f t="shared" si="742"/>
        <v>329.41000366210938</v>
      </c>
      <c r="N4795">
        <f t="shared" si="743"/>
        <v>332.95001220703119</v>
      </c>
      <c r="O4795" s="5">
        <f t="shared" si="740"/>
        <v>-1.4560432155105692E-2</v>
      </c>
      <c r="P4795" s="5">
        <f t="shared" si="744"/>
        <v>-3.0115730729569013E-2</v>
      </c>
      <c r="Q4795">
        <f t="shared" si="745"/>
        <v>65.25401081043907</v>
      </c>
    </row>
    <row r="4796" spans="1:17" x14ac:dyDescent="0.35">
      <c r="A4796" s="2">
        <v>43854</v>
      </c>
      <c r="B4796">
        <v>332.44000244140619</v>
      </c>
      <c r="C4796">
        <v>332.52999877929688</v>
      </c>
      <c r="D4796">
        <v>327.3599853515625</v>
      </c>
      <c r="E4796">
        <v>328.76998901367188</v>
      </c>
      <c r="F4796">
        <v>312.22113037109381</v>
      </c>
      <c r="G4796">
        <f t="shared" si="741"/>
        <v>-0.88930790913283508</v>
      </c>
      <c r="H4796">
        <v>87578400</v>
      </c>
      <c r="I4796">
        <f t="shared" si="748"/>
        <v>5.6240490453060447E-2</v>
      </c>
      <c r="J4796">
        <f t="shared" si="749"/>
        <v>0.24301722751619309</v>
      </c>
      <c r="K4796" s="7">
        <f t="shared" si="746"/>
        <v>4.3210367754353181</v>
      </c>
      <c r="L4796">
        <f t="shared" si="747"/>
        <v>81.206670011819469</v>
      </c>
      <c r="M4796">
        <f t="shared" si="742"/>
        <v>327.3599853515625</v>
      </c>
      <c r="N4796">
        <f t="shared" si="743"/>
        <v>332.95001220703119</v>
      </c>
      <c r="O4796" s="5">
        <f t="shared" si="740"/>
        <v>-6.5395077663094351E-3</v>
      </c>
      <c r="P4796" s="5">
        <f t="shared" si="744"/>
        <v>-1.4143608151202041E-2</v>
      </c>
      <c r="Q4796">
        <f t="shared" si="745"/>
        <v>25.223557928527228</v>
      </c>
    </row>
    <row r="4797" spans="1:17" x14ac:dyDescent="0.35">
      <c r="A4797" s="2">
        <v>43857</v>
      </c>
      <c r="B4797">
        <v>323.02999877929688</v>
      </c>
      <c r="C4797">
        <v>325.1199951171875</v>
      </c>
      <c r="D4797">
        <v>322.66000366210938</v>
      </c>
      <c r="E4797">
        <v>323.5</v>
      </c>
      <c r="F4797">
        <v>307.21640014648438</v>
      </c>
      <c r="G4797">
        <f t="shared" si="741"/>
        <v>-1.6029410194896843</v>
      </c>
      <c r="H4797">
        <v>84062500</v>
      </c>
      <c r="I4797">
        <f t="shared" si="748"/>
        <v>6.2272474542849891E-2</v>
      </c>
      <c r="J4797">
        <f t="shared" si="749"/>
        <v>0.22565885412217931</v>
      </c>
      <c r="K4797" s="7">
        <f t="shared" si="746"/>
        <v>3.6237335320102422</v>
      </c>
      <c r="L4797">
        <f t="shared" si="747"/>
        <v>78.372456088202938</v>
      </c>
      <c r="M4797">
        <f t="shared" si="742"/>
        <v>322.66000366210938</v>
      </c>
      <c r="N4797">
        <f t="shared" si="743"/>
        <v>332.95001220703119</v>
      </c>
      <c r="O4797" s="5">
        <f t="shared" si="740"/>
        <v>1.2921152011688386E-2</v>
      </c>
      <c r="P4797" s="5">
        <f t="shared" si="744"/>
        <v>1.718700945469492E-2</v>
      </c>
      <c r="Q4797">
        <f t="shared" si="745"/>
        <v>8.1632229382857826</v>
      </c>
    </row>
    <row r="4798" spans="1:17" x14ac:dyDescent="0.35">
      <c r="A4798" s="2">
        <v>43858</v>
      </c>
      <c r="B4798">
        <v>325.05999755859381</v>
      </c>
      <c r="C4798">
        <v>327.85000610351563</v>
      </c>
      <c r="D4798">
        <v>323.60000610351563</v>
      </c>
      <c r="E4798">
        <v>326.8900146484375</v>
      </c>
      <c r="F4798">
        <v>310.435791015625</v>
      </c>
      <c r="G4798">
        <f t="shared" si="741"/>
        <v>1.0479179747874807</v>
      </c>
      <c r="H4798">
        <v>63834000</v>
      </c>
      <c r="I4798">
        <f t="shared" si="748"/>
        <v>5.782444064693204E-2</v>
      </c>
      <c r="J4798">
        <f t="shared" si="749"/>
        <v>0.28439164845541509</v>
      </c>
      <c r="K4798" s="7">
        <f t="shared" si="746"/>
        <v>4.9181910844909122</v>
      </c>
      <c r="L4798">
        <f t="shared" si="747"/>
        <v>83.102945043113266</v>
      </c>
      <c r="M4798">
        <f t="shared" si="742"/>
        <v>322.66000366210938</v>
      </c>
      <c r="N4798">
        <f t="shared" si="743"/>
        <v>332.95001220703119</v>
      </c>
      <c r="O4798" s="5">
        <f t="shared" si="740"/>
        <v>-1.5785136990675096E-2</v>
      </c>
      <c r="P4798" s="5">
        <f t="shared" si="744"/>
        <v>1.8262933817496881E-2</v>
      </c>
      <c r="Q4798">
        <f t="shared" si="745"/>
        <v>41.107944350694062</v>
      </c>
    </row>
    <row r="4799" spans="1:17" x14ac:dyDescent="0.35">
      <c r="A4799" s="2">
        <v>43859</v>
      </c>
      <c r="B4799">
        <v>328.3800048828125</v>
      </c>
      <c r="C4799">
        <v>328.6300048828125</v>
      </c>
      <c r="D4799">
        <v>326.39999389648438</v>
      </c>
      <c r="E4799">
        <v>326.6199951171875</v>
      </c>
      <c r="F4799">
        <v>310.17935180664063</v>
      </c>
      <c r="G4799">
        <f t="shared" si="741"/>
        <v>-8.2602563293467268E-2</v>
      </c>
      <c r="H4799">
        <v>53888900</v>
      </c>
      <c r="I4799">
        <f t="shared" si="748"/>
        <v>4.7793940365474949E-2</v>
      </c>
      <c r="J4799">
        <f t="shared" si="749"/>
        <v>0.26407795928002831</v>
      </c>
      <c r="K4799" s="7">
        <f t="shared" si="746"/>
        <v>5.525343950732112</v>
      </c>
      <c r="L4799">
        <f t="shared" si="747"/>
        <v>84.675137317661168</v>
      </c>
      <c r="M4799">
        <f t="shared" si="742"/>
        <v>322.66000366210938</v>
      </c>
      <c r="N4799">
        <f t="shared" si="743"/>
        <v>332.52999877929688</v>
      </c>
      <c r="O4799" s="5">
        <f t="shared" si="740"/>
        <v>-7.6541547895836223E-3</v>
      </c>
      <c r="P4799" s="5">
        <f t="shared" si="744"/>
        <v>2.2533880286477671E-2</v>
      </c>
      <c r="Q4799">
        <f t="shared" si="745"/>
        <v>40.121513821037659</v>
      </c>
    </row>
    <row r="4800" spans="1:17" x14ac:dyDescent="0.35">
      <c r="A4800" s="2">
        <v>43860</v>
      </c>
      <c r="B4800">
        <v>324.3599853515625</v>
      </c>
      <c r="C4800">
        <v>327.91000366210938</v>
      </c>
      <c r="D4800">
        <v>323.54000854492188</v>
      </c>
      <c r="E4800">
        <v>327.67999267578119</v>
      </c>
      <c r="F4800">
        <v>311.18606567382813</v>
      </c>
      <c r="G4800">
        <f t="shared" si="741"/>
        <v>0.3245354156022745</v>
      </c>
      <c r="H4800">
        <v>75491800</v>
      </c>
      <c r="I4800">
        <f t="shared" si="748"/>
        <v>4.4380087482226736E-2</v>
      </c>
      <c r="J4800">
        <f t="shared" si="749"/>
        <v>0.26839634901733161</v>
      </c>
      <c r="K4800" s="7">
        <f t="shared" si="746"/>
        <v>6.0476750778109336</v>
      </c>
      <c r="L4800">
        <f t="shared" si="747"/>
        <v>85.810923617230543</v>
      </c>
      <c r="M4800">
        <f t="shared" si="742"/>
        <v>322.66000366210938</v>
      </c>
      <c r="N4800">
        <f t="shared" si="743"/>
        <v>332.52999877929688</v>
      </c>
      <c r="O4800" s="5">
        <f t="shared" si="740"/>
        <v>4.2114407765445781E-3</v>
      </c>
      <c r="P4800" s="5">
        <f t="shared" si="744"/>
        <v>1.379400522546482E-2</v>
      </c>
      <c r="Q4800">
        <f t="shared" si="745"/>
        <v>50.861109393357907</v>
      </c>
    </row>
    <row r="4801" spans="1:17" x14ac:dyDescent="0.35">
      <c r="A4801" s="2">
        <v>43861</v>
      </c>
      <c r="B4801">
        <v>327</v>
      </c>
      <c r="C4801">
        <v>327.17001342773438</v>
      </c>
      <c r="D4801">
        <v>320.73001098632813</v>
      </c>
      <c r="E4801">
        <v>321.73001098632813</v>
      </c>
      <c r="F4801">
        <v>305.53555297851563</v>
      </c>
      <c r="G4801">
        <f t="shared" si="741"/>
        <v>-1.8157903510881126</v>
      </c>
      <c r="H4801">
        <v>113845600</v>
      </c>
      <c r="I4801">
        <f t="shared" si="748"/>
        <v>8.8489229558511795E-2</v>
      </c>
      <c r="J4801">
        <f t="shared" si="749"/>
        <v>0.24922518123037937</v>
      </c>
      <c r="K4801" s="7">
        <f t="shared" si="746"/>
        <v>2.8164465039848046</v>
      </c>
      <c r="L4801">
        <f t="shared" si="747"/>
        <v>73.797615164895248</v>
      </c>
      <c r="M4801">
        <f t="shared" si="742"/>
        <v>320.73001098632813</v>
      </c>
      <c r="N4801">
        <f t="shared" si="743"/>
        <v>328.6300048828125</v>
      </c>
      <c r="O4801" s="5">
        <f t="shared" si="740"/>
        <v>3.4594144112055934E-2</v>
      </c>
      <c r="P4801" s="5">
        <f t="shared" si="744"/>
        <v>4.0251083974890287E-2</v>
      </c>
      <c r="Q4801">
        <f t="shared" si="745"/>
        <v>12.658237627816602</v>
      </c>
    </row>
    <row r="4802" spans="1:17" x14ac:dyDescent="0.35">
      <c r="A4802" s="2">
        <v>43864</v>
      </c>
      <c r="B4802">
        <v>323.35000610351563</v>
      </c>
      <c r="C4802">
        <v>326.16000366210938</v>
      </c>
      <c r="D4802">
        <v>323.22000122070313</v>
      </c>
      <c r="E4802">
        <v>324.1199951171875</v>
      </c>
      <c r="F4802">
        <v>307.80520629882813</v>
      </c>
      <c r="G4802">
        <f t="shared" si="741"/>
        <v>0.74285396116215496</v>
      </c>
      <c r="H4802">
        <v>69083000</v>
      </c>
      <c r="I4802">
        <f t="shared" si="748"/>
        <v>8.2168570304332375E-2</v>
      </c>
      <c r="J4802">
        <f t="shared" si="749"/>
        <v>0.28448437979693481</v>
      </c>
      <c r="K4802" s="7">
        <f t="shared" si="746"/>
        <v>3.4622043287752717</v>
      </c>
      <c r="L4802">
        <f t="shared" si="747"/>
        <v>77.589551568686971</v>
      </c>
      <c r="M4802">
        <f t="shared" si="742"/>
        <v>320.73001098632813</v>
      </c>
      <c r="N4802">
        <f t="shared" si="743"/>
        <v>328.6300048828125</v>
      </c>
      <c r="O4802" s="5">
        <f t="shared" si="740"/>
        <v>3.0420881209675687E-2</v>
      </c>
      <c r="P4802" s="5">
        <f t="shared" si="744"/>
        <v>3.4370032137047771E-2</v>
      </c>
      <c r="Q4802">
        <f t="shared" si="745"/>
        <v>42.911224682945296</v>
      </c>
    </row>
    <row r="4803" spans="1:17" x14ac:dyDescent="0.35">
      <c r="A4803" s="2">
        <v>43865</v>
      </c>
      <c r="B4803">
        <v>328.07000732421881</v>
      </c>
      <c r="C4803">
        <v>330.010009765625</v>
      </c>
      <c r="D4803">
        <v>327.72000122070313</v>
      </c>
      <c r="E4803">
        <v>329.05999755859381</v>
      </c>
      <c r="F4803">
        <v>312.49655151367188</v>
      </c>
      <c r="G4803">
        <f t="shared" si="741"/>
        <v>1.5241276427948296</v>
      </c>
      <c r="H4803">
        <v>62573200</v>
      </c>
      <c r="I4803">
        <f t="shared" si="748"/>
        <v>7.6299386711165776E-2</v>
      </c>
      <c r="J4803">
        <f t="shared" si="749"/>
        <v>0.37303032715392731</v>
      </c>
      <c r="K4803" s="7">
        <f t="shared" si="746"/>
        <v>4.8890344108013313</v>
      </c>
      <c r="L4803">
        <f t="shared" si="747"/>
        <v>83.0192875394673</v>
      </c>
      <c r="M4803">
        <f t="shared" si="742"/>
        <v>320.73001098632813</v>
      </c>
      <c r="N4803">
        <f t="shared" si="743"/>
        <v>330.010009765625</v>
      </c>
      <c r="O4803" s="5">
        <f t="shared" ref="O4803:O4866" si="750">(E4806-E4803)/E4803</f>
        <v>9.5423772920871733E-3</v>
      </c>
      <c r="P4803" s="5">
        <f t="shared" si="744"/>
        <v>2.5405749502116097E-2</v>
      </c>
      <c r="Q4803">
        <f t="shared" si="745"/>
        <v>89.762798146583663</v>
      </c>
    </row>
    <row r="4804" spans="1:17" x14ac:dyDescent="0.35">
      <c r="A4804" s="2">
        <v>43866</v>
      </c>
      <c r="B4804">
        <v>332.26998901367188</v>
      </c>
      <c r="C4804">
        <v>333.08999633789063</v>
      </c>
      <c r="D4804">
        <v>330.67001342773438</v>
      </c>
      <c r="E4804">
        <v>332.8599853515625</v>
      </c>
      <c r="F4804">
        <v>316.1053466796875</v>
      </c>
      <c r="G4804">
        <f t="shared" ref="G4804:G4867" si="751">PRODUCT(((E4804-E4803)/E4803),100)</f>
        <v>1.1548008938072307</v>
      </c>
      <c r="H4804">
        <v>65951100</v>
      </c>
      <c r="I4804">
        <f t="shared" si="748"/>
        <v>7.0849430517511081E-2</v>
      </c>
      <c r="J4804">
        <f t="shared" si="749"/>
        <v>0.42887108191487755</v>
      </c>
      <c r="K4804" s="7">
        <f t="shared" si="746"/>
        <v>6.0532749350593322</v>
      </c>
      <c r="L4804">
        <f t="shared" si="747"/>
        <v>85.822188852594508</v>
      </c>
      <c r="M4804">
        <f t="shared" si="742"/>
        <v>320.73001098632813</v>
      </c>
      <c r="N4804">
        <f t="shared" si="743"/>
        <v>333.08999633789063</v>
      </c>
      <c r="O4804" s="5">
        <f t="shared" si="750"/>
        <v>5.4677864697266765E-3</v>
      </c>
      <c r="P4804" s="5">
        <f t="shared" si="744"/>
        <v>1.2617954671227024E-2</v>
      </c>
      <c r="Q4804">
        <f t="shared" si="745"/>
        <v>98.139067484420224</v>
      </c>
    </row>
    <row r="4805" spans="1:17" x14ac:dyDescent="0.35">
      <c r="A4805" s="2">
        <v>43867</v>
      </c>
      <c r="B4805">
        <v>333.91000366210938</v>
      </c>
      <c r="C4805">
        <v>334.19000244140619</v>
      </c>
      <c r="D4805">
        <v>332.79998779296881</v>
      </c>
      <c r="E4805">
        <v>333.98001098632813</v>
      </c>
      <c r="F4805">
        <v>317.16885375976563</v>
      </c>
      <c r="G4805">
        <f t="shared" si="751"/>
        <v>0.33648551464744797</v>
      </c>
      <c r="H4805">
        <v>50359700</v>
      </c>
      <c r="I4805">
        <f t="shared" si="748"/>
        <v>6.5788756909117438E-2</v>
      </c>
      <c r="J4805">
        <f t="shared" si="749"/>
        <v>0.42227211282434685</v>
      </c>
      <c r="K4805" s="7">
        <f t="shared" si="746"/>
        <v>6.4186060455236476</v>
      </c>
      <c r="L4805">
        <f t="shared" si="747"/>
        <v>86.520378709105387</v>
      </c>
      <c r="M4805">
        <f t="shared" si="742"/>
        <v>320.73001098632813</v>
      </c>
      <c r="N4805">
        <f t="shared" si="743"/>
        <v>334.19000244140619</v>
      </c>
      <c r="O4805" s="5">
        <f t="shared" si="750"/>
        <v>3.8325610431495954E-3</v>
      </c>
      <c r="P4805" s="5">
        <f t="shared" si="744"/>
        <v>1.0838957416932622E-2</v>
      </c>
      <c r="Q4805">
        <f t="shared" si="745"/>
        <v>98.439884187305012</v>
      </c>
    </row>
    <row r="4806" spans="1:17" x14ac:dyDescent="0.35">
      <c r="A4806" s="2">
        <v>43868</v>
      </c>
      <c r="B4806">
        <v>332.82000732421881</v>
      </c>
      <c r="C4806">
        <v>333.989990234375</v>
      </c>
      <c r="D4806">
        <v>331.60000610351563</v>
      </c>
      <c r="E4806">
        <v>332.20001220703119</v>
      </c>
      <c r="F4806">
        <v>315.47848510742188</v>
      </c>
      <c r="G4806">
        <f t="shared" si="751"/>
        <v>-0.53296566283716851</v>
      </c>
      <c r="H4806">
        <v>64139400</v>
      </c>
      <c r="I4806">
        <f t="shared" si="748"/>
        <v>2.3020584070097012E-2</v>
      </c>
      <c r="J4806">
        <f t="shared" si="749"/>
        <v>0.39210981905117925</v>
      </c>
      <c r="K4806" s="7">
        <f t="shared" si="746"/>
        <v>17.03300914769218</v>
      </c>
      <c r="L4806">
        <f t="shared" si="747"/>
        <v>94.454613803997447</v>
      </c>
      <c r="M4806">
        <f t="shared" si="742"/>
        <v>323.22000122070313</v>
      </c>
      <c r="N4806">
        <f t="shared" si="743"/>
        <v>334.19000244140619</v>
      </c>
      <c r="O4806" s="5">
        <f t="shared" si="750"/>
        <v>1.5713428744397552E-2</v>
      </c>
      <c r="P4806" s="5">
        <f t="shared" si="744"/>
        <v>1.3636359460678708E-2</v>
      </c>
      <c r="Q4806">
        <f t="shared" si="745"/>
        <v>81.859708177430264</v>
      </c>
    </row>
    <row r="4807" spans="1:17" x14ac:dyDescent="0.35">
      <c r="A4807" s="2">
        <v>43871</v>
      </c>
      <c r="B4807">
        <v>331.23001098632813</v>
      </c>
      <c r="C4807">
        <v>334.75</v>
      </c>
      <c r="D4807">
        <v>331.19000244140619</v>
      </c>
      <c r="E4807">
        <v>334.67999267578119</v>
      </c>
      <c r="F4807">
        <v>317.83367919921881</v>
      </c>
      <c r="G4807">
        <f t="shared" si="751"/>
        <v>0.74653232318499896</v>
      </c>
      <c r="H4807">
        <v>42070000</v>
      </c>
      <c r="I4807">
        <f t="shared" si="748"/>
        <v>2.1376256636518653E-2</v>
      </c>
      <c r="J4807">
        <f t="shared" si="749"/>
        <v>0.41742571220359492</v>
      </c>
      <c r="K4807" s="7">
        <f t="shared" si="746"/>
        <v>19.527540265888998</v>
      </c>
      <c r="L4807">
        <f t="shared" si="747"/>
        <v>95.128495732819388</v>
      </c>
      <c r="M4807">
        <f t="shared" ref="M4807:M4870" si="752">MIN(D4803:D4807)</f>
        <v>327.72000122070313</v>
      </c>
      <c r="N4807">
        <f t="shared" ref="N4807:N4870" si="753">MAX(C4803:C4807)</f>
        <v>334.75</v>
      </c>
      <c r="O4807" s="5">
        <f t="shared" si="750"/>
        <v>7.1112852124334365E-3</v>
      </c>
      <c r="P4807" s="5">
        <f t="shared" ref="P4807:P4870" si="754">((E4813-E4807)/E4807)</f>
        <v>1.093583047151263E-2</v>
      </c>
      <c r="Q4807">
        <f t="shared" ref="Q4807:Q4870" si="755">PRODUCT((E4807-M4807)/(N4807-M4807),100)</f>
        <v>99.004163067211664</v>
      </c>
    </row>
    <row r="4808" spans="1:17" x14ac:dyDescent="0.35">
      <c r="A4808" s="2">
        <v>43872</v>
      </c>
      <c r="B4808">
        <v>336.16000366210938</v>
      </c>
      <c r="C4808">
        <v>337.01998901367188</v>
      </c>
      <c r="D4808">
        <v>334.67999267578119</v>
      </c>
      <c r="E4808">
        <v>335.260009765625</v>
      </c>
      <c r="F4808">
        <v>318.38446044921881</v>
      </c>
      <c r="G4808">
        <f t="shared" si="751"/>
        <v>0.1733049786473774</v>
      </c>
      <c r="H4808">
        <v>54864500</v>
      </c>
      <c r="I4808">
        <f t="shared" si="748"/>
        <v>1.9849381162481607E-2</v>
      </c>
      <c r="J4808">
        <f t="shared" si="749"/>
        <v>0.39998851694957943</v>
      </c>
      <c r="K4808" s="7">
        <f t="shared" si="746"/>
        <v>20.151183237169096</v>
      </c>
      <c r="L4808">
        <f t="shared" si="747"/>
        <v>95.272132112955774</v>
      </c>
      <c r="M4808">
        <f t="shared" si="752"/>
        <v>330.67001342773438</v>
      </c>
      <c r="N4808">
        <f t="shared" si="753"/>
        <v>337.01998901367188</v>
      </c>
      <c r="O4808" s="5">
        <f t="shared" si="750"/>
        <v>6.9796464526934773E-3</v>
      </c>
      <c r="P4808" s="5">
        <f t="shared" si="754"/>
        <v>5.0408709424892258E-3</v>
      </c>
      <c r="Q4808">
        <f t="shared" si="755"/>
        <v>72.283684807474188</v>
      </c>
    </row>
    <row r="4809" spans="1:17" x14ac:dyDescent="0.35">
      <c r="A4809" s="2">
        <v>43873</v>
      </c>
      <c r="B4809">
        <v>336.82998657226563</v>
      </c>
      <c r="C4809">
        <v>337.64999389648438</v>
      </c>
      <c r="D4809">
        <v>336.42999267578119</v>
      </c>
      <c r="E4809">
        <v>337.42001342773438</v>
      </c>
      <c r="F4809">
        <v>320.43576049804688</v>
      </c>
      <c r="G4809">
        <f t="shared" si="751"/>
        <v>0.64427715778550498</v>
      </c>
      <c r="H4809">
        <v>43992700</v>
      </c>
      <c r="I4809">
        <f t="shared" si="748"/>
        <v>1.8431568222304351E-2</v>
      </c>
      <c r="J4809">
        <f t="shared" si="749"/>
        <v>0.41743770558071702</v>
      </c>
      <c r="K4809" s="7">
        <f t="shared" si="746"/>
        <v>22.647975503005146</v>
      </c>
      <c r="L4809">
        <f t="shared" si="747"/>
        <v>95.771308204066258</v>
      </c>
      <c r="M4809">
        <f t="shared" si="752"/>
        <v>331.19000244140619</v>
      </c>
      <c r="N4809">
        <f t="shared" si="753"/>
        <v>337.64999389648438</v>
      </c>
      <c r="O4809" s="5">
        <f t="shared" si="750"/>
        <v>-2.044936322527972E-3</v>
      </c>
      <c r="P4809" s="5">
        <f t="shared" si="754"/>
        <v>-1.1676848688911824E-2</v>
      </c>
      <c r="Q4809">
        <f t="shared" si="755"/>
        <v>96.439926115239473</v>
      </c>
    </row>
    <row r="4810" spans="1:17" x14ac:dyDescent="0.35">
      <c r="A4810" s="2">
        <v>43874</v>
      </c>
      <c r="B4810">
        <v>335.8599853515625</v>
      </c>
      <c r="C4810">
        <v>338.1199951171875</v>
      </c>
      <c r="D4810">
        <v>335.55999755859381</v>
      </c>
      <c r="E4810">
        <v>337.05999755859381</v>
      </c>
      <c r="F4810">
        <v>320.09384155273438</v>
      </c>
      <c r="G4810">
        <f t="shared" si="751"/>
        <v>-0.10669665544829135</v>
      </c>
      <c r="H4810">
        <v>54501900</v>
      </c>
      <c r="I4810">
        <f t="shared" si="748"/>
        <v>9.4938379601189442E-3</v>
      </c>
      <c r="J4810">
        <f t="shared" si="749"/>
        <v>0.38762072661066582</v>
      </c>
      <c r="K4810" s="7">
        <f t="shared" si="746"/>
        <v>40.828664681128544</v>
      </c>
      <c r="L4810">
        <f t="shared" si="747"/>
        <v>97.609294947320748</v>
      </c>
      <c r="M4810">
        <f t="shared" si="752"/>
        <v>331.19000244140619</v>
      </c>
      <c r="N4810">
        <f t="shared" si="753"/>
        <v>338.1199951171875</v>
      </c>
      <c r="O4810" s="5">
        <f t="shared" si="750"/>
        <v>3.7975398699583323E-3</v>
      </c>
      <c r="P4810" s="5">
        <f t="shared" si="754"/>
        <v>-4.3434356603869753E-2</v>
      </c>
      <c r="Q4810">
        <f t="shared" si="755"/>
        <v>84.704203767802895</v>
      </c>
    </row>
    <row r="4811" spans="1:17" x14ac:dyDescent="0.35">
      <c r="A4811" s="2">
        <v>43875</v>
      </c>
      <c r="B4811">
        <v>337.510009765625</v>
      </c>
      <c r="C4811">
        <v>337.73001098632813</v>
      </c>
      <c r="D4811">
        <v>336.20001220703119</v>
      </c>
      <c r="E4811">
        <v>337.60000610351563</v>
      </c>
      <c r="F4811">
        <v>320.60675048828119</v>
      </c>
      <c r="G4811">
        <f t="shared" si="751"/>
        <v>0.16021140118472357</v>
      </c>
      <c r="H4811">
        <v>64582200</v>
      </c>
      <c r="I4811">
        <f t="shared" si="748"/>
        <v>8.8157066772533051E-3</v>
      </c>
      <c r="J4811">
        <f t="shared" si="749"/>
        <v>0.37137720336595564</v>
      </c>
      <c r="K4811" s="7">
        <f t="shared" si="746"/>
        <v>42.126764984615505</v>
      </c>
      <c r="L4811">
        <f t="shared" si="747"/>
        <v>97.681254320010495</v>
      </c>
      <c r="M4811">
        <f t="shared" si="752"/>
        <v>331.19000244140619</v>
      </c>
      <c r="N4811">
        <f t="shared" si="753"/>
        <v>338.1199951171875</v>
      </c>
      <c r="O4811" s="5">
        <f t="shared" si="750"/>
        <v>-1.9253373362947432E-3</v>
      </c>
      <c r="P4811" s="5">
        <f t="shared" si="754"/>
        <v>-7.3904063258165412E-2</v>
      </c>
      <c r="Q4811">
        <f t="shared" si="755"/>
        <v>92.496543098968715</v>
      </c>
    </row>
    <row r="4812" spans="1:17" x14ac:dyDescent="0.35">
      <c r="A4812" s="2">
        <v>43879</v>
      </c>
      <c r="B4812">
        <v>336.510009765625</v>
      </c>
      <c r="C4812">
        <v>337.67001342773438</v>
      </c>
      <c r="D4812">
        <v>335.20999145507813</v>
      </c>
      <c r="E4812">
        <v>336.73001098632813</v>
      </c>
      <c r="F4812">
        <v>319.780517578125</v>
      </c>
      <c r="G4812">
        <f t="shared" si="751"/>
        <v>-0.25769997081123874</v>
      </c>
      <c r="H4812">
        <v>57226200</v>
      </c>
      <c r="I4812">
        <f t="shared" si="748"/>
        <v>1.0221127429067556E-2</v>
      </c>
      <c r="J4812">
        <f t="shared" si="749"/>
        <v>0.34485026026838739</v>
      </c>
      <c r="K4812" s="7">
        <f t="shared" si="746"/>
        <v>33.738964968549176</v>
      </c>
      <c r="L4812">
        <f t="shared" si="747"/>
        <v>97.121388041050309</v>
      </c>
      <c r="M4812">
        <f t="shared" si="752"/>
        <v>334.67999267578119</v>
      </c>
      <c r="N4812">
        <f t="shared" si="753"/>
        <v>338.1199951171875</v>
      </c>
      <c r="O4812" s="5">
        <f t="shared" si="750"/>
        <v>-9.6516493747626081E-3</v>
      </c>
      <c r="P4812" s="5">
        <f t="shared" si="754"/>
        <v>-7.4926529157368485E-2</v>
      </c>
      <c r="Q4812">
        <f t="shared" si="755"/>
        <v>59.593513244975028</v>
      </c>
    </row>
    <row r="4813" spans="1:17" x14ac:dyDescent="0.35">
      <c r="A4813" s="2">
        <v>43880</v>
      </c>
      <c r="B4813">
        <v>337.79000854492188</v>
      </c>
      <c r="C4813">
        <v>339.07998657226563</v>
      </c>
      <c r="D4813">
        <v>337.48001098632813</v>
      </c>
      <c r="E4813">
        <v>338.33999633789063</v>
      </c>
      <c r="F4813">
        <v>321.3094482421875</v>
      </c>
      <c r="G4813">
        <f t="shared" si="751"/>
        <v>0.47812351113185109</v>
      </c>
      <c r="H4813">
        <v>48814700</v>
      </c>
      <c r="I4813">
        <f t="shared" si="748"/>
        <v>9.4910468984198727E-3</v>
      </c>
      <c r="J4813">
        <f t="shared" si="749"/>
        <v>0.35436977818720622</v>
      </c>
      <c r="K4813" s="7">
        <f t="shared" si="746"/>
        <v>37.337269742730264</v>
      </c>
      <c r="L4813">
        <f t="shared" si="747"/>
        <v>97.391572204513537</v>
      </c>
      <c r="M4813">
        <f t="shared" si="752"/>
        <v>335.20999145507813</v>
      </c>
      <c r="N4813">
        <f t="shared" si="753"/>
        <v>339.07998657226563</v>
      </c>
      <c r="O4813" s="5">
        <f t="shared" si="750"/>
        <v>-4.7053210032719311E-2</v>
      </c>
      <c r="P4813" s="5">
        <f t="shared" si="754"/>
        <v>-0.12067738669444764</v>
      </c>
      <c r="Q4813">
        <f t="shared" si="755"/>
        <v>80.878781187900188</v>
      </c>
    </row>
    <row r="4814" spans="1:17" x14ac:dyDescent="0.35">
      <c r="A4814" s="2">
        <v>43881</v>
      </c>
      <c r="B4814">
        <v>337.739990234375</v>
      </c>
      <c r="C4814">
        <v>338.6400146484375</v>
      </c>
      <c r="D4814">
        <v>333.67999267578119</v>
      </c>
      <c r="E4814">
        <v>336.95001220703119</v>
      </c>
      <c r="F4814">
        <v>319.98944091796881</v>
      </c>
      <c r="G4814">
        <f t="shared" si="751"/>
        <v>-0.41082465741688245</v>
      </c>
      <c r="H4814">
        <v>74163400</v>
      </c>
      <c r="I4814">
        <f t="shared" si="748"/>
        <v>2.0531503409816011E-2</v>
      </c>
      <c r="J4814">
        <f t="shared" si="749"/>
        <v>0.3290576511738344</v>
      </c>
      <c r="K4814" s="7">
        <f t="shared" si="746"/>
        <v>16.026963277151616</v>
      </c>
      <c r="L4814">
        <f t="shared" si="747"/>
        <v>94.126962138093674</v>
      </c>
      <c r="M4814">
        <f t="shared" si="752"/>
        <v>333.67999267578119</v>
      </c>
      <c r="N4814">
        <f t="shared" si="753"/>
        <v>339.07998657226563</v>
      </c>
      <c r="O4814" s="5">
        <f t="shared" si="750"/>
        <v>-7.2117576584672244E-2</v>
      </c>
      <c r="P4814" s="5">
        <f t="shared" si="754"/>
        <v>-0.12075975951116795</v>
      </c>
      <c r="Q4814">
        <f t="shared" si="755"/>
        <v>60.555985690629889</v>
      </c>
    </row>
    <row r="4815" spans="1:17" x14ac:dyDescent="0.35">
      <c r="A4815" s="2">
        <v>43882</v>
      </c>
      <c r="B4815">
        <v>335.47000122070313</v>
      </c>
      <c r="C4815">
        <v>335.80999755859381</v>
      </c>
      <c r="D4815">
        <v>332.57998657226563</v>
      </c>
      <c r="E4815">
        <v>333.48001098632813</v>
      </c>
      <c r="F4815">
        <v>316.694091796875</v>
      </c>
      <c r="G4815">
        <f t="shared" si="751"/>
        <v>-1.0298267087080577</v>
      </c>
      <c r="H4815">
        <v>113788200</v>
      </c>
      <c r="I4815">
        <f t="shared" si="748"/>
        <v>5.4494083170032112E-2</v>
      </c>
      <c r="J4815">
        <f t="shared" si="749"/>
        <v>0.30555353323284623</v>
      </c>
      <c r="K4815" s="7">
        <f t="shared" si="746"/>
        <v>5.6070955864962428</v>
      </c>
      <c r="L4815">
        <f t="shared" si="747"/>
        <v>84.864756580125359</v>
      </c>
      <c r="M4815">
        <f t="shared" si="752"/>
        <v>332.57998657226563</v>
      </c>
      <c r="N4815">
        <f t="shared" si="753"/>
        <v>339.07998657226563</v>
      </c>
      <c r="O4815" s="5">
        <f t="shared" si="750"/>
        <v>-6.5911029933453047E-2</v>
      </c>
      <c r="P4815" s="5">
        <f t="shared" si="754"/>
        <v>-7.3137860875977456E-2</v>
      </c>
      <c r="Q4815">
        <f t="shared" si="755"/>
        <v>13.846529447115385</v>
      </c>
    </row>
    <row r="4816" spans="1:17" x14ac:dyDescent="0.35">
      <c r="A4816" s="2">
        <v>43885</v>
      </c>
      <c r="B4816">
        <v>323.1400146484375</v>
      </c>
      <c r="C4816">
        <v>333.55999755859381</v>
      </c>
      <c r="D4816">
        <v>321.239990234375</v>
      </c>
      <c r="E4816">
        <v>322.42001342773438</v>
      </c>
      <c r="F4816">
        <v>306.1907958984375</v>
      </c>
      <c r="G4816">
        <f t="shared" si="751"/>
        <v>-3.3165398807208217</v>
      </c>
      <c r="H4816">
        <v>161088400</v>
      </c>
      <c r="I4816">
        <f t="shared" si="748"/>
        <v>0.18629405710788602</v>
      </c>
      <c r="J4816">
        <f t="shared" si="749"/>
        <v>0.28372828085907148</v>
      </c>
      <c r="K4816" s="7">
        <f t="shared" ref="K4816:K4879" si="756">J4816/I4816</f>
        <v>1.5230130540061171</v>
      </c>
      <c r="L4816">
        <f t="shared" ref="L4816:L4879" si="757">(100-(100/(SUM(1,K4816))))</f>
        <v>60.364850335904151</v>
      </c>
      <c r="M4816">
        <f t="shared" si="752"/>
        <v>321.239990234375</v>
      </c>
      <c r="N4816">
        <f t="shared" si="753"/>
        <v>339.07998657226563</v>
      </c>
      <c r="O4816" s="5">
        <f t="shared" si="750"/>
        <v>-7.7259483359250522E-2</v>
      </c>
      <c r="P4816" s="5">
        <f t="shared" si="754"/>
        <v>-6.8792327615018523E-2</v>
      </c>
      <c r="Q4816">
        <f t="shared" si="755"/>
        <v>6.6144811411934361</v>
      </c>
    </row>
    <row r="4817" spans="1:17" x14ac:dyDescent="0.35">
      <c r="A4817" s="2">
        <v>43886</v>
      </c>
      <c r="B4817">
        <v>323.94000244140619</v>
      </c>
      <c r="C4817">
        <v>324.6099853515625</v>
      </c>
      <c r="D4817">
        <v>311.69000244140619</v>
      </c>
      <c r="E4817">
        <v>312.64999389648438</v>
      </c>
      <c r="F4817">
        <v>296.91253662109381</v>
      </c>
      <c r="G4817">
        <f t="shared" si="751"/>
        <v>-3.0302149756096961</v>
      </c>
      <c r="H4817">
        <v>218913200</v>
      </c>
      <c r="I4817">
        <f t="shared" ref="I4817:I4880" si="758">ABS(IF(G4817&lt;0,(SUM(PRODUCT(I4816,13),G4817))/14,(SUM(PRODUCT(I4816,13),0))/14))</f>
        <v>4.3456588086226988E-2</v>
      </c>
      <c r="J4817">
        <f t="shared" ref="J4817:J4880" si="759">IF(G4817&gt;0,(SUM(PRODUCT(J4816,13),G4817))/14,(SUM(PRODUCT(J4816,13),0))/14)</f>
        <v>0.26346197508342351</v>
      </c>
      <c r="K4817" s="7">
        <f t="shared" si="756"/>
        <v>6.0626474991699686</v>
      </c>
      <c r="L4817">
        <f t="shared" si="757"/>
        <v>85.841003672949498</v>
      </c>
      <c r="M4817">
        <f t="shared" si="752"/>
        <v>311.69000244140619</v>
      </c>
      <c r="N4817">
        <f t="shared" si="753"/>
        <v>339.07998657226563</v>
      </c>
      <c r="O4817" s="5">
        <f t="shared" si="750"/>
        <v>-5.2422787304726298E-2</v>
      </c>
      <c r="P4817" s="5">
        <f t="shared" si="754"/>
        <v>6.7165027723509662E-4</v>
      </c>
      <c r="Q4817">
        <f t="shared" si="755"/>
        <v>3.5048996395605414</v>
      </c>
    </row>
    <row r="4818" spans="1:17" x14ac:dyDescent="0.35">
      <c r="A4818" s="2">
        <v>43887</v>
      </c>
      <c r="B4818">
        <v>314.17999267578119</v>
      </c>
      <c r="C4818">
        <v>318.1099853515625</v>
      </c>
      <c r="D4818">
        <v>310.70001220703119</v>
      </c>
      <c r="E4818">
        <v>311.5</v>
      </c>
      <c r="F4818">
        <v>295.82046508789063</v>
      </c>
      <c r="G4818">
        <f t="shared" si="751"/>
        <v>-0.36782149973913886</v>
      </c>
      <c r="H4818">
        <v>194773800</v>
      </c>
      <c r="I4818">
        <f t="shared" si="758"/>
        <v>1.4079581812986571E-2</v>
      </c>
      <c r="J4818">
        <f t="shared" si="759"/>
        <v>0.24464326257746466</v>
      </c>
      <c r="K4818" s="7">
        <f t="shared" si="756"/>
        <v>17.37574779045023</v>
      </c>
      <c r="L4818">
        <f t="shared" si="757"/>
        <v>94.558044595498345</v>
      </c>
      <c r="M4818">
        <f t="shared" si="752"/>
        <v>310.70001220703119</v>
      </c>
      <c r="N4818">
        <f t="shared" si="753"/>
        <v>338.6400146484375</v>
      </c>
      <c r="O4818" s="5">
        <f t="shared" si="750"/>
        <v>-7.7367693807684594E-3</v>
      </c>
      <c r="P4818" s="5">
        <f t="shared" si="754"/>
        <v>-2.9020894205206663E-2</v>
      </c>
      <c r="Q4818">
        <f t="shared" si="755"/>
        <v>2.863234513477519</v>
      </c>
    </row>
    <row r="4819" spans="1:17" x14ac:dyDescent="0.35">
      <c r="A4819" s="2">
        <v>43888</v>
      </c>
      <c r="B4819">
        <v>305.45999145507813</v>
      </c>
      <c r="C4819">
        <v>311.55999755859381</v>
      </c>
      <c r="D4819">
        <v>297.510009765625</v>
      </c>
      <c r="E4819">
        <v>297.510009765625</v>
      </c>
      <c r="F4819">
        <v>282.53472900390619</v>
      </c>
      <c r="G4819">
        <f t="shared" si="751"/>
        <v>-4.4911686145666128</v>
      </c>
      <c r="H4819">
        <v>284353500</v>
      </c>
      <c r="I4819">
        <f t="shared" si="758"/>
        <v>0.30772386078555625</v>
      </c>
      <c r="J4819">
        <f t="shared" si="759"/>
        <v>0.22716874382193147</v>
      </c>
      <c r="K4819" s="7">
        <f t="shared" si="756"/>
        <v>0.7382227144882948</v>
      </c>
      <c r="L4819">
        <f t="shared" si="757"/>
        <v>42.469972825410686</v>
      </c>
      <c r="M4819">
        <f t="shared" si="752"/>
        <v>297.510009765625</v>
      </c>
      <c r="N4819">
        <f t="shared" si="753"/>
        <v>335.80999755859381</v>
      </c>
      <c r="O4819" s="5">
        <f t="shared" si="750"/>
        <v>9.1760961955553947E-3</v>
      </c>
      <c r="P4819" s="5">
        <f t="shared" si="754"/>
        <v>-1.6812311823148019E-4</v>
      </c>
      <c r="Q4819">
        <f t="shared" si="755"/>
        <v>0</v>
      </c>
    </row>
    <row r="4820" spans="1:17" x14ac:dyDescent="0.35">
      <c r="A4820" s="2">
        <v>43889</v>
      </c>
      <c r="B4820">
        <v>288.70001220703119</v>
      </c>
      <c r="C4820">
        <v>297.8900146484375</v>
      </c>
      <c r="D4820">
        <v>285.54000854492188</v>
      </c>
      <c r="E4820">
        <v>296.260009765625</v>
      </c>
      <c r="F4820">
        <v>281.34756469726563</v>
      </c>
      <c r="G4820">
        <f t="shared" si="751"/>
        <v>-0.42015393061387607</v>
      </c>
      <c r="H4820">
        <v>384975800</v>
      </c>
      <c r="I4820">
        <f t="shared" si="758"/>
        <v>0.2557325899713111</v>
      </c>
      <c r="J4820">
        <f t="shared" si="759"/>
        <v>0.2109424049775078</v>
      </c>
      <c r="K4820" s="7">
        <f t="shared" si="756"/>
        <v>0.82485538898726984</v>
      </c>
      <c r="L4820">
        <f t="shared" si="757"/>
        <v>45.201137249841771</v>
      </c>
      <c r="M4820">
        <f t="shared" si="752"/>
        <v>285.54000854492188</v>
      </c>
      <c r="N4820">
        <f t="shared" si="753"/>
        <v>333.55999755859381</v>
      </c>
      <c r="O4820" s="5">
        <f t="shared" si="750"/>
        <v>5.6031779648795493E-2</v>
      </c>
      <c r="P4820" s="5">
        <f t="shared" si="754"/>
        <v>-7.4360352572475377E-2</v>
      </c>
      <c r="Q4820">
        <f t="shared" si="755"/>
        <v>22.324039302989007</v>
      </c>
    </row>
    <row r="4821" spans="1:17" x14ac:dyDescent="0.35">
      <c r="A4821" s="2">
        <v>43892</v>
      </c>
      <c r="B4821">
        <v>298.20999145507813</v>
      </c>
      <c r="C4821">
        <v>309.16000366210938</v>
      </c>
      <c r="D4821">
        <v>294.45999145507813</v>
      </c>
      <c r="E4821">
        <v>309.08999633789063</v>
      </c>
      <c r="F4821">
        <v>293.53173828125</v>
      </c>
      <c r="G4821">
        <f t="shared" si="751"/>
        <v>4.3306508301324866</v>
      </c>
      <c r="H4821">
        <v>238703600</v>
      </c>
      <c r="I4821">
        <f t="shared" si="758"/>
        <v>0.23746597640193173</v>
      </c>
      <c r="J4821">
        <f t="shared" si="759"/>
        <v>0.50520729248857765</v>
      </c>
      <c r="K4821" s="7">
        <f t="shared" si="756"/>
        <v>2.1274933788134369</v>
      </c>
      <c r="L4821">
        <f t="shared" si="757"/>
        <v>68.025511843628664</v>
      </c>
      <c r="M4821">
        <f t="shared" si="752"/>
        <v>285.54000854492188</v>
      </c>
      <c r="N4821">
        <f t="shared" si="753"/>
        <v>324.6099853515625</v>
      </c>
      <c r="O4821" s="5">
        <f t="shared" si="750"/>
        <v>-2.1450079139943175E-2</v>
      </c>
      <c r="P4821" s="5">
        <f t="shared" si="754"/>
        <v>-6.6873671600682486E-2</v>
      </c>
      <c r="Q4821">
        <f t="shared" si="755"/>
        <v>60.276431464290035</v>
      </c>
    </row>
    <row r="4822" spans="1:17" x14ac:dyDescent="0.35">
      <c r="A4822" s="2">
        <v>43893</v>
      </c>
      <c r="B4822">
        <v>309.5</v>
      </c>
      <c r="C4822">
        <v>313.83999633789063</v>
      </c>
      <c r="D4822">
        <v>297.57000732421881</v>
      </c>
      <c r="E4822">
        <v>300.239990234375</v>
      </c>
      <c r="F4822">
        <v>285.12716674804688</v>
      </c>
      <c r="G4822">
        <f t="shared" si="751"/>
        <v>-2.863245724019158</v>
      </c>
      <c r="H4822">
        <v>300139100</v>
      </c>
      <c r="I4822">
        <f t="shared" si="758"/>
        <v>1.5986569228996755E-2</v>
      </c>
      <c r="J4822">
        <f t="shared" si="759"/>
        <v>0.4691210573108221</v>
      </c>
      <c r="K4822" s="7">
        <f t="shared" si="756"/>
        <v>29.344698702453375</v>
      </c>
      <c r="L4822">
        <f t="shared" si="757"/>
        <v>96.704531457683743</v>
      </c>
      <c r="M4822">
        <f t="shared" si="752"/>
        <v>285.54000854492188</v>
      </c>
      <c r="N4822">
        <f t="shared" si="753"/>
        <v>318.1099853515625</v>
      </c>
      <c r="O4822" s="5">
        <f t="shared" si="750"/>
        <v>-9.259255494668571E-3</v>
      </c>
      <c r="P4822" s="5">
        <f t="shared" si="754"/>
        <v>-8.6197727566570681E-2</v>
      </c>
      <c r="Q4822">
        <f t="shared" si="755"/>
        <v>45.133534410303838</v>
      </c>
    </row>
    <row r="4823" spans="1:17" x14ac:dyDescent="0.35">
      <c r="A4823" s="2">
        <v>43894</v>
      </c>
      <c r="B4823">
        <v>306.1199951171875</v>
      </c>
      <c r="C4823">
        <v>313.10000610351563</v>
      </c>
      <c r="D4823">
        <v>303.32998657226563</v>
      </c>
      <c r="E4823">
        <v>312.8599853515625</v>
      </c>
      <c r="F4823">
        <v>297.11196899414063</v>
      </c>
      <c r="G4823">
        <f t="shared" si="751"/>
        <v>4.203302533861665</v>
      </c>
      <c r="H4823">
        <v>176613400</v>
      </c>
      <c r="I4823">
        <f t="shared" si="758"/>
        <v>1.4844671426925558E-2</v>
      </c>
      <c r="J4823">
        <f t="shared" si="759"/>
        <v>0.73584830563588233</v>
      </c>
      <c r="K4823" s="7">
        <f t="shared" si="756"/>
        <v>49.569861431973912</v>
      </c>
      <c r="L4823">
        <f t="shared" si="757"/>
        <v>98.022537591199082</v>
      </c>
      <c r="M4823">
        <f t="shared" si="752"/>
        <v>285.54000854492188</v>
      </c>
      <c r="N4823">
        <f t="shared" si="753"/>
        <v>313.83999633789063</v>
      </c>
      <c r="O4823" s="5">
        <f t="shared" si="750"/>
        <v>-0.12347368207482864</v>
      </c>
      <c r="P4823" s="5">
        <f t="shared" si="754"/>
        <v>-0.20696154117776036</v>
      </c>
      <c r="Q4823">
        <f t="shared" si="755"/>
        <v>96.53706215883382</v>
      </c>
    </row>
    <row r="4824" spans="1:17" x14ac:dyDescent="0.35">
      <c r="A4824" s="2">
        <v>43895</v>
      </c>
      <c r="B4824">
        <v>304.98001098632813</v>
      </c>
      <c r="C4824">
        <v>308.47000122070313</v>
      </c>
      <c r="D4824">
        <v>300.010009765625</v>
      </c>
      <c r="E4824">
        <v>302.45999145507813</v>
      </c>
      <c r="F4824">
        <v>287.2354736328125</v>
      </c>
      <c r="G4824">
        <f t="shared" si="751"/>
        <v>-3.3241687602835643</v>
      </c>
      <c r="H4824">
        <v>186366800</v>
      </c>
      <c r="I4824">
        <f t="shared" si="758"/>
        <v>0.22365628798096657</v>
      </c>
      <c r="J4824">
        <f t="shared" si="759"/>
        <v>0.68328771237617647</v>
      </c>
      <c r="K4824" s="7">
        <f t="shared" si="756"/>
        <v>3.0550793744476574</v>
      </c>
      <c r="L4824">
        <f t="shared" si="757"/>
        <v>75.339570260909881</v>
      </c>
      <c r="M4824">
        <f t="shared" si="752"/>
        <v>285.54000854492188</v>
      </c>
      <c r="N4824">
        <f t="shared" si="753"/>
        <v>313.83999633789063</v>
      </c>
      <c r="O4824" s="5">
        <f t="shared" si="750"/>
        <v>-4.6419289902773775E-2</v>
      </c>
      <c r="P4824" s="5">
        <f t="shared" si="754"/>
        <v>-0.10956815799481144</v>
      </c>
      <c r="Q4824">
        <f t="shared" si="755"/>
        <v>59.78795126674963</v>
      </c>
    </row>
    <row r="4825" spans="1:17" x14ac:dyDescent="0.35">
      <c r="A4825" s="2">
        <v>43896</v>
      </c>
      <c r="B4825">
        <v>293.14999389648438</v>
      </c>
      <c r="C4825">
        <v>298.77999877929688</v>
      </c>
      <c r="D4825">
        <v>290.23001098632813</v>
      </c>
      <c r="E4825">
        <v>297.45999145507813</v>
      </c>
      <c r="F4825">
        <v>282.48715209960938</v>
      </c>
      <c r="G4825">
        <f t="shared" si="751"/>
        <v>-1.6531112018967997</v>
      </c>
      <c r="H4825">
        <v>228667200</v>
      </c>
      <c r="I4825">
        <f t="shared" si="758"/>
        <v>8.9601467275411836E-2</v>
      </c>
      <c r="J4825">
        <f t="shared" si="759"/>
        <v>0.63448144720644961</v>
      </c>
      <c r="K4825" s="7">
        <f t="shared" si="756"/>
        <v>7.0811501920634514</v>
      </c>
      <c r="L4825">
        <f t="shared" si="757"/>
        <v>87.625523889135152</v>
      </c>
      <c r="M4825">
        <f t="shared" si="752"/>
        <v>290.23001098632813</v>
      </c>
      <c r="N4825">
        <f t="shared" si="753"/>
        <v>313.83999633789063</v>
      </c>
      <c r="O4825" s="5">
        <f t="shared" si="750"/>
        <v>-7.7657522917679994E-2</v>
      </c>
      <c r="P4825" s="5">
        <f t="shared" si="754"/>
        <v>-0.19367305522249598</v>
      </c>
      <c r="Q4825">
        <f t="shared" si="755"/>
        <v>30.622553809723236</v>
      </c>
    </row>
    <row r="4826" spans="1:17" x14ac:dyDescent="0.35">
      <c r="A4826" s="2">
        <v>43899</v>
      </c>
      <c r="B4826">
        <v>275.29998779296881</v>
      </c>
      <c r="C4826">
        <v>284.19000244140619</v>
      </c>
      <c r="D4826">
        <v>273.45001220703119</v>
      </c>
      <c r="E4826">
        <v>274.23001098632813</v>
      </c>
      <c r="F4826">
        <v>260.42645263671881</v>
      </c>
      <c r="G4826">
        <f t="shared" si="751"/>
        <v>-7.8094470302094887</v>
      </c>
      <c r="H4826">
        <v>309417300</v>
      </c>
      <c r="I4826">
        <f t="shared" si="758"/>
        <v>0.47461628254493821</v>
      </c>
      <c r="J4826">
        <f t="shared" si="759"/>
        <v>0.58916134383456042</v>
      </c>
      <c r="K4826" s="7">
        <f t="shared" si="756"/>
        <v>1.2413424602194862</v>
      </c>
      <c r="L4826">
        <f t="shared" si="757"/>
        <v>55.38388185881805</v>
      </c>
      <c r="M4826">
        <f t="shared" si="752"/>
        <v>273.45001220703119</v>
      </c>
      <c r="N4826">
        <f t="shared" si="753"/>
        <v>313.83999633789063</v>
      </c>
      <c r="O4826" s="5">
        <f t="shared" si="750"/>
        <v>-9.524854804195286E-2</v>
      </c>
      <c r="P4826" s="5">
        <f t="shared" si="754"/>
        <v>-7.8146107559462982E-2</v>
      </c>
      <c r="Q4826">
        <f t="shared" si="755"/>
        <v>1.9311688184125435</v>
      </c>
    </row>
    <row r="4827" spans="1:17" x14ac:dyDescent="0.35">
      <c r="A4827" s="2">
        <v>43900</v>
      </c>
      <c r="B4827">
        <v>284.6400146484375</v>
      </c>
      <c r="C4827">
        <v>288.51998901367188</v>
      </c>
      <c r="D4827">
        <v>273.5</v>
      </c>
      <c r="E4827">
        <v>288.42001342773438</v>
      </c>
      <c r="F4827">
        <v>273.9022216796875</v>
      </c>
      <c r="G4827">
        <f t="shared" si="751"/>
        <v>5.1744892509644753</v>
      </c>
      <c r="H4827">
        <v>276444100</v>
      </c>
      <c r="I4827">
        <f t="shared" si="758"/>
        <v>0.44071511950601405</v>
      </c>
      <c r="J4827">
        <f t="shared" si="759"/>
        <v>0.91668476577241154</v>
      </c>
      <c r="K4827" s="7">
        <f t="shared" si="756"/>
        <v>2.0799939126206954</v>
      </c>
      <c r="L4827">
        <f t="shared" si="757"/>
        <v>67.532403362800054</v>
      </c>
      <c r="M4827">
        <f t="shared" si="752"/>
        <v>273.45001220703119</v>
      </c>
      <c r="N4827">
        <f t="shared" si="753"/>
        <v>313.10000610351563</v>
      </c>
      <c r="O4827" s="5">
        <f t="shared" si="750"/>
        <v>-6.6222887505347147E-2</v>
      </c>
      <c r="P4827" s="5">
        <f t="shared" si="754"/>
        <v>-0.16788021348548457</v>
      </c>
      <c r="Q4827">
        <f t="shared" si="755"/>
        <v>37.75536828526598</v>
      </c>
    </row>
    <row r="4828" spans="1:17" x14ac:dyDescent="0.35">
      <c r="A4828" s="2">
        <v>43901</v>
      </c>
      <c r="B4828">
        <v>280.70001220703119</v>
      </c>
      <c r="C4828">
        <v>281.94000244140619</v>
      </c>
      <c r="D4828">
        <v>270.8800048828125</v>
      </c>
      <c r="E4828">
        <v>274.3599853515625</v>
      </c>
      <c r="F4828">
        <v>260.5499267578125</v>
      </c>
      <c r="G4828">
        <f t="shared" si="751"/>
        <v>-4.8748448171384311</v>
      </c>
      <c r="H4828">
        <v>255316300</v>
      </c>
      <c r="I4828">
        <f t="shared" si="758"/>
        <v>6.1032266888553711E-2</v>
      </c>
      <c r="J4828">
        <f t="shared" si="759"/>
        <v>0.85120728250295363</v>
      </c>
      <c r="K4828" s="7">
        <f t="shared" si="756"/>
        <v>13.946840350158995</v>
      </c>
      <c r="L4828">
        <f t="shared" si="757"/>
        <v>93.309622792690348</v>
      </c>
      <c r="M4828">
        <f t="shared" si="752"/>
        <v>270.8800048828125</v>
      </c>
      <c r="N4828">
        <f t="shared" si="753"/>
        <v>308.47000122070313</v>
      </c>
      <c r="O4828" s="5">
        <f t="shared" si="750"/>
        <v>-0.12578357300838208</v>
      </c>
      <c r="P4828" s="5">
        <f t="shared" si="754"/>
        <v>-0.12337801666431607</v>
      </c>
      <c r="Q4828">
        <f t="shared" si="755"/>
        <v>9.2577302680984523</v>
      </c>
    </row>
    <row r="4829" spans="1:17" x14ac:dyDescent="0.35">
      <c r="A4829" s="2">
        <v>43902</v>
      </c>
      <c r="B4829">
        <v>256</v>
      </c>
      <c r="C4829">
        <v>266.66000366210938</v>
      </c>
      <c r="D4829">
        <v>247.67999267578119</v>
      </c>
      <c r="E4829">
        <v>248.11000061035159</v>
      </c>
      <c r="F4829">
        <v>235.62117004394531</v>
      </c>
      <c r="G4829">
        <f t="shared" si="751"/>
        <v>-9.5677161914024769</v>
      </c>
      <c r="H4829">
        <v>392220700</v>
      </c>
      <c r="I4829">
        <f t="shared" si="758"/>
        <v>0.62673548013223424</v>
      </c>
      <c r="J4829">
        <f t="shared" si="759"/>
        <v>0.79040676232417117</v>
      </c>
      <c r="K4829" s="7">
        <f t="shared" si="756"/>
        <v>1.2611489015388184</v>
      </c>
      <c r="L4829">
        <f t="shared" si="757"/>
        <v>55.774694920823087</v>
      </c>
      <c r="M4829">
        <f t="shared" si="752"/>
        <v>247.67999267578119</v>
      </c>
      <c r="N4829">
        <f t="shared" si="753"/>
        <v>298.77999877929688</v>
      </c>
      <c r="O4829" s="5">
        <f t="shared" si="750"/>
        <v>1.8902915762640752E-2</v>
      </c>
      <c r="P4829" s="5">
        <f t="shared" si="754"/>
        <v>-7.782837254077267E-2</v>
      </c>
      <c r="Q4829">
        <f t="shared" si="755"/>
        <v>0.8415027068672174</v>
      </c>
    </row>
    <row r="4830" spans="1:17" x14ac:dyDescent="0.35">
      <c r="A4830" s="2">
        <v>43903</v>
      </c>
      <c r="B4830">
        <v>263.08999633789063</v>
      </c>
      <c r="C4830">
        <v>271.48001098632813</v>
      </c>
      <c r="D4830">
        <v>248.52000427246091</v>
      </c>
      <c r="E4830">
        <v>269.32000732421881</v>
      </c>
      <c r="F4830">
        <v>255.7635803222656</v>
      </c>
      <c r="G4830">
        <f t="shared" si="751"/>
        <v>8.5486303098184333</v>
      </c>
      <c r="H4830">
        <v>329566100</v>
      </c>
      <c r="I4830">
        <f t="shared" si="758"/>
        <v>0.58196866012278892</v>
      </c>
      <c r="J4830">
        <f t="shared" si="759"/>
        <v>1.34456558714519</v>
      </c>
      <c r="K4830" s="7">
        <f t="shared" si="756"/>
        <v>2.3103745601378289</v>
      </c>
      <c r="L4830">
        <f t="shared" si="757"/>
        <v>69.791937986668046</v>
      </c>
      <c r="M4830">
        <f t="shared" si="752"/>
        <v>247.67999267578119</v>
      </c>
      <c r="N4830">
        <f t="shared" si="753"/>
        <v>288.51998901367188</v>
      </c>
      <c r="O4830" s="5">
        <f t="shared" si="750"/>
        <v>-0.10886679981752022</v>
      </c>
      <c r="P4830" s="5">
        <f t="shared" si="754"/>
        <v>-0.17217439891182848</v>
      </c>
      <c r="Q4830">
        <f t="shared" si="755"/>
        <v>52.987308004139955</v>
      </c>
    </row>
    <row r="4831" spans="1:17" x14ac:dyDescent="0.35">
      <c r="A4831" s="2">
        <v>43906</v>
      </c>
      <c r="B4831">
        <v>241.17999267578119</v>
      </c>
      <c r="C4831">
        <v>256.89999389648438</v>
      </c>
      <c r="D4831">
        <v>237.36000061035159</v>
      </c>
      <c r="E4831">
        <v>239.8500061035156</v>
      </c>
      <c r="F4831">
        <v>227.77699279785159</v>
      </c>
      <c r="G4831">
        <f t="shared" si="751"/>
        <v>-10.942373540494515</v>
      </c>
      <c r="H4831">
        <v>297240000</v>
      </c>
      <c r="I4831">
        <f t="shared" si="758"/>
        <v>0.24119863992130419</v>
      </c>
      <c r="J4831">
        <f t="shared" si="759"/>
        <v>1.2485251880633907</v>
      </c>
      <c r="K4831" s="7">
        <f t="shared" si="756"/>
        <v>5.1763359381742227</v>
      </c>
      <c r="L4831">
        <f t="shared" si="757"/>
        <v>83.809170841578151</v>
      </c>
      <c r="M4831">
        <f t="shared" si="752"/>
        <v>237.36000061035159</v>
      </c>
      <c r="N4831">
        <f t="shared" si="753"/>
        <v>288.51998901367188</v>
      </c>
      <c r="O4831" s="5">
        <f t="shared" si="750"/>
        <v>2.7516714051508992E-3</v>
      </c>
      <c r="P4831" s="5">
        <f t="shared" si="754"/>
        <v>1.3758547879896998E-2</v>
      </c>
      <c r="Q4831">
        <f t="shared" si="755"/>
        <v>4.8670954995806923</v>
      </c>
    </row>
    <row r="4832" spans="1:17" x14ac:dyDescent="0.35">
      <c r="A4832" s="2">
        <v>43907</v>
      </c>
      <c r="B4832">
        <v>245.03999328613281</v>
      </c>
      <c r="C4832">
        <v>256.17001342773438</v>
      </c>
      <c r="D4832">
        <v>237.07000732421881</v>
      </c>
      <c r="E4832">
        <v>252.80000305175781</v>
      </c>
      <c r="F4832">
        <v>240.07514953613281</v>
      </c>
      <c r="G4832">
        <f t="shared" si="751"/>
        <v>5.399206428476468</v>
      </c>
      <c r="H4832">
        <v>262070500</v>
      </c>
      <c r="I4832">
        <f t="shared" si="758"/>
        <v>0.22397016564121103</v>
      </c>
      <c r="J4832">
        <f t="shared" si="759"/>
        <v>1.5450024195214678</v>
      </c>
      <c r="K4832" s="7">
        <f t="shared" si="756"/>
        <v>6.898251001861043</v>
      </c>
      <c r="L4832">
        <f t="shared" si="757"/>
        <v>87.338969098799566</v>
      </c>
      <c r="M4832">
        <f t="shared" si="752"/>
        <v>237.07000732421881</v>
      </c>
      <c r="N4832">
        <f t="shared" si="753"/>
        <v>281.94000244140619</v>
      </c>
      <c r="O4832" s="5">
        <f t="shared" si="750"/>
        <v>-9.4936707714700003E-2</v>
      </c>
      <c r="P4832" s="5">
        <f t="shared" si="754"/>
        <v>-2.3773772520068053E-2</v>
      </c>
      <c r="Q4832">
        <f t="shared" si="755"/>
        <v>35.056825137726953</v>
      </c>
    </row>
    <row r="4833" spans="1:17" x14ac:dyDescent="0.35">
      <c r="A4833" s="2">
        <v>43908</v>
      </c>
      <c r="B4833">
        <v>236.25</v>
      </c>
      <c r="C4833">
        <v>248.3699951171875</v>
      </c>
      <c r="D4833">
        <v>228.02000427246091</v>
      </c>
      <c r="E4833">
        <v>240</v>
      </c>
      <c r="F4833">
        <v>227.91944885253909</v>
      </c>
      <c r="G4833">
        <f t="shared" si="751"/>
        <v>-5.0632922852999984</v>
      </c>
      <c r="H4833">
        <v>327597100</v>
      </c>
      <c r="I4833">
        <f t="shared" si="758"/>
        <v>0.15369143799744678</v>
      </c>
      <c r="J4833">
        <f t="shared" si="759"/>
        <v>1.434645103841363</v>
      </c>
      <c r="K4833" s="7">
        <f t="shared" si="756"/>
        <v>9.3345805240315087</v>
      </c>
      <c r="L4833">
        <f t="shared" si="757"/>
        <v>90.323748528789821</v>
      </c>
      <c r="M4833">
        <f t="shared" si="752"/>
        <v>228.02000427246091</v>
      </c>
      <c r="N4833">
        <f t="shared" si="753"/>
        <v>271.48001098632813</v>
      </c>
      <c r="O4833" s="5">
        <f t="shared" si="750"/>
        <v>-7.1041679382324224E-2</v>
      </c>
      <c r="P4833" s="5">
        <f t="shared" si="754"/>
        <v>8.8333384195963302E-2</v>
      </c>
      <c r="Q4833">
        <f t="shared" si="755"/>
        <v>27.56556345334506</v>
      </c>
    </row>
    <row r="4834" spans="1:17" x14ac:dyDescent="0.35">
      <c r="A4834" s="2">
        <v>43909</v>
      </c>
      <c r="B4834">
        <v>239.25</v>
      </c>
      <c r="C4834">
        <v>247.3800048828125</v>
      </c>
      <c r="D4834">
        <v>232.2200012207031</v>
      </c>
      <c r="E4834">
        <v>240.50999450683591</v>
      </c>
      <c r="F4834">
        <v>228.4037780761719</v>
      </c>
      <c r="G4834">
        <f t="shared" si="751"/>
        <v>0.21249771118162877</v>
      </c>
      <c r="H4834">
        <v>289322000</v>
      </c>
      <c r="I4834">
        <f t="shared" si="758"/>
        <v>0.14271347814048629</v>
      </c>
      <c r="J4834">
        <f t="shared" si="759"/>
        <v>1.347348861508525</v>
      </c>
      <c r="K4834" s="7">
        <f t="shared" si="756"/>
        <v>9.4409363366661339</v>
      </c>
      <c r="L4834">
        <f t="shared" si="757"/>
        <v>90.422314936561449</v>
      </c>
      <c r="M4834">
        <f t="shared" si="752"/>
        <v>228.02000427246091</v>
      </c>
      <c r="N4834">
        <f t="shared" si="753"/>
        <v>271.48001098632813</v>
      </c>
      <c r="O4834" s="5">
        <f t="shared" si="750"/>
        <v>1.0976672279510857E-2</v>
      </c>
      <c r="P4834" s="5">
        <f t="shared" si="754"/>
        <v>5.3677618215331457E-2</v>
      </c>
      <c r="Q4834">
        <f t="shared" si="755"/>
        <v>28.739043499479479</v>
      </c>
    </row>
    <row r="4835" spans="1:17" x14ac:dyDescent="0.35">
      <c r="A4835" s="2">
        <v>43910</v>
      </c>
      <c r="B4835">
        <v>242.5299987792969</v>
      </c>
      <c r="C4835">
        <v>244.4700012207031</v>
      </c>
      <c r="D4835">
        <v>228.5</v>
      </c>
      <c r="E4835">
        <v>228.80000305175781</v>
      </c>
      <c r="F4835">
        <v>218.5608825683594</v>
      </c>
      <c r="G4835">
        <f t="shared" si="751"/>
        <v>-4.8688169816349438</v>
      </c>
      <c r="H4835">
        <v>347158800</v>
      </c>
      <c r="I4835">
        <f t="shared" si="758"/>
        <v>0.21525298327204442</v>
      </c>
      <c r="J4835">
        <f t="shared" si="759"/>
        <v>1.2511096571150588</v>
      </c>
      <c r="K4835" s="7">
        <f t="shared" si="756"/>
        <v>5.812275574986395</v>
      </c>
      <c r="L4835">
        <f t="shared" si="757"/>
        <v>85.320617332747915</v>
      </c>
      <c r="M4835">
        <f t="shared" si="752"/>
        <v>228.02000427246091</v>
      </c>
      <c r="N4835">
        <f t="shared" si="753"/>
        <v>256.89999389648438</v>
      </c>
      <c r="O4835" s="5">
        <f t="shared" si="750"/>
        <v>7.8627578646952245E-2</v>
      </c>
      <c r="P4835" s="5">
        <f t="shared" si="754"/>
        <v>0.14357513289584803</v>
      </c>
      <c r="Q4835">
        <f t="shared" si="755"/>
        <v>2.7008277684700794</v>
      </c>
    </row>
    <row r="4836" spans="1:17" x14ac:dyDescent="0.35">
      <c r="A4836" s="2">
        <v>43913</v>
      </c>
      <c r="B4836">
        <v>228.19000244140619</v>
      </c>
      <c r="C4836">
        <v>229.67999267578119</v>
      </c>
      <c r="D4836">
        <v>218.25999450683591</v>
      </c>
      <c r="E4836">
        <v>222.94999694824219</v>
      </c>
      <c r="F4836">
        <v>212.97267150878909</v>
      </c>
      <c r="G4836">
        <f t="shared" si="751"/>
        <v>-2.5568208153355094</v>
      </c>
      <c r="H4836">
        <v>326025200</v>
      </c>
      <c r="I4836">
        <f t="shared" si="758"/>
        <v>1.7247711942933446E-2</v>
      </c>
      <c r="J4836">
        <f t="shared" si="759"/>
        <v>1.1617446816068404</v>
      </c>
      <c r="K4836" s="7">
        <f t="shared" si="756"/>
        <v>67.356452000743118</v>
      </c>
      <c r="L4836">
        <f t="shared" si="757"/>
        <v>98.537080303715697</v>
      </c>
      <c r="M4836">
        <f t="shared" si="752"/>
        <v>218.25999450683591</v>
      </c>
      <c r="N4836">
        <f t="shared" si="753"/>
        <v>256.17001342773438</v>
      </c>
      <c r="O4836" s="5">
        <f t="shared" si="750"/>
        <v>0.17156320153558352</v>
      </c>
      <c r="P4836" s="5">
        <f t="shared" si="754"/>
        <v>0.15608882497467191</v>
      </c>
      <c r="Q4836">
        <f t="shared" si="755"/>
        <v>12.371406226919197</v>
      </c>
    </row>
    <row r="4837" spans="1:17" x14ac:dyDescent="0.35">
      <c r="A4837" s="2">
        <v>43914</v>
      </c>
      <c r="B4837">
        <v>234.41999816894531</v>
      </c>
      <c r="C4837">
        <v>244.1000061035156</v>
      </c>
      <c r="D4837">
        <v>233.80000305175781</v>
      </c>
      <c r="E4837">
        <v>243.1499938964844</v>
      </c>
      <c r="F4837">
        <v>232.26872253417969</v>
      </c>
      <c r="G4837">
        <f t="shared" si="751"/>
        <v>9.0603261828846957</v>
      </c>
      <c r="H4837">
        <v>235494500</v>
      </c>
      <c r="I4837">
        <f t="shared" si="758"/>
        <v>1.60157325184382E-2</v>
      </c>
      <c r="J4837">
        <f t="shared" si="759"/>
        <v>1.7259290745552587</v>
      </c>
      <c r="K4837" s="7">
        <f t="shared" si="756"/>
        <v>107.76460412087135</v>
      </c>
      <c r="L4837">
        <f t="shared" si="757"/>
        <v>99.080583239296587</v>
      </c>
      <c r="M4837">
        <f t="shared" si="752"/>
        <v>218.25999450683591</v>
      </c>
      <c r="N4837">
        <f t="shared" si="753"/>
        <v>248.3699951171875</v>
      </c>
      <c r="O4837" s="5">
        <f t="shared" si="750"/>
        <v>4.2237320708439462E-2</v>
      </c>
      <c r="P4837" s="5">
        <f t="shared" si="754"/>
        <v>1.2338063233829164E-2</v>
      </c>
      <c r="Q4837">
        <f t="shared" si="755"/>
        <v>82.663563218565656</v>
      </c>
    </row>
    <row r="4838" spans="1:17" x14ac:dyDescent="0.35">
      <c r="A4838" s="2">
        <v>43915</v>
      </c>
      <c r="B4838">
        <v>244.8699951171875</v>
      </c>
      <c r="C4838">
        <v>256.35000610351563</v>
      </c>
      <c r="D4838">
        <v>239.75</v>
      </c>
      <c r="E4838">
        <v>246.78999328613281</v>
      </c>
      <c r="F4838">
        <v>235.74580383300781</v>
      </c>
      <c r="G4838">
        <f t="shared" si="751"/>
        <v>1.497018088019388</v>
      </c>
      <c r="H4838">
        <v>299430300</v>
      </c>
      <c r="I4838">
        <f t="shared" si="758"/>
        <v>1.4871751624264042E-2</v>
      </c>
      <c r="J4838">
        <f t="shared" si="759"/>
        <v>1.7095782898026965</v>
      </c>
      <c r="K4838" s="7">
        <f t="shared" si="756"/>
        <v>114.95473653644336</v>
      </c>
      <c r="L4838">
        <f t="shared" si="757"/>
        <v>99.137594521905783</v>
      </c>
      <c r="M4838">
        <f t="shared" si="752"/>
        <v>218.25999450683591</v>
      </c>
      <c r="N4838">
        <f t="shared" si="753"/>
        <v>256.35000610351563</v>
      </c>
      <c r="O4838" s="5">
        <f t="shared" si="750"/>
        <v>6.0213140786152572E-2</v>
      </c>
      <c r="P4838" s="5">
        <f t="shared" si="754"/>
        <v>2.0422256501617539E-2</v>
      </c>
      <c r="Q4838">
        <f t="shared" si="755"/>
        <v>74.901522954075034</v>
      </c>
    </row>
    <row r="4839" spans="1:17" x14ac:dyDescent="0.35">
      <c r="A4839" s="2">
        <v>43916</v>
      </c>
      <c r="B4839">
        <v>249.52000427246091</v>
      </c>
      <c r="C4839">
        <v>262.79998779296881</v>
      </c>
      <c r="D4839">
        <v>249.05000305175781</v>
      </c>
      <c r="E4839">
        <v>261.20001220703119</v>
      </c>
      <c r="F4839">
        <v>249.51094055175781</v>
      </c>
      <c r="G4839">
        <f t="shared" si="751"/>
        <v>5.8389802313382875</v>
      </c>
      <c r="H4839">
        <v>257632800</v>
      </c>
      <c r="I4839">
        <f t="shared" si="758"/>
        <v>1.3809483651102324E-2</v>
      </c>
      <c r="J4839">
        <f t="shared" si="759"/>
        <v>2.0045355713409529</v>
      </c>
      <c r="K4839" s="7">
        <f t="shared" si="756"/>
        <v>145.15644624996125</v>
      </c>
      <c r="L4839">
        <f t="shared" si="757"/>
        <v>99.315801645662773</v>
      </c>
      <c r="M4839">
        <f t="shared" si="752"/>
        <v>218.25999450683591</v>
      </c>
      <c r="N4839">
        <f t="shared" si="753"/>
        <v>262.79998779296881</v>
      </c>
      <c r="O4839" s="5">
        <f t="shared" si="750"/>
        <v>-1.3208315642407627E-2</v>
      </c>
      <c r="P4839" s="5">
        <f t="shared" si="754"/>
        <v>-4.980861086374324E-2</v>
      </c>
      <c r="Q4839">
        <f t="shared" si="755"/>
        <v>96.407777667007977</v>
      </c>
    </row>
    <row r="4840" spans="1:17" x14ac:dyDescent="0.35">
      <c r="A4840" s="2">
        <v>43917</v>
      </c>
      <c r="B4840">
        <v>253.27000427246091</v>
      </c>
      <c r="C4840">
        <v>260.80999755859381</v>
      </c>
      <c r="D4840">
        <v>251.05000305175781</v>
      </c>
      <c r="E4840">
        <v>253.41999816894531</v>
      </c>
      <c r="F4840">
        <v>242.07911682128909</v>
      </c>
      <c r="G4840">
        <f t="shared" si="751"/>
        <v>-2.9785657253029991</v>
      </c>
      <c r="H4840">
        <v>224341200</v>
      </c>
      <c r="I4840">
        <f t="shared" si="758"/>
        <v>0.19993160270276206</v>
      </c>
      <c r="J4840">
        <f t="shared" si="759"/>
        <v>1.8613544591023135</v>
      </c>
      <c r="K4840" s="7">
        <f t="shared" si="756"/>
        <v>9.3099561747103365</v>
      </c>
      <c r="L4840">
        <f t="shared" si="757"/>
        <v>90.300637722855356</v>
      </c>
      <c r="M4840">
        <f t="shared" si="752"/>
        <v>218.25999450683591</v>
      </c>
      <c r="N4840">
        <f t="shared" si="753"/>
        <v>262.79998779296881</v>
      </c>
      <c r="O4840" s="5">
        <f t="shared" si="750"/>
        <v>-2.8687571324242052E-2</v>
      </c>
      <c r="P4840" s="5">
        <f t="shared" si="754"/>
        <v>4.5142401015213447E-2</v>
      </c>
      <c r="Q4840">
        <f t="shared" si="755"/>
        <v>78.94029852280228</v>
      </c>
    </row>
    <row r="4841" spans="1:17" x14ac:dyDescent="0.35">
      <c r="A4841" s="2">
        <v>43920</v>
      </c>
      <c r="B4841">
        <v>255.69999694824219</v>
      </c>
      <c r="C4841">
        <v>262.42999267578119</v>
      </c>
      <c r="D4841">
        <v>253.5299987792969</v>
      </c>
      <c r="E4841">
        <v>261.64999389648438</v>
      </c>
      <c r="F4841">
        <v>249.94081115722659</v>
      </c>
      <c r="G4841">
        <f t="shared" si="751"/>
        <v>3.2475715361865181</v>
      </c>
      <c r="H4841">
        <v>171369500</v>
      </c>
      <c r="I4841">
        <f t="shared" si="758"/>
        <v>0.18565077393827906</v>
      </c>
      <c r="J4841">
        <f t="shared" si="759"/>
        <v>1.9603699646083281</v>
      </c>
      <c r="K4841" s="7">
        <f t="shared" si="756"/>
        <v>10.559449459984839</v>
      </c>
      <c r="L4841">
        <f t="shared" si="757"/>
        <v>91.349068971998335</v>
      </c>
      <c r="M4841">
        <f t="shared" si="752"/>
        <v>233.80000305175781</v>
      </c>
      <c r="N4841">
        <f t="shared" si="753"/>
        <v>262.79998779296881</v>
      </c>
      <c r="O4841" s="5">
        <f t="shared" si="750"/>
        <v>-3.753102348366473E-2</v>
      </c>
      <c r="P4841" s="5">
        <f t="shared" si="754"/>
        <v>1.3300252503368713E-2</v>
      </c>
      <c r="Q4841">
        <f t="shared" si="755"/>
        <v>96.034501718719142</v>
      </c>
    </row>
    <row r="4842" spans="1:17" x14ac:dyDescent="0.35">
      <c r="A4842" s="2">
        <v>43921</v>
      </c>
      <c r="B4842">
        <v>260.55999755859381</v>
      </c>
      <c r="C4842">
        <v>263.32998657226563</v>
      </c>
      <c r="D4842">
        <v>256.22000122070313</v>
      </c>
      <c r="E4842">
        <v>257.75</v>
      </c>
      <c r="F4842">
        <v>246.21533203125</v>
      </c>
      <c r="G4842">
        <f t="shared" si="751"/>
        <v>-1.4905385008444965</v>
      </c>
      <c r="H4842">
        <v>194881100</v>
      </c>
      <c r="I4842">
        <f t="shared" si="758"/>
        <v>6.5922968596652226E-2</v>
      </c>
      <c r="J4842">
        <f t="shared" si="759"/>
        <v>1.8203435385648761</v>
      </c>
      <c r="K4842" s="7">
        <f t="shared" si="756"/>
        <v>27.613191233886862</v>
      </c>
      <c r="L4842">
        <f t="shared" si="757"/>
        <v>96.505108459151202</v>
      </c>
      <c r="M4842">
        <f t="shared" si="752"/>
        <v>239.75</v>
      </c>
      <c r="N4842">
        <f t="shared" si="753"/>
        <v>263.32998657226563</v>
      </c>
      <c r="O4842" s="5">
        <f t="shared" si="750"/>
        <v>-3.7090194213749011E-2</v>
      </c>
      <c r="P4842" s="5">
        <f t="shared" si="754"/>
        <v>6.3161973925497092E-2</v>
      </c>
      <c r="Q4842">
        <f t="shared" si="755"/>
        <v>76.335921332420469</v>
      </c>
    </row>
    <row r="4843" spans="1:17" x14ac:dyDescent="0.35">
      <c r="A4843" s="2">
        <v>43922</v>
      </c>
      <c r="B4843">
        <v>247.97999572753909</v>
      </c>
      <c r="C4843">
        <v>257.66000366210938</v>
      </c>
      <c r="D4843">
        <v>243.8999938964844</v>
      </c>
      <c r="E4843">
        <v>246.1499938964844</v>
      </c>
      <c r="F4843">
        <v>235.13446044921881</v>
      </c>
      <c r="G4843">
        <f t="shared" si="751"/>
        <v>-4.5004873340506677</v>
      </c>
      <c r="H4843">
        <v>189554600</v>
      </c>
      <c r="I4843">
        <f t="shared" si="758"/>
        <v>0.26024919587815637</v>
      </c>
      <c r="J4843">
        <f t="shared" si="759"/>
        <v>1.6903190000959563</v>
      </c>
      <c r="K4843" s="7">
        <f t="shared" si="756"/>
        <v>6.4950018169790269</v>
      </c>
      <c r="L4843">
        <f t="shared" si="757"/>
        <v>86.657775082393982</v>
      </c>
      <c r="M4843">
        <f t="shared" si="752"/>
        <v>243.8999938964844</v>
      </c>
      <c r="N4843">
        <f t="shared" si="753"/>
        <v>263.32998657226563</v>
      </c>
      <c r="O4843" s="5">
        <f t="shared" si="750"/>
        <v>7.6010529835504978E-2</v>
      </c>
      <c r="P4843" s="5">
        <f t="shared" si="754"/>
        <v>0.13020523707193371</v>
      </c>
      <c r="Q4843">
        <f t="shared" si="755"/>
        <v>11.580035245224478</v>
      </c>
    </row>
    <row r="4844" spans="1:17" x14ac:dyDescent="0.35">
      <c r="A4844" s="2">
        <v>43923</v>
      </c>
      <c r="B4844">
        <v>245.19000244140619</v>
      </c>
      <c r="C4844">
        <v>252.67999267578119</v>
      </c>
      <c r="D4844">
        <v>244.5899963378906</v>
      </c>
      <c r="E4844">
        <v>251.83000183105469</v>
      </c>
      <c r="F4844">
        <v>240.56025695800781</v>
      </c>
      <c r="G4844">
        <f t="shared" si="751"/>
        <v>2.3075393359379675</v>
      </c>
      <c r="H4844">
        <v>177660400</v>
      </c>
      <c r="I4844">
        <f t="shared" si="758"/>
        <v>0.24165996760114522</v>
      </c>
      <c r="J4844">
        <f t="shared" si="759"/>
        <v>1.7344061669418143</v>
      </c>
      <c r="K4844" s="7">
        <f t="shared" si="756"/>
        <v>7.1770520544156318</v>
      </c>
      <c r="L4844">
        <f t="shared" si="757"/>
        <v>87.770653857339738</v>
      </c>
      <c r="M4844">
        <f t="shared" si="752"/>
        <v>243.8999938964844</v>
      </c>
      <c r="N4844">
        <f t="shared" si="753"/>
        <v>263.32998657226563</v>
      </c>
      <c r="O4844" s="5">
        <f t="shared" si="750"/>
        <v>5.281341760335765E-2</v>
      </c>
      <c r="P4844" s="5">
        <f t="shared" si="754"/>
        <v>9.4627334542297825E-2</v>
      </c>
      <c r="Q4844">
        <f t="shared" si="755"/>
        <v>40.813231723214955</v>
      </c>
    </row>
    <row r="4845" spans="1:17" x14ac:dyDescent="0.35">
      <c r="A4845" s="2">
        <v>43924</v>
      </c>
      <c r="B4845">
        <v>250.75999450683591</v>
      </c>
      <c r="C4845">
        <v>253.32000732421881</v>
      </c>
      <c r="D4845">
        <v>245.2200012207031</v>
      </c>
      <c r="E4845">
        <v>248.19000244140619</v>
      </c>
      <c r="F4845">
        <v>237.0831604003906</v>
      </c>
      <c r="G4845">
        <f t="shared" si="751"/>
        <v>-1.445419276171257</v>
      </c>
      <c r="H4845">
        <v>135561200</v>
      </c>
      <c r="I4845">
        <f t="shared" si="758"/>
        <v>0.1211543073316879</v>
      </c>
      <c r="J4845">
        <f t="shared" si="759"/>
        <v>1.6105200121602561</v>
      </c>
      <c r="K4845" s="7">
        <f t="shared" si="756"/>
        <v>13.293130451821952</v>
      </c>
      <c r="L4845">
        <f t="shared" si="757"/>
        <v>93.00363203588806</v>
      </c>
      <c r="M4845">
        <f t="shared" si="752"/>
        <v>243.8999938964844</v>
      </c>
      <c r="N4845">
        <f t="shared" si="753"/>
        <v>263.32998657226563</v>
      </c>
      <c r="O4845" s="5">
        <f t="shared" si="750"/>
        <v>0.10411376801525719</v>
      </c>
      <c r="P4845" s="5">
        <f t="shared" si="754"/>
        <v>0.14343851788276721</v>
      </c>
      <c r="Q4845">
        <f t="shared" si="755"/>
        <v>22.079311178892667</v>
      </c>
    </row>
    <row r="4846" spans="1:17" x14ac:dyDescent="0.35">
      <c r="A4846" s="2">
        <v>43927</v>
      </c>
      <c r="B4846">
        <v>257.83999633789063</v>
      </c>
      <c r="C4846">
        <v>267</v>
      </c>
      <c r="D4846">
        <v>248.16999816894531</v>
      </c>
      <c r="E4846">
        <v>264.8599853515625</v>
      </c>
      <c r="F4846">
        <v>253.0072021484375</v>
      </c>
      <c r="G4846">
        <f t="shared" si="751"/>
        <v>6.7166214376793167</v>
      </c>
      <c r="H4846">
        <v>188061200</v>
      </c>
      <c r="I4846">
        <f t="shared" si="758"/>
        <v>0.11250042823656733</v>
      </c>
      <c r="J4846">
        <f t="shared" si="759"/>
        <v>1.9752415425544747</v>
      </c>
      <c r="K4846" s="7">
        <f t="shared" si="756"/>
        <v>17.557635766513808</v>
      </c>
      <c r="L4846">
        <f t="shared" si="757"/>
        <v>94.611382545806606</v>
      </c>
      <c r="M4846">
        <f t="shared" si="752"/>
        <v>243.8999938964844</v>
      </c>
      <c r="N4846">
        <f t="shared" si="753"/>
        <v>267</v>
      </c>
      <c r="O4846" s="5">
        <f t="shared" si="750"/>
        <v>5.0366335397027902E-2</v>
      </c>
      <c r="P4846" s="5">
        <f t="shared" si="754"/>
        <v>4.8705071084783245E-2</v>
      </c>
      <c r="Q4846">
        <f t="shared" si="755"/>
        <v>90.735869770563355</v>
      </c>
    </row>
    <row r="4847" spans="1:17" x14ac:dyDescent="0.35">
      <c r="A4847" s="2">
        <v>43928</v>
      </c>
      <c r="B4847">
        <v>274.20999145507813</v>
      </c>
      <c r="C4847">
        <v>275.02999877929688</v>
      </c>
      <c r="D4847">
        <v>264.8900146484375</v>
      </c>
      <c r="E4847">
        <v>265.1300048828125</v>
      </c>
      <c r="F4847">
        <v>253.26507568359381</v>
      </c>
      <c r="G4847">
        <f t="shared" si="751"/>
        <v>0.10194802770663487</v>
      </c>
      <c r="H4847">
        <v>201427200</v>
      </c>
      <c r="I4847">
        <f t="shared" si="758"/>
        <v>0.1044646833625268</v>
      </c>
      <c r="J4847">
        <f t="shared" si="759"/>
        <v>1.8414348629224861</v>
      </c>
      <c r="K4847" s="7">
        <f t="shared" si="756"/>
        <v>17.627343554300563</v>
      </c>
      <c r="L4847">
        <f t="shared" si="757"/>
        <v>94.631547987049785</v>
      </c>
      <c r="M4847">
        <f t="shared" si="752"/>
        <v>243.8999938964844</v>
      </c>
      <c r="N4847">
        <f t="shared" si="753"/>
        <v>275.02999877929688</v>
      </c>
      <c r="O4847" s="5">
        <f t="shared" si="750"/>
        <v>3.9716360220907986E-2</v>
      </c>
      <c r="P4847" s="5">
        <f t="shared" si="754"/>
        <v>5.2691136285679424E-2</v>
      </c>
      <c r="Q4847">
        <f t="shared" si="755"/>
        <v>68.197904453428578</v>
      </c>
    </row>
    <row r="4848" spans="1:17" x14ac:dyDescent="0.35">
      <c r="A4848" s="2">
        <v>43929</v>
      </c>
      <c r="B4848">
        <v>267.95999145507813</v>
      </c>
      <c r="C4848">
        <v>276</v>
      </c>
      <c r="D4848">
        <v>265.25</v>
      </c>
      <c r="E4848">
        <v>274.02999877929688</v>
      </c>
      <c r="F4848">
        <v>261.76681518554688</v>
      </c>
      <c r="G4848">
        <f t="shared" si="751"/>
        <v>3.3568414485633844</v>
      </c>
      <c r="H4848">
        <v>153774500</v>
      </c>
      <c r="I4848">
        <f t="shared" si="758"/>
        <v>9.7002920265203449E-2</v>
      </c>
      <c r="J4848">
        <f t="shared" si="759"/>
        <v>1.9496781904682645</v>
      </c>
      <c r="K4848" s="7">
        <f t="shared" si="756"/>
        <v>20.099170057333279</v>
      </c>
      <c r="L4848">
        <f t="shared" si="757"/>
        <v>95.260477083777815</v>
      </c>
      <c r="M4848">
        <f t="shared" si="752"/>
        <v>244.5899963378906</v>
      </c>
      <c r="N4848">
        <f t="shared" si="753"/>
        <v>276</v>
      </c>
      <c r="O4848" s="5">
        <f t="shared" si="750"/>
        <v>3.5616574130942831E-2</v>
      </c>
      <c r="P4848" s="5">
        <f t="shared" si="754"/>
        <v>4.6016917583161038E-2</v>
      </c>
      <c r="Q4848">
        <f t="shared" si="755"/>
        <v>93.728108911112358</v>
      </c>
    </row>
    <row r="4849" spans="1:17" x14ac:dyDescent="0.35">
      <c r="A4849" s="2">
        <v>43930</v>
      </c>
      <c r="B4849">
        <v>277.57998657226563</v>
      </c>
      <c r="C4849">
        <v>281.20001220703119</v>
      </c>
      <c r="D4849">
        <v>275.47000122070313</v>
      </c>
      <c r="E4849">
        <v>278.20001220703119</v>
      </c>
      <c r="F4849">
        <v>265.75021362304688</v>
      </c>
      <c r="G4849">
        <f t="shared" si="751"/>
        <v>1.5217361041893946</v>
      </c>
      <c r="H4849">
        <v>189999200</v>
      </c>
      <c r="I4849">
        <f t="shared" si="758"/>
        <v>9.0074140246260342E-2</v>
      </c>
      <c r="J4849">
        <f t="shared" si="759"/>
        <v>1.9191108985912024</v>
      </c>
      <c r="K4849" s="7">
        <f t="shared" si="756"/>
        <v>21.305903041032682</v>
      </c>
      <c r="L4849">
        <f t="shared" si="757"/>
        <v>95.516881795099451</v>
      </c>
      <c r="M4849">
        <f t="shared" si="752"/>
        <v>245.2200012207031</v>
      </c>
      <c r="N4849">
        <f t="shared" si="753"/>
        <v>281.20001220703119</v>
      </c>
      <c r="O4849" s="5">
        <f t="shared" si="750"/>
        <v>-1.581604680443909E-3</v>
      </c>
      <c r="P4849" s="5">
        <f t="shared" si="754"/>
        <v>1.2185420496447245E-2</v>
      </c>
      <c r="Q4849">
        <f t="shared" si="755"/>
        <v>91.662037009549664</v>
      </c>
    </row>
    <row r="4850" spans="1:17" x14ac:dyDescent="0.35">
      <c r="A4850" s="2">
        <v>43934</v>
      </c>
      <c r="B4850">
        <v>277.1400146484375</v>
      </c>
      <c r="C4850">
        <v>277.510009765625</v>
      </c>
      <c r="D4850">
        <v>271.41000366210938</v>
      </c>
      <c r="E4850">
        <v>275.66000366210938</v>
      </c>
      <c r="F4850">
        <v>263.3238525390625</v>
      </c>
      <c r="G4850">
        <f t="shared" si="751"/>
        <v>-0.91301525286475971</v>
      </c>
      <c r="H4850">
        <v>114839100</v>
      </c>
      <c r="I4850">
        <f t="shared" si="758"/>
        <v>1.8424897881187476E-2</v>
      </c>
      <c r="J4850">
        <f t="shared" si="759"/>
        <v>1.782031548691831</v>
      </c>
      <c r="K4850" s="7">
        <f t="shared" si="756"/>
        <v>96.71866624082368</v>
      </c>
      <c r="L4850">
        <f t="shared" si="757"/>
        <v>98.976654063681607</v>
      </c>
      <c r="M4850">
        <f t="shared" si="752"/>
        <v>248.16999816894531</v>
      </c>
      <c r="N4850">
        <f t="shared" si="753"/>
        <v>281.20001220703119</v>
      </c>
      <c r="O4850" s="5">
        <f t="shared" si="750"/>
        <v>1.2479149661562211E-2</v>
      </c>
      <c r="P4850" s="5">
        <f t="shared" si="754"/>
        <v>-9.5044441789929116E-3</v>
      </c>
      <c r="Q4850">
        <f t="shared" si="755"/>
        <v>83.227350316794286</v>
      </c>
    </row>
    <row r="4851" spans="1:17" x14ac:dyDescent="0.35">
      <c r="A4851" s="2">
        <v>43935</v>
      </c>
      <c r="B4851">
        <v>280.98001098632813</v>
      </c>
      <c r="C4851">
        <v>284.89999389648438</v>
      </c>
      <c r="D4851">
        <v>275.510009765625</v>
      </c>
      <c r="E4851">
        <v>283.79000854492188</v>
      </c>
      <c r="F4851">
        <v>271.090087890625</v>
      </c>
      <c r="G4851">
        <f t="shared" si="751"/>
        <v>2.9492870836560914</v>
      </c>
      <c r="H4851">
        <v>134143400</v>
      </c>
      <c r="I4851">
        <f t="shared" si="758"/>
        <v>1.7108833746816942E-2</v>
      </c>
      <c r="J4851">
        <f t="shared" si="759"/>
        <v>1.8654069440464212</v>
      </c>
      <c r="K4851" s="7">
        <f t="shared" si="756"/>
        <v>109.03180027647856</v>
      </c>
      <c r="L4851">
        <f t="shared" si="757"/>
        <v>99.091171827156074</v>
      </c>
      <c r="M4851">
        <f t="shared" si="752"/>
        <v>264.8900146484375</v>
      </c>
      <c r="N4851">
        <f t="shared" si="753"/>
        <v>284.89999389648438</v>
      </c>
      <c r="O4851" s="5">
        <f t="shared" si="750"/>
        <v>1.0042658366051989E-2</v>
      </c>
      <c r="P4851" s="5">
        <f t="shared" si="754"/>
        <v>-1.6526312767152468E-2</v>
      </c>
      <c r="Q4851">
        <f t="shared" si="755"/>
        <v>94.452841065935417</v>
      </c>
    </row>
    <row r="4852" spans="1:17" x14ac:dyDescent="0.35">
      <c r="A4852" s="2">
        <v>43936</v>
      </c>
      <c r="B4852">
        <v>277.57000732421881</v>
      </c>
      <c r="C4852">
        <v>283.94000244140619</v>
      </c>
      <c r="D4852">
        <v>275.45999145507813</v>
      </c>
      <c r="E4852">
        <v>277.760009765625</v>
      </c>
      <c r="F4852">
        <v>265.32986450195313</v>
      </c>
      <c r="G4852">
        <f t="shared" si="751"/>
        <v>-2.1248101052656936</v>
      </c>
      <c r="H4852">
        <v>121775000</v>
      </c>
      <c r="I4852">
        <f t="shared" si="758"/>
        <v>0.13588537618264809</v>
      </c>
      <c r="J4852">
        <f t="shared" si="759"/>
        <v>1.7321635909002482</v>
      </c>
      <c r="K4852" s="7">
        <f t="shared" si="756"/>
        <v>12.747240649148212</v>
      </c>
      <c r="L4852">
        <f t="shared" si="757"/>
        <v>92.725812942963501</v>
      </c>
      <c r="M4852">
        <f t="shared" si="752"/>
        <v>265.25</v>
      </c>
      <c r="N4852">
        <f t="shared" si="753"/>
        <v>284.89999389648438</v>
      </c>
      <c r="O4852" s="5">
        <f t="shared" si="750"/>
        <v>1.3788833660746855E-2</v>
      </c>
      <c r="P4852" s="5">
        <f t="shared" si="754"/>
        <v>4.7522204789466511E-3</v>
      </c>
      <c r="Q4852">
        <f t="shared" si="755"/>
        <v>63.664191610070652</v>
      </c>
    </row>
    <row r="4853" spans="1:17" x14ac:dyDescent="0.35">
      <c r="A4853" s="2">
        <v>43937</v>
      </c>
      <c r="B4853">
        <v>279.14999389648438</v>
      </c>
      <c r="C4853">
        <v>280.02999877929688</v>
      </c>
      <c r="D4853">
        <v>275.760009765625</v>
      </c>
      <c r="E4853">
        <v>279.10000610351563</v>
      </c>
      <c r="F4853">
        <v>266.60995483398438</v>
      </c>
      <c r="G4853">
        <f t="shared" si="751"/>
        <v>0.48242954017078243</v>
      </c>
      <c r="H4853">
        <v>131798300</v>
      </c>
      <c r="I4853">
        <f t="shared" si="758"/>
        <v>0.12617927788388753</v>
      </c>
      <c r="J4853">
        <f t="shared" si="759"/>
        <v>1.6428968729910005</v>
      </c>
      <c r="K4853" s="7">
        <f t="shared" si="756"/>
        <v>13.020338208804969</v>
      </c>
      <c r="L4853">
        <f t="shared" si="757"/>
        <v>92.867504441711787</v>
      </c>
      <c r="M4853">
        <f t="shared" si="752"/>
        <v>271.41000366210938</v>
      </c>
      <c r="N4853">
        <f t="shared" si="753"/>
        <v>284.89999389648438</v>
      </c>
      <c r="O4853" s="5">
        <f t="shared" si="750"/>
        <v>-2.1712638574239777E-2</v>
      </c>
      <c r="P4853" s="5">
        <f t="shared" si="754"/>
        <v>1.3865980052154333E-2</v>
      </c>
      <c r="Q4853">
        <f t="shared" si="755"/>
        <v>57.005248393810518</v>
      </c>
    </row>
    <row r="4854" spans="1:17" x14ac:dyDescent="0.35">
      <c r="A4854" s="2">
        <v>43938</v>
      </c>
      <c r="B4854">
        <v>285.3800048828125</v>
      </c>
      <c r="C4854">
        <v>287.29998779296881</v>
      </c>
      <c r="D4854">
        <v>282.39999389648438</v>
      </c>
      <c r="E4854">
        <v>286.6400146484375</v>
      </c>
      <c r="F4854">
        <v>273.81246948242188</v>
      </c>
      <c r="G4854">
        <f t="shared" si="751"/>
        <v>2.7015436689475942</v>
      </c>
      <c r="H4854">
        <v>146684800</v>
      </c>
      <c r="I4854">
        <f t="shared" si="758"/>
        <v>0.11716647232075271</v>
      </c>
      <c r="J4854">
        <f t="shared" si="759"/>
        <v>1.7185145012736143</v>
      </c>
      <c r="K4854" s="7">
        <f t="shared" si="756"/>
        <v>14.667288920067865</v>
      </c>
      <c r="L4854">
        <f t="shared" si="757"/>
        <v>93.617274787604615</v>
      </c>
      <c r="M4854">
        <f t="shared" si="752"/>
        <v>271.41000366210938</v>
      </c>
      <c r="N4854">
        <f t="shared" si="753"/>
        <v>287.29998779296881</v>
      </c>
      <c r="O4854" s="5">
        <f t="shared" si="750"/>
        <v>-2.630480100334092E-2</v>
      </c>
      <c r="P4854" s="5">
        <f t="shared" si="754"/>
        <v>1.4302718517305993E-3</v>
      </c>
      <c r="Q4854">
        <f t="shared" si="755"/>
        <v>95.846609165269129</v>
      </c>
    </row>
    <row r="4855" spans="1:17" x14ac:dyDescent="0.35">
      <c r="A4855" s="2">
        <v>43941</v>
      </c>
      <c r="B4855">
        <v>282.6099853515625</v>
      </c>
      <c r="C4855">
        <v>286.79000854492188</v>
      </c>
      <c r="D4855">
        <v>281.35000610351563</v>
      </c>
      <c r="E4855">
        <v>281.58999633789063</v>
      </c>
      <c r="F4855">
        <v>268.98846435546881</v>
      </c>
      <c r="G4855">
        <f t="shared" si="751"/>
        <v>-1.7617980925449983</v>
      </c>
      <c r="H4855">
        <v>100109300</v>
      </c>
      <c r="I4855">
        <f t="shared" si="758"/>
        <v>1.7045282312515214E-2</v>
      </c>
      <c r="J4855">
        <f t="shared" si="759"/>
        <v>1.5957634654683559</v>
      </c>
      <c r="K4855" s="7">
        <f t="shared" si="756"/>
        <v>93.619069265675535</v>
      </c>
      <c r="L4855">
        <f t="shared" si="757"/>
        <v>98.943130589044202</v>
      </c>
      <c r="M4855">
        <f t="shared" si="752"/>
        <v>275.45999145507813</v>
      </c>
      <c r="N4855">
        <f t="shared" si="753"/>
        <v>287.29998779296881</v>
      </c>
      <c r="O4855" s="5">
        <f t="shared" si="750"/>
        <v>-8.9137036054829991E-3</v>
      </c>
      <c r="P4855" s="5">
        <f t="shared" si="754"/>
        <v>1.4702278853222249E-2</v>
      </c>
      <c r="Q4855">
        <f t="shared" si="755"/>
        <v>51.773705902214594</v>
      </c>
    </row>
    <row r="4856" spans="1:17" x14ac:dyDescent="0.35">
      <c r="A4856" s="2">
        <v>43942</v>
      </c>
      <c r="B4856">
        <v>276.73001098632813</v>
      </c>
      <c r="C4856">
        <v>278.04000854492188</v>
      </c>
      <c r="D4856">
        <v>272.01998901367188</v>
      </c>
      <c r="E4856">
        <v>273.04000854492188</v>
      </c>
      <c r="F4856">
        <v>260.82107543945313</v>
      </c>
      <c r="G4856">
        <f t="shared" si="751"/>
        <v>-3.0363251195576182</v>
      </c>
      <c r="H4856">
        <v>126385700</v>
      </c>
      <c r="I4856">
        <f t="shared" si="758"/>
        <v>0.20105260353535145</v>
      </c>
      <c r="J4856">
        <f t="shared" si="759"/>
        <v>1.4817803607920446</v>
      </c>
      <c r="K4856" s="7">
        <f t="shared" si="756"/>
        <v>7.3701127701711178</v>
      </c>
      <c r="L4856">
        <f t="shared" si="757"/>
        <v>88.05272966496058</v>
      </c>
      <c r="M4856">
        <f t="shared" si="752"/>
        <v>272.01998901367188</v>
      </c>
      <c r="N4856">
        <f t="shared" si="753"/>
        <v>287.29998779296881</v>
      </c>
      <c r="O4856" s="5">
        <f t="shared" si="750"/>
        <v>3.6368269722448089E-2</v>
      </c>
      <c r="P4856" s="5">
        <f t="shared" si="754"/>
        <v>7.387189524951171E-2</v>
      </c>
      <c r="Q4856">
        <f t="shared" si="755"/>
        <v>6.6755210257741489</v>
      </c>
    </row>
    <row r="4857" spans="1:17" x14ac:dyDescent="0.35">
      <c r="A4857" s="2">
        <v>43943</v>
      </c>
      <c r="B4857">
        <v>278.35000610351563</v>
      </c>
      <c r="C4857">
        <v>281</v>
      </c>
      <c r="D4857">
        <v>276.91000366210938</v>
      </c>
      <c r="E4857">
        <v>279.10000610351563</v>
      </c>
      <c r="F4857">
        <v>266.60995483398438</v>
      </c>
      <c r="G4857">
        <f t="shared" si="751"/>
        <v>2.2194540612888716</v>
      </c>
      <c r="H4857">
        <v>92951600</v>
      </c>
      <c r="I4857">
        <f t="shared" si="758"/>
        <v>0.18669170328282636</v>
      </c>
      <c r="J4857">
        <f t="shared" si="759"/>
        <v>1.5344713393989606</v>
      </c>
      <c r="K4857" s="7">
        <f t="shared" si="756"/>
        <v>8.2192797666767845</v>
      </c>
      <c r="L4857">
        <f t="shared" si="757"/>
        <v>89.153165699401882</v>
      </c>
      <c r="M4857">
        <f t="shared" si="752"/>
        <v>272.01998901367188</v>
      </c>
      <c r="N4857">
        <f t="shared" si="753"/>
        <v>287.29998779296881</v>
      </c>
      <c r="O4857" s="5">
        <f t="shared" si="750"/>
        <v>2.8484347959865708E-2</v>
      </c>
      <c r="P4857" s="5">
        <f t="shared" si="754"/>
        <v>4.0773932762265007E-2</v>
      </c>
      <c r="Q4857">
        <f t="shared" si="755"/>
        <v>46.335194080228312</v>
      </c>
    </row>
    <row r="4858" spans="1:17" x14ac:dyDescent="0.35">
      <c r="A4858" s="2">
        <v>43944</v>
      </c>
      <c r="B4858">
        <v>280.489990234375</v>
      </c>
      <c r="C4858">
        <v>283.94000244140619</v>
      </c>
      <c r="D4858">
        <v>278.75</v>
      </c>
      <c r="E4858">
        <v>279.07998657226563</v>
      </c>
      <c r="F4858">
        <v>266.59078979492188</v>
      </c>
      <c r="G4858">
        <f t="shared" si="751"/>
        <v>-7.1728881448232355E-3</v>
      </c>
      <c r="H4858">
        <v>104709700</v>
      </c>
      <c r="I4858">
        <f t="shared" si="758"/>
        <v>0.17284423246656569</v>
      </c>
      <c r="J4858">
        <f t="shared" si="759"/>
        <v>1.4248662437276063</v>
      </c>
      <c r="K4858" s="7">
        <f t="shared" si="756"/>
        <v>8.24364355925632</v>
      </c>
      <c r="L4858">
        <f t="shared" si="757"/>
        <v>89.181755077535101</v>
      </c>
      <c r="M4858">
        <f t="shared" si="752"/>
        <v>272.01998901367188</v>
      </c>
      <c r="N4858">
        <f t="shared" si="753"/>
        <v>287.29998779296881</v>
      </c>
      <c r="O4858" s="5">
        <f t="shared" si="750"/>
        <v>2.3828381589593231E-2</v>
      </c>
      <c r="P4858" s="5">
        <f t="shared" si="754"/>
        <v>1.3293758603845884E-2</v>
      </c>
      <c r="Q4858">
        <f t="shared" si="755"/>
        <v>46.20417619508865</v>
      </c>
    </row>
    <row r="4859" spans="1:17" x14ac:dyDescent="0.35">
      <c r="A4859" s="2">
        <v>43945</v>
      </c>
      <c r="B4859">
        <v>280.73001098632813</v>
      </c>
      <c r="C4859">
        <v>283.70001220703119</v>
      </c>
      <c r="D4859">
        <v>278.5</v>
      </c>
      <c r="E4859">
        <v>282.97000122070313</v>
      </c>
      <c r="F4859">
        <v>270.30673217773438</v>
      </c>
      <c r="G4859">
        <f t="shared" si="751"/>
        <v>1.3938708741589432</v>
      </c>
      <c r="H4859">
        <v>85063200</v>
      </c>
      <c r="I4859">
        <f t="shared" si="758"/>
        <v>0.16049821586181098</v>
      </c>
      <c r="J4859">
        <f t="shared" si="759"/>
        <v>1.4226522887584159</v>
      </c>
      <c r="K4859" s="7">
        <f t="shared" si="756"/>
        <v>8.863975721595061</v>
      </c>
      <c r="L4859">
        <f t="shared" si="757"/>
        <v>89.862099946062173</v>
      </c>
      <c r="M4859">
        <f t="shared" si="752"/>
        <v>272.01998901367188</v>
      </c>
      <c r="N4859">
        <f t="shared" si="753"/>
        <v>286.79000854492188</v>
      </c>
      <c r="O4859" s="5">
        <f t="shared" si="750"/>
        <v>3.6187547055167503E-2</v>
      </c>
      <c r="P4859" s="5">
        <f t="shared" si="754"/>
        <v>2.1203876768820652E-3</v>
      </c>
      <c r="Q4859">
        <f t="shared" si="755"/>
        <v>74.136748322258583</v>
      </c>
    </row>
    <row r="4860" spans="1:17" x14ac:dyDescent="0.35">
      <c r="A4860" s="2">
        <v>43948</v>
      </c>
      <c r="B4860">
        <v>285.1199951171875</v>
      </c>
      <c r="C4860">
        <v>288.26998901367188</v>
      </c>
      <c r="D4860">
        <v>284.6199951171875</v>
      </c>
      <c r="E4860">
        <v>287.04998779296881</v>
      </c>
      <c r="F4860">
        <v>274.20407104492188</v>
      </c>
      <c r="G4860">
        <f t="shared" si="751"/>
        <v>1.441844207748187</v>
      </c>
      <c r="H4860">
        <v>77896600</v>
      </c>
      <c r="I4860">
        <f t="shared" si="758"/>
        <v>0.14903405758596736</v>
      </c>
      <c r="J4860">
        <f t="shared" si="759"/>
        <v>1.424023140114828</v>
      </c>
      <c r="K4860" s="7">
        <f t="shared" si="756"/>
        <v>9.5550182500627976</v>
      </c>
      <c r="L4860">
        <f t="shared" si="757"/>
        <v>90.525833529524689</v>
      </c>
      <c r="M4860">
        <f t="shared" si="752"/>
        <v>272.01998901367188</v>
      </c>
      <c r="N4860">
        <f t="shared" si="753"/>
        <v>288.26998901367188</v>
      </c>
      <c r="O4860" s="5">
        <f t="shared" si="750"/>
        <v>1.1949219088046711E-2</v>
      </c>
      <c r="P4860" s="5">
        <f t="shared" si="754"/>
        <v>-2.9959428257592098E-3</v>
      </c>
      <c r="Q4860">
        <f t="shared" si="755"/>
        <v>92.492300180288808</v>
      </c>
    </row>
    <row r="4861" spans="1:17" x14ac:dyDescent="0.35">
      <c r="A4861" s="2">
        <v>43949</v>
      </c>
      <c r="B4861">
        <v>291.01998901367188</v>
      </c>
      <c r="C4861">
        <v>291.39999389648438</v>
      </c>
      <c r="D4861">
        <v>285.39999389648438</v>
      </c>
      <c r="E4861">
        <v>285.73001098632813</v>
      </c>
      <c r="F4861">
        <v>272.94320678710938</v>
      </c>
      <c r="G4861">
        <f t="shared" si="751"/>
        <v>-0.45984213996647111</v>
      </c>
      <c r="H4861">
        <v>105270000</v>
      </c>
      <c r="I4861">
        <f t="shared" si="758"/>
        <v>0.10554290061793603</v>
      </c>
      <c r="J4861">
        <f t="shared" si="759"/>
        <v>1.3223072015351975</v>
      </c>
      <c r="K4861" s="7">
        <f t="shared" si="756"/>
        <v>12.528622899250543</v>
      </c>
      <c r="L4861">
        <f t="shared" si="757"/>
        <v>92.608264658959499</v>
      </c>
      <c r="M4861">
        <f t="shared" si="752"/>
        <v>276.91000366210938</v>
      </c>
      <c r="N4861">
        <f t="shared" si="753"/>
        <v>291.39999389648438</v>
      </c>
      <c r="O4861" s="5">
        <f t="shared" si="750"/>
        <v>-1.0289442229948069E-2</v>
      </c>
      <c r="P4861" s="5">
        <f t="shared" si="754"/>
        <v>-5.1797533665406325E-3</v>
      </c>
      <c r="Q4861">
        <f t="shared" si="755"/>
        <v>60.869656787585726</v>
      </c>
    </row>
    <row r="4862" spans="1:17" x14ac:dyDescent="0.35">
      <c r="A4862" s="2">
        <v>43950</v>
      </c>
      <c r="B4862">
        <v>291.52999877929688</v>
      </c>
      <c r="C4862">
        <v>294.8800048828125</v>
      </c>
      <c r="D4862">
        <v>290.41000366210938</v>
      </c>
      <c r="E4862">
        <v>293.20999145507813</v>
      </c>
      <c r="F4862">
        <v>280.08837890625</v>
      </c>
      <c r="G4862">
        <f t="shared" si="751"/>
        <v>2.6178490817010851</v>
      </c>
      <c r="H4862">
        <v>118745600</v>
      </c>
      <c r="I4862">
        <f t="shared" si="758"/>
        <v>9.8004122002369173E-2</v>
      </c>
      <c r="J4862">
        <f t="shared" si="759"/>
        <v>1.4148459072613324</v>
      </c>
      <c r="K4862" s="7">
        <f t="shared" si="756"/>
        <v>14.4365959140691</v>
      </c>
      <c r="L4862">
        <f t="shared" si="757"/>
        <v>93.521887820561602</v>
      </c>
      <c r="M4862">
        <f t="shared" si="752"/>
        <v>278.5</v>
      </c>
      <c r="N4862">
        <f t="shared" si="753"/>
        <v>294.8800048828125</v>
      </c>
      <c r="O4862" s="5">
        <f t="shared" si="750"/>
        <v>-3.2877406677105793E-2</v>
      </c>
      <c r="P4862" s="5">
        <f t="shared" si="754"/>
        <v>-1.8860198971576203E-2</v>
      </c>
      <c r="Q4862">
        <f t="shared" si="755"/>
        <v>89.804560867459102</v>
      </c>
    </row>
    <row r="4863" spans="1:17" x14ac:dyDescent="0.35">
      <c r="A4863" s="2">
        <v>43951</v>
      </c>
      <c r="B4863">
        <v>291.70999145507813</v>
      </c>
      <c r="C4863">
        <v>293.32000732421881</v>
      </c>
      <c r="D4863">
        <v>288.58999633789063</v>
      </c>
      <c r="E4863">
        <v>290.48001098632813</v>
      </c>
      <c r="F4863">
        <v>277.48065185546881</v>
      </c>
      <c r="G4863">
        <f t="shared" si="751"/>
        <v>-0.93106665813202771</v>
      </c>
      <c r="H4863">
        <v>122901700</v>
      </c>
      <c r="I4863">
        <f t="shared" si="758"/>
        <v>2.4499066278483687E-2</v>
      </c>
      <c r="J4863">
        <f t="shared" si="759"/>
        <v>1.3137854853140942</v>
      </c>
      <c r="K4863" s="7">
        <f t="shared" si="756"/>
        <v>53.625941102413634</v>
      </c>
      <c r="L4863">
        <f t="shared" si="757"/>
        <v>98.169367923336679</v>
      </c>
      <c r="M4863">
        <f t="shared" si="752"/>
        <v>278.5</v>
      </c>
      <c r="N4863">
        <f t="shared" si="753"/>
        <v>294.8800048828125</v>
      </c>
      <c r="O4863" s="5">
        <f t="shared" si="750"/>
        <v>-1.4768687629675996E-2</v>
      </c>
      <c r="P4863" s="5">
        <f t="shared" si="754"/>
        <v>6.7474228206715336E-3</v>
      </c>
      <c r="Q4863">
        <f t="shared" si="755"/>
        <v>73.138018407422592</v>
      </c>
    </row>
    <row r="4864" spans="1:17" x14ac:dyDescent="0.35">
      <c r="A4864" s="2">
        <v>43952</v>
      </c>
      <c r="B4864">
        <v>285.30999755859381</v>
      </c>
      <c r="C4864">
        <v>290.66000366210938</v>
      </c>
      <c r="D4864">
        <v>281.51998901367188</v>
      </c>
      <c r="E4864">
        <v>282.79000854492188</v>
      </c>
      <c r="F4864">
        <v>270.134765625</v>
      </c>
      <c r="G4864">
        <f t="shared" si="751"/>
        <v>-2.6473430702838243</v>
      </c>
      <c r="H4864">
        <v>125180000</v>
      </c>
      <c r="I4864">
        <f t="shared" si="758"/>
        <v>0.16634680061882404</v>
      </c>
      <c r="J4864">
        <f t="shared" si="759"/>
        <v>1.2199436649345159</v>
      </c>
      <c r="K4864" s="7">
        <f t="shared" si="756"/>
        <v>7.3337368701785861</v>
      </c>
      <c r="L4864">
        <f t="shared" si="757"/>
        <v>88.00058106491943</v>
      </c>
      <c r="M4864">
        <f t="shared" si="752"/>
        <v>281.51998901367188</v>
      </c>
      <c r="N4864">
        <f t="shared" si="753"/>
        <v>294.8800048828125</v>
      </c>
      <c r="O4864" s="5">
        <f t="shared" si="750"/>
        <v>5.1628113121479037E-3</v>
      </c>
      <c r="P4864" s="5">
        <f t="shared" si="754"/>
        <v>3.4336402141788083E-2</v>
      </c>
      <c r="Q4864">
        <f t="shared" si="755"/>
        <v>9.5061229244759371</v>
      </c>
    </row>
    <row r="4865" spans="1:17" x14ac:dyDescent="0.35">
      <c r="A4865" s="2">
        <v>43955</v>
      </c>
      <c r="B4865">
        <v>280.739990234375</v>
      </c>
      <c r="C4865">
        <v>283.89999389648438</v>
      </c>
      <c r="D4865">
        <v>279.1300048828125</v>
      </c>
      <c r="E4865">
        <v>283.57000732421881</v>
      </c>
      <c r="F4865">
        <v>270.87979125976563</v>
      </c>
      <c r="G4865">
        <f t="shared" si="751"/>
        <v>0.27582260890700006</v>
      </c>
      <c r="H4865">
        <v>80873200</v>
      </c>
      <c r="I4865">
        <f t="shared" si="758"/>
        <v>0.15446488628890803</v>
      </c>
      <c r="J4865">
        <f t="shared" si="759"/>
        <v>1.1525064466468362</v>
      </c>
      <c r="K4865" s="7">
        <f t="shared" si="756"/>
        <v>7.4612844014995821</v>
      </c>
      <c r="L4865">
        <f t="shared" si="757"/>
        <v>88.181463326977038</v>
      </c>
      <c r="M4865">
        <f t="shared" si="752"/>
        <v>279.1300048828125</v>
      </c>
      <c r="N4865">
        <f t="shared" si="753"/>
        <v>294.8800048828125</v>
      </c>
      <c r="O4865" s="5">
        <f t="shared" si="750"/>
        <v>1.4493723755711754E-2</v>
      </c>
      <c r="P4865" s="5">
        <f t="shared" si="754"/>
        <v>1.0932066239188642E-2</v>
      </c>
      <c r="Q4865">
        <f t="shared" si="755"/>
        <v>28.190491691468615</v>
      </c>
    </row>
    <row r="4866" spans="1:17" x14ac:dyDescent="0.35">
      <c r="A4866" s="2">
        <v>43956</v>
      </c>
      <c r="B4866">
        <v>286.6400146484375</v>
      </c>
      <c r="C4866">
        <v>289.25</v>
      </c>
      <c r="D4866">
        <v>283.70999145507813</v>
      </c>
      <c r="E4866">
        <v>286.19000244140619</v>
      </c>
      <c r="F4866">
        <v>273.38262939453119</v>
      </c>
      <c r="G4866">
        <f t="shared" si="751"/>
        <v>0.92393237984150556</v>
      </c>
      <c r="H4866">
        <v>79569900</v>
      </c>
      <c r="I4866">
        <f t="shared" si="758"/>
        <v>0.1434316801254146</v>
      </c>
      <c r="J4866">
        <f t="shared" si="759"/>
        <v>1.1361797275893124</v>
      </c>
      <c r="K4866" s="7">
        <f t="shared" si="756"/>
        <v>7.921400116040286</v>
      </c>
      <c r="L4866">
        <f t="shared" si="757"/>
        <v>88.790997074528207</v>
      </c>
      <c r="M4866">
        <f t="shared" si="752"/>
        <v>279.1300048828125</v>
      </c>
      <c r="N4866">
        <f t="shared" si="753"/>
        <v>294.8800048828125</v>
      </c>
      <c r="O4866" s="5">
        <f t="shared" si="750"/>
        <v>2.1838638480320811E-2</v>
      </c>
      <c r="P4866" s="5">
        <f t="shared" si="754"/>
        <v>-1.6038283303870169E-2</v>
      </c>
      <c r="Q4866">
        <f t="shared" si="755"/>
        <v>44.825381324404404</v>
      </c>
    </row>
    <row r="4867" spans="1:17" x14ac:dyDescent="0.35">
      <c r="A4867" s="2">
        <v>43957</v>
      </c>
      <c r="B4867">
        <v>288.04000854492188</v>
      </c>
      <c r="C4867">
        <v>288.45999145507813</v>
      </c>
      <c r="D4867">
        <v>283.77999877929688</v>
      </c>
      <c r="E4867">
        <v>284.25</v>
      </c>
      <c r="F4867">
        <v>271.5294189453125</v>
      </c>
      <c r="G4867">
        <f t="shared" si="751"/>
        <v>-0.67787219150095379</v>
      </c>
      <c r="H4867">
        <v>73632600</v>
      </c>
      <c r="I4867">
        <f t="shared" si="758"/>
        <v>8.4767117866388283E-2</v>
      </c>
      <c r="J4867">
        <f t="shared" si="759"/>
        <v>1.0550240327615044</v>
      </c>
      <c r="K4867" s="7">
        <f t="shared" si="756"/>
        <v>12.446147271686829</v>
      </c>
      <c r="L4867">
        <f t="shared" si="757"/>
        <v>92.562925425443822</v>
      </c>
      <c r="M4867">
        <f t="shared" si="752"/>
        <v>279.1300048828125</v>
      </c>
      <c r="N4867">
        <f t="shared" si="753"/>
        <v>293.32000732421881</v>
      </c>
      <c r="O4867" s="5">
        <f t="shared" ref="O4867:O4930" si="760">(E4870-E4867)/E4867</f>
        <v>2.9023746701846966E-2</v>
      </c>
      <c r="P4867" s="5">
        <f t="shared" si="754"/>
        <v>2.5329858248131047E-3</v>
      </c>
      <c r="Q4867">
        <f t="shared" si="755"/>
        <v>36.081707091518162</v>
      </c>
    </row>
    <row r="4868" spans="1:17" x14ac:dyDescent="0.35">
      <c r="A4868" s="2">
        <v>43958</v>
      </c>
      <c r="B4868">
        <v>287.75</v>
      </c>
      <c r="C4868">
        <v>289.77999877929688</v>
      </c>
      <c r="D4868">
        <v>287.1300048828125</v>
      </c>
      <c r="E4868">
        <v>287.67999267578119</v>
      </c>
      <c r="F4868">
        <v>274.805908203125</v>
      </c>
      <c r="G4868">
        <f t="shared" ref="G4868:G4931" si="761">PRODUCT(((E4868-E4867)/E4867),100)</f>
        <v>1.2066816801341049</v>
      </c>
      <c r="H4868">
        <v>75250400</v>
      </c>
      <c r="I4868">
        <f t="shared" si="758"/>
        <v>7.8712323733074824E-2</v>
      </c>
      <c r="J4868">
        <f t="shared" si="759"/>
        <v>1.0658567218595472</v>
      </c>
      <c r="K4868" s="7">
        <f t="shared" si="756"/>
        <v>13.541167015650885</v>
      </c>
      <c r="L4868">
        <f t="shared" si="757"/>
        <v>93.122972874710229</v>
      </c>
      <c r="M4868">
        <f t="shared" si="752"/>
        <v>279.1300048828125</v>
      </c>
      <c r="N4868">
        <f t="shared" si="753"/>
        <v>290.66000366210938</v>
      </c>
      <c r="O4868" s="5">
        <f t="shared" si="760"/>
        <v>-3.5107733375990347E-3</v>
      </c>
      <c r="P4868" s="5">
        <f t="shared" si="754"/>
        <v>-4.8664972612889636E-3</v>
      </c>
      <c r="Q4868">
        <f t="shared" si="755"/>
        <v>74.154281857522363</v>
      </c>
    </row>
    <row r="4869" spans="1:17" x14ac:dyDescent="0.35">
      <c r="A4869" s="2">
        <v>43959</v>
      </c>
      <c r="B4869">
        <v>291.08999633789063</v>
      </c>
      <c r="C4869">
        <v>292.95001220703119</v>
      </c>
      <c r="D4869">
        <v>289.8599853515625</v>
      </c>
      <c r="E4869">
        <v>292.44000244140619</v>
      </c>
      <c r="F4869">
        <v>279.3529052734375</v>
      </c>
      <c r="G4869">
        <f t="shared" si="761"/>
        <v>1.6546196770067318</v>
      </c>
      <c r="H4869">
        <v>76452400</v>
      </c>
      <c r="I4869">
        <f t="shared" si="758"/>
        <v>7.3090014894998043E-2</v>
      </c>
      <c r="J4869">
        <f t="shared" si="759"/>
        <v>1.1079112186557747</v>
      </c>
      <c r="K4869" s="7">
        <f t="shared" si="756"/>
        <v>15.158174755435645</v>
      </c>
      <c r="L4869">
        <f t="shared" si="757"/>
        <v>93.811182171652163</v>
      </c>
      <c r="M4869">
        <f t="shared" si="752"/>
        <v>279.1300048828125</v>
      </c>
      <c r="N4869">
        <f t="shared" si="753"/>
        <v>292.95001220703119</v>
      </c>
      <c r="O4869" s="5">
        <f t="shared" si="760"/>
        <v>-3.7067419803699701E-2</v>
      </c>
      <c r="P4869" s="5">
        <f t="shared" si="754"/>
        <v>8.7539240091024564E-3</v>
      </c>
      <c r="Q4869">
        <f t="shared" si="755"/>
        <v>96.309627385426637</v>
      </c>
    </row>
    <row r="4870" spans="1:17" x14ac:dyDescent="0.35">
      <c r="A4870" s="2">
        <v>43962</v>
      </c>
      <c r="B4870">
        <v>290.33999633789063</v>
      </c>
      <c r="C4870">
        <v>294</v>
      </c>
      <c r="D4870">
        <v>289.8800048828125</v>
      </c>
      <c r="E4870">
        <v>292.5</v>
      </c>
      <c r="F4870">
        <v>279.41024780273438</v>
      </c>
      <c r="G4870">
        <f t="shared" si="761"/>
        <v>2.0516194122870746E-2</v>
      </c>
      <c r="H4870">
        <v>79514200</v>
      </c>
      <c r="I4870">
        <f t="shared" si="758"/>
        <v>6.7869299545355324E-2</v>
      </c>
      <c r="J4870">
        <f t="shared" si="759"/>
        <v>1.0302401454748531</v>
      </c>
      <c r="K4870" s="7">
        <f t="shared" si="756"/>
        <v>15.179766880994107</v>
      </c>
      <c r="L4870">
        <f t="shared" si="757"/>
        <v>93.819441235740726</v>
      </c>
      <c r="M4870">
        <f t="shared" si="752"/>
        <v>283.70999145507813</v>
      </c>
      <c r="N4870">
        <f t="shared" si="753"/>
        <v>294</v>
      </c>
      <c r="O4870" s="5">
        <f t="shared" si="760"/>
        <v>-2.5743585570245725E-2</v>
      </c>
      <c r="P4870" s="5">
        <f t="shared" si="754"/>
        <v>-1.8119616386217949E-3</v>
      </c>
      <c r="Q4870">
        <f t="shared" si="755"/>
        <v>85.422752629877536</v>
      </c>
    </row>
    <row r="4871" spans="1:17" x14ac:dyDescent="0.35">
      <c r="A4871" s="2">
        <v>43963</v>
      </c>
      <c r="B4871">
        <v>293.79000854492188</v>
      </c>
      <c r="C4871">
        <v>294.239990234375</v>
      </c>
      <c r="D4871">
        <v>286.51998901367188</v>
      </c>
      <c r="E4871">
        <v>286.67001342773438</v>
      </c>
      <c r="F4871">
        <v>273.84109497070313</v>
      </c>
      <c r="G4871">
        <f t="shared" si="761"/>
        <v>-1.9931578024839742</v>
      </c>
      <c r="H4871">
        <v>95870800</v>
      </c>
      <c r="I4871">
        <f t="shared" si="758"/>
        <v>7.9346922028168204E-2</v>
      </c>
      <c r="J4871">
        <f t="shared" si="759"/>
        <v>0.95665156365522075</v>
      </c>
      <c r="K4871" s="7">
        <f t="shared" si="756"/>
        <v>12.056568033169691</v>
      </c>
      <c r="L4871">
        <f t="shared" si="757"/>
        <v>92.341019497163884</v>
      </c>
      <c r="M4871">
        <f t="shared" ref="M4871:M4934" si="762">MIN(D4867:D4871)</f>
        <v>283.77999877929688</v>
      </c>
      <c r="N4871">
        <f t="shared" ref="N4871:N4934" si="763">MAX(C4867:C4871)</f>
        <v>294.239990234375</v>
      </c>
      <c r="O4871" s="5">
        <f t="shared" si="760"/>
        <v>-1.360500331981243E-3</v>
      </c>
      <c r="P4871" s="5">
        <f t="shared" ref="P4871:P4934" si="764">((E4877-E4871)/E4871)</f>
        <v>3.5790207442234691E-2</v>
      </c>
      <c r="Q4871">
        <f t="shared" ref="Q4871:Q4934" si="765">PRODUCT((E4871-M4871)/(N4871-M4871),100)</f>
        <v>27.629225710642942</v>
      </c>
    </row>
    <row r="4872" spans="1:17" x14ac:dyDescent="0.35">
      <c r="A4872" s="2">
        <v>43964</v>
      </c>
      <c r="B4872">
        <v>286.05999755859381</v>
      </c>
      <c r="C4872">
        <v>287.19000244140619</v>
      </c>
      <c r="D4872">
        <v>278.95999145507813</v>
      </c>
      <c r="E4872">
        <v>281.60000610351563</v>
      </c>
      <c r="F4872">
        <v>268.99795532226563</v>
      </c>
      <c r="G4872">
        <f t="shared" si="761"/>
        <v>-1.7685865583205933</v>
      </c>
      <c r="H4872">
        <v>144721100</v>
      </c>
      <c r="I4872">
        <f t="shared" si="758"/>
        <v>5.2648326568171901E-2</v>
      </c>
      <c r="J4872">
        <f t="shared" si="759"/>
        <v>0.88831930910841927</v>
      </c>
      <c r="K4872" s="7">
        <f t="shared" si="756"/>
        <v>16.872697899679213</v>
      </c>
      <c r="L4872">
        <f t="shared" si="757"/>
        <v>94.404873815844283</v>
      </c>
      <c r="M4872">
        <f t="shared" si="762"/>
        <v>278.95999145507813</v>
      </c>
      <c r="N4872">
        <f t="shared" si="763"/>
        <v>294.239990234375</v>
      </c>
      <c r="O4872" s="5">
        <f t="shared" si="760"/>
        <v>4.7585204566929461E-2</v>
      </c>
      <c r="P4872" s="5">
        <f t="shared" si="764"/>
        <v>4.7159085552062004E-2</v>
      </c>
      <c r="Q4872">
        <f t="shared" si="765"/>
        <v>17.27758415802035</v>
      </c>
    </row>
    <row r="4873" spans="1:17" x14ac:dyDescent="0.35">
      <c r="A4873" s="2">
        <v>43965</v>
      </c>
      <c r="B4873">
        <v>278.95001220703119</v>
      </c>
      <c r="C4873">
        <v>285.1099853515625</v>
      </c>
      <c r="D4873">
        <v>272.989990234375</v>
      </c>
      <c r="E4873">
        <v>284.97000122070313</v>
      </c>
      <c r="F4873">
        <v>272.21719360351563</v>
      </c>
      <c r="G4873">
        <f t="shared" si="761"/>
        <v>1.1967311946537018</v>
      </c>
      <c r="H4873">
        <v>121977900</v>
      </c>
      <c r="I4873">
        <f t="shared" si="758"/>
        <v>4.8887731813302478E-2</v>
      </c>
      <c r="J4873">
        <f t="shared" si="759"/>
        <v>0.91034872950451096</v>
      </c>
      <c r="K4873" s="7">
        <f t="shared" si="756"/>
        <v>18.621210183795082</v>
      </c>
      <c r="L4873">
        <f t="shared" si="757"/>
        <v>94.903474400239148</v>
      </c>
      <c r="M4873">
        <f t="shared" si="762"/>
        <v>272.989990234375</v>
      </c>
      <c r="N4873">
        <f t="shared" si="763"/>
        <v>294.239990234375</v>
      </c>
      <c r="O4873" s="5">
        <f t="shared" si="760"/>
        <v>2.4563989086621968E-2</v>
      </c>
      <c r="P4873" s="5">
        <f t="shared" si="764"/>
        <v>3.6740713674609835E-2</v>
      </c>
      <c r="Q4873">
        <f t="shared" si="765"/>
        <v>56.376522288602935</v>
      </c>
    </row>
    <row r="4874" spans="1:17" x14ac:dyDescent="0.35">
      <c r="A4874" s="2">
        <v>43966</v>
      </c>
      <c r="B4874">
        <v>282.3699951171875</v>
      </c>
      <c r="C4874">
        <v>286.32998657226563</v>
      </c>
      <c r="D4874">
        <v>281.33999633789063</v>
      </c>
      <c r="E4874">
        <v>286.27999877929688</v>
      </c>
      <c r="F4874">
        <v>273.46856689453119</v>
      </c>
      <c r="G4874">
        <f t="shared" si="761"/>
        <v>0.45969665332568999</v>
      </c>
      <c r="H4874">
        <v>111146300</v>
      </c>
      <c r="I4874">
        <f t="shared" si="758"/>
        <v>4.5395750969495156E-2</v>
      </c>
      <c r="J4874">
        <f t="shared" si="759"/>
        <v>0.87815929549173799</v>
      </c>
      <c r="K4874" s="7">
        <f t="shared" si="756"/>
        <v>19.344526232903156</v>
      </c>
      <c r="L4874">
        <f t="shared" si="757"/>
        <v>95.084672955506321</v>
      </c>
      <c r="M4874">
        <f t="shared" si="762"/>
        <v>272.989990234375</v>
      </c>
      <c r="N4874">
        <f t="shared" si="763"/>
        <v>294.239990234375</v>
      </c>
      <c r="O4874" s="5">
        <f t="shared" si="760"/>
        <v>3.7201320182674608E-2</v>
      </c>
      <c r="P4874" s="5">
        <f t="shared" si="764"/>
        <v>4.4711428837320565E-2</v>
      </c>
      <c r="Q4874">
        <f t="shared" si="765"/>
        <v>62.54121668198529</v>
      </c>
    </row>
    <row r="4875" spans="1:17" x14ac:dyDescent="0.35">
      <c r="A4875" s="2">
        <v>43969</v>
      </c>
      <c r="B4875">
        <v>293.04998779296881</v>
      </c>
      <c r="C4875">
        <v>296.75</v>
      </c>
      <c r="D4875">
        <v>292.70001220703119</v>
      </c>
      <c r="E4875">
        <v>295</v>
      </c>
      <c r="F4875">
        <v>281.79827880859381</v>
      </c>
      <c r="G4875">
        <f t="shared" si="761"/>
        <v>3.0459694208066819</v>
      </c>
      <c r="H4875">
        <v>119703800</v>
      </c>
      <c r="I4875">
        <f t="shared" si="758"/>
        <v>4.2153197328816935E-2</v>
      </c>
      <c r="J4875">
        <f t="shared" si="759"/>
        <v>1.0330028758713767</v>
      </c>
      <c r="K4875" s="7">
        <f t="shared" si="756"/>
        <v>24.505919866846998</v>
      </c>
      <c r="L4875">
        <f t="shared" si="757"/>
        <v>96.079341559839932</v>
      </c>
      <c r="M4875">
        <f t="shared" si="762"/>
        <v>272.989990234375</v>
      </c>
      <c r="N4875">
        <f t="shared" si="763"/>
        <v>296.75</v>
      </c>
      <c r="O4875" s="5">
        <f t="shared" si="760"/>
        <v>-4.067631091101695E-4</v>
      </c>
      <c r="P4875" s="5">
        <f t="shared" si="764"/>
        <v>2.8915250099311441E-2</v>
      </c>
      <c r="Q4875">
        <f t="shared" si="765"/>
        <v>92.634683161907503</v>
      </c>
    </row>
    <row r="4876" spans="1:17" x14ac:dyDescent="0.35">
      <c r="A4876" s="2">
        <v>43970</v>
      </c>
      <c r="B4876">
        <v>294.35000610351563</v>
      </c>
      <c r="C4876">
        <v>296.20999145507813</v>
      </c>
      <c r="D4876">
        <v>291.95001220703119</v>
      </c>
      <c r="E4876">
        <v>291.97000122070313</v>
      </c>
      <c r="F4876">
        <v>278.9039306640625</v>
      </c>
      <c r="G4876">
        <f t="shared" si="761"/>
        <v>-1.0271182302701272</v>
      </c>
      <c r="H4876">
        <v>95189300</v>
      </c>
      <c r="I4876">
        <f t="shared" si="758"/>
        <v>3.4223333213964792E-2</v>
      </c>
      <c r="J4876">
        <f t="shared" si="759"/>
        <v>0.95921695616627833</v>
      </c>
      <c r="K4876" s="7">
        <f t="shared" si="756"/>
        <v>28.028156993628865</v>
      </c>
      <c r="L4876">
        <f t="shared" si="757"/>
        <v>96.555068927663982</v>
      </c>
      <c r="M4876">
        <f t="shared" si="762"/>
        <v>272.989990234375</v>
      </c>
      <c r="N4876">
        <f t="shared" si="763"/>
        <v>296.75</v>
      </c>
      <c r="O4876" s="5">
        <f t="shared" si="760"/>
        <v>1.1884786814382545E-2</v>
      </c>
      <c r="P4876" s="5">
        <f t="shared" si="764"/>
        <v>3.7675103449018338E-2</v>
      </c>
      <c r="Q4876">
        <f t="shared" si="765"/>
        <v>79.882168288447502</v>
      </c>
    </row>
    <row r="4877" spans="1:17" x14ac:dyDescent="0.35">
      <c r="A4877" s="2">
        <v>43971</v>
      </c>
      <c r="B4877">
        <v>295.82000732421881</v>
      </c>
      <c r="C4877">
        <v>297.8699951171875</v>
      </c>
      <c r="D4877">
        <v>295.57000732421881</v>
      </c>
      <c r="E4877">
        <v>296.92999267578119</v>
      </c>
      <c r="F4877">
        <v>283.6419677734375</v>
      </c>
      <c r="G4877">
        <f t="shared" si="761"/>
        <v>1.6988017379664835</v>
      </c>
      <c r="H4877">
        <v>85861700</v>
      </c>
      <c r="I4877">
        <f t="shared" si="758"/>
        <v>3.1778809412967304E-2</v>
      </c>
      <c r="J4877">
        <f t="shared" si="759"/>
        <v>1.0120444405805789</v>
      </c>
      <c r="K4877" s="7">
        <f t="shared" si="756"/>
        <v>31.846518459172209</v>
      </c>
      <c r="L4877">
        <f t="shared" si="757"/>
        <v>96.955537308336076</v>
      </c>
      <c r="M4877">
        <f t="shared" si="762"/>
        <v>272.989990234375</v>
      </c>
      <c r="N4877">
        <f t="shared" si="763"/>
        <v>297.8699951171875</v>
      </c>
      <c r="O4877" s="5">
        <f t="shared" si="760"/>
        <v>7.2407434395892001E-3</v>
      </c>
      <c r="P4877" s="5">
        <f t="shared" si="764"/>
        <v>2.4888070692497523E-2</v>
      </c>
      <c r="Q4877">
        <f t="shared" si="765"/>
        <v>96.221855880520053</v>
      </c>
    </row>
    <row r="4878" spans="1:17" x14ac:dyDescent="0.35">
      <c r="A4878" s="2">
        <v>43972</v>
      </c>
      <c r="B4878">
        <v>296.79000854492188</v>
      </c>
      <c r="C4878">
        <v>297.67001342773438</v>
      </c>
      <c r="D4878">
        <v>293.69000244140619</v>
      </c>
      <c r="E4878">
        <v>294.8800048828125</v>
      </c>
      <c r="F4878">
        <v>281.68374633789063</v>
      </c>
      <c r="G4878">
        <f t="shared" si="761"/>
        <v>-0.6903943163488645</v>
      </c>
      <c r="H4878">
        <v>78293900</v>
      </c>
      <c r="I4878">
        <f t="shared" si="758"/>
        <v>1.9804985284306399E-2</v>
      </c>
      <c r="J4878">
        <f t="shared" si="759"/>
        <v>0.93975555196768035</v>
      </c>
      <c r="K4878" s="7">
        <f t="shared" si="756"/>
        <v>47.450454442515991</v>
      </c>
      <c r="L4878">
        <f t="shared" si="757"/>
        <v>97.936035871064021</v>
      </c>
      <c r="M4878">
        <f t="shared" si="762"/>
        <v>281.33999633789063</v>
      </c>
      <c r="N4878">
        <f t="shared" si="763"/>
        <v>297.8699951171875</v>
      </c>
      <c r="O4878" s="5">
        <f t="shared" si="760"/>
        <v>2.9333945175163526E-2</v>
      </c>
      <c r="P4878" s="5">
        <f t="shared" si="764"/>
        <v>3.6184151971906803E-2</v>
      </c>
      <c r="Q4878">
        <f t="shared" si="765"/>
        <v>81.911733483490409</v>
      </c>
    </row>
    <row r="4879" spans="1:17" x14ac:dyDescent="0.35">
      <c r="A4879" s="2">
        <v>43973</v>
      </c>
      <c r="B4879">
        <v>294.57000732421881</v>
      </c>
      <c r="C4879">
        <v>295.6300048828125</v>
      </c>
      <c r="D4879">
        <v>293.22000122070313</v>
      </c>
      <c r="E4879">
        <v>295.44000244140619</v>
      </c>
      <c r="F4879">
        <v>282.2186279296875</v>
      </c>
      <c r="G4879">
        <f t="shared" si="761"/>
        <v>0.18990692801169762</v>
      </c>
      <c r="H4879">
        <v>63958200</v>
      </c>
      <c r="I4879">
        <f t="shared" si="758"/>
        <v>1.8390343478284516E-2</v>
      </c>
      <c r="J4879">
        <f t="shared" si="759"/>
        <v>0.88619493597082444</v>
      </c>
      <c r="K4879" s="7">
        <f t="shared" si="756"/>
        <v>48.188057880335485</v>
      </c>
      <c r="L4879">
        <f t="shared" si="757"/>
        <v>97.966986209472239</v>
      </c>
      <c r="M4879">
        <f t="shared" si="762"/>
        <v>291.95001220703119</v>
      </c>
      <c r="N4879">
        <f t="shared" si="763"/>
        <v>297.8699951171875</v>
      </c>
      <c r="O4879" s="5">
        <f t="shared" si="760"/>
        <v>2.5487404268453241E-2</v>
      </c>
      <c r="P4879" s="5">
        <f t="shared" si="764"/>
        <v>4.278359066614984E-2</v>
      </c>
      <c r="Q4879">
        <f t="shared" si="765"/>
        <v>58.952707927375634</v>
      </c>
    </row>
    <row r="4880" spans="1:17" x14ac:dyDescent="0.35">
      <c r="A4880" s="2">
        <v>43977</v>
      </c>
      <c r="B4880">
        <v>301.92999267578119</v>
      </c>
      <c r="C4880">
        <v>302.19000244140619</v>
      </c>
      <c r="D4880">
        <v>295.45999145507813</v>
      </c>
      <c r="E4880">
        <v>299.07998657226563</v>
      </c>
      <c r="F4880">
        <v>285.69577026367188</v>
      </c>
      <c r="G4880">
        <f t="shared" si="761"/>
        <v>1.2320552737543859</v>
      </c>
      <c r="H4880">
        <v>88951400</v>
      </c>
      <c r="I4880">
        <f t="shared" si="758"/>
        <v>1.7076747515549908E-2</v>
      </c>
      <c r="J4880">
        <f t="shared" si="759"/>
        <v>0.91089924581250725</v>
      </c>
      <c r="K4880" s="7">
        <f t="shared" ref="K4880:K4943" si="766">J4880/I4880</f>
        <v>53.34149521055177</v>
      </c>
      <c r="L4880">
        <f t="shared" ref="L4880:L4943" si="767">(100-(100/(SUM(1,K4880))))</f>
        <v>98.159785636877686</v>
      </c>
      <c r="M4880">
        <f t="shared" si="762"/>
        <v>291.95001220703119</v>
      </c>
      <c r="N4880">
        <f t="shared" si="763"/>
        <v>302.19000244140619</v>
      </c>
      <c r="O4880" s="5">
        <f t="shared" si="760"/>
        <v>1.7520466053274529E-2</v>
      </c>
      <c r="P4880" s="5">
        <f t="shared" si="764"/>
        <v>4.3801012075912547E-2</v>
      </c>
      <c r="Q4880">
        <f t="shared" si="765"/>
        <v>69.628722313616649</v>
      </c>
    </row>
    <row r="4881" spans="1:17" x14ac:dyDescent="0.35">
      <c r="A4881" s="2">
        <v>43978</v>
      </c>
      <c r="B4881">
        <v>302.1199951171875</v>
      </c>
      <c r="C4881">
        <v>303.57000732421881</v>
      </c>
      <c r="D4881">
        <v>296.8699951171875</v>
      </c>
      <c r="E4881">
        <v>303.52999877929688</v>
      </c>
      <c r="F4881">
        <v>289.9466552734375</v>
      </c>
      <c r="G4881">
        <f t="shared" si="761"/>
        <v>1.4879003633885779</v>
      </c>
      <c r="H4881">
        <v>104817400</v>
      </c>
      <c r="I4881">
        <f t="shared" ref="I4881:I4944" si="768">ABS(IF(G4881&lt;0,(SUM(PRODUCT(I4880,13),G4881))/14,(SUM(PRODUCT(I4880,13),0))/14))</f>
        <v>1.5856979835867771E-2</v>
      </c>
      <c r="J4881">
        <f t="shared" ref="J4881:J4944" si="769">IF(G4881&gt;0,(SUM(PRODUCT(J4880,13),G4881))/14,(SUM(PRODUCT(J4880,13),0))/14)</f>
        <v>0.95211361135365513</v>
      </c>
      <c r="K4881" s="7">
        <f t="shared" si="766"/>
        <v>60.043818003729641</v>
      </c>
      <c r="L4881">
        <f t="shared" si="767"/>
        <v>98.361832479189133</v>
      </c>
      <c r="M4881">
        <f t="shared" si="762"/>
        <v>293.22000122070313</v>
      </c>
      <c r="N4881">
        <f t="shared" si="763"/>
        <v>303.57000732421881</v>
      </c>
      <c r="O4881" s="5">
        <f t="shared" si="760"/>
        <v>6.6549896939205305E-3</v>
      </c>
      <c r="P4881" s="5">
        <f t="shared" si="764"/>
        <v>2.5796417499935401E-2</v>
      </c>
      <c r="Q4881">
        <f t="shared" si="765"/>
        <v>99.613444238372566</v>
      </c>
    </row>
    <row r="4882" spans="1:17" x14ac:dyDescent="0.35">
      <c r="A4882" s="2">
        <v>43979</v>
      </c>
      <c r="B4882">
        <v>304.64999389648438</v>
      </c>
      <c r="C4882">
        <v>306.83999633789063</v>
      </c>
      <c r="D4882">
        <v>302.239990234375</v>
      </c>
      <c r="E4882">
        <v>302.97000122070313</v>
      </c>
      <c r="F4882">
        <v>289.41168212890619</v>
      </c>
      <c r="G4882">
        <f t="shared" si="761"/>
        <v>-0.18449496288534437</v>
      </c>
      <c r="H4882">
        <v>90405200</v>
      </c>
      <c r="I4882">
        <f t="shared" si="768"/>
        <v>1.5461267843526175E-3</v>
      </c>
      <c r="J4882">
        <f t="shared" si="769"/>
        <v>0.88410549625696544</v>
      </c>
      <c r="K4882" s="7">
        <f t="shared" si="766"/>
        <v>571.81953330376552</v>
      </c>
      <c r="L4882">
        <f t="shared" si="767"/>
        <v>99.825424947673753</v>
      </c>
      <c r="M4882">
        <f t="shared" si="762"/>
        <v>293.22000122070313</v>
      </c>
      <c r="N4882">
        <f t="shared" si="763"/>
        <v>306.83999633789063</v>
      </c>
      <c r="O4882" s="5">
        <f t="shared" si="760"/>
        <v>1.6866307987502872E-2</v>
      </c>
      <c r="P4882" s="5">
        <f t="shared" si="764"/>
        <v>5.403173598452253E-2</v>
      </c>
      <c r="Q4882">
        <f t="shared" si="765"/>
        <v>71.585928747479272</v>
      </c>
    </row>
    <row r="4883" spans="1:17" x14ac:dyDescent="0.35">
      <c r="A4883" s="2">
        <v>43980</v>
      </c>
      <c r="B4883">
        <v>302.45999145507813</v>
      </c>
      <c r="C4883">
        <v>304.95999145507813</v>
      </c>
      <c r="D4883">
        <v>299.47000122070313</v>
      </c>
      <c r="E4883">
        <v>304.32000732421881</v>
      </c>
      <c r="F4883">
        <v>290.70126342773438</v>
      </c>
      <c r="G4883">
        <f t="shared" si="761"/>
        <v>0.4455906849114904</v>
      </c>
      <c r="H4883">
        <v>119090800</v>
      </c>
      <c r="I4883">
        <f t="shared" si="768"/>
        <v>1.4356891568988591E-3</v>
      </c>
      <c r="J4883">
        <f t="shared" si="769"/>
        <v>0.8527830097322886</v>
      </c>
      <c r="K4883" s="7">
        <f t="shared" si="766"/>
        <v>593.98861211317569</v>
      </c>
      <c r="L4883">
        <f t="shared" si="767"/>
        <v>99.831929556357665</v>
      </c>
      <c r="M4883">
        <f t="shared" si="762"/>
        <v>293.22000122070313</v>
      </c>
      <c r="N4883">
        <f t="shared" si="763"/>
        <v>306.83999633789063</v>
      </c>
      <c r="O4883" s="5">
        <f t="shared" si="760"/>
        <v>2.5828026953181735E-2</v>
      </c>
      <c r="P4883" s="5">
        <f t="shared" si="764"/>
        <v>6.2039972490858485E-2</v>
      </c>
      <c r="Q4883">
        <f t="shared" si="765"/>
        <v>81.497871386959858</v>
      </c>
    </row>
    <row r="4884" spans="1:17" x14ac:dyDescent="0.35">
      <c r="A4884" s="2">
        <v>43983</v>
      </c>
      <c r="B4884">
        <v>303.6199951171875</v>
      </c>
      <c r="C4884">
        <v>306.20999145507813</v>
      </c>
      <c r="D4884">
        <v>303.05999755859381</v>
      </c>
      <c r="E4884">
        <v>305.54998779296881</v>
      </c>
      <c r="F4884">
        <v>291.87619018554688</v>
      </c>
      <c r="G4884">
        <f t="shared" si="761"/>
        <v>0.40417338300061023</v>
      </c>
      <c r="H4884">
        <v>55758300</v>
      </c>
      <c r="I4884">
        <f t="shared" si="768"/>
        <v>1.3331399314060834E-3</v>
      </c>
      <c r="J4884">
        <f t="shared" si="769"/>
        <v>0.82073946496574024</v>
      </c>
      <c r="K4884" s="7">
        <f t="shared" si="766"/>
        <v>615.64389876169525</v>
      </c>
      <c r="L4884">
        <f t="shared" si="767"/>
        <v>99.837831850439429</v>
      </c>
      <c r="M4884">
        <f t="shared" si="762"/>
        <v>295.45999145507813</v>
      </c>
      <c r="N4884">
        <f t="shared" si="763"/>
        <v>306.83999633789063</v>
      </c>
      <c r="O4884" s="5">
        <f t="shared" si="760"/>
        <v>1.9014883949301176E-2</v>
      </c>
      <c r="P4884" s="5">
        <f t="shared" si="764"/>
        <v>4.9877340405194953E-2</v>
      </c>
      <c r="Q4884">
        <f t="shared" si="765"/>
        <v>88.664253150979306</v>
      </c>
    </row>
    <row r="4885" spans="1:17" x14ac:dyDescent="0.35">
      <c r="A4885" s="2">
        <v>43984</v>
      </c>
      <c r="B4885">
        <v>306.54998779296881</v>
      </c>
      <c r="C4885">
        <v>308.1300048828125</v>
      </c>
      <c r="D4885">
        <v>305.10000610351563</v>
      </c>
      <c r="E4885">
        <v>308.07998657226563</v>
      </c>
      <c r="F4885">
        <v>294.29296875</v>
      </c>
      <c r="G4885">
        <f t="shared" si="761"/>
        <v>0.82801468838907855</v>
      </c>
      <c r="H4885">
        <v>74267200</v>
      </c>
      <c r="I4885">
        <f t="shared" si="768"/>
        <v>1.2379156505913631E-3</v>
      </c>
      <c r="J4885">
        <f t="shared" si="769"/>
        <v>0.82125912378169297</v>
      </c>
      <c r="K4885" s="7">
        <f t="shared" si="766"/>
        <v>663.42090706210092</v>
      </c>
      <c r="L4885">
        <f t="shared" si="767"/>
        <v>99.849492996175911</v>
      </c>
      <c r="M4885">
        <f t="shared" si="762"/>
        <v>296.8699951171875</v>
      </c>
      <c r="N4885">
        <f t="shared" si="763"/>
        <v>308.1300048828125</v>
      </c>
      <c r="O4885" s="5">
        <f t="shared" si="760"/>
        <v>3.6548981616447082E-2</v>
      </c>
      <c r="P4885" s="5">
        <f t="shared" si="764"/>
        <v>3.5445384003134177E-2</v>
      </c>
      <c r="Q4885">
        <f t="shared" si="765"/>
        <v>99.555788035818821</v>
      </c>
    </row>
    <row r="4886" spans="1:17" x14ac:dyDescent="0.35">
      <c r="A4886" s="2">
        <v>43985</v>
      </c>
      <c r="B4886">
        <v>310.239990234375</v>
      </c>
      <c r="C4886">
        <v>313.22000122070313</v>
      </c>
      <c r="D4886">
        <v>309.94000244140619</v>
      </c>
      <c r="E4886">
        <v>312.17999267578119</v>
      </c>
      <c r="F4886">
        <v>298.20944213867188</v>
      </c>
      <c r="G4886">
        <f t="shared" si="761"/>
        <v>1.3308252019654769</v>
      </c>
      <c r="H4886">
        <v>92567600</v>
      </c>
      <c r="I4886">
        <f t="shared" si="768"/>
        <v>1.1494931041205515E-3</v>
      </c>
      <c r="J4886">
        <f t="shared" si="769"/>
        <v>0.85765670079482026</v>
      </c>
      <c r="K4886" s="7">
        <f t="shared" si="766"/>
        <v>746.117308333913</v>
      </c>
      <c r="L4886">
        <f t="shared" si="767"/>
        <v>99.86615221079137</v>
      </c>
      <c r="M4886">
        <f t="shared" si="762"/>
        <v>299.47000122070313</v>
      </c>
      <c r="N4886">
        <f t="shared" si="763"/>
        <v>313.22000122070313</v>
      </c>
      <c r="O4886" s="5">
        <f t="shared" si="760"/>
        <v>3.5300210743149679E-2</v>
      </c>
      <c r="P4886" s="5">
        <f t="shared" si="764"/>
        <v>-3.7061975769327675E-2</v>
      </c>
      <c r="Q4886">
        <f t="shared" si="765"/>
        <v>92.436301491476854</v>
      </c>
    </row>
    <row r="4887" spans="1:17" x14ac:dyDescent="0.35">
      <c r="A4887" s="2">
        <v>43986</v>
      </c>
      <c r="B4887">
        <v>311.1099853515625</v>
      </c>
      <c r="C4887">
        <v>313</v>
      </c>
      <c r="D4887">
        <v>309.07998657226563</v>
      </c>
      <c r="E4887">
        <v>311.3599853515625</v>
      </c>
      <c r="F4887">
        <v>297.42617797851563</v>
      </c>
      <c r="G4887">
        <f t="shared" si="761"/>
        <v>-0.26267132534349275</v>
      </c>
      <c r="H4887">
        <v>75794400</v>
      </c>
      <c r="I4887">
        <f t="shared" si="768"/>
        <v>1.7694851070708971E-2</v>
      </c>
      <c r="J4887">
        <f t="shared" si="769"/>
        <v>0.79639550788090452</v>
      </c>
      <c r="K4887" s="7">
        <f t="shared" si="766"/>
        <v>45.007189079947182</v>
      </c>
      <c r="L4887">
        <f t="shared" si="767"/>
        <v>97.826426652012387</v>
      </c>
      <c r="M4887">
        <f t="shared" si="762"/>
        <v>299.47000122070313</v>
      </c>
      <c r="N4887">
        <f t="shared" si="763"/>
        <v>313.22000122070313</v>
      </c>
      <c r="O4887" s="5">
        <f t="shared" si="760"/>
        <v>3.0286561013008001E-2</v>
      </c>
      <c r="P4887" s="5">
        <f t="shared" si="764"/>
        <v>-2.2963753317277364E-2</v>
      </c>
      <c r="Q4887">
        <f t="shared" si="765"/>
        <v>86.472611860795453</v>
      </c>
    </row>
    <row r="4888" spans="1:17" x14ac:dyDescent="0.35">
      <c r="A4888" s="2">
        <v>43987</v>
      </c>
      <c r="B4888">
        <v>317.23001098632813</v>
      </c>
      <c r="C4888">
        <v>321.26998901367188</v>
      </c>
      <c r="D4888">
        <v>317.16000366210938</v>
      </c>
      <c r="E4888">
        <v>319.33999633789063</v>
      </c>
      <c r="F4888">
        <v>305.04916381835938</v>
      </c>
      <c r="G4888">
        <f t="shared" si="761"/>
        <v>2.562953289363032</v>
      </c>
      <c r="H4888">
        <v>150524700</v>
      </c>
      <c r="I4888">
        <f t="shared" si="768"/>
        <v>1.6430933137086903E-2</v>
      </c>
      <c r="J4888">
        <f t="shared" si="769"/>
        <v>0.92257820655819933</v>
      </c>
      <c r="K4888" s="7">
        <f t="shared" si="766"/>
        <v>56.148862566777289</v>
      </c>
      <c r="L4888">
        <f t="shared" si="767"/>
        <v>98.250183896780939</v>
      </c>
      <c r="M4888">
        <f t="shared" si="762"/>
        <v>303.05999755859381</v>
      </c>
      <c r="N4888">
        <f t="shared" si="763"/>
        <v>321.26998901367188</v>
      </c>
      <c r="O4888" s="5">
        <f t="shared" si="760"/>
        <v>-1.0646844798322039E-3</v>
      </c>
      <c r="P4888" s="5">
        <f t="shared" si="764"/>
        <v>-3.8485653804285376E-2</v>
      </c>
      <c r="Q4888">
        <f t="shared" si="765"/>
        <v>89.401463034497752</v>
      </c>
    </row>
    <row r="4889" spans="1:17" x14ac:dyDescent="0.35">
      <c r="A4889" s="2">
        <v>43990</v>
      </c>
      <c r="B4889">
        <v>320.22000122070313</v>
      </c>
      <c r="C4889">
        <v>323.41000366210938</v>
      </c>
      <c r="D4889">
        <v>319.6300048828125</v>
      </c>
      <c r="E4889">
        <v>323.20001220703119</v>
      </c>
      <c r="F4889">
        <v>308.73629760742188</v>
      </c>
      <c r="G4889">
        <f t="shared" si="761"/>
        <v>1.2087480157218773</v>
      </c>
      <c r="H4889">
        <v>73641200</v>
      </c>
      <c r="I4889">
        <f t="shared" si="768"/>
        <v>1.5257295055866409E-2</v>
      </c>
      <c r="J4889">
        <f t="shared" si="769"/>
        <v>0.94301890721274773</v>
      </c>
      <c r="K4889" s="7">
        <f t="shared" si="766"/>
        <v>61.807738774125511</v>
      </c>
      <c r="L4889">
        <f t="shared" si="767"/>
        <v>98.407839512267302</v>
      </c>
      <c r="M4889">
        <f t="shared" si="762"/>
        <v>305.10000610351563</v>
      </c>
      <c r="N4889">
        <f t="shared" si="763"/>
        <v>323.41000366210938</v>
      </c>
      <c r="O4889" s="5">
        <f t="shared" si="760"/>
        <v>-6.9894882432734173E-2</v>
      </c>
      <c r="P4889" s="5">
        <f t="shared" si="764"/>
        <v>-3.1683231327954441E-2</v>
      </c>
      <c r="Q4889">
        <f t="shared" si="765"/>
        <v>98.853132260634183</v>
      </c>
    </row>
    <row r="4890" spans="1:17" x14ac:dyDescent="0.35">
      <c r="A4890" s="2">
        <v>43991</v>
      </c>
      <c r="B4890">
        <v>320.29998779296881</v>
      </c>
      <c r="C4890">
        <v>323.27999877929688</v>
      </c>
      <c r="D4890">
        <v>319.3599853515625</v>
      </c>
      <c r="E4890">
        <v>320.79000854492188</v>
      </c>
      <c r="F4890">
        <v>306.4342041015625</v>
      </c>
      <c r="G4890">
        <f t="shared" si="761"/>
        <v>-0.7456694217466644</v>
      </c>
      <c r="H4890">
        <v>77479200</v>
      </c>
      <c r="I4890">
        <f t="shared" si="768"/>
        <v>3.9094613287171502E-2</v>
      </c>
      <c r="J4890">
        <f t="shared" si="769"/>
        <v>0.8756604138404086</v>
      </c>
      <c r="K4890" s="7">
        <f t="shared" si="766"/>
        <v>22.398492789996407</v>
      </c>
      <c r="L4890">
        <f t="shared" si="767"/>
        <v>95.726220449431977</v>
      </c>
      <c r="M4890">
        <f t="shared" si="762"/>
        <v>309.07998657226563</v>
      </c>
      <c r="N4890">
        <f t="shared" si="763"/>
        <v>323.41000366210938</v>
      </c>
      <c r="O4890" s="5">
        <f t="shared" si="760"/>
        <v>-5.1684954793478129E-2</v>
      </c>
      <c r="P4890" s="5">
        <f t="shared" si="764"/>
        <v>-2.8461001401588162E-2</v>
      </c>
      <c r="Q4890">
        <f t="shared" si="765"/>
        <v>81.716734175813414</v>
      </c>
    </row>
    <row r="4891" spans="1:17" x14ac:dyDescent="0.35">
      <c r="A4891" s="2">
        <v>43992</v>
      </c>
      <c r="B4891">
        <v>321.42001342773438</v>
      </c>
      <c r="C4891">
        <v>322.3900146484375</v>
      </c>
      <c r="D4891">
        <v>318.22000122070313</v>
      </c>
      <c r="E4891">
        <v>319</v>
      </c>
      <c r="F4891">
        <v>304.72430419921881</v>
      </c>
      <c r="G4891">
        <f t="shared" si="761"/>
        <v>-0.55800009265912376</v>
      </c>
      <c r="H4891">
        <v>95000800</v>
      </c>
      <c r="I4891">
        <f t="shared" si="768"/>
        <v>3.5550085661352998E-3</v>
      </c>
      <c r="J4891">
        <f t="shared" si="769"/>
        <v>0.8131132414232366</v>
      </c>
      <c r="K4891" s="7">
        <f t="shared" si="766"/>
        <v>228.72328611775569</v>
      </c>
      <c r="L4891">
        <f t="shared" si="767"/>
        <v>99.564693672592071</v>
      </c>
      <c r="M4891">
        <f t="shared" si="762"/>
        <v>309.07998657226563</v>
      </c>
      <c r="N4891">
        <f t="shared" si="763"/>
        <v>323.41000366210938</v>
      </c>
      <c r="O4891" s="5">
        <f t="shared" si="760"/>
        <v>-3.7460853313577409E-2</v>
      </c>
      <c r="P4891" s="5">
        <f t="shared" si="764"/>
        <v>-2.2633232666780956E-2</v>
      </c>
      <c r="Q4891">
        <f t="shared" si="765"/>
        <v>69.225412402090441</v>
      </c>
    </row>
    <row r="4892" spans="1:17" x14ac:dyDescent="0.35">
      <c r="A4892" s="2">
        <v>43993</v>
      </c>
      <c r="B4892">
        <v>311.45999145507813</v>
      </c>
      <c r="C4892">
        <v>312.14999389648438</v>
      </c>
      <c r="D4892">
        <v>300.010009765625</v>
      </c>
      <c r="E4892">
        <v>300.6099853515625</v>
      </c>
      <c r="F4892">
        <v>287.15725708007813</v>
      </c>
      <c r="G4892">
        <f t="shared" si="761"/>
        <v>-5.7648948741183386</v>
      </c>
      <c r="H4892">
        <v>209243600</v>
      </c>
      <c r="I4892">
        <f t="shared" si="768"/>
        <v>0.40847712591132712</v>
      </c>
      <c r="J4892">
        <f t="shared" si="769"/>
        <v>0.75503372417871972</v>
      </c>
      <c r="K4892" s="7">
        <f t="shared" si="766"/>
        <v>1.8484112727100994</v>
      </c>
      <c r="L4892">
        <f t="shared" si="767"/>
        <v>64.892710207239219</v>
      </c>
      <c r="M4892">
        <f t="shared" si="762"/>
        <v>300.010009765625</v>
      </c>
      <c r="N4892">
        <f t="shared" si="763"/>
        <v>323.41000366210938</v>
      </c>
      <c r="O4892" s="5">
        <f t="shared" si="760"/>
        <v>4.1083153272744179E-2</v>
      </c>
      <c r="P4892" s="5">
        <f t="shared" si="764"/>
        <v>2.6712450311601937E-2</v>
      </c>
      <c r="Q4892">
        <f t="shared" si="765"/>
        <v>2.5639988992802283</v>
      </c>
    </row>
    <row r="4893" spans="1:17" x14ac:dyDescent="0.35">
      <c r="A4893" s="2">
        <v>43994</v>
      </c>
      <c r="B4893">
        <v>308.239990234375</v>
      </c>
      <c r="C4893">
        <v>309.07998657226563</v>
      </c>
      <c r="D4893">
        <v>298.60000610351563</v>
      </c>
      <c r="E4893">
        <v>304.20999145507813</v>
      </c>
      <c r="F4893">
        <v>290.59616088867188</v>
      </c>
      <c r="G4893">
        <f t="shared" si="761"/>
        <v>1.1975670399988305</v>
      </c>
      <c r="H4893">
        <v>194678900</v>
      </c>
      <c r="I4893">
        <f t="shared" si="768"/>
        <v>0.3793001883462323</v>
      </c>
      <c r="J4893">
        <f t="shared" si="769"/>
        <v>0.78664324673729902</v>
      </c>
      <c r="K4893" s="7">
        <f t="shared" si="766"/>
        <v>2.0739331824935356</v>
      </c>
      <c r="L4893">
        <f t="shared" si="767"/>
        <v>67.468388522719522</v>
      </c>
      <c r="M4893">
        <f t="shared" si="762"/>
        <v>298.60000610351563</v>
      </c>
      <c r="N4893">
        <f t="shared" si="763"/>
        <v>323.41000366210938</v>
      </c>
      <c r="O4893" s="5">
        <f t="shared" si="760"/>
        <v>2.4489702561697003E-2</v>
      </c>
      <c r="P4893" s="5">
        <f t="shared" si="764"/>
        <v>2.1070983340979198E-2</v>
      </c>
      <c r="Q4893">
        <f t="shared" si="765"/>
        <v>22.611793243080346</v>
      </c>
    </row>
    <row r="4894" spans="1:17" x14ac:dyDescent="0.35">
      <c r="A4894" s="2">
        <v>43997</v>
      </c>
      <c r="B4894">
        <v>298.01998901367188</v>
      </c>
      <c r="C4894">
        <v>308.27999877929688</v>
      </c>
      <c r="D4894">
        <v>296.739990234375</v>
      </c>
      <c r="E4894">
        <v>307.04998779296881</v>
      </c>
      <c r="F4894">
        <v>293.30911254882813</v>
      </c>
      <c r="G4894">
        <f t="shared" si="761"/>
        <v>0.93356445141942568</v>
      </c>
      <c r="H4894">
        <v>135782700</v>
      </c>
      <c r="I4894">
        <f t="shared" si="768"/>
        <v>0.35220731775007286</v>
      </c>
      <c r="J4894">
        <f t="shared" si="769"/>
        <v>0.79713761850030806</v>
      </c>
      <c r="K4894" s="7">
        <f t="shared" si="766"/>
        <v>2.2632625113881328</v>
      </c>
      <c r="L4894">
        <f t="shared" si="767"/>
        <v>69.355821160259097</v>
      </c>
      <c r="M4894">
        <f t="shared" si="762"/>
        <v>296.739990234375</v>
      </c>
      <c r="N4894">
        <f t="shared" si="763"/>
        <v>323.27999877929688</v>
      </c>
      <c r="O4894" s="5">
        <f t="shared" si="760"/>
        <v>1.5404693614634892E-2</v>
      </c>
      <c r="P4894" s="5">
        <f t="shared" si="764"/>
        <v>1.6283993482427019E-2</v>
      </c>
      <c r="Q4894">
        <f t="shared" si="765"/>
        <v>38.847001654664147</v>
      </c>
    </row>
    <row r="4895" spans="1:17" x14ac:dyDescent="0.35">
      <c r="A4895" s="2">
        <v>43998</v>
      </c>
      <c r="B4895">
        <v>315.48001098632813</v>
      </c>
      <c r="C4895">
        <v>315.6400146484375</v>
      </c>
      <c r="D4895">
        <v>307.67001342773438</v>
      </c>
      <c r="E4895">
        <v>312.95999145507813</v>
      </c>
      <c r="F4895">
        <v>298.95462036132813</v>
      </c>
      <c r="G4895">
        <f t="shared" si="761"/>
        <v>1.9247692222981592</v>
      </c>
      <c r="H4895">
        <v>137627500</v>
      </c>
      <c r="I4895">
        <f t="shared" si="768"/>
        <v>0.32704965219649623</v>
      </c>
      <c r="J4895">
        <f t="shared" si="769"/>
        <v>0.87768273305729749</v>
      </c>
      <c r="K4895" s="7">
        <f t="shared" si="766"/>
        <v>2.6836375674540478</v>
      </c>
      <c r="L4895">
        <f t="shared" si="767"/>
        <v>72.852921013856644</v>
      </c>
      <c r="M4895">
        <f t="shared" si="762"/>
        <v>296.739990234375</v>
      </c>
      <c r="N4895">
        <f t="shared" si="763"/>
        <v>322.3900146484375</v>
      </c>
      <c r="O4895" s="5">
        <f t="shared" si="760"/>
        <v>-1.380360724882212E-2</v>
      </c>
      <c r="P4895" s="5">
        <f t="shared" si="764"/>
        <v>-2.8342265335410094E-2</v>
      </c>
      <c r="Q4895">
        <f t="shared" si="765"/>
        <v>63.235812016656759</v>
      </c>
    </row>
    <row r="4896" spans="1:17" x14ac:dyDescent="0.35">
      <c r="A4896" s="2">
        <v>43999</v>
      </c>
      <c r="B4896">
        <v>314.07000732421881</v>
      </c>
      <c r="C4896">
        <v>314.3900146484375</v>
      </c>
      <c r="D4896">
        <v>310.8599853515625</v>
      </c>
      <c r="E4896">
        <v>311.66000366210938</v>
      </c>
      <c r="F4896">
        <v>297.71279907226563</v>
      </c>
      <c r="G4896">
        <f t="shared" si="761"/>
        <v>-0.41538465889028781</v>
      </c>
      <c r="H4896">
        <v>83398900</v>
      </c>
      <c r="I4896">
        <f t="shared" si="768"/>
        <v>0.27401862997601167</v>
      </c>
      <c r="J4896">
        <f t="shared" si="769"/>
        <v>0.81499110926749052</v>
      </c>
      <c r="K4896" s="7">
        <f t="shared" si="766"/>
        <v>2.9742178819696932</v>
      </c>
      <c r="L4896">
        <f t="shared" si="767"/>
        <v>74.83781640315145</v>
      </c>
      <c r="M4896">
        <f t="shared" si="762"/>
        <v>296.739990234375</v>
      </c>
      <c r="N4896">
        <f t="shared" si="763"/>
        <v>315.6400146484375</v>
      </c>
      <c r="O4896" s="5">
        <f t="shared" si="760"/>
        <v>-3.3369971529918067E-3</v>
      </c>
      <c r="P4896" s="5">
        <f t="shared" si="764"/>
        <v>-1.3829164820476917E-2</v>
      </c>
      <c r="Q4896">
        <f t="shared" si="765"/>
        <v>78.941768015035933</v>
      </c>
    </row>
    <row r="4897" spans="1:17" x14ac:dyDescent="0.35">
      <c r="A4897" s="2">
        <v>44000</v>
      </c>
      <c r="B4897">
        <v>310.010009765625</v>
      </c>
      <c r="C4897">
        <v>312.29998779296881</v>
      </c>
      <c r="D4897">
        <v>309.510009765625</v>
      </c>
      <c r="E4897">
        <v>311.77999877929688</v>
      </c>
      <c r="F4897">
        <v>297.827392578125</v>
      </c>
      <c r="G4897">
        <f t="shared" si="761"/>
        <v>3.8501930237283322E-2</v>
      </c>
      <c r="H4897">
        <v>80828700</v>
      </c>
      <c r="I4897">
        <f t="shared" si="768"/>
        <v>0.25444587069201086</v>
      </c>
      <c r="J4897">
        <f t="shared" si="769"/>
        <v>0.75952759647961854</v>
      </c>
      <c r="K4897" s="7">
        <f t="shared" si="766"/>
        <v>2.9850262235105172</v>
      </c>
      <c r="L4897">
        <f t="shared" si="767"/>
        <v>74.906062246208435</v>
      </c>
      <c r="M4897">
        <f t="shared" si="762"/>
        <v>296.739990234375</v>
      </c>
      <c r="N4897">
        <f t="shared" si="763"/>
        <v>315.6400146484375</v>
      </c>
      <c r="O4897" s="5">
        <f t="shared" si="760"/>
        <v>8.6596001901665255E-4</v>
      </c>
      <c r="P4897" s="5">
        <f t="shared" si="764"/>
        <v>-3.76227180455906E-2</v>
      </c>
      <c r="Q4897">
        <f t="shared" si="765"/>
        <v>79.576661994845935</v>
      </c>
    </row>
    <row r="4898" spans="1:17" x14ac:dyDescent="0.35">
      <c r="A4898" s="2">
        <v>44001</v>
      </c>
      <c r="B4898">
        <v>314.17001342773438</v>
      </c>
      <c r="C4898">
        <v>314.3800048828125</v>
      </c>
      <c r="D4898">
        <v>306.52999877929688</v>
      </c>
      <c r="E4898">
        <v>308.6400146484375</v>
      </c>
      <c r="F4898">
        <v>296.1253662109375</v>
      </c>
      <c r="G4898">
        <f t="shared" si="761"/>
        <v>-1.0071153195051843</v>
      </c>
      <c r="H4898">
        <v>135549600</v>
      </c>
      <c r="I4898">
        <f t="shared" si="768"/>
        <v>0.16433435710649694</v>
      </c>
      <c r="J4898">
        <f t="shared" si="769"/>
        <v>0.70527562530250287</v>
      </c>
      <c r="K4898" s="7">
        <f t="shared" si="766"/>
        <v>4.2917113482571922</v>
      </c>
      <c r="L4898">
        <f t="shared" si="767"/>
        <v>81.10252177059229</v>
      </c>
      <c r="M4898">
        <f t="shared" si="762"/>
        <v>296.739990234375</v>
      </c>
      <c r="N4898">
        <f t="shared" si="763"/>
        <v>315.6400146484375</v>
      </c>
      <c r="O4898" s="5">
        <f t="shared" si="760"/>
        <v>-1.4742152976274523E-2</v>
      </c>
      <c r="P4898" s="5">
        <f t="shared" si="764"/>
        <v>-1.3543361181215316E-2</v>
      </c>
      <c r="Q4898">
        <f t="shared" si="765"/>
        <v>62.963010805469253</v>
      </c>
    </row>
    <row r="4899" spans="1:17" x14ac:dyDescent="0.35">
      <c r="A4899" s="2">
        <v>44004</v>
      </c>
      <c r="B4899">
        <v>307.989990234375</v>
      </c>
      <c r="C4899">
        <v>311.04998779296881</v>
      </c>
      <c r="D4899">
        <v>306.75</v>
      </c>
      <c r="E4899">
        <v>310.6199951171875</v>
      </c>
      <c r="F4899">
        <v>298.0250244140625</v>
      </c>
      <c r="G4899">
        <f t="shared" si="761"/>
        <v>0.64151774714154797</v>
      </c>
      <c r="H4899">
        <v>74649400</v>
      </c>
      <c r="I4899">
        <f t="shared" si="768"/>
        <v>0.15259618874174716</v>
      </c>
      <c r="J4899">
        <f t="shared" si="769"/>
        <v>0.70072149114814886</v>
      </c>
      <c r="K4899" s="7">
        <f t="shared" si="766"/>
        <v>4.5919986398483745</v>
      </c>
      <c r="L4899">
        <f t="shared" si="767"/>
        <v>82.11730609385279</v>
      </c>
      <c r="M4899">
        <f t="shared" si="762"/>
        <v>306.52999877929688</v>
      </c>
      <c r="N4899">
        <f t="shared" si="763"/>
        <v>315.6400146484375</v>
      </c>
      <c r="O4899" s="5">
        <f t="shared" si="760"/>
        <v>-1.0527297228364861E-2</v>
      </c>
      <c r="P4899" s="5">
        <f t="shared" si="764"/>
        <v>-7.275802592078359E-3</v>
      </c>
      <c r="Q4899">
        <f t="shared" si="765"/>
        <v>44.89560058556129</v>
      </c>
    </row>
    <row r="4900" spans="1:17" x14ac:dyDescent="0.35">
      <c r="A4900" s="2">
        <v>44005</v>
      </c>
      <c r="B4900">
        <v>313.489990234375</v>
      </c>
      <c r="C4900">
        <v>314.5</v>
      </c>
      <c r="D4900">
        <v>311.6099853515625</v>
      </c>
      <c r="E4900">
        <v>312.04998779296881</v>
      </c>
      <c r="F4900">
        <v>299.39712524414063</v>
      </c>
      <c r="G4900">
        <f t="shared" si="761"/>
        <v>0.46036723271527125</v>
      </c>
      <c r="H4900">
        <v>68471200</v>
      </c>
      <c r="I4900">
        <f t="shared" si="768"/>
        <v>0.14169646097447949</v>
      </c>
      <c r="J4900">
        <f t="shared" si="769"/>
        <v>0.68355332983151473</v>
      </c>
      <c r="K4900" s="7">
        <f t="shared" si="766"/>
        <v>4.8240677652113515</v>
      </c>
      <c r="L4900">
        <f t="shared" si="767"/>
        <v>82.829870112891612</v>
      </c>
      <c r="M4900">
        <f t="shared" si="762"/>
        <v>306.52999877929688</v>
      </c>
      <c r="N4900">
        <f t="shared" si="763"/>
        <v>314.5</v>
      </c>
      <c r="O4900" s="5">
        <f t="shared" si="760"/>
        <v>-3.8455377245396535E-2</v>
      </c>
      <c r="P4900" s="5">
        <f t="shared" si="764"/>
        <v>-4.9030566869049759E-3</v>
      </c>
      <c r="Q4900">
        <f t="shared" si="765"/>
        <v>69.259575510892461</v>
      </c>
    </row>
    <row r="4901" spans="1:17" x14ac:dyDescent="0.35">
      <c r="A4901" s="2">
        <v>44006</v>
      </c>
      <c r="B4901">
        <v>309.83999633789063</v>
      </c>
      <c r="C4901">
        <v>310.510009765625</v>
      </c>
      <c r="D4901">
        <v>302.10000610351563</v>
      </c>
      <c r="E4901">
        <v>304.08999633789063</v>
      </c>
      <c r="F4901">
        <v>291.75982666015619</v>
      </c>
      <c r="G4901">
        <f t="shared" si="761"/>
        <v>-2.5508706189597032</v>
      </c>
      <c r="H4901">
        <v>132813500</v>
      </c>
      <c r="I4901">
        <f t="shared" si="768"/>
        <v>5.062975902081928E-2</v>
      </c>
      <c r="J4901">
        <f t="shared" si="769"/>
        <v>0.63472809198640656</v>
      </c>
      <c r="K4901" s="7">
        <f t="shared" si="766"/>
        <v>12.536660340915356</v>
      </c>
      <c r="L4901">
        <f t="shared" si="767"/>
        <v>92.612653528895592</v>
      </c>
      <c r="M4901">
        <f t="shared" si="762"/>
        <v>302.10000610351563</v>
      </c>
      <c r="N4901">
        <f t="shared" si="763"/>
        <v>314.5</v>
      </c>
      <c r="O4901" s="5">
        <f t="shared" si="760"/>
        <v>1.2167290001094896E-3</v>
      </c>
      <c r="P4901" s="5">
        <f t="shared" si="764"/>
        <v>2.6768439430650312E-2</v>
      </c>
      <c r="Q4901">
        <f t="shared" si="765"/>
        <v>16.048316241020075</v>
      </c>
    </row>
    <row r="4902" spans="1:17" x14ac:dyDescent="0.35">
      <c r="A4902" s="2">
        <v>44007</v>
      </c>
      <c r="B4902">
        <v>303.47000122070313</v>
      </c>
      <c r="C4902">
        <v>307.6400146484375</v>
      </c>
      <c r="D4902">
        <v>301.27999877929688</v>
      </c>
      <c r="E4902">
        <v>307.35000610351563</v>
      </c>
      <c r="F4902">
        <v>294.8876953125</v>
      </c>
      <c r="G4902">
        <f t="shared" si="761"/>
        <v>1.0720542618582656</v>
      </c>
      <c r="H4902">
        <v>89468000</v>
      </c>
      <c r="I4902">
        <f t="shared" si="768"/>
        <v>4.7013347662189335E-2</v>
      </c>
      <c r="J4902">
        <f t="shared" si="769"/>
        <v>0.66596567554868236</v>
      </c>
      <c r="K4902" s="7">
        <f t="shared" si="766"/>
        <v>14.165459569778474</v>
      </c>
      <c r="L4902">
        <f t="shared" si="767"/>
        <v>93.406068603467929</v>
      </c>
      <c r="M4902">
        <f t="shared" si="762"/>
        <v>301.27999877929688</v>
      </c>
      <c r="N4902">
        <f t="shared" si="763"/>
        <v>314.5</v>
      </c>
      <c r="O4902" s="5">
        <f t="shared" si="760"/>
        <v>3.2860882641619778E-3</v>
      </c>
      <c r="P4902" s="5">
        <f t="shared" si="764"/>
        <v>3.1560050420777357E-2</v>
      </c>
      <c r="Q4902">
        <f t="shared" si="765"/>
        <v>45.915331041822007</v>
      </c>
    </row>
    <row r="4903" spans="1:17" x14ac:dyDescent="0.35">
      <c r="A4903" s="2">
        <v>44008</v>
      </c>
      <c r="B4903">
        <v>306.16000366210938</v>
      </c>
      <c r="C4903">
        <v>306.3900146484375</v>
      </c>
      <c r="D4903">
        <v>299.42001342773438</v>
      </c>
      <c r="E4903">
        <v>300.04998779296881</v>
      </c>
      <c r="F4903">
        <v>287.8836669921875</v>
      </c>
      <c r="G4903">
        <f t="shared" si="761"/>
        <v>-2.3751482562483401</v>
      </c>
      <c r="H4903">
        <v>127961000</v>
      </c>
      <c r="I4903">
        <f t="shared" si="768"/>
        <v>0.12599819547427707</v>
      </c>
      <c r="J4903">
        <f t="shared" si="769"/>
        <v>0.61839669872377645</v>
      </c>
      <c r="K4903" s="7">
        <f t="shared" si="766"/>
        <v>4.9079805976270832</v>
      </c>
      <c r="L4903">
        <f t="shared" si="767"/>
        <v>83.073742652410772</v>
      </c>
      <c r="M4903">
        <f t="shared" si="762"/>
        <v>299.42001342773438</v>
      </c>
      <c r="N4903">
        <f t="shared" si="763"/>
        <v>314.5</v>
      </c>
      <c r="O4903" s="5">
        <f t="shared" si="760"/>
        <v>3.4894189790560012E-2</v>
      </c>
      <c r="P4903" s="5">
        <f t="shared" si="764"/>
        <v>4.5759078636595799E-2</v>
      </c>
      <c r="Q4903">
        <f t="shared" si="765"/>
        <v>4.1775525609091053</v>
      </c>
    </row>
    <row r="4904" spans="1:17" x14ac:dyDescent="0.35">
      <c r="A4904" s="2">
        <v>44011</v>
      </c>
      <c r="B4904">
        <v>301.41000366210938</v>
      </c>
      <c r="C4904">
        <v>304.6099853515625</v>
      </c>
      <c r="D4904">
        <v>298.92999267578119</v>
      </c>
      <c r="E4904">
        <v>304.45999145507813</v>
      </c>
      <c r="F4904">
        <v>292.1148681640625</v>
      </c>
      <c r="G4904">
        <f t="shared" si="761"/>
        <v>1.46975632112079</v>
      </c>
      <c r="H4904">
        <v>79773300</v>
      </c>
      <c r="I4904">
        <f t="shared" si="768"/>
        <v>0.11699832436897158</v>
      </c>
      <c r="J4904">
        <f t="shared" si="769"/>
        <v>0.67920810032356316</v>
      </c>
      <c r="K4904" s="7">
        <f t="shared" si="766"/>
        <v>5.8052805797592422</v>
      </c>
      <c r="L4904">
        <f t="shared" si="767"/>
        <v>85.305528724645498</v>
      </c>
      <c r="M4904">
        <f t="shared" si="762"/>
        <v>298.92999267578119</v>
      </c>
      <c r="N4904">
        <f t="shared" si="763"/>
        <v>314.5</v>
      </c>
      <c r="O4904" s="5">
        <f t="shared" si="760"/>
        <v>2.5520658704992559E-2</v>
      </c>
      <c r="P4904" s="5">
        <f t="shared" si="764"/>
        <v>3.8494388588433986E-2</v>
      </c>
      <c r="Q4904">
        <f t="shared" si="765"/>
        <v>35.516995362584957</v>
      </c>
    </row>
    <row r="4905" spans="1:17" x14ac:dyDescent="0.35">
      <c r="A4905" s="2">
        <v>44012</v>
      </c>
      <c r="B4905">
        <v>303.989990234375</v>
      </c>
      <c r="C4905">
        <v>310.20001220703119</v>
      </c>
      <c r="D4905">
        <v>303.82000732421881</v>
      </c>
      <c r="E4905">
        <v>308.3599853515625</v>
      </c>
      <c r="F4905">
        <v>295.85665893554688</v>
      </c>
      <c r="G4905">
        <f t="shared" si="761"/>
        <v>1.280954478729861</v>
      </c>
      <c r="H4905">
        <v>113394800</v>
      </c>
      <c r="I4905">
        <f t="shared" si="768"/>
        <v>0.10864130119975933</v>
      </c>
      <c r="J4905">
        <f t="shared" si="769"/>
        <v>0.72218998449544158</v>
      </c>
      <c r="K4905" s="7">
        <f t="shared" si="766"/>
        <v>6.6474717857764523</v>
      </c>
      <c r="L4905">
        <f t="shared" si="767"/>
        <v>86.923783074820861</v>
      </c>
      <c r="M4905">
        <f t="shared" si="762"/>
        <v>298.92999267578119</v>
      </c>
      <c r="N4905">
        <f t="shared" si="763"/>
        <v>310.510009765625</v>
      </c>
      <c r="O4905" s="5">
        <f t="shared" si="760"/>
        <v>2.8181355734268825E-2</v>
      </c>
      <c r="P4905" s="5">
        <f t="shared" si="764"/>
        <v>1.9522700146669649E-2</v>
      </c>
      <c r="Q4905">
        <f t="shared" si="765"/>
        <v>81.433322616180178</v>
      </c>
    </row>
    <row r="4906" spans="1:17" x14ac:dyDescent="0.35">
      <c r="A4906" s="2">
        <v>44013</v>
      </c>
      <c r="B4906">
        <v>309.57000732421881</v>
      </c>
      <c r="C4906">
        <v>311.8900146484375</v>
      </c>
      <c r="D4906">
        <v>309.07000732421881</v>
      </c>
      <c r="E4906">
        <v>310.51998901367188</v>
      </c>
      <c r="F4906">
        <v>297.92913818359381</v>
      </c>
      <c r="G4906">
        <f t="shared" si="761"/>
        <v>0.70048117937440746</v>
      </c>
      <c r="H4906">
        <v>72396500</v>
      </c>
      <c r="I4906">
        <f t="shared" si="768"/>
        <v>0.10088120825691937</v>
      </c>
      <c r="J4906">
        <f t="shared" si="769"/>
        <v>0.72063935555822478</v>
      </c>
      <c r="K4906" s="7">
        <f t="shared" si="766"/>
        <v>7.1434449290390676</v>
      </c>
      <c r="L4906">
        <f t="shared" si="767"/>
        <v>87.720184655095338</v>
      </c>
      <c r="M4906">
        <f t="shared" si="762"/>
        <v>298.92999267578119</v>
      </c>
      <c r="N4906">
        <f t="shared" si="763"/>
        <v>311.8900146484375</v>
      </c>
      <c r="O4906" s="5">
        <f t="shared" si="760"/>
        <v>1.0498550434643565E-2</v>
      </c>
      <c r="P4906" s="5">
        <f t="shared" si="764"/>
        <v>2.2768284085915851E-2</v>
      </c>
      <c r="Q4906">
        <f t="shared" si="765"/>
        <v>89.428832469141085</v>
      </c>
    </row>
    <row r="4907" spans="1:17" x14ac:dyDescent="0.35">
      <c r="A4907" s="2">
        <v>44014</v>
      </c>
      <c r="B4907">
        <v>314.239990234375</v>
      </c>
      <c r="C4907">
        <v>315.70001220703119</v>
      </c>
      <c r="D4907">
        <v>311.510009765625</v>
      </c>
      <c r="E4907">
        <v>312.23001098632813</v>
      </c>
      <c r="F4907">
        <v>299.56979370117188</v>
      </c>
      <c r="G4907">
        <f t="shared" si="761"/>
        <v>0.55069626212725376</v>
      </c>
      <c r="H4907">
        <v>69344200</v>
      </c>
      <c r="I4907">
        <f t="shared" si="768"/>
        <v>9.3675407667139429E-2</v>
      </c>
      <c r="J4907">
        <f t="shared" si="769"/>
        <v>0.70850056317029819</v>
      </c>
      <c r="K4907" s="7">
        <f t="shared" si="766"/>
        <v>7.5633571373165687</v>
      </c>
      <c r="L4907">
        <f t="shared" si="767"/>
        <v>88.322336859661064</v>
      </c>
      <c r="M4907">
        <f t="shared" si="762"/>
        <v>298.92999267578119</v>
      </c>
      <c r="N4907">
        <f t="shared" si="763"/>
        <v>315.70001220703119</v>
      </c>
      <c r="O4907" s="5">
        <f t="shared" si="760"/>
        <v>1.2650871314308186E-2</v>
      </c>
      <c r="P4907" s="5">
        <f t="shared" si="764"/>
        <v>8.3591751584596568E-3</v>
      </c>
      <c r="Q4907">
        <f t="shared" si="765"/>
        <v>79.308305430193954</v>
      </c>
    </row>
    <row r="4908" spans="1:17" x14ac:dyDescent="0.35">
      <c r="A4908" s="2">
        <v>44018</v>
      </c>
      <c r="B4908">
        <v>316.3699951171875</v>
      </c>
      <c r="C4908">
        <v>317.67999267578119</v>
      </c>
      <c r="D4908">
        <v>315.55999755859381</v>
      </c>
      <c r="E4908">
        <v>317.04998779296881</v>
      </c>
      <c r="F4908">
        <v>304.19430541992188</v>
      </c>
      <c r="G4908">
        <f t="shared" si="761"/>
        <v>1.5437263033795101</v>
      </c>
      <c r="H4908">
        <v>61713800</v>
      </c>
      <c r="I4908">
        <f t="shared" si="768"/>
        <v>8.6984307119486612E-2</v>
      </c>
      <c r="J4908">
        <f t="shared" si="769"/>
        <v>0.76815954461381331</v>
      </c>
      <c r="K4908" s="7">
        <f t="shared" si="766"/>
        <v>8.8310129729334452</v>
      </c>
      <c r="L4908">
        <f t="shared" si="767"/>
        <v>89.828108224928798</v>
      </c>
      <c r="M4908">
        <f t="shared" si="762"/>
        <v>298.92999267578119</v>
      </c>
      <c r="N4908">
        <f t="shared" si="763"/>
        <v>317.67999267578119</v>
      </c>
      <c r="O4908" s="5">
        <f t="shared" si="760"/>
        <v>-8.4213310612072483E-3</v>
      </c>
      <c r="P4908" s="5">
        <f t="shared" si="764"/>
        <v>5.8982044055042844E-3</v>
      </c>
      <c r="Q4908">
        <f t="shared" si="765"/>
        <v>96.63997395833394</v>
      </c>
    </row>
    <row r="4909" spans="1:17" x14ac:dyDescent="0.35">
      <c r="A4909" s="2">
        <v>44019</v>
      </c>
      <c r="B4909">
        <v>315.3800048828125</v>
      </c>
      <c r="C4909">
        <v>317.51998901367188</v>
      </c>
      <c r="D4909">
        <v>313.3699951171875</v>
      </c>
      <c r="E4909">
        <v>313.77999877929688</v>
      </c>
      <c r="F4909">
        <v>301.05697631835938</v>
      </c>
      <c r="G4909">
        <f t="shared" si="761"/>
        <v>-1.031379637146433</v>
      </c>
      <c r="H4909">
        <v>82910000</v>
      </c>
      <c r="I4909">
        <f t="shared" si="768"/>
        <v>7.1011682433494983E-3</v>
      </c>
      <c r="J4909">
        <f t="shared" si="769"/>
        <v>0.71329100571282666</v>
      </c>
      <c r="K4909" s="7">
        <f t="shared" si="766"/>
        <v>100.44699425067834</v>
      </c>
      <c r="L4909">
        <f t="shared" si="767"/>
        <v>99.014263549761793</v>
      </c>
      <c r="M4909">
        <f t="shared" si="762"/>
        <v>303.82000732421881</v>
      </c>
      <c r="N4909">
        <f t="shared" si="763"/>
        <v>317.67999267578119</v>
      </c>
      <c r="O4909" s="5">
        <f t="shared" si="760"/>
        <v>1.2142257548014028E-2</v>
      </c>
      <c r="P4909" s="5">
        <f t="shared" si="764"/>
        <v>2.5718679825398761E-2</v>
      </c>
      <c r="Q4909">
        <f t="shared" si="765"/>
        <v>71.861486159184963</v>
      </c>
    </row>
    <row r="4910" spans="1:17" x14ac:dyDescent="0.35">
      <c r="A4910" s="2">
        <v>44020</v>
      </c>
      <c r="B4910">
        <v>314.6099853515625</v>
      </c>
      <c r="C4910">
        <v>316.29998779296881</v>
      </c>
      <c r="D4910">
        <v>312.70001220703119</v>
      </c>
      <c r="E4910">
        <v>316.17999267578119</v>
      </c>
      <c r="F4910">
        <v>303.35958862304688</v>
      </c>
      <c r="G4910">
        <f t="shared" si="761"/>
        <v>0.76486516215853506</v>
      </c>
      <c r="H4910">
        <v>54638600</v>
      </c>
      <c r="I4910">
        <f t="shared" si="768"/>
        <v>6.5939419402531053E-3</v>
      </c>
      <c r="J4910">
        <f t="shared" si="769"/>
        <v>0.7169748740303773</v>
      </c>
      <c r="K4910" s="7">
        <f t="shared" si="766"/>
        <v>108.73236078309426</v>
      </c>
      <c r="L4910">
        <f t="shared" si="767"/>
        <v>99.088691801704073</v>
      </c>
      <c r="M4910">
        <f t="shared" si="762"/>
        <v>309.07000732421881</v>
      </c>
      <c r="N4910">
        <f t="shared" si="763"/>
        <v>317.67999267578119</v>
      </c>
      <c r="O4910" s="5">
        <f t="shared" si="760"/>
        <v>-4.2380807417648136E-3</v>
      </c>
      <c r="P4910" s="5">
        <f t="shared" si="764"/>
        <v>1.4580352887375471E-2</v>
      </c>
      <c r="Q4910">
        <f t="shared" si="765"/>
        <v>82.578367572625339</v>
      </c>
    </row>
    <row r="4911" spans="1:17" x14ac:dyDescent="0.35">
      <c r="A4911" s="2">
        <v>44021</v>
      </c>
      <c r="B4911">
        <v>316.83999633789063</v>
      </c>
      <c r="C4911">
        <v>317.10000610351563</v>
      </c>
      <c r="D4911">
        <v>310.67999267578119</v>
      </c>
      <c r="E4911">
        <v>314.3800048828125</v>
      </c>
      <c r="F4911">
        <v>301.632568359375</v>
      </c>
      <c r="G4911">
        <f t="shared" si="761"/>
        <v>-0.56929212305170918</v>
      </c>
      <c r="H4911">
        <v>83354200</v>
      </c>
      <c r="I4911">
        <f t="shared" si="768"/>
        <v>3.4540776987744201E-2</v>
      </c>
      <c r="J4911">
        <f t="shared" si="769"/>
        <v>0.66576238302820745</v>
      </c>
      <c r="K4911" s="7">
        <f t="shared" si="766"/>
        <v>19.274678831470236</v>
      </c>
      <c r="L4911">
        <f t="shared" si="767"/>
        <v>95.067739379191522</v>
      </c>
      <c r="M4911">
        <f t="shared" si="762"/>
        <v>310.67999267578119</v>
      </c>
      <c r="N4911">
        <f t="shared" si="763"/>
        <v>317.67999267578119</v>
      </c>
      <c r="O4911" s="5">
        <f t="shared" si="760"/>
        <v>1.4441149164732017E-2</v>
      </c>
      <c r="P4911" s="5">
        <f t="shared" si="764"/>
        <v>2.3347529180892605E-2</v>
      </c>
      <c r="Q4911">
        <f t="shared" si="765"/>
        <v>52.857317243304379</v>
      </c>
    </row>
    <row r="4912" spans="1:17" x14ac:dyDescent="0.35">
      <c r="A4912" s="2">
        <v>44022</v>
      </c>
      <c r="B4912">
        <v>314.30999755859381</v>
      </c>
      <c r="C4912">
        <v>317.8800048828125</v>
      </c>
      <c r="D4912">
        <v>312.760009765625</v>
      </c>
      <c r="E4912">
        <v>317.58999633789063</v>
      </c>
      <c r="F4912">
        <v>304.71237182617188</v>
      </c>
      <c r="G4912">
        <f t="shared" si="761"/>
        <v>1.0210545852859418</v>
      </c>
      <c r="H4912">
        <v>57550400</v>
      </c>
      <c r="I4912">
        <f t="shared" si="768"/>
        <v>3.2073578631476758E-2</v>
      </c>
      <c r="J4912">
        <f t="shared" si="769"/>
        <v>0.69114039747518852</v>
      </c>
      <c r="K4912" s="7">
        <f t="shared" si="766"/>
        <v>21.548590053400176</v>
      </c>
      <c r="L4912">
        <f t="shared" si="767"/>
        <v>95.565132907947799</v>
      </c>
      <c r="M4912">
        <f t="shared" si="762"/>
        <v>310.67999267578119</v>
      </c>
      <c r="N4912">
        <f t="shared" si="763"/>
        <v>317.8800048828125</v>
      </c>
      <c r="O4912" s="5">
        <f t="shared" si="760"/>
        <v>1.3413551480672857E-2</v>
      </c>
      <c r="P4912" s="5">
        <f t="shared" si="764"/>
        <v>2.1190878377566977E-2</v>
      </c>
      <c r="Q4912">
        <f t="shared" si="765"/>
        <v>95.972110371720447</v>
      </c>
    </row>
    <row r="4913" spans="1:17" x14ac:dyDescent="0.35">
      <c r="A4913" s="2">
        <v>44025</v>
      </c>
      <c r="B4913">
        <v>320.1300048828125</v>
      </c>
      <c r="C4913">
        <v>322.70999145507813</v>
      </c>
      <c r="D4913">
        <v>314.1300048828125</v>
      </c>
      <c r="E4913">
        <v>314.83999633789063</v>
      </c>
      <c r="F4913">
        <v>302.073974609375</v>
      </c>
      <c r="G4913">
        <f t="shared" si="761"/>
        <v>-0.86589629135365387</v>
      </c>
      <c r="H4913">
        <v>102997500</v>
      </c>
      <c r="I4913">
        <f t="shared" si="768"/>
        <v>3.2067126367461139E-2</v>
      </c>
      <c r="J4913">
        <f t="shared" si="769"/>
        <v>0.64177322622696076</v>
      </c>
      <c r="K4913" s="7">
        <f t="shared" si="766"/>
        <v>20.013431165387335</v>
      </c>
      <c r="L4913">
        <f t="shared" si="767"/>
        <v>95.241138907161584</v>
      </c>
      <c r="M4913">
        <f t="shared" si="762"/>
        <v>310.67999267578119</v>
      </c>
      <c r="N4913">
        <f t="shared" si="763"/>
        <v>322.70999145507813</v>
      </c>
      <c r="O4913" s="5">
        <f t="shared" si="760"/>
        <v>1.8898527112945381E-2</v>
      </c>
      <c r="P4913" s="5">
        <f t="shared" si="764"/>
        <v>3.2302164737734833E-2</v>
      </c>
      <c r="Q4913">
        <f t="shared" si="765"/>
        <v>34.580250076738203</v>
      </c>
    </row>
    <row r="4914" spans="1:17" x14ac:dyDescent="0.35">
      <c r="A4914" s="2">
        <v>44026</v>
      </c>
      <c r="B4914">
        <v>313.29998779296881</v>
      </c>
      <c r="C4914">
        <v>319.760009765625</v>
      </c>
      <c r="D4914">
        <v>312</v>
      </c>
      <c r="E4914">
        <v>318.92001342773438</v>
      </c>
      <c r="F4914">
        <v>305.988525390625</v>
      </c>
      <c r="G4914">
        <f t="shared" si="761"/>
        <v>1.2959017714715697</v>
      </c>
      <c r="H4914">
        <v>93657000</v>
      </c>
      <c r="I4914">
        <f t="shared" si="768"/>
        <v>2.9776617341213917E-2</v>
      </c>
      <c r="J4914">
        <f t="shared" si="769"/>
        <v>0.6884966937444329</v>
      </c>
      <c r="K4914" s="7">
        <f t="shared" si="766"/>
        <v>23.1220586897049</v>
      </c>
      <c r="L4914">
        <f t="shared" si="767"/>
        <v>95.854416851963009</v>
      </c>
      <c r="M4914">
        <f t="shared" si="762"/>
        <v>310.67999267578119</v>
      </c>
      <c r="N4914">
        <f t="shared" si="763"/>
        <v>322.70999145507813</v>
      </c>
      <c r="O4914" s="5">
        <f t="shared" si="760"/>
        <v>8.7795926096786419E-3</v>
      </c>
      <c r="P4914" s="5">
        <f t="shared" si="764"/>
        <v>2.4896436691099293E-2</v>
      </c>
      <c r="Q4914">
        <f t="shared" si="765"/>
        <v>68.495607548471867</v>
      </c>
    </row>
    <row r="4915" spans="1:17" x14ac:dyDescent="0.35">
      <c r="A4915" s="2">
        <v>44027</v>
      </c>
      <c r="B4915">
        <v>322.41000366210938</v>
      </c>
      <c r="C4915">
        <v>323.04000854492188</v>
      </c>
      <c r="D4915">
        <v>319.26998901367188</v>
      </c>
      <c r="E4915">
        <v>321.85000610351563</v>
      </c>
      <c r="F4915">
        <v>308.79974365234381</v>
      </c>
      <c r="G4915">
        <f t="shared" si="761"/>
        <v>0.91872336398391985</v>
      </c>
      <c r="H4915">
        <v>87196500</v>
      </c>
      <c r="I4915">
        <f t="shared" si="768"/>
        <v>2.7649716102555781E-2</v>
      </c>
      <c r="J4915">
        <f t="shared" si="769"/>
        <v>0.70494145590439639</v>
      </c>
      <c r="K4915" s="7">
        <f t="shared" si="766"/>
        <v>25.495431970791035</v>
      </c>
      <c r="L4915">
        <f t="shared" si="767"/>
        <v>96.225764497433318</v>
      </c>
      <c r="M4915">
        <f t="shared" si="762"/>
        <v>310.67999267578119</v>
      </c>
      <c r="N4915">
        <f t="shared" si="763"/>
        <v>323.04000854492188</v>
      </c>
      <c r="O4915" s="5">
        <f t="shared" si="760"/>
        <v>7.6743861235434091E-3</v>
      </c>
      <c r="P4915" s="5">
        <f t="shared" si="764"/>
        <v>3.4487659795336429E-3</v>
      </c>
      <c r="Q4915">
        <f t="shared" si="765"/>
        <v>90.372160893600991</v>
      </c>
    </row>
    <row r="4916" spans="1:17" x14ac:dyDescent="0.35">
      <c r="A4916" s="2">
        <v>44028</v>
      </c>
      <c r="B4916">
        <v>319.79000854492188</v>
      </c>
      <c r="C4916">
        <v>321.27999877929688</v>
      </c>
      <c r="D4916">
        <v>319.08999633789063</v>
      </c>
      <c r="E4916">
        <v>320.79000854492188</v>
      </c>
      <c r="F4916">
        <v>307.78265380859381</v>
      </c>
      <c r="G4916">
        <f t="shared" si="761"/>
        <v>-0.32934520381920585</v>
      </c>
      <c r="H4916">
        <v>54622500</v>
      </c>
      <c r="I4916">
        <f t="shared" si="768"/>
        <v>2.1500789652870922E-3</v>
      </c>
      <c r="J4916">
        <f t="shared" si="769"/>
        <v>0.65458849476836811</v>
      </c>
      <c r="K4916" s="7">
        <f t="shared" si="766"/>
        <v>304.4485832086466</v>
      </c>
      <c r="L4916">
        <f t="shared" si="767"/>
        <v>99.672612657261226</v>
      </c>
      <c r="M4916">
        <f t="shared" si="762"/>
        <v>312</v>
      </c>
      <c r="N4916">
        <f t="shared" si="763"/>
        <v>323.04000854492188</v>
      </c>
      <c r="O4916" s="5">
        <f t="shared" si="760"/>
        <v>1.3155026990537258E-2</v>
      </c>
      <c r="P4916" s="5">
        <f t="shared" si="764"/>
        <v>2.8054595060127114E-4</v>
      </c>
      <c r="Q4916">
        <f t="shared" si="765"/>
        <v>79.619580991765233</v>
      </c>
    </row>
    <row r="4917" spans="1:17" x14ac:dyDescent="0.35">
      <c r="A4917" s="2">
        <v>44029</v>
      </c>
      <c r="B4917">
        <v>321.8800048828125</v>
      </c>
      <c r="C4917">
        <v>322.57000732421881</v>
      </c>
      <c r="D4917">
        <v>319.739990234375</v>
      </c>
      <c r="E4917">
        <v>321.72000122070313</v>
      </c>
      <c r="F4917">
        <v>308.67498779296881</v>
      </c>
      <c r="G4917">
        <f t="shared" si="761"/>
        <v>0.28990699554503685</v>
      </c>
      <c r="H4917">
        <v>62774900</v>
      </c>
      <c r="I4917">
        <f t="shared" si="768"/>
        <v>1.9965018963380141E-3</v>
      </c>
      <c r="J4917">
        <f t="shared" si="769"/>
        <v>0.62853981625241584</v>
      </c>
      <c r="K4917" s="7">
        <f t="shared" si="766"/>
        <v>314.82054557788513</v>
      </c>
      <c r="L4917">
        <f t="shared" si="767"/>
        <v>99.683364488472336</v>
      </c>
      <c r="M4917">
        <f t="shared" si="762"/>
        <v>312</v>
      </c>
      <c r="N4917">
        <f t="shared" si="763"/>
        <v>323.04000854492188</v>
      </c>
      <c r="O4917" s="5">
        <f t="shared" si="760"/>
        <v>1.5976576250642541E-2</v>
      </c>
      <c r="P4917" s="5">
        <f t="shared" si="764"/>
        <v>4.6624393705972447E-3</v>
      </c>
      <c r="Q4917">
        <f t="shared" si="765"/>
        <v>88.043421172659137</v>
      </c>
    </row>
    <row r="4918" spans="1:17" x14ac:dyDescent="0.35">
      <c r="A4918" s="2">
        <v>44032</v>
      </c>
      <c r="B4918">
        <v>321.42999267578119</v>
      </c>
      <c r="C4918">
        <v>325.1300048828125</v>
      </c>
      <c r="D4918">
        <v>320.6199951171875</v>
      </c>
      <c r="E4918">
        <v>324.32000732421881</v>
      </c>
      <c r="F4918">
        <v>311.1695556640625</v>
      </c>
      <c r="G4918">
        <f t="shared" si="761"/>
        <v>0.80815805472164348</v>
      </c>
      <c r="H4918">
        <v>56308800</v>
      </c>
      <c r="I4918">
        <f t="shared" si="768"/>
        <v>1.853894618028156E-3</v>
      </c>
      <c r="J4918">
        <f t="shared" si="769"/>
        <v>0.64136969042878922</v>
      </c>
      <c r="K4918" s="7">
        <f t="shared" si="766"/>
        <v>345.95800871948398</v>
      </c>
      <c r="L4918">
        <f t="shared" si="767"/>
        <v>99.711780683866991</v>
      </c>
      <c r="M4918">
        <f t="shared" si="762"/>
        <v>312</v>
      </c>
      <c r="N4918">
        <f t="shared" si="763"/>
        <v>325.1300048828125</v>
      </c>
      <c r="O4918" s="5">
        <f t="shared" si="760"/>
        <v>-4.1934380809910696E-3</v>
      </c>
      <c r="P4918" s="5">
        <f t="shared" si="764"/>
        <v>-9.7126104629598788E-3</v>
      </c>
      <c r="Q4918">
        <f t="shared" si="765"/>
        <v>93.8309424419636</v>
      </c>
    </row>
    <row r="4919" spans="1:17" x14ac:dyDescent="0.35">
      <c r="A4919" s="2">
        <v>44033</v>
      </c>
      <c r="B4919">
        <v>326.45001220703119</v>
      </c>
      <c r="C4919">
        <v>326.92999267578119</v>
      </c>
      <c r="D4919">
        <v>323.94000244140619</v>
      </c>
      <c r="E4919">
        <v>325.010009765625</v>
      </c>
      <c r="F4919">
        <v>311.83157348632813</v>
      </c>
      <c r="G4919">
        <f t="shared" si="761"/>
        <v>0.21275358467675601</v>
      </c>
      <c r="H4919">
        <v>57292200</v>
      </c>
      <c r="I4919">
        <f t="shared" si="768"/>
        <v>1.7214735738832877E-3</v>
      </c>
      <c r="J4919">
        <f t="shared" si="769"/>
        <v>0.61075425430364394</v>
      </c>
      <c r="K4919" s="7">
        <f t="shared" si="766"/>
        <v>354.78572751245252</v>
      </c>
      <c r="L4919">
        <f t="shared" si="767"/>
        <v>99.718931951826264</v>
      </c>
      <c r="M4919">
        <f t="shared" si="762"/>
        <v>319.08999633789063</v>
      </c>
      <c r="N4919">
        <f t="shared" si="763"/>
        <v>326.92999267578119</v>
      </c>
      <c r="O4919" s="5">
        <f t="shared" si="760"/>
        <v>-1.2707315955563268E-2</v>
      </c>
      <c r="P4919" s="5">
        <f t="shared" si="764"/>
        <v>3.3840604368405119E-4</v>
      </c>
      <c r="Q4919">
        <f t="shared" si="765"/>
        <v>75.510410625105166</v>
      </c>
    </row>
    <row r="4920" spans="1:17" x14ac:dyDescent="0.35">
      <c r="A4920" s="2">
        <v>44034</v>
      </c>
      <c r="B4920">
        <v>324.6199951171875</v>
      </c>
      <c r="C4920">
        <v>327.20001220703119</v>
      </c>
      <c r="D4920">
        <v>324.5</v>
      </c>
      <c r="E4920">
        <v>326.8599853515625</v>
      </c>
      <c r="F4920">
        <v>313.60653686523438</v>
      </c>
      <c r="G4920">
        <f t="shared" si="761"/>
        <v>0.56920572608565989</v>
      </c>
      <c r="H4920">
        <v>57792900</v>
      </c>
      <c r="I4920">
        <f t="shared" si="768"/>
        <v>1.598511175748767E-3</v>
      </c>
      <c r="J4920">
        <f t="shared" si="769"/>
        <v>0.60778650228807363</v>
      </c>
      <c r="K4920" s="7">
        <f t="shared" si="766"/>
        <v>380.22036474244675</v>
      </c>
      <c r="L4920">
        <f t="shared" si="767"/>
        <v>99.737684527772899</v>
      </c>
      <c r="M4920">
        <f t="shared" si="762"/>
        <v>319.08999633789063</v>
      </c>
      <c r="N4920">
        <f t="shared" si="763"/>
        <v>327.20001220703119</v>
      </c>
      <c r="O4920" s="5">
        <f t="shared" si="760"/>
        <v>-1.1136218240187149E-2</v>
      </c>
      <c r="P4920" s="5">
        <f t="shared" si="764"/>
        <v>-8.872281791743989E-3</v>
      </c>
      <c r="Q4920">
        <f t="shared" si="765"/>
        <v>95.80732194664958</v>
      </c>
    </row>
    <row r="4921" spans="1:17" x14ac:dyDescent="0.35">
      <c r="A4921" s="2">
        <v>44035</v>
      </c>
      <c r="B4921">
        <v>326.47000122070313</v>
      </c>
      <c r="C4921">
        <v>327.23001098632813</v>
      </c>
      <c r="D4921">
        <v>321.48001098632813</v>
      </c>
      <c r="E4921">
        <v>322.95999145507813</v>
      </c>
      <c r="F4921">
        <v>309.86471557617188</v>
      </c>
      <c r="G4921">
        <f t="shared" si="761"/>
        <v>-1.1931695745166353</v>
      </c>
      <c r="H4921">
        <v>75738000</v>
      </c>
      <c r="I4921">
        <f t="shared" si="768"/>
        <v>8.374206637370725E-2</v>
      </c>
      <c r="J4921">
        <f t="shared" si="769"/>
        <v>0.56437318069606834</v>
      </c>
      <c r="K4921" s="7">
        <f t="shared" si="766"/>
        <v>6.7394226717250714</v>
      </c>
      <c r="L4921">
        <f t="shared" si="767"/>
        <v>87.079139589399034</v>
      </c>
      <c r="M4921">
        <f t="shared" si="762"/>
        <v>319.739990234375</v>
      </c>
      <c r="N4921">
        <f t="shared" si="763"/>
        <v>327.23001098632813</v>
      </c>
      <c r="O4921" s="5">
        <f t="shared" si="760"/>
        <v>-5.5424141525366793E-3</v>
      </c>
      <c r="P4921" s="5">
        <f t="shared" si="764"/>
        <v>1.1023029640774947E-2</v>
      </c>
      <c r="Q4921">
        <f t="shared" si="765"/>
        <v>42.99055139284448</v>
      </c>
    </row>
    <row r="4922" spans="1:17" x14ac:dyDescent="0.35">
      <c r="A4922" s="2">
        <v>44036</v>
      </c>
      <c r="B4922">
        <v>320.95001220703119</v>
      </c>
      <c r="C4922">
        <v>321.989990234375</v>
      </c>
      <c r="D4922">
        <v>319.25</v>
      </c>
      <c r="E4922">
        <v>320.8800048828125</v>
      </c>
      <c r="F4922">
        <v>307.86907958984381</v>
      </c>
      <c r="G4922">
        <f t="shared" si="761"/>
        <v>-0.64403846522733732</v>
      </c>
      <c r="H4922">
        <v>73766600</v>
      </c>
      <c r="I4922">
        <f t="shared" si="768"/>
        <v>3.1757742687918353E-2</v>
      </c>
      <c r="J4922">
        <f t="shared" si="769"/>
        <v>0.52406081064634924</v>
      </c>
      <c r="K4922" s="7">
        <f t="shared" si="766"/>
        <v>16.501828098938482</v>
      </c>
      <c r="L4922">
        <f t="shared" si="767"/>
        <v>94.286311153629427</v>
      </c>
      <c r="M4922">
        <f t="shared" si="762"/>
        <v>319.25</v>
      </c>
      <c r="N4922">
        <f t="shared" si="763"/>
        <v>327.23001098632813</v>
      </c>
      <c r="O4922" s="5">
        <f t="shared" si="760"/>
        <v>1.3213631793366098E-2</v>
      </c>
      <c r="P4922" s="5">
        <f t="shared" si="764"/>
        <v>2.4650970897978391E-2</v>
      </c>
      <c r="Q4922">
        <f t="shared" si="765"/>
        <v>20.42609822975345</v>
      </c>
    </row>
    <row r="4923" spans="1:17" x14ac:dyDescent="0.35">
      <c r="A4923" s="2">
        <v>44039</v>
      </c>
      <c r="B4923">
        <v>321.6300048828125</v>
      </c>
      <c r="C4923">
        <v>323.41000366210938</v>
      </c>
      <c r="D4923">
        <v>320.76998901367188</v>
      </c>
      <c r="E4923">
        <v>323.22000122070313</v>
      </c>
      <c r="F4923">
        <v>310.11419677734381</v>
      </c>
      <c r="G4923">
        <f t="shared" si="761"/>
        <v>0.72924342504457607</v>
      </c>
      <c r="H4923">
        <v>48293000</v>
      </c>
      <c r="I4923">
        <f t="shared" si="768"/>
        <v>2.9489332495924187E-2</v>
      </c>
      <c r="J4923">
        <f t="shared" si="769"/>
        <v>0.53871671167479396</v>
      </c>
      <c r="K4923" s="7">
        <f t="shared" si="766"/>
        <v>18.268189412196822</v>
      </c>
      <c r="L4923">
        <f t="shared" si="767"/>
        <v>94.81009876637917</v>
      </c>
      <c r="M4923">
        <f t="shared" si="762"/>
        <v>319.25</v>
      </c>
      <c r="N4923">
        <f t="shared" si="763"/>
        <v>327.23001098632813</v>
      </c>
      <c r="O4923" s="5">
        <f t="shared" si="760"/>
        <v>2.2894320635489236E-3</v>
      </c>
      <c r="P4923" s="5">
        <f t="shared" si="764"/>
        <v>2.1162045393410392E-2</v>
      </c>
      <c r="Q4923">
        <f t="shared" si="765"/>
        <v>49.749320239092278</v>
      </c>
    </row>
    <row r="4924" spans="1:17" x14ac:dyDescent="0.35">
      <c r="A4924" s="2">
        <v>44040</v>
      </c>
      <c r="B4924">
        <v>322.42999267578119</v>
      </c>
      <c r="C4924">
        <v>323.6400146484375</v>
      </c>
      <c r="D4924">
        <v>320.85000610351563</v>
      </c>
      <c r="E4924">
        <v>321.17001342773438</v>
      </c>
      <c r="F4924">
        <v>308.14727783203119</v>
      </c>
      <c r="G4924">
        <f t="shared" si="761"/>
        <v>-0.63423915142211895</v>
      </c>
      <c r="H4924">
        <v>57495000</v>
      </c>
      <c r="I4924">
        <f t="shared" si="768"/>
        <v>1.7919844926793181E-2</v>
      </c>
      <c r="J4924">
        <f t="shared" si="769"/>
        <v>0.50023694655516582</v>
      </c>
      <c r="K4924" s="7">
        <f t="shared" si="766"/>
        <v>27.91524974678924</v>
      </c>
      <c r="L4924">
        <f t="shared" si="767"/>
        <v>96.541617282378681</v>
      </c>
      <c r="M4924">
        <f t="shared" si="762"/>
        <v>319.25</v>
      </c>
      <c r="N4924">
        <f t="shared" si="763"/>
        <v>327.23001098632813</v>
      </c>
      <c r="O4924" s="5">
        <f t="shared" si="760"/>
        <v>1.6657768042660944E-2</v>
      </c>
      <c r="P4924" s="5">
        <f t="shared" si="764"/>
        <v>3.4062868469785394E-2</v>
      </c>
      <c r="Q4924">
        <f t="shared" si="765"/>
        <v>24.060285518702507</v>
      </c>
    </row>
    <row r="4925" spans="1:17" x14ac:dyDescent="0.35">
      <c r="A4925" s="2">
        <v>44041</v>
      </c>
      <c r="B4925">
        <v>322.1199951171875</v>
      </c>
      <c r="C4925">
        <v>325.73001098632813</v>
      </c>
      <c r="D4925">
        <v>322.07998657226563</v>
      </c>
      <c r="E4925">
        <v>325.1199951171875</v>
      </c>
      <c r="F4925">
        <v>311.93716430664063</v>
      </c>
      <c r="G4925">
        <f t="shared" si="761"/>
        <v>1.2298725050001906</v>
      </c>
      <c r="H4925">
        <v>48454200</v>
      </c>
      <c r="I4925">
        <f t="shared" si="768"/>
        <v>1.6639856003450811E-2</v>
      </c>
      <c r="J4925">
        <f t="shared" si="769"/>
        <v>0.55235377215838188</v>
      </c>
      <c r="K4925" s="7">
        <f t="shared" si="766"/>
        <v>33.194624523423371</v>
      </c>
      <c r="L4925">
        <f t="shared" si="767"/>
        <v>97.075563735712322</v>
      </c>
      <c r="M4925">
        <f t="shared" si="762"/>
        <v>319.25</v>
      </c>
      <c r="N4925">
        <f t="shared" si="763"/>
        <v>327.23001098632813</v>
      </c>
      <c r="O4925" s="5">
        <f t="shared" si="760"/>
        <v>1.1288181234167223E-2</v>
      </c>
      <c r="P4925" s="5">
        <f t="shared" si="764"/>
        <v>2.8327976111584403E-2</v>
      </c>
      <c r="Q4925">
        <f t="shared" si="765"/>
        <v>73.558734784254781</v>
      </c>
    </row>
    <row r="4926" spans="1:17" x14ac:dyDescent="0.35">
      <c r="A4926" s="2">
        <v>44042</v>
      </c>
      <c r="B4926">
        <v>321.89999389648438</v>
      </c>
      <c r="C4926">
        <v>324.41000366210938</v>
      </c>
      <c r="D4926">
        <v>319.6400146484375</v>
      </c>
      <c r="E4926">
        <v>323.95999145507813</v>
      </c>
      <c r="F4926">
        <v>310.82415771484381</v>
      </c>
      <c r="G4926">
        <f t="shared" si="761"/>
        <v>-0.35679247032815037</v>
      </c>
      <c r="H4926">
        <v>61861700</v>
      </c>
      <c r="I4926">
        <f t="shared" si="768"/>
        <v>1.003388159166356E-2</v>
      </c>
      <c r="J4926">
        <f t="shared" si="769"/>
        <v>0.51289993128992606</v>
      </c>
      <c r="K4926" s="7">
        <f t="shared" si="766"/>
        <v>51.116801270214133</v>
      </c>
      <c r="L4926">
        <f t="shared" si="767"/>
        <v>98.081232969738068</v>
      </c>
      <c r="M4926">
        <f t="shared" si="762"/>
        <v>319.25</v>
      </c>
      <c r="N4926">
        <f t="shared" si="763"/>
        <v>325.73001098632813</v>
      </c>
      <c r="O4926" s="5">
        <f t="shared" si="760"/>
        <v>1.8829504458613183E-2</v>
      </c>
      <c r="P4926" s="5">
        <f t="shared" si="764"/>
        <v>3.2751006756993072E-2</v>
      </c>
      <c r="Q4926">
        <f t="shared" si="765"/>
        <v>72.684930087549503</v>
      </c>
    </row>
    <row r="4927" spans="1:17" x14ac:dyDescent="0.35">
      <c r="A4927" s="2">
        <v>44043</v>
      </c>
      <c r="B4927">
        <v>325.89999389648438</v>
      </c>
      <c r="C4927">
        <v>326.6300048828125</v>
      </c>
      <c r="D4927">
        <v>321.32998657226563</v>
      </c>
      <c r="E4927">
        <v>326.51998901367188</v>
      </c>
      <c r="F4927">
        <v>313.28036499023438</v>
      </c>
      <c r="G4927">
        <f t="shared" si="761"/>
        <v>0.79022028216985296</v>
      </c>
      <c r="H4927">
        <v>84986800</v>
      </c>
      <c r="I4927">
        <f t="shared" si="768"/>
        <v>9.3171757636875928E-3</v>
      </c>
      <c r="J4927">
        <f t="shared" si="769"/>
        <v>0.53270852778134947</v>
      </c>
      <c r="K4927" s="7">
        <f t="shared" si="766"/>
        <v>57.17489304618546</v>
      </c>
      <c r="L4927">
        <f t="shared" si="767"/>
        <v>98.281045400107402</v>
      </c>
      <c r="M4927">
        <f t="shared" si="762"/>
        <v>319.6400146484375</v>
      </c>
      <c r="N4927">
        <f t="shared" si="763"/>
        <v>326.6300048828125</v>
      </c>
      <c r="O4927" s="5">
        <f t="shared" si="760"/>
        <v>1.7119920758225198E-2</v>
      </c>
      <c r="P4927" s="5">
        <f t="shared" si="764"/>
        <v>2.7716582797532786E-2</v>
      </c>
      <c r="Q4927">
        <f t="shared" si="765"/>
        <v>98.426094093814399</v>
      </c>
    </row>
    <row r="4928" spans="1:17" x14ac:dyDescent="0.35">
      <c r="A4928" s="2">
        <v>44046</v>
      </c>
      <c r="B4928">
        <v>328.32000732421881</v>
      </c>
      <c r="C4928">
        <v>329.6199951171875</v>
      </c>
      <c r="D4928">
        <v>327.73001098632813</v>
      </c>
      <c r="E4928">
        <v>328.79000854492188</v>
      </c>
      <c r="F4928">
        <v>315.45828247070313</v>
      </c>
      <c r="G4928">
        <f t="shared" si="761"/>
        <v>0.69521609935952522</v>
      </c>
      <c r="H4928">
        <v>53077900</v>
      </c>
      <c r="I4928">
        <f t="shared" si="768"/>
        <v>8.6516632091384795E-3</v>
      </c>
      <c r="J4928">
        <f t="shared" si="769"/>
        <v>0.54431621146550491</v>
      </c>
      <c r="K4928" s="7">
        <f t="shared" si="766"/>
        <v>62.914632517197482</v>
      </c>
      <c r="L4928">
        <f t="shared" si="767"/>
        <v>98.435413049224792</v>
      </c>
      <c r="M4928">
        <f t="shared" si="762"/>
        <v>319.6400146484375</v>
      </c>
      <c r="N4928">
        <f t="shared" si="763"/>
        <v>329.6199951171875</v>
      </c>
      <c r="O4928" s="5">
        <f t="shared" si="760"/>
        <v>1.6849593611013989E-2</v>
      </c>
      <c r="P4928" s="5">
        <f t="shared" si="764"/>
        <v>1.219617124557195E-2</v>
      </c>
      <c r="Q4928">
        <f t="shared" si="765"/>
        <v>91.683485004158712</v>
      </c>
    </row>
    <row r="4929" spans="1:17" x14ac:dyDescent="0.35">
      <c r="A4929" s="2">
        <v>44047</v>
      </c>
      <c r="B4929">
        <v>327.8599853515625</v>
      </c>
      <c r="C4929">
        <v>330.05999755859381</v>
      </c>
      <c r="D4929">
        <v>327.8599853515625</v>
      </c>
      <c r="E4929">
        <v>330.05999755859381</v>
      </c>
      <c r="F4929">
        <v>316.67678833007813</v>
      </c>
      <c r="G4929">
        <f t="shared" si="761"/>
        <v>0.38626143759426801</v>
      </c>
      <c r="H4929">
        <v>41917900</v>
      </c>
      <c r="I4929">
        <f t="shared" si="768"/>
        <v>8.033687265628588E-3</v>
      </c>
      <c r="J4929">
        <f t="shared" si="769"/>
        <v>0.53302658476041653</v>
      </c>
      <c r="K4929" s="7">
        <f t="shared" si="766"/>
        <v>66.34893382530872</v>
      </c>
      <c r="L4929">
        <f t="shared" si="767"/>
        <v>98.515195500208179</v>
      </c>
      <c r="M4929">
        <f t="shared" si="762"/>
        <v>319.6400146484375</v>
      </c>
      <c r="N4929">
        <f t="shared" si="763"/>
        <v>330.05999755859381</v>
      </c>
      <c r="O4929" s="5">
        <f t="shared" si="760"/>
        <v>1.3664211958386026E-2</v>
      </c>
      <c r="P4929" s="5">
        <f t="shared" si="764"/>
        <v>2.235958594619529E-2</v>
      </c>
      <c r="Q4929">
        <f t="shared" si="765"/>
        <v>100</v>
      </c>
    </row>
    <row r="4930" spans="1:17" x14ac:dyDescent="0.35">
      <c r="A4930" s="2">
        <v>44048</v>
      </c>
      <c r="B4930">
        <v>331.47000122070313</v>
      </c>
      <c r="C4930">
        <v>332.3900146484375</v>
      </c>
      <c r="D4930">
        <v>331.17999267578119</v>
      </c>
      <c r="E4930">
        <v>332.1099853515625</v>
      </c>
      <c r="F4930">
        <v>318.64370727539063</v>
      </c>
      <c r="G4930">
        <f t="shared" si="761"/>
        <v>0.62109550025212301</v>
      </c>
      <c r="H4930">
        <v>42697700</v>
      </c>
      <c r="I4930">
        <f t="shared" si="768"/>
        <v>7.4598524609408318E-3</v>
      </c>
      <c r="J4930">
        <f t="shared" si="769"/>
        <v>0.53931722158125273</v>
      </c>
      <c r="K4930" s="7">
        <f t="shared" si="766"/>
        <v>72.295963546876152</v>
      </c>
      <c r="L4930">
        <f t="shared" si="767"/>
        <v>98.635668389350727</v>
      </c>
      <c r="M4930">
        <f t="shared" si="762"/>
        <v>319.6400146484375</v>
      </c>
      <c r="N4930">
        <f t="shared" si="763"/>
        <v>332.3900146484375</v>
      </c>
      <c r="O4930" s="5">
        <f t="shared" si="760"/>
        <v>1.0418301542465286E-2</v>
      </c>
      <c r="P4930" s="5">
        <f t="shared" si="764"/>
        <v>1.42121629246006E-2</v>
      </c>
      <c r="Q4930">
        <f t="shared" si="765"/>
        <v>97.803691789215691</v>
      </c>
    </row>
    <row r="4931" spans="1:17" x14ac:dyDescent="0.35">
      <c r="A4931" s="2">
        <v>44049</v>
      </c>
      <c r="B4931">
        <v>331.48001098632813</v>
      </c>
      <c r="C4931">
        <v>334.45999145507813</v>
      </c>
      <c r="D4931">
        <v>331.1300048828125</v>
      </c>
      <c r="E4931">
        <v>334.32998657226563</v>
      </c>
      <c r="F4931">
        <v>320.773681640625</v>
      </c>
      <c r="G4931">
        <f t="shared" si="761"/>
        <v>0.66845362037311007</v>
      </c>
      <c r="H4931">
        <v>43679400</v>
      </c>
      <c r="I4931">
        <f t="shared" si="768"/>
        <v>6.927005856587916E-3</v>
      </c>
      <c r="J4931">
        <f t="shared" si="769"/>
        <v>0.54854125006638532</v>
      </c>
      <c r="K4931" s="7">
        <f t="shared" si="766"/>
        <v>79.188795480040795</v>
      </c>
      <c r="L4931">
        <f t="shared" si="767"/>
        <v>98.752942984099434</v>
      </c>
      <c r="M4931">
        <f t="shared" si="762"/>
        <v>321.32998657226563</v>
      </c>
      <c r="N4931">
        <f t="shared" si="763"/>
        <v>334.45999145507813</v>
      </c>
      <c r="O4931" s="5">
        <f t="shared" ref="O4931:O4994" si="770">(E4934-E4931)/E4931</f>
        <v>-4.5763133453364585E-3</v>
      </c>
      <c r="P4931" s="5">
        <f t="shared" si="764"/>
        <v>7.5075819293357344E-3</v>
      </c>
      <c r="Q4931">
        <f t="shared" si="765"/>
        <v>99.009864170098822</v>
      </c>
    </row>
    <row r="4932" spans="1:17" x14ac:dyDescent="0.35">
      <c r="A4932" s="2">
        <v>44050</v>
      </c>
      <c r="B4932">
        <v>333.27999877929688</v>
      </c>
      <c r="C4932">
        <v>334.8800048828125</v>
      </c>
      <c r="D4932">
        <v>332.29998779296881</v>
      </c>
      <c r="E4932">
        <v>334.57000732421881</v>
      </c>
      <c r="F4932">
        <v>321.00396728515619</v>
      </c>
      <c r="G4932">
        <f t="shared" ref="G4932:G4995" si="771">PRODUCT(((E4932-E4931)/E4931),100)</f>
        <v>7.1791571678629915E-2</v>
      </c>
      <c r="H4932">
        <v>57308300</v>
      </c>
      <c r="I4932">
        <f t="shared" si="768"/>
        <v>6.4322197239744935E-3</v>
      </c>
      <c r="J4932">
        <f t="shared" si="769"/>
        <v>0.51448770161011714</v>
      </c>
      <c r="K4932" s="7">
        <f t="shared" si="766"/>
        <v>79.986027170759215</v>
      </c>
      <c r="L4932">
        <f t="shared" si="767"/>
        <v>98.765219094040134</v>
      </c>
      <c r="M4932">
        <f t="shared" si="762"/>
        <v>327.73001098632813</v>
      </c>
      <c r="N4932">
        <f t="shared" si="763"/>
        <v>334.8800048828125</v>
      </c>
      <c r="O4932" s="5">
        <f t="shared" si="770"/>
        <v>8.5781601887768306E-3</v>
      </c>
      <c r="P4932" s="5">
        <f t="shared" si="764"/>
        <v>9.9829520422430075E-3</v>
      </c>
      <c r="Q4932">
        <f t="shared" si="765"/>
        <v>95.664366108814193</v>
      </c>
    </row>
    <row r="4933" spans="1:17" x14ac:dyDescent="0.35">
      <c r="A4933" s="2">
        <v>44053</v>
      </c>
      <c r="B4933">
        <v>335.05999755859381</v>
      </c>
      <c r="C4933">
        <v>335.76998901367188</v>
      </c>
      <c r="D4933">
        <v>332.95999145507813</v>
      </c>
      <c r="E4933">
        <v>335.57000732421881</v>
      </c>
      <c r="F4933">
        <v>321.96347045898438</v>
      </c>
      <c r="G4933">
        <f t="shared" si="771"/>
        <v>0.29889110742402525</v>
      </c>
      <c r="H4933">
        <v>44282100</v>
      </c>
      <c r="I4933">
        <f t="shared" si="768"/>
        <v>5.9727754579763153E-3</v>
      </c>
      <c r="J4933">
        <f t="shared" si="769"/>
        <v>0.49908794488253916</v>
      </c>
      <c r="K4933" s="7">
        <f t="shared" si="766"/>
        <v>83.560473417100326</v>
      </c>
      <c r="L4933">
        <f t="shared" si="767"/>
        <v>98.817414378621763</v>
      </c>
      <c r="M4933">
        <f t="shared" si="762"/>
        <v>327.8599853515625</v>
      </c>
      <c r="N4933">
        <f t="shared" si="763"/>
        <v>335.76998901367188</v>
      </c>
      <c r="O4933" s="5">
        <f t="shared" si="770"/>
        <v>3.7547433338685115E-3</v>
      </c>
      <c r="P4933" s="5">
        <f t="shared" si="764"/>
        <v>9.1486344345802443E-3</v>
      </c>
      <c r="Q4933">
        <f t="shared" si="765"/>
        <v>97.471787650225451</v>
      </c>
    </row>
    <row r="4934" spans="1:17" x14ac:dyDescent="0.35">
      <c r="A4934" s="2">
        <v>44054</v>
      </c>
      <c r="B4934">
        <v>336.85000610351563</v>
      </c>
      <c r="C4934">
        <v>337.54000854492188</v>
      </c>
      <c r="D4934">
        <v>332.010009765625</v>
      </c>
      <c r="E4934">
        <v>332.79998779296881</v>
      </c>
      <c r="F4934">
        <v>319.30575561523438</v>
      </c>
      <c r="G4934">
        <f t="shared" si="771"/>
        <v>-0.82546695794945735</v>
      </c>
      <c r="H4934">
        <v>69601100</v>
      </c>
      <c r="I4934">
        <f t="shared" si="768"/>
        <v>5.3415776928268946E-2</v>
      </c>
      <c r="J4934">
        <f t="shared" si="769"/>
        <v>0.46343880596235781</v>
      </c>
      <c r="K4934" s="7">
        <f t="shared" si="766"/>
        <v>8.6760659979672514</v>
      </c>
      <c r="L4934">
        <f t="shared" si="767"/>
        <v>89.665221380155117</v>
      </c>
      <c r="M4934">
        <f t="shared" si="762"/>
        <v>331.1300048828125</v>
      </c>
      <c r="N4934">
        <f t="shared" si="763"/>
        <v>337.54000854492188</v>
      </c>
      <c r="O4934" s="5">
        <f t="shared" si="770"/>
        <v>1.2139449198042227E-2</v>
      </c>
      <c r="P4934" s="5">
        <f t="shared" si="764"/>
        <v>1.3311368256765642E-2</v>
      </c>
      <c r="Q4934">
        <f t="shared" si="765"/>
        <v>26.052760625206201</v>
      </c>
    </row>
    <row r="4935" spans="1:17" x14ac:dyDescent="0.35">
      <c r="A4935" s="2">
        <v>44055</v>
      </c>
      <c r="B4935">
        <v>335.44000244140619</v>
      </c>
      <c r="C4935">
        <v>338.27999877929688</v>
      </c>
      <c r="D4935">
        <v>335.41000366210938</v>
      </c>
      <c r="E4935">
        <v>337.44000244140619</v>
      </c>
      <c r="F4935">
        <v>323.757568359375</v>
      </c>
      <c r="G4935">
        <f t="shared" si="771"/>
        <v>1.394235221944746</v>
      </c>
      <c r="H4935">
        <v>53774400</v>
      </c>
      <c r="I4935">
        <f t="shared" si="768"/>
        <v>4.9600364290535451E-2</v>
      </c>
      <c r="J4935">
        <f t="shared" si="769"/>
        <v>0.52992426424681416</v>
      </c>
      <c r="K4935" s="7">
        <f t="shared" si="766"/>
        <v>10.683878471996067</v>
      </c>
      <c r="L4935">
        <f t="shared" si="767"/>
        <v>91.441198208310695</v>
      </c>
      <c r="M4935">
        <f t="shared" ref="M4935:M4998" si="772">MIN(D4931:D4935)</f>
        <v>331.1300048828125</v>
      </c>
      <c r="N4935">
        <f t="shared" ref="N4935:N4998" si="773">MAX(C4931:C4935)</f>
        <v>338.27999877929688</v>
      </c>
      <c r="O4935" s="5">
        <f t="shared" si="770"/>
        <v>1.3928438160937776E-3</v>
      </c>
      <c r="P4935" s="5">
        <f t="shared" ref="P4935:P4998" si="774">((E4941-E4935)/E4935)</f>
        <v>2.4893205660657873E-3</v>
      </c>
      <c r="Q4935">
        <f t="shared" ref="Q4935:Q4998" si="775">PRODUCT((E4935-M4935)/(N4935-M4935),100)</f>
        <v>88.251789441334978</v>
      </c>
    </row>
    <row r="4936" spans="1:17" x14ac:dyDescent="0.35">
      <c r="A4936" s="2">
        <v>44056</v>
      </c>
      <c r="B4936">
        <v>336.6099853515625</v>
      </c>
      <c r="C4936">
        <v>338.25</v>
      </c>
      <c r="D4936">
        <v>335.82998657226563</v>
      </c>
      <c r="E4936">
        <v>336.82998657226563</v>
      </c>
      <c r="F4936">
        <v>323.1722412109375</v>
      </c>
      <c r="G4936">
        <f t="shared" si="771"/>
        <v>-0.18077757963698826</v>
      </c>
      <c r="H4936">
        <v>41816100</v>
      </c>
      <c r="I4936">
        <f t="shared" si="768"/>
        <v>3.3144796867140898E-2</v>
      </c>
      <c r="J4936">
        <f t="shared" si="769"/>
        <v>0.49207253108632748</v>
      </c>
      <c r="K4936" s="7">
        <f t="shared" si="766"/>
        <v>14.846147136118326</v>
      </c>
      <c r="L4936">
        <f t="shared" si="767"/>
        <v>93.689317716098401</v>
      </c>
      <c r="M4936">
        <f t="shared" si="772"/>
        <v>332.010009765625</v>
      </c>
      <c r="N4936">
        <f t="shared" si="773"/>
        <v>338.27999877929688</v>
      </c>
      <c r="O4936" s="5">
        <f t="shared" si="770"/>
        <v>5.373714183204233E-3</v>
      </c>
      <c r="P4936" s="5">
        <f t="shared" si="774"/>
        <v>7.8675430327042658E-3</v>
      </c>
      <c r="Q4936">
        <f t="shared" si="775"/>
        <v>76.873767978389424</v>
      </c>
    </row>
    <row r="4937" spans="1:17" x14ac:dyDescent="0.35">
      <c r="A4937" s="2">
        <v>44057</v>
      </c>
      <c r="B4937">
        <v>336.41000366210938</v>
      </c>
      <c r="C4937">
        <v>337.42001342773438</v>
      </c>
      <c r="D4937">
        <v>335.6199951171875</v>
      </c>
      <c r="E4937">
        <v>336.83999633789063</v>
      </c>
      <c r="F4937">
        <v>323.18185424804688</v>
      </c>
      <c r="G4937">
        <f t="shared" si="771"/>
        <v>2.9717560858710662E-3</v>
      </c>
      <c r="H4937">
        <v>47260400</v>
      </c>
      <c r="I4937">
        <f t="shared" si="768"/>
        <v>3.0777311376630836E-2</v>
      </c>
      <c r="J4937">
        <f t="shared" si="769"/>
        <v>0.45713676144343773</v>
      </c>
      <c r="K4937" s="7">
        <f t="shared" si="766"/>
        <v>14.853044044339136</v>
      </c>
      <c r="L4937">
        <f t="shared" si="767"/>
        <v>93.692063194909977</v>
      </c>
      <c r="M4937">
        <f t="shared" si="772"/>
        <v>332.010009765625</v>
      </c>
      <c r="N4937">
        <f t="shared" si="773"/>
        <v>338.27999877929688</v>
      </c>
      <c r="O4937" s="5">
        <f t="shared" si="770"/>
        <v>1.1578632367822165E-3</v>
      </c>
      <c r="P4937" s="5">
        <f t="shared" si="774"/>
        <v>1.8050163745236384E-2</v>
      </c>
      <c r="Q4937">
        <f t="shared" si="775"/>
        <v>77.033413642890167</v>
      </c>
    </row>
    <row r="4938" spans="1:17" x14ac:dyDescent="0.35">
      <c r="A4938" s="2">
        <v>44060</v>
      </c>
      <c r="B4938">
        <v>337.94000244140619</v>
      </c>
      <c r="C4938">
        <v>338.33999633789063</v>
      </c>
      <c r="D4938">
        <v>336.85000610351563</v>
      </c>
      <c r="E4938">
        <v>337.91000366210938</v>
      </c>
      <c r="F4938">
        <v>324.20849609375</v>
      </c>
      <c r="G4938">
        <f t="shared" si="771"/>
        <v>0.31766041320859217</v>
      </c>
      <c r="H4938">
        <v>35481000</v>
      </c>
      <c r="I4938">
        <f t="shared" si="768"/>
        <v>2.8578931992585776E-2</v>
      </c>
      <c r="J4938">
        <f t="shared" si="769"/>
        <v>0.44717416514094877</v>
      </c>
      <c r="K4938" s="7">
        <f t="shared" si="766"/>
        <v>15.646986572379928</v>
      </c>
      <c r="L4938">
        <f t="shared" si="767"/>
        <v>93.992906790354695</v>
      </c>
      <c r="M4938">
        <f t="shared" si="772"/>
        <v>332.010009765625</v>
      </c>
      <c r="N4938">
        <f t="shared" si="773"/>
        <v>338.33999633789063</v>
      </c>
      <c r="O4938" s="5">
        <f t="shared" si="770"/>
        <v>1.0949516533327432E-3</v>
      </c>
      <c r="P4938" s="5">
        <f t="shared" si="774"/>
        <v>1.8377649041985036E-2</v>
      </c>
      <c r="Q4938">
        <f t="shared" si="775"/>
        <v>93.207052323535223</v>
      </c>
    </row>
    <row r="4939" spans="1:17" x14ac:dyDescent="0.35">
      <c r="A4939" s="2">
        <v>44061</v>
      </c>
      <c r="B4939">
        <v>338.33999633789063</v>
      </c>
      <c r="C4939">
        <v>339.10000610351563</v>
      </c>
      <c r="D4939">
        <v>336.6099853515625</v>
      </c>
      <c r="E4939">
        <v>338.6400146484375</v>
      </c>
      <c r="F4939">
        <v>324.90896606445313</v>
      </c>
      <c r="G4939">
        <f t="shared" si="771"/>
        <v>0.21603710408588378</v>
      </c>
      <c r="H4939">
        <v>38733900</v>
      </c>
      <c r="I4939">
        <f t="shared" si="768"/>
        <v>2.6537579707401077E-2</v>
      </c>
      <c r="J4939">
        <f t="shared" si="769"/>
        <v>0.43066437506558702</v>
      </c>
      <c r="K4939" s="7">
        <f t="shared" si="766"/>
        <v>16.228472219924367</v>
      </c>
      <c r="L4939">
        <f t="shared" si="767"/>
        <v>94.195654801918408</v>
      </c>
      <c r="M4939">
        <f t="shared" si="772"/>
        <v>335.41000366210938</v>
      </c>
      <c r="N4939">
        <f t="shared" si="773"/>
        <v>339.10000610351563</v>
      </c>
      <c r="O4939" s="5">
        <f t="shared" si="770"/>
        <v>2.4804993549349908E-3</v>
      </c>
      <c r="P4939" s="5">
        <f t="shared" si="774"/>
        <v>2.6370163859850016E-2</v>
      </c>
      <c r="Q4939">
        <f t="shared" si="775"/>
        <v>87.534115156226747</v>
      </c>
    </row>
    <row r="4940" spans="1:17" x14ac:dyDescent="0.35">
      <c r="A4940" s="2">
        <v>44062</v>
      </c>
      <c r="B4940">
        <v>339.04998779296881</v>
      </c>
      <c r="C4940">
        <v>339.6099853515625</v>
      </c>
      <c r="D4940">
        <v>336.6199951171875</v>
      </c>
      <c r="E4940">
        <v>337.23001098632813</v>
      </c>
      <c r="F4940">
        <v>323.55606079101563</v>
      </c>
      <c r="G4940">
        <f t="shared" si="771"/>
        <v>-0.41637243123001405</v>
      </c>
      <c r="H4940">
        <v>68054200</v>
      </c>
      <c r="I4940">
        <f t="shared" si="768"/>
        <v>5.0988496452714317E-3</v>
      </c>
      <c r="J4940">
        <f t="shared" si="769"/>
        <v>0.39990263398947368</v>
      </c>
      <c r="K4940" s="7">
        <f t="shared" si="766"/>
        <v>78.429971819297549</v>
      </c>
      <c r="L4940">
        <f t="shared" si="767"/>
        <v>98.741029390926897</v>
      </c>
      <c r="M4940">
        <f t="shared" si="772"/>
        <v>335.6199951171875</v>
      </c>
      <c r="N4940">
        <f t="shared" si="773"/>
        <v>339.6099853515625</v>
      </c>
      <c r="O4940" s="5">
        <f t="shared" si="770"/>
        <v>1.6872764155136038E-2</v>
      </c>
      <c r="P4940" s="5">
        <f t="shared" si="774"/>
        <v>3.2915147597547337E-2</v>
      </c>
      <c r="Q4940">
        <f t="shared" si="775"/>
        <v>40.351373676803526</v>
      </c>
    </row>
    <row r="4941" spans="1:17" x14ac:dyDescent="0.35">
      <c r="A4941" s="2">
        <v>44063</v>
      </c>
      <c r="B4941">
        <v>335.3599853515625</v>
      </c>
      <c r="C4941">
        <v>338.79998779296881</v>
      </c>
      <c r="D4941">
        <v>335.22000122070313</v>
      </c>
      <c r="E4941">
        <v>338.27999877929688</v>
      </c>
      <c r="F4941">
        <v>324.56353759765619</v>
      </c>
      <c r="G4941">
        <f t="shared" si="771"/>
        <v>0.3113565693331245</v>
      </c>
      <c r="H4941">
        <v>42207800</v>
      </c>
      <c r="I4941">
        <f t="shared" si="768"/>
        <v>4.7346460991806155E-3</v>
      </c>
      <c r="J4941">
        <f t="shared" si="769"/>
        <v>0.39357791508544876</v>
      </c>
      <c r="K4941" s="7">
        <f t="shared" si="766"/>
        <v>83.127208843246365</v>
      </c>
      <c r="L4941">
        <f t="shared" si="767"/>
        <v>98.811323929855689</v>
      </c>
      <c r="M4941">
        <f t="shared" si="772"/>
        <v>335.22000122070313</v>
      </c>
      <c r="N4941">
        <f t="shared" si="773"/>
        <v>339.6099853515625</v>
      </c>
      <c r="O4941" s="5">
        <f t="shared" si="770"/>
        <v>1.7263794368465746E-2</v>
      </c>
      <c r="P4941" s="5">
        <f t="shared" si="774"/>
        <v>3.636037553906224E-2</v>
      </c>
      <c r="Q4941">
        <f t="shared" si="775"/>
        <v>69.704068793404289</v>
      </c>
    </row>
    <row r="4942" spans="1:17" x14ac:dyDescent="0.35">
      <c r="A4942" s="2">
        <v>44064</v>
      </c>
      <c r="B4942">
        <v>337.92001342773438</v>
      </c>
      <c r="C4942">
        <v>339.72000122070313</v>
      </c>
      <c r="D4942">
        <v>337.54998779296881</v>
      </c>
      <c r="E4942">
        <v>339.48001098632813</v>
      </c>
      <c r="F4942">
        <v>325.71484375</v>
      </c>
      <c r="G4942">
        <f t="shared" si="771"/>
        <v>0.35473933172566047</v>
      </c>
      <c r="H4942">
        <v>55106600</v>
      </c>
      <c r="I4942">
        <f t="shared" si="768"/>
        <v>4.3964570920962858E-3</v>
      </c>
      <c r="J4942">
        <f t="shared" si="769"/>
        <v>0.3908037305597496</v>
      </c>
      <c r="K4942" s="7">
        <f t="shared" si="766"/>
        <v>88.890604951499597</v>
      </c>
      <c r="L4942">
        <f t="shared" si="767"/>
        <v>98.887536689135032</v>
      </c>
      <c r="M4942">
        <f t="shared" si="772"/>
        <v>335.22000122070313</v>
      </c>
      <c r="N4942">
        <f t="shared" si="773"/>
        <v>339.72000122070313</v>
      </c>
      <c r="O4942" s="5">
        <f t="shared" si="770"/>
        <v>2.3830552833982589E-2</v>
      </c>
      <c r="P4942" s="5">
        <f t="shared" si="774"/>
        <v>2.8956009939158287E-2</v>
      </c>
      <c r="Q4942">
        <f t="shared" si="775"/>
        <v>94.666883680555557</v>
      </c>
    </row>
    <row r="4943" spans="1:17" x14ac:dyDescent="0.35">
      <c r="A4943" s="2">
        <v>44067</v>
      </c>
      <c r="B4943">
        <v>342.1199951171875</v>
      </c>
      <c r="C4943">
        <v>343</v>
      </c>
      <c r="D4943">
        <v>339.45001220703119</v>
      </c>
      <c r="E4943">
        <v>342.92001342773438</v>
      </c>
      <c r="F4943">
        <v>329.01541137695313</v>
      </c>
      <c r="G4943">
        <f t="shared" si="771"/>
        <v>1.0133151673383178</v>
      </c>
      <c r="H4943">
        <v>48588700</v>
      </c>
      <c r="I4943">
        <f t="shared" si="768"/>
        <v>4.0824244426608371E-3</v>
      </c>
      <c r="J4943">
        <f t="shared" si="769"/>
        <v>0.43526883318679016</v>
      </c>
      <c r="K4943" s="7">
        <f t="shared" si="766"/>
        <v>106.62018104690046</v>
      </c>
      <c r="L4943">
        <f t="shared" si="767"/>
        <v>99.070806246307839</v>
      </c>
      <c r="M4943">
        <f t="shared" si="772"/>
        <v>335.22000122070313</v>
      </c>
      <c r="N4943">
        <f t="shared" si="773"/>
        <v>343</v>
      </c>
      <c r="O4943" s="5">
        <f t="shared" si="770"/>
        <v>1.5776195417860399E-2</v>
      </c>
      <c r="P4943" s="5">
        <f t="shared" si="774"/>
        <v>2.8228135707282578E-2</v>
      </c>
      <c r="Q4943">
        <f t="shared" si="775"/>
        <v>98.971894796712888</v>
      </c>
    </row>
    <row r="4944" spans="1:17" x14ac:dyDescent="0.35">
      <c r="A4944" s="2">
        <v>44068</v>
      </c>
      <c r="B4944">
        <v>343.52999877929688</v>
      </c>
      <c r="C4944">
        <v>344.20999145507813</v>
      </c>
      <c r="D4944">
        <v>342.26998901367188</v>
      </c>
      <c r="E4944">
        <v>344.1199951171875</v>
      </c>
      <c r="F4944">
        <v>330.16671752929688</v>
      </c>
      <c r="G4944">
        <f t="shared" si="771"/>
        <v>0.34993049179557567</v>
      </c>
      <c r="H4944">
        <v>38463400</v>
      </c>
      <c r="I4944">
        <f t="shared" si="768"/>
        <v>3.7908226967564916E-3</v>
      </c>
      <c r="J4944">
        <f t="shared" si="769"/>
        <v>0.42917323737313195</v>
      </c>
      <c r="K4944" s="7">
        <f t="shared" ref="K4944:K5007" si="776">J4944/I4944</f>
        <v>113.21374585531044</v>
      </c>
      <c r="L4944">
        <f t="shared" ref="L4944:L5007" si="777">(100-(100/(SUM(1,K4944))))</f>
        <v>99.124448644503062</v>
      </c>
      <c r="M4944">
        <f t="shared" si="772"/>
        <v>335.22000122070313</v>
      </c>
      <c r="N4944">
        <f t="shared" si="773"/>
        <v>344.20999145507813</v>
      </c>
      <c r="O4944" s="5">
        <f t="shared" si="770"/>
        <v>1.877249664867112E-2</v>
      </c>
      <c r="P4944" s="5">
        <f t="shared" si="774"/>
        <v>3.9463028253325177E-2</v>
      </c>
      <c r="Q4944">
        <f t="shared" si="775"/>
        <v>98.998927300871742</v>
      </c>
    </row>
    <row r="4945" spans="1:17" x14ac:dyDescent="0.35">
      <c r="A4945" s="2">
        <v>44069</v>
      </c>
      <c r="B4945">
        <v>344.760009765625</v>
      </c>
      <c r="C4945">
        <v>347.8599853515625</v>
      </c>
      <c r="D4945">
        <v>344.17001342773438</v>
      </c>
      <c r="E4945">
        <v>347.57000732421881</v>
      </c>
      <c r="F4945">
        <v>333.47683715820313</v>
      </c>
      <c r="G4945">
        <f t="shared" si="771"/>
        <v>1.0025608090155966</v>
      </c>
      <c r="H4945">
        <v>50790200</v>
      </c>
      <c r="I4945">
        <f t="shared" ref="I4945:I5008" si="778">ABS(IF(G4945&lt;0,(SUM(PRODUCT(I4944,13),G4945))/14,(SUM(PRODUCT(I4944,13),0))/14))</f>
        <v>3.5200496469881709E-3</v>
      </c>
      <c r="J4945">
        <f t="shared" ref="J4945:J5008" si="779">IF(G4945&gt;0,(SUM(PRODUCT(J4944,13),G4945))/14,(SUM(PRODUCT(J4944,13),0))/14)</f>
        <v>0.47012949249045083</v>
      </c>
      <c r="K4945" s="7">
        <f t="shared" si="776"/>
        <v>133.55763118077144</v>
      </c>
      <c r="L4945">
        <f t="shared" si="777"/>
        <v>99.256824015683989</v>
      </c>
      <c r="M4945">
        <f t="shared" si="772"/>
        <v>335.22000122070313</v>
      </c>
      <c r="N4945">
        <f t="shared" si="773"/>
        <v>347.8599853515625</v>
      </c>
      <c r="O4945" s="5">
        <f t="shared" si="770"/>
        <v>5.0061576019472523E-3</v>
      </c>
      <c r="P4945" s="5">
        <f t="shared" si="774"/>
        <v>-6.2720966419515453E-3</v>
      </c>
      <c r="Q4945">
        <f t="shared" si="775"/>
        <v>97.705867156622944</v>
      </c>
    </row>
    <row r="4946" spans="1:17" x14ac:dyDescent="0.35">
      <c r="A4946" s="2">
        <v>44070</v>
      </c>
      <c r="B4946">
        <v>348.510009765625</v>
      </c>
      <c r="C4946">
        <v>349.89999389648438</v>
      </c>
      <c r="D4946">
        <v>346.52999877929688</v>
      </c>
      <c r="E4946">
        <v>348.32998657226563</v>
      </c>
      <c r="F4946">
        <v>334.20602416992188</v>
      </c>
      <c r="G4946">
        <f t="shared" si="771"/>
        <v>0.21865501396324383</v>
      </c>
      <c r="H4946">
        <v>58034100</v>
      </c>
      <c r="I4946">
        <f t="shared" si="778"/>
        <v>3.2686175293461586E-3</v>
      </c>
      <c r="J4946">
        <f t="shared" si="779"/>
        <v>0.45216702973850748</v>
      </c>
      <c r="K4946" s="7">
        <f t="shared" si="776"/>
        <v>138.33586391765976</v>
      </c>
      <c r="L4946">
        <f t="shared" si="777"/>
        <v>99.282309685472683</v>
      </c>
      <c r="M4946">
        <f t="shared" si="772"/>
        <v>337.54998779296881</v>
      </c>
      <c r="N4946">
        <f t="shared" si="773"/>
        <v>349.89999389648438</v>
      </c>
      <c r="O4946" s="5">
        <f t="shared" si="770"/>
        <v>1.2258547055535021E-2</v>
      </c>
      <c r="P4946" s="5">
        <f t="shared" si="774"/>
        <v>-1.6535984469002455E-2</v>
      </c>
      <c r="Q4946">
        <f t="shared" si="775"/>
        <v>87.287396370016126</v>
      </c>
    </row>
    <row r="4947" spans="1:17" x14ac:dyDescent="0.35">
      <c r="A4947" s="2">
        <v>44071</v>
      </c>
      <c r="B4947">
        <v>349.44000244140619</v>
      </c>
      <c r="C4947">
        <v>350.72000122070313</v>
      </c>
      <c r="D4947">
        <v>348.14999389648438</v>
      </c>
      <c r="E4947">
        <v>350.57998657226563</v>
      </c>
      <c r="F4947">
        <v>336.36477661132813</v>
      </c>
      <c r="G4947">
        <f t="shared" si="771"/>
        <v>0.64593922049062746</v>
      </c>
      <c r="H4947">
        <v>48588900</v>
      </c>
      <c r="I4947">
        <f t="shared" si="778"/>
        <v>3.0351448486785758E-3</v>
      </c>
      <c r="J4947">
        <f t="shared" si="779"/>
        <v>0.46600790050651603</v>
      </c>
      <c r="K4947" s="7">
        <f t="shared" si="776"/>
        <v>153.53728528290961</v>
      </c>
      <c r="L4947">
        <f t="shared" si="777"/>
        <v>99.352906971175713</v>
      </c>
      <c r="M4947">
        <f t="shared" si="772"/>
        <v>339.45001220703119</v>
      </c>
      <c r="N4947">
        <f t="shared" si="773"/>
        <v>350.72000122070313</v>
      </c>
      <c r="O4947" s="5">
        <f t="shared" si="770"/>
        <v>2.0309275792894998E-2</v>
      </c>
      <c r="P4947" s="5">
        <f t="shared" si="774"/>
        <v>-4.9546453826470764E-2</v>
      </c>
      <c r="Q4947">
        <f t="shared" si="775"/>
        <v>98.757632786796464</v>
      </c>
    </row>
    <row r="4948" spans="1:17" x14ac:dyDescent="0.35">
      <c r="A4948" s="2">
        <v>44074</v>
      </c>
      <c r="B4948">
        <v>350.35000610351563</v>
      </c>
      <c r="C4948">
        <v>351.29998779296881</v>
      </c>
      <c r="D4948">
        <v>349.05999755859381</v>
      </c>
      <c r="E4948">
        <v>349.30999755859381</v>
      </c>
      <c r="F4948">
        <v>335.14627075195313</v>
      </c>
      <c r="G4948">
        <f t="shared" si="771"/>
        <v>-0.36225371165334141</v>
      </c>
      <c r="H4948">
        <v>66099200</v>
      </c>
      <c r="I4948">
        <f t="shared" si="778"/>
        <v>2.305691633003714E-2</v>
      </c>
      <c r="J4948">
        <f t="shared" si="779"/>
        <v>0.43272162189890773</v>
      </c>
      <c r="K4948" s="7">
        <f t="shared" si="776"/>
        <v>18.767540971434435</v>
      </c>
      <c r="L4948">
        <f t="shared" si="777"/>
        <v>94.941201834638548</v>
      </c>
      <c r="M4948">
        <f t="shared" si="772"/>
        <v>342.26998901367188</v>
      </c>
      <c r="N4948">
        <f t="shared" si="773"/>
        <v>351.29998779296881</v>
      </c>
      <c r="O4948" s="5">
        <f t="shared" si="770"/>
        <v>-1.1222074768984425E-2</v>
      </c>
      <c r="P4948" s="5">
        <f t="shared" si="774"/>
        <v>-2.7253697518563103E-2</v>
      </c>
      <c r="Q4948">
        <f t="shared" si="775"/>
        <v>77.962452897142711</v>
      </c>
    </row>
    <row r="4949" spans="1:17" x14ac:dyDescent="0.35">
      <c r="A4949" s="2">
        <v>44075</v>
      </c>
      <c r="B4949">
        <v>350.20999145507813</v>
      </c>
      <c r="C4949">
        <v>352.70999145507813</v>
      </c>
      <c r="D4949">
        <v>349.239990234375</v>
      </c>
      <c r="E4949">
        <v>352.60000610351563</v>
      </c>
      <c r="F4949">
        <v>338.30282592773438</v>
      </c>
      <c r="G4949">
        <f t="shared" si="771"/>
        <v>0.94185925622410716</v>
      </c>
      <c r="H4949">
        <v>54908700</v>
      </c>
      <c r="I4949">
        <f t="shared" si="778"/>
        <v>2.1409993735034487E-2</v>
      </c>
      <c r="J4949">
        <f t="shared" si="779"/>
        <v>0.46908859577927908</v>
      </c>
      <c r="K4949" s="7">
        <f t="shared" si="776"/>
        <v>21.909796031919459</v>
      </c>
      <c r="L4949">
        <f t="shared" si="777"/>
        <v>95.635054984310059</v>
      </c>
      <c r="M4949">
        <f t="shared" si="772"/>
        <v>344.17001342773438</v>
      </c>
      <c r="N4949">
        <f t="shared" si="773"/>
        <v>352.70999145507813</v>
      </c>
      <c r="O4949" s="5">
        <f t="shared" si="770"/>
        <v>-2.8445827015533942E-2</v>
      </c>
      <c r="P4949" s="5">
        <f t="shared" si="774"/>
        <v>-5.3062935709607677E-2</v>
      </c>
      <c r="Q4949">
        <f t="shared" si="775"/>
        <v>98.712112007661574</v>
      </c>
    </row>
    <row r="4950" spans="1:17" x14ac:dyDescent="0.35">
      <c r="A4950" s="2">
        <v>44076</v>
      </c>
      <c r="B4950">
        <v>354.67001342773438</v>
      </c>
      <c r="C4950">
        <v>358.75</v>
      </c>
      <c r="D4950">
        <v>353.42999267578119</v>
      </c>
      <c r="E4950">
        <v>357.70001220703119</v>
      </c>
      <c r="F4950">
        <v>343.19610595703119</v>
      </c>
      <c r="G4950">
        <f t="shared" si="771"/>
        <v>1.4463998908775737</v>
      </c>
      <c r="H4950">
        <v>69540000</v>
      </c>
      <c r="I4950">
        <f t="shared" si="778"/>
        <v>1.9880708468246307E-2</v>
      </c>
      <c r="J4950">
        <f t="shared" si="779"/>
        <v>0.53889654542915733</v>
      </c>
      <c r="K4950" s="7">
        <f t="shared" si="776"/>
        <v>27.106506103134553</v>
      </c>
      <c r="L4950">
        <f t="shared" si="777"/>
        <v>96.442104912184462</v>
      </c>
      <c r="M4950">
        <f t="shared" si="772"/>
        <v>346.52999877929688</v>
      </c>
      <c r="N4950">
        <f t="shared" si="773"/>
        <v>358.75</v>
      </c>
      <c r="O4950" s="5">
        <f t="shared" si="770"/>
        <v>-6.8465249975386153E-2</v>
      </c>
      <c r="P4950" s="5">
        <f t="shared" si="774"/>
        <v>-6.6088940010309294E-2</v>
      </c>
      <c r="Q4950">
        <f t="shared" si="775"/>
        <v>91.407629393768659</v>
      </c>
    </row>
    <row r="4951" spans="1:17" x14ac:dyDescent="0.35">
      <c r="A4951" s="2">
        <v>44077</v>
      </c>
      <c r="B4951">
        <v>355.8699951171875</v>
      </c>
      <c r="C4951">
        <v>356.3800048828125</v>
      </c>
      <c r="D4951">
        <v>342.58999633789063</v>
      </c>
      <c r="E4951">
        <v>345.3900146484375</v>
      </c>
      <c r="F4951">
        <v>331.38516235351563</v>
      </c>
      <c r="G4951">
        <f t="shared" si="771"/>
        <v>-3.441430567094546</v>
      </c>
      <c r="H4951">
        <v>148011100</v>
      </c>
      <c r="I4951">
        <f t="shared" si="778"/>
        <v>0.22735581121481027</v>
      </c>
      <c r="J4951">
        <f t="shared" si="779"/>
        <v>0.50040393504136038</v>
      </c>
      <c r="K4951" s="7">
        <f t="shared" si="776"/>
        <v>2.2009727060311155</v>
      </c>
      <c r="L4951">
        <f t="shared" si="777"/>
        <v>68.759496195770453</v>
      </c>
      <c r="M4951">
        <f t="shared" si="772"/>
        <v>342.58999633789063</v>
      </c>
      <c r="N4951">
        <f t="shared" si="773"/>
        <v>358.75</v>
      </c>
      <c r="O4951" s="5">
        <f t="shared" si="770"/>
        <v>-1.6213572674403192E-2</v>
      </c>
      <c r="P4951" s="5">
        <f t="shared" si="774"/>
        <v>-2.0064341467466121E-2</v>
      </c>
      <c r="Q4951">
        <f t="shared" si="775"/>
        <v>17.326842054572818</v>
      </c>
    </row>
    <row r="4952" spans="1:17" x14ac:dyDescent="0.35">
      <c r="A4952" s="2">
        <v>44078</v>
      </c>
      <c r="B4952">
        <v>346.1300048828125</v>
      </c>
      <c r="C4952">
        <v>347.82998657226563</v>
      </c>
      <c r="D4952">
        <v>334.8699951171875</v>
      </c>
      <c r="E4952">
        <v>342.57000732421881</v>
      </c>
      <c r="F4952">
        <v>328.67962646484381</v>
      </c>
      <c r="G4952">
        <f t="shared" si="771"/>
        <v>-0.81647042607444709</v>
      </c>
      <c r="H4952">
        <v>139156300</v>
      </c>
      <c r="I4952">
        <f t="shared" si="778"/>
        <v>0.1527967942655776</v>
      </c>
      <c r="J4952">
        <f t="shared" si="779"/>
        <v>0.46466079682412037</v>
      </c>
      <c r="K4952" s="7">
        <f t="shared" si="776"/>
        <v>3.0410376019832515</v>
      </c>
      <c r="L4952">
        <f t="shared" si="777"/>
        <v>75.25388035218424</v>
      </c>
      <c r="M4952">
        <f t="shared" si="772"/>
        <v>334.8699951171875</v>
      </c>
      <c r="N4952">
        <f t="shared" si="773"/>
        <v>358.75</v>
      </c>
      <c r="O4952" s="5">
        <f t="shared" si="770"/>
        <v>-2.5337865225213061E-2</v>
      </c>
      <c r="P4952" s="5">
        <f t="shared" si="774"/>
        <v>-7.005849447330641E-3</v>
      </c>
      <c r="Q4952">
        <f t="shared" si="775"/>
        <v>32.244600638977872</v>
      </c>
    </row>
    <row r="4953" spans="1:17" x14ac:dyDescent="0.35">
      <c r="A4953" s="2">
        <v>44082</v>
      </c>
      <c r="B4953">
        <v>336.70999145507813</v>
      </c>
      <c r="C4953">
        <v>342.6400146484375</v>
      </c>
      <c r="D4953">
        <v>332.8800048828125</v>
      </c>
      <c r="E4953">
        <v>333.20999145507813</v>
      </c>
      <c r="F4953">
        <v>319.69906616210938</v>
      </c>
      <c r="G4953">
        <f t="shared" si="771"/>
        <v>-2.7322928654060701</v>
      </c>
      <c r="H4953">
        <v>114465300</v>
      </c>
      <c r="I4953">
        <f t="shared" si="778"/>
        <v>5.3281038568111519E-2</v>
      </c>
      <c r="J4953">
        <f t="shared" si="779"/>
        <v>0.43147073990811174</v>
      </c>
      <c r="K4953" s="7">
        <f t="shared" si="776"/>
        <v>8.0980166960624</v>
      </c>
      <c r="L4953">
        <f t="shared" si="777"/>
        <v>89.008593483535833</v>
      </c>
      <c r="M4953">
        <f t="shared" si="772"/>
        <v>332.8800048828125</v>
      </c>
      <c r="N4953">
        <f t="shared" si="773"/>
        <v>358.75</v>
      </c>
      <c r="O4953" s="5">
        <f t="shared" si="770"/>
        <v>2.5509622319661918E-3</v>
      </c>
      <c r="P4953" s="5">
        <f t="shared" si="774"/>
        <v>1.6836277461676891E-2</v>
      </c>
      <c r="Q4953">
        <f t="shared" si="775"/>
        <v>1.2755571493957825</v>
      </c>
    </row>
    <row r="4954" spans="1:17" x14ac:dyDescent="0.35">
      <c r="A4954" s="2">
        <v>44083</v>
      </c>
      <c r="B4954">
        <v>337.54998779296881</v>
      </c>
      <c r="C4954">
        <v>342.45999145507813</v>
      </c>
      <c r="D4954">
        <v>336.6099853515625</v>
      </c>
      <c r="E4954">
        <v>339.79000854492188</v>
      </c>
      <c r="F4954">
        <v>326.01226806640619</v>
      </c>
      <c r="G4954">
        <f t="shared" si="771"/>
        <v>1.9747358298320532</v>
      </c>
      <c r="H4954">
        <v>91462300</v>
      </c>
      <c r="I4954">
        <f t="shared" si="778"/>
        <v>4.9475250098960699E-2</v>
      </c>
      <c r="J4954">
        <f t="shared" si="779"/>
        <v>0.54170396061696469</v>
      </c>
      <c r="K4954" s="7">
        <f t="shared" si="776"/>
        <v>10.948988828423204</v>
      </c>
      <c r="L4954">
        <f t="shared" si="777"/>
        <v>91.631091012309867</v>
      </c>
      <c r="M4954">
        <f t="shared" si="772"/>
        <v>332.8800048828125</v>
      </c>
      <c r="N4954">
        <f t="shared" si="773"/>
        <v>358.75</v>
      </c>
      <c r="O4954" s="5">
        <f t="shared" si="770"/>
        <v>-3.9142324859381952E-3</v>
      </c>
      <c r="P4954" s="5">
        <f t="shared" si="774"/>
        <v>-1.1624862731974767E-2</v>
      </c>
      <c r="Q4954">
        <f t="shared" si="775"/>
        <v>26.71049465146017</v>
      </c>
    </row>
    <row r="4955" spans="1:17" x14ac:dyDescent="0.35">
      <c r="A4955" s="2">
        <v>44084</v>
      </c>
      <c r="B4955">
        <v>341.82000732421881</v>
      </c>
      <c r="C4955">
        <v>342.52999877929688</v>
      </c>
      <c r="D4955">
        <v>332.85000610351563</v>
      </c>
      <c r="E4955">
        <v>333.8900146484375</v>
      </c>
      <c r="F4955">
        <v>320.3515625</v>
      </c>
      <c r="G4955">
        <f t="shared" si="771"/>
        <v>-1.7363647394312267</v>
      </c>
      <c r="H4955">
        <v>90569500</v>
      </c>
      <c r="I4955">
        <f t="shared" si="778"/>
        <v>7.8084749153195548E-2</v>
      </c>
      <c r="J4955">
        <f t="shared" si="779"/>
        <v>0.50301082057289581</v>
      </c>
      <c r="K4955" s="7">
        <f t="shared" si="776"/>
        <v>6.4418574180987882</v>
      </c>
      <c r="L4955">
        <f t="shared" si="777"/>
        <v>86.562494498107768</v>
      </c>
      <c r="M4955">
        <f t="shared" si="772"/>
        <v>332.85000610351563</v>
      </c>
      <c r="N4955">
        <f t="shared" si="773"/>
        <v>356.3800048828125</v>
      </c>
      <c r="O4955" s="5">
        <f t="shared" si="770"/>
        <v>1.8808585174100723E-2</v>
      </c>
      <c r="P4955" s="5">
        <f t="shared" si="774"/>
        <v>-9.703856389250325E-3</v>
      </c>
      <c r="Q4955">
        <f t="shared" si="775"/>
        <v>4.4199260470720381</v>
      </c>
    </row>
    <row r="4956" spans="1:17" x14ac:dyDescent="0.35">
      <c r="A4956" s="2">
        <v>44085</v>
      </c>
      <c r="B4956">
        <v>335.82000732421881</v>
      </c>
      <c r="C4956">
        <v>336.97000122070313</v>
      </c>
      <c r="D4956">
        <v>331</v>
      </c>
      <c r="E4956">
        <v>334.05999755859381</v>
      </c>
      <c r="F4956">
        <v>320.5146484375</v>
      </c>
      <c r="G4956">
        <f t="shared" si="771"/>
        <v>5.0909851357875076E-2</v>
      </c>
      <c r="H4956">
        <v>84680200</v>
      </c>
      <c r="I4956">
        <f t="shared" si="778"/>
        <v>7.2507267070824444E-2</v>
      </c>
      <c r="J4956">
        <f t="shared" si="779"/>
        <v>0.47071789420039428</v>
      </c>
      <c r="K4956" s="7">
        <f t="shared" si="776"/>
        <v>6.492009880066246</v>
      </c>
      <c r="L4956">
        <f t="shared" si="777"/>
        <v>86.652446859945172</v>
      </c>
      <c r="M4956">
        <f t="shared" si="772"/>
        <v>331</v>
      </c>
      <c r="N4956">
        <f t="shared" si="773"/>
        <v>347.82998657226563</v>
      </c>
      <c r="O4956" s="5">
        <f t="shared" si="770"/>
        <v>1.4248966653931975E-2</v>
      </c>
      <c r="P4956" s="5">
        <f t="shared" si="774"/>
        <v>-2.122372145634439E-2</v>
      </c>
      <c r="Q4956">
        <f t="shared" si="775"/>
        <v>18.181818181818521</v>
      </c>
    </row>
    <row r="4957" spans="1:17" x14ac:dyDescent="0.35">
      <c r="A4957" s="2">
        <v>44088</v>
      </c>
      <c r="B4957">
        <v>337.489990234375</v>
      </c>
      <c r="C4957">
        <v>340.3800048828125</v>
      </c>
      <c r="D4957">
        <v>334.22000122070313</v>
      </c>
      <c r="E4957">
        <v>338.45999145507813</v>
      </c>
      <c r="F4957">
        <v>324.73623657226563</v>
      </c>
      <c r="G4957">
        <f t="shared" si="771"/>
        <v>1.3171268420764937</v>
      </c>
      <c r="H4957">
        <v>65605700</v>
      </c>
      <c r="I4957">
        <f t="shared" si="778"/>
        <v>6.7328176565765549E-2</v>
      </c>
      <c r="J4957">
        <f t="shared" si="779"/>
        <v>0.53117567619154427</v>
      </c>
      <c r="K4957" s="7">
        <f t="shared" si="776"/>
        <v>7.8893518774074733</v>
      </c>
      <c r="L4957">
        <f t="shared" si="777"/>
        <v>88.75058593932448</v>
      </c>
      <c r="M4957">
        <f t="shared" si="772"/>
        <v>331</v>
      </c>
      <c r="N4957">
        <f t="shared" si="773"/>
        <v>342.6400146484375</v>
      </c>
      <c r="O4957" s="5">
        <f t="shared" si="770"/>
        <v>-7.7409300458935841E-3</v>
      </c>
      <c r="P4957" s="5">
        <f t="shared" si="774"/>
        <v>-2.4109211924956127E-2</v>
      </c>
      <c r="Q4957">
        <f t="shared" si="775"/>
        <v>64.089193015573386</v>
      </c>
    </row>
    <row r="4958" spans="1:17" x14ac:dyDescent="0.35">
      <c r="A4958" s="2">
        <v>44089</v>
      </c>
      <c r="B4958">
        <v>341.1199951171875</v>
      </c>
      <c r="C4958">
        <v>342.01998901367188</v>
      </c>
      <c r="D4958">
        <v>338.47000122070313</v>
      </c>
      <c r="E4958">
        <v>340.17001342773438</v>
      </c>
      <c r="F4958">
        <v>326.37686157226563</v>
      </c>
      <c r="G4958">
        <f t="shared" si="771"/>
        <v>0.50523607393141812</v>
      </c>
      <c r="H4958">
        <v>52920900</v>
      </c>
      <c r="I4958">
        <f t="shared" si="778"/>
        <v>6.2519021096782298E-2</v>
      </c>
      <c r="J4958">
        <f t="shared" si="779"/>
        <v>0.52932284745867819</v>
      </c>
      <c r="K4958" s="7">
        <f t="shared" si="776"/>
        <v>8.4665888584413729</v>
      </c>
      <c r="L4958">
        <f t="shared" si="777"/>
        <v>89.436532895285737</v>
      </c>
      <c r="M4958">
        <f t="shared" si="772"/>
        <v>331</v>
      </c>
      <c r="N4958">
        <f t="shared" si="773"/>
        <v>342.52999877929688</v>
      </c>
      <c r="O4958" s="5">
        <f t="shared" si="770"/>
        <v>-2.798606330793596E-2</v>
      </c>
      <c r="P4958" s="5">
        <f t="shared" si="774"/>
        <v>-5.1533051378207219E-2</v>
      </c>
      <c r="Q4958">
        <f t="shared" si="775"/>
        <v>79.531781427418181</v>
      </c>
    </row>
    <row r="4959" spans="1:17" x14ac:dyDescent="0.35">
      <c r="A4959" s="2">
        <v>44090</v>
      </c>
      <c r="B4959">
        <v>341.510009765625</v>
      </c>
      <c r="C4959">
        <v>343.05999755859381</v>
      </c>
      <c r="D4959">
        <v>338.51998901367188</v>
      </c>
      <c r="E4959">
        <v>338.82000732421881</v>
      </c>
      <c r="F4959">
        <v>325.08163452148438</v>
      </c>
      <c r="G4959">
        <f t="shared" si="771"/>
        <v>-0.39686217192167733</v>
      </c>
      <c r="H4959">
        <v>82096000</v>
      </c>
      <c r="I4959">
        <f t="shared" si="778"/>
        <v>2.9706078738320894E-2</v>
      </c>
      <c r="J4959">
        <f t="shared" si="779"/>
        <v>0.49151407264020114</v>
      </c>
      <c r="K4959" s="7">
        <f t="shared" si="776"/>
        <v>16.54590890201025</v>
      </c>
      <c r="L4959">
        <f t="shared" si="777"/>
        <v>94.30066572450157</v>
      </c>
      <c r="M4959">
        <f t="shared" si="772"/>
        <v>331</v>
      </c>
      <c r="N4959">
        <f t="shared" si="773"/>
        <v>343.05999755859381</v>
      </c>
      <c r="O4959" s="5">
        <f t="shared" si="770"/>
        <v>-3.4974339907195451E-2</v>
      </c>
      <c r="P4959" s="5">
        <f t="shared" si="774"/>
        <v>-4.5215769414581837E-2</v>
      </c>
      <c r="Q4959">
        <f t="shared" si="775"/>
        <v>64.842528252805195</v>
      </c>
    </row>
    <row r="4960" spans="1:17" x14ac:dyDescent="0.35">
      <c r="A4960" s="2">
        <v>44091</v>
      </c>
      <c r="B4960">
        <v>333.55999755859381</v>
      </c>
      <c r="C4960">
        <v>337.70001220703119</v>
      </c>
      <c r="D4960">
        <v>332.989990234375</v>
      </c>
      <c r="E4960">
        <v>335.83999633789063</v>
      </c>
      <c r="F4960">
        <v>322.22247314453119</v>
      </c>
      <c r="G4960">
        <f t="shared" si="771"/>
        <v>-0.87952627410121975</v>
      </c>
      <c r="H4960">
        <v>91523300</v>
      </c>
      <c r="I4960">
        <f t="shared" si="778"/>
        <v>3.5239089321646294E-2</v>
      </c>
      <c r="J4960">
        <f t="shared" si="779"/>
        <v>0.45640592459447243</v>
      </c>
      <c r="K4960" s="7">
        <f t="shared" si="776"/>
        <v>12.951694648763702</v>
      </c>
      <c r="L4960">
        <f t="shared" si="777"/>
        <v>92.832411938655696</v>
      </c>
      <c r="M4960">
        <f t="shared" si="772"/>
        <v>331</v>
      </c>
      <c r="N4960">
        <f t="shared" si="773"/>
        <v>343.05999755859381</v>
      </c>
      <c r="O4960" s="5">
        <f t="shared" si="770"/>
        <v>-1.6495976075904854E-2</v>
      </c>
      <c r="P4960" s="5">
        <f t="shared" si="774"/>
        <v>-2.1170752230502948E-2</v>
      </c>
      <c r="Q4960">
        <f t="shared" si="775"/>
        <v>40.132647742052839</v>
      </c>
    </row>
    <row r="4961" spans="1:17" x14ac:dyDescent="0.35">
      <c r="A4961" s="2">
        <v>44092</v>
      </c>
      <c r="B4961">
        <v>335.3699951171875</v>
      </c>
      <c r="C4961">
        <v>335.489990234375</v>
      </c>
      <c r="D4961">
        <v>327.97000122070313</v>
      </c>
      <c r="E4961">
        <v>330.64999389648438</v>
      </c>
      <c r="F4961">
        <v>318.51278686523438</v>
      </c>
      <c r="G4961">
        <f t="shared" si="771"/>
        <v>-1.5453794955930613</v>
      </c>
      <c r="H4961">
        <v>105877900</v>
      </c>
      <c r="I4961">
        <f t="shared" si="778"/>
        <v>7.7662238172261394E-2</v>
      </c>
      <c r="J4961">
        <f t="shared" si="779"/>
        <v>0.42380550140915296</v>
      </c>
      <c r="K4961" s="7">
        <f t="shared" si="776"/>
        <v>5.4570343500674889</v>
      </c>
      <c r="L4961">
        <f t="shared" si="777"/>
        <v>84.513014089981596</v>
      </c>
      <c r="M4961">
        <f t="shared" si="772"/>
        <v>327.97000122070313</v>
      </c>
      <c r="N4961">
        <f t="shared" si="773"/>
        <v>343.05999755859381</v>
      </c>
      <c r="O4961" s="5">
        <f t="shared" si="770"/>
        <v>-2.4224949027383123E-2</v>
      </c>
      <c r="P4961" s="5">
        <f t="shared" si="774"/>
        <v>1.0706210827967166E-2</v>
      </c>
      <c r="Q4961">
        <f t="shared" si="775"/>
        <v>17.760061803672155</v>
      </c>
    </row>
    <row r="4962" spans="1:17" x14ac:dyDescent="0.35">
      <c r="A4962" s="2">
        <v>44095</v>
      </c>
      <c r="B4962">
        <v>325.70001220703119</v>
      </c>
      <c r="C4962">
        <v>327.1300048828125</v>
      </c>
      <c r="D4962">
        <v>321.73001098632813</v>
      </c>
      <c r="E4962">
        <v>326.97000122070313</v>
      </c>
      <c r="F4962">
        <v>314.96792602539063</v>
      </c>
      <c r="G4962">
        <f t="shared" si="771"/>
        <v>-1.112957127993577</v>
      </c>
      <c r="H4962">
        <v>99450800</v>
      </c>
      <c r="I4962">
        <f t="shared" si="778"/>
        <v>7.3820022681556309E-3</v>
      </c>
      <c r="J4962">
        <f t="shared" si="779"/>
        <v>0.39353367987992771</v>
      </c>
      <c r="K4962" s="7">
        <f t="shared" si="776"/>
        <v>53.309883360175505</v>
      </c>
      <c r="L4962">
        <f t="shared" si="777"/>
        <v>98.158714513584684</v>
      </c>
      <c r="M4962">
        <f t="shared" si="772"/>
        <v>321.73001098632813</v>
      </c>
      <c r="N4962">
        <f t="shared" si="773"/>
        <v>343.05999755859381</v>
      </c>
      <c r="O4962" s="5">
        <f t="shared" si="770"/>
        <v>-1.0612598121382063E-2</v>
      </c>
      <c r="P4962" s="5">
        <f t="shared" si="774"/>
        <v>1.6515257902327884E-2</v>
      </c>
      <c r="Q4962">
        <f t="shared" si="775"/>
        <v>24.566308171934331</v>
      </c>
    </row>
    <row r="4963" spans="1:17" x14ac:dyDescent="0.35">
      <c r="A4963" s="2">
        <v>44096</v>
      </c>
      <c r="B4963">
        <v>328.57000732421881</v>
      </c>
      <c r="C4963">
        <v>330.89999389648438</v>
      </c>
      <c r="D4963">
        <v>325.8599853515625</v>
      </c>
      <c r="E4963">
        <v>330.29998779296881</v>
      </c>
      <c r="F4963">
        <v>318.1756591796875</v>
      </c>
      <c r="G4963">
        <f t="shared" si="771"/>
        <v>1.0184379483847381</v>
      </c>
      <c r="H4963">
        <v>63612100</v>
      </c>
      <c r="I4963">
        <f t="shared" si="778"/>
        <v>6.8547163918588E-3</v>
      </c>
      <c r="J4963">
        <f t="shared" si="779"/>
        <v>0.43816969905884273</v>
      </c>
      <c r="K4963" s="7">
        <f t="shared" si="776"/>
        <v>63.92236731766868</v>
      </c>
      <c r="L4963">
        <f t="shared" si="777"/>
        <v>98.459698804409044</v>
      </c>
      <c r="M4963">
        <f t="shared" si="772"/>
        <v>321.73001098632813</v>
      </c>
      <c r="N4963">
        <f t="shared" si="773"/>
        <v>343.05999755859381</v>
      </c>
      <c r="O4963" s="5">
        <f t="shared" si="770"/>
        <v>-4.7531845736087019E-3</v>
      </c>
      <c r="P4963" s="5">
        <f t="shared" si="774"/>
        <v>1.389653958554098E-2</v>
      </c>
      <c r="Q4963">
        <f t="shared" si="775"/>
        <v>40.178069393554125</v>
      </c>
    </row>
    <row r="4964" spans="1:17" x14ac:dyDescent="0.35">
      <c r="A4964" s="2">
        <v>44097</v>
      </c>
      <c r="B4964">
        <v>330.89999389648438</v>
      </c>
      <c r="C4964">
        <v>331.20001220703119</v>
      </c>
      <c r="D4964">
        <v>322.10000610351563</v>
      </c>
      <c r="E4964">
        <v>322.6400146484375</v>
      </c>
      <c r="F4964">
        <v>310.79681396484381</v>
      </c>
      <c r="G4964">
        <f t="shared" si="771"/>
        <v>-2.3190958000678337</v>
      </c>
      <c r="H4964">
        <v>93112200</v>
      </c>
      <c r="I4964">
        <f t="shared" si="778"/>
        <v>0.15928460621240495</v>
      </c>
      <c r="J4964">
        <f t="shared" si="779"/>
        <v>0.40687186341178255</v>
      </c>
      <c r="K4964" s="7">
        <f t="shared" si="776"/>
        <v>2.5543702752369031</v>
      </c>
      <c r="L4964">
        <f t="shared" si="777"/>
        <v>71.865621120935444</v>
      </c>
      <c r="M4964">
        <f t="shared" si="772"/>
        <v>321.73001098632813</v>
      </c>
      <c r="N4964">
        <f t="shared" si="773"/>
        <v>337.70001220703119</v>
      </c>
      <c r="O4964" s="5">
        <f t="shared" si="770"/>
        <v>3.5798373631844946E-2</v>
      </c>
      <c r="P4964" s="5">
        <f t="shared" si="774"/>
        <v>4.4631766807273522E-2</v>
      </c>
      <c r="Q4964">
        <f t="shared" si="775"/>
        <v>5.6982065908027071</v>
      </c>
    </row>
    <row r="4965" spans="1:17" x14ac:dyDescent="0.35">
      <c r="A4965" s="2">
        <v>44098</v>
      </c>
      <c r="B4965">
        <v>321.22000122070313</v>
      </c>
      <c r="C4965">
        <v>326.79998779296881</v>
      </c>
      <c r="D4965">
        <v>319.79998779296881</v>
      </c>
      <c r="E4965">
        <v>323.5</v>
      </c>
      <c r="F4965">
        <v>311.625244140625</v>
      </c>
      <c r="G4965">
        <f t="shared" si="771"/>
        <v>0.26654640234243021</v>
      </c>
      <c r="H4965">
        <v>76681300</v>
      </c>
      <c r="I4965">
        <f t="shared" si="778"/>
        <v>0.14790713434009031</v>
      </c>
      <c r="J4965">
        <f t="shared" si="779"/>
        <v>0.39684861619254314</v>
      </c>
      <c r="K4965" s="7">
        <f t="shared" si="776"/>
        <v>2.6830931311267863</v>
      </c>
      <c r="L4965">
        <f t="shared" si="777"/>
        <v>72.848908121580266</v>
      </c>
      <c r="M4965">
        <f t="shared" si="772"/>
        <v>319.79998779296881</v>
      </c>
      <c r="N4965">
        <f t="shared" si="773"/>
        <v>335.489990234375</v>
      </c>
      <c r="O4965" s="5">
        <f t="shared" si="770"/>
        <v>2.7418841165958267E-2</v>
      </c>
      <c r="P4965" s="5">
        <f t="shared" si="774"/>
        <v>3.1962894398425423E-2</v>
      </c>
      <c r="Q4965">
        <f t="shared" si="775"/>
        <v>23.581973430844062</v>
      </c>
    </row>
    <row r="4966" spans="1:17" x14ac:dyDescent="0.35">
      <c r="A4966" s="2">
        <v>44099</v>
      </c>
      <c r="B4966">
        <v>322.57998657226563</v>
      </c>
      <c r="C4966">
        <v>329.57998657226563</v>
      </c>
      <c r="D4966">
        <v>321.6400146484375</v>
      </c>
      <c r="E4966">
        <v>328.73001098632813</v>
      </c>
      <c r="F4966">
        <v>316.66336059570313</v>
      </c>
      <c r="G4966">
        <f t="shared" si="771"/>
        <v>1.6166958226671173</v>
      </c>
      <c r="H4966">
        <v>71069400</v>
      </c>
      <c r="I4966">
        <f t="shared" si="778"/>
        <v>0.13734233903008386</v>
      </c>
      <c r="J4966">
        <f t="shared" si="779"/>
        <v>0.48398055951215557</v>
      </c>
      <c r="K4966" s="7">
        <f t="shared" si="776"/>
        <v>3.5238992063921604</v>
      </c>
      <c r="L4966">
        <f t="shared" si="777"/>
        <v>77.895175060774477</v>
      </c>
      <c r="M4966">
        <f t="shared" si="772"/>
        <v>319.79998779296881</v>
      </c>
      <c r="N4966">
        <f t="shared" si="773"/>
        <v>331.20001220703119</v>
      </c>
      <c r="O4966" s="5">
        <f t="shared" si="770"/>
        <v>1.8738793101447528E-2</v>
      </c>
      <c r="P4966" s="5">
        <f t="shared" si="774"/>
        <v>3.3553367233500359E-2</v>
      </c>
      <c r="Q4966">
        <f t="shared" si="775"/>
        <v>78.333369026330999</v>
      </c>
    </row>
    <row r="4967" spans="1:17" x14ac:dyDescent="0.35">
      <c r="A4967" s="2">
        <v>44102</v>
      </c>
      <c r="B4967">
        <v>333.22000122070313</v>
      </c>
      <c r="C4967">
        <v>334.95999145507813</v>
      </c>
      <c r="D4967">
        <v>332.14999389648438</v>
      </c>
      <c r="E4967">
        <v>334.19000244140619</v>
      </c>
      <c r="F4967">
        <v>321.92279052734381</v>
      </c>
      <c r="G4967">
        <f t="shared" si="771"/>
        <v>1.6609348926481644</v>
      </c>
      <c r="H4967">
        <v>64584600</v>
      </c>
      <c r="I4967">
        <f t="shared" si="778"/>
        <v>0.12753217195650643</v>
      </c>
      <c r="J4967">
        <f t="shared" si="779"/>
        <v>0.56804872616472768</v>
      </c>
      <c r="K4967" s="7">
        <f t="shared" si="776"/>
        <v>4.4541602126752382</v>
      </c>
      <c r="L4967">
        <f t="shared" si="777"/>
        <v>81.665371734478171</v>
      </c>
      <c r="M4967">
        <f t="shared" si="772"/>
        <v>319.79998779296881</v>
      </c>
      <c r="N4967">
        <f t="shared" si="773"/>
        <v>334.95999145507813</v>
      </c>
      <c r="O4967" s="5">
        <f t="shared" si="770"/>
        <v>8.5281010284422726E-3</v>
      </c>
      <c r="P4967" s="5">
        <f t="shared" si="774"/>
        <v>2.2142799873396666E-3</v>
      </c>
      <c r="Q4967">
        <f t="shared" si="775"/>
        <v>94.92091802328234</v>
      </c>
    </row>
    <row r="4968" spans="1:17" x14ac:dyDescent="0.35">
      <c r="A4968" s="2">
        <v>44103</v>
      </c>
      <c r="B4968">
        <v>333.97000122070313</v>
      </c>
      <c r="C4968">
        <v>334.76998901367188</v>
      </c>
      <c r="D4968">
        <v>331.6199951171875</v>
      </c>
      <c r="E4968">
        <v>332.3699951171875</v>
      </c>
      <c r="F4968">
        <v>320.169677734375</v>
      </c>
      <c r="G4968">
        <f t="shared" si="771"/>
        <v>-0.54460256468557788</v>
      </c>
      <c r="H4968">
        <v>51304000</v>
      </c>
      <c r="I4968">
        <f t="shared" si="778"/>
        <v>7.9522547910643268E-2</v>
      </c>
      <c r="J4968">
        <f t="shared" si="779"/>
        <v>0.52747381715296149</v>
      </c>
      <c r="K4968" s="7">
        <f t="shared" si="776"/>
        <v>6.6330095175731234</v>
      </c>
      <c r="L4968">
        <f t="shared" si="777"/>
        <v>86.899007557926581</v>
      </c>
      <c r="M4968">
        <f t="shared" si="772"/>
        <v>319.79998779296881</v>
      </c>
      <c r="N4968">
        <f t="shared" si="773"/>
        <v>334.95999145507813</v>
      </c>
      <c r="O4968" s="5">
        <f t="shared" si="770"/>
        <v>4.4227855772144232E-3</v>
      </c>
      <c r="P4968" s="5">
        <f t="shared" si="774"/>
        <v>2.5242996575185243E-2</v>
      </c>
      <c r="Q4968">
        <f t="shared" si="775"/>
        <v>82.915595565692229</v>
      </c>
    </row>
    <row r="4969" spans="1:17" x14ac:dyDescent="0.35">
      <c r="A4969" s="2">
        <v>44104</v>
      </c>
      <c r="B4969">
        <v>333.08999633789063</v>
      </c>
      <c r="C4969">
        <v>338.29000854492188</v>
      </c>
      <c r="D4969">
        <v>332.8800048828125</v>
      </c>
      <c r="E4969">
        <v>334.8900146484375</v>
      </c>
      <c r="F4969">
        <v>322.59719848632813</v>
      </c>
      <c r="G4969">
        <f t="shared" si="771"/>
        <v>0.75819705998475817</v>
      </c>
      <c r="H4969">
        <v>104081100</v>
      </c>
      <c r="I4969">
        <f t="shared" si="778"/>
        <v>7.3842365917025893E-2</v>
      </c>
      <c r="J4969">
        <f t="shared" si="779"/>
        <v>0.54395404878380416</v>
      </c>
      <c r="K4969" s="7">
        <f t="shared" si="776"/>
        <v>7.3664222703133113</v>
      </c>
      <c r="L4969">
        <f t="shared" si="777"/>
        <v>88.047459622635671</v>
      </c>
      <c r="M4969">
        <f t="shared" si="772"/>
        <v>319.79998779296881</v>
      </c>
      <c r="N4969">
        <f t="shared" si="773"/>
        <v>338.29000854492188</v>
      </c>
      <c r="O4969" s="5">
        <f t="shared" si="770"/>
        <v>1.4542073230520019E-2</v>
      </c>
      <c r="P4969" s="5">
        <f t="shared" si="774"/>
        <v>2.654598149243699E-2</v>
      </c>
      <c r="Q4969">
        <f t="shared" si="775"/>
        <v>81.611735637856214</v>
      </c>
    </row>
    <row r="4970" spans="1:17" x14ac:dyDescent="0.35">
      <c r="A4970" s="2">
        <v>44105</v>
      </c>
      <c r="B4970">
        <v>337.69000244140619</v>
      </c>
      <c r="C4970">
        <v>338.739990234375</v>
      </c>
      <c r="D4970">
        <v>335.010009765625</v>
      </c>
      <c r="E4970">
        <v>337.04000854492188</v>
      </c>
      <c r="F4970">
        <v>324.66824340820313</v>
      </c>
      <c r="G4970">
        <f t="shared" si="771"/>
        <v>0.64200000072901731</v>
      </c>
      <c r="H4970">
        <v>88698700</v>
      </c>
      <c r="I4970">
        <f t="shared" si="778"/>
        <v>6.8567911208666898E-2</v>
      </c>
      <c r="J4970">
        <f t="shared" si="779"/>
        <v>0.55095733106560507</v>
      </c>
      <c r="K4970" s="7">
        <f t="shared" si="776"/>
        <v>8.0352065762791494</v>
      </c>
      <c r="L4970">
        <f t="shared" si="777"/>
        <v>88.932184432557634</v>
      </c>
      <c r="M4970">
        <f t="shared" si="772"/>
        <v>321.6400146484375</v>
      </c>
      <c r="N4970">
        <f t="shared" si="773"/>
        <v>338.739990234375</v>
      </c>
      <c r="O4970" s="5">
        <f t="shared" si="770"/>
        <v>-6.2604314492220037E-3</v>
      </c>
      <c r="P4970" s="5">
        <f t="shared" si="774"/>
        <v>2.9106329545105739E-2</v>
      </c>
      <c r="Q4970">
        <f t="shared" si="775"/>
        <v>90.058572417780894</v>
      </c>
    </row>
    <row r="4971" spans="1:17" x14ac:dyDescent="0.35">
      <c r="A4971" s="2">
        <v>44106</v>
      </c>
      <c r="B4971">
        <v>331.70001220703119</v>
      </c>
      <c r="C4971">
        <v>337.010009765625</v>
      </c>
      <c r="D4971">
        <v>331.19000244140619</v>
      </c>
      <c r="E4971">
        <v>333.83999633789063</v>
      </c>
      <c r="F4971">
        <v>321.585693359375</v>
      </c>
      <c r="G4971">
        <f t="shared" si="771"/>
        <v>-0.94944580046933535</v>
      </c>
      <c r="H4971">
        <v>89431100</v>
      </c>
      <c r="I4971">
        <f t="shared" si="778"/>
        <v>4.1473539111904056E-3</v>
      </c>
      <c r="J4971">
        <f t="shared" si="779"/>
        <v>0.51160323598949042</v>
      </c>
      <c r="K4971" s="7">
        <f t="shared" si="776"/>
        <v>123.35654177211178</v>
      </c>
      <c r="L4971">
        <f t="shared" si="777"/>
        <v>99.195860558881947</v>
      </c>
      <c r="M4971">
        <f t="shared" si="772"/>
        <v>331.19000244140619</v>
      </c>
      <c r="N4971">
        <f t="shared" si="773"/>
        <v>338.739990234375</v>
      </c>
      <c r="O4971" s="5">
        <f t="shared" si="770"/>
        <v>2.0728533140559939E-2</v>
      </c>
      <c r="P4971" s="5">
        <f t="shared" si="774"/>
        <v>5.5685347896646309E-2</v>
      </c>
      <c r="Q4971">
        <f t="shared" si="775"/>
        <v>35.099313656537731</v>
      </c>
    </row>
    <row r="4972" spans="1:17" x14ac:dyDescent="0.35">
      <c r="A4972" s="2">
        <v>44109</v>
      </c>
      <c r="B4972">
        <v>336.05999755859381</v>
      </c>
      <c r="C4972">
        <v>339.95999145507813</v>
      </c>
      <c r="D4972">
        <v>336.010009765625</v>
      </c>
      <c r="E4972">
        <v>339.760009765625</v>
      </c>
      <c r="F4972">
        <v>327.28842163085938</v>
      </c>
      <c r="G4972">
        <f t="shared" si="771"/>
        <v>1.7733086187020357</v>
      </c>
      <c r="H4972">
        <v>45713100</v>
      </c>
      <c r="I4972">
        <f t="shared" si="778"/>
        <v>3.8511143461053767E-3</v>
      </c>
      <c r="J4972">
        <f t="shared" si="779"/>
        <v>0.60172504904038659</v>
      </c>
      <c r="K4972" s="7">
        <f t="shared" si="776"/>
        <v>156.2469963139136</v>
      </c>
      <c r="L4972">
        <f t="shared" si="777"/>
        <v>99.36405780495565</v>
      </c>
      <c r="M4972">
        <f t="shared" si="772"/>
        <v>331.19000244140619</v>
      </c>
      <c r="N4972">
        <f t="shared" si="773"/>
        <v>339.95999145507813</v>
      </c>
      <c r="O4972" s="5">
        <f t="shared" si="770"/>
        <v>1.1831848652361896E-2</v>
      </c>
      <c r="P4972" s="5">
        <f t="shared" si="774"/>
        <v>3.0521529371102217E-2</v>
      </c>
      <c r="Q4972">
        <f t="shared" si="775"/>
        <v>97.719704219225761</v>
      </c>
    </row>
    <row r="4973" spans="1:17" x14ac:dyDescent="0.35">
      <c r="A4973" s="2">
        <v>44110</v>
      </c>
      <c r="B4973">
        <v>339.91000366210938</v>
      </c>
      <c r="C4973">
        <v>342.17001342773438</v>
      </c>
      <c r="D4973">
        <v>334.3800048828125</v>
      </c>
      <c r="E4973">
        <v>334.92999267578119</v>
      </c>
      <c r="F4973">
        <v>322.63568115234381</v>
      </c>
      <c r="G4973">
        <f t="shared" si="771"/>
        <v>-1.4215967009112327</v>
      </c>
      <c r="H4973">
        <v>90128900</v>
      </c>
      <c r="I4973">
        <f t="shared" si="778"/>
        <v>9.7966586743704481E-2</v>
      </c>
      <c r="J4973">
        <f t="shared" si="779"/>
        <v>0.55874468839464464</v>
      </c>
      <c r="K4973" s="7">
        <f t="shared" si="776"/>
        <v>5.7034210026772278</v>
      </c>
      <c r="L4973">
        <f t="shared" si="777"/>
        <v>85.082243833400625</v>
      </c>
      <c r="M4973">
        <f t="shared" si="772"/>
        <v>331.19000244140619</v>
      </c>
      <c r="N4973">
        <f t="shared" si="773"/>
        <v>342.17001342773438</v>
      </c>
      <c r="O4973" s="5">
        <f t="shared" si="770"/>
        <v>3.5589567039083413E-2</v>
      </c>
      <c r="P4973" s="5">
        <f t="shared" si="774"/>
        <v>3.8814081402928448E-2</v>
      </c>
      <c r="Q4973">
        <f t="shared" si="775"/>
        <v>34.061807761685017</v>
      </c>
    </row>
    <row r="4974" spans="1:17" x14ac:dyDescent="0.35">
      <c r="A4974" s="2">
        <v>44111</v>
      </c>
      <c r="B4974">
        <v>338.1199951171875</v>
      </c>
      <c r="C4974">
        <v>341.6300048828125</v>
      </c>
      <c r="D4974">
        <v>338.08999633789063</v>
      </c>
      <c r="E4974">
        <v>340.760009765625</v>
      </c>
      <c r="F4974">
        <v>328.25167846679688</v>
      </c>
      <c r="G4974">
        <f t="shared" si="771"/>
        <v>1.7406673685050889</v>
      </c>
      <c r="H4974">
        <v>56999600</v>
      </c>
      <c r="I4974">
        <f t="shared" si="778"/>
        <v>9.0968973404868439E-2</v>
      </c>
      <c r="J4974">
        <f t="shared" si="779"/>
        <v>0.64316773697396201</v>
      </c>
      <c r="K4974" s="7">
        <f t="shared" si="776"/>
        <v>7.0701879212318479</v>
      </c>
      <c r="L4974">
        <f t="shared" si="777"/>
        <v>87.608714818534764</v>
      </c>
      <c r="M4974">
        <f t="shared" si="772"/>
        <v>331.19000244140619</v>
      </c>
      <c r="N4974">
        <f t="shared" si="773"/>
        <v>342.17001342773438</v>
      </c>
      <c r="O4974" s="5">
        <f t="shared" si="770"/>
        <v>3.4246926211156103E-2</v>
      </c>
      <c r="P4974" s="5">
        <f t="shared" si="774"/>
        <v>1.977928759601448E-2</v>
      </c>
      <c r="Q4974">
        <f t="shared" si="775"/>
        <v>87.158449441762414</v>
      </c>
    </row>
    <row r="4975" spans="1:17" x14ac:dyDescent="0.35">
      <c r="A4975" s="2">
        <v>44112</v>
      </c>
      <c r="B4975">
        <v>342.85000610351563</v>
      </c>
      <c r="C4975">
        <v>343.85000610351563</v>
      </c>
      <c r="D4975">
        <v>341.8599853515625</v>
      </c>
      <c r="E4975">
        <v>343.77999877929688</v>
      </c>
      <c r="F4975">
        <v>331.160888671875</v>
      </c>
      <c r="G4975">
        <f t="shared" si="771"/>
        <v>0.88625100572952387</v>
      </c>
      <c r="H4975">
        <v>45242500</v>
      </c>
      <c r="I4975">
        <f t="shared" si="778"/>
        <v>8.4471189590234988E-2</v>
      </c>
      <c r="J4975">
        <f t="shared" si="779"/>
        <v>0.66053082759935922</v>
      </c>
      <c r="K4975" s="7">
        <f t="shared" si="776"/>
        <v>7.8195989757402176</v>
      </c>
      <c r="L4975">
        <f t="shared" si="777"/>
        <v>88.66161599012986</v>
      </c>
      <c r="M4975">
        <f t="shared" si="772"/>
        <v>331.19000244140619</v>
      </c>
      <c r="N4975">
        <f t="shared" si="773"/>
        <v>343.85000610351563</v>
      </c>
      <c r="O4975" s="5">
        <f t="shared" si="770"/>
        <v>1.8471133067843953E-2</v>
      </c>
      <c r="P4975" s="5">
        <f t="shared" si="774"/>
        <v>1.021004647765558E-2</v>
      </c>
      <c r="Q4975">
        <f t="shared" si="775"/>
        <v>99.447019715892523</v>
      </c>
    </row>
    <row r="4976" spans="1:17" x14ac:dyDescent="0.35">
      <c r="A4976" s="2">
        <v>44113</v>
      </c>
      <c r="B4976">
        <v>345.55999755859381</v>
      </c>
      <c r="C4976">
        <v>347.35000610351563</v>
      </c>
      <c r="D4976">
        <v>344.8900146484375</v>
      </c>
      <c r="E4976">
        <v>346.85000610351563</v>
      </c>
      <c r="F4976">
        <v>334.1181640625</v>
      </c>
      <c r="G4976">
        <f t="shared" si="771"/>
        <v>0.89301510708005505</v>
      </c>
      <c r="H4976">
        <v>59528600</v>
      </c>
      <c r="I4976">
        <f t="shared" si="778"/>
        <v>7.8437533190932496E-2</v>
      </c>
      <c r="J4976">
        <f t="shared" si="779"/>
        <v>0.677136847562266</v>
      </c>
      <c r="K4976" s="7">
        <f t="shared" si="776"/>
        <v>8.632816714339814</v>
      </c>
      <c r="L4976">
        <f t="shared" si="777"/>
        <v>89.618820437937345</v>
      </c>
      <c r="M4976">
        <f t="shared" si="772"/>
        <v>334.3800048828125</v>
      </c>
      <c r="N4976">
        <f t="shared" si="773"/>
        <v>347.35000610351563</v>
      </c>
      <c r="O4976" s="5">
        <f t="shared" si="770"/>
        <v>3.1136991588901737E-3</v>
      </c>
      <c r="P4976" s="5">
        <f t="shared" si="774"/>
        <v>-1.395414805455172E-2</v>
      </c>
      <c r="Q4976">
        <f t="shared" si="775"/>
        <v>96.144950247175885</v>
      </c>
    </row>
    <row r="4977" spans="1:17" x14ac:dyDescent="0.35">
      <c r="A4977" s="2">
        <v>44116</v>
      </c>
      <c r="B4977">
        <v>349.58999633789063</v>
      </c>
      <c r="C4977">
        <v>354.01998901367188</v>
      </c>
      <c r="D4977">
        <v>349.05999755859381</v>
      </c>
      <c r="E4977">
        <v>352.42999267578119</v>
      </c>
      <c r="F4977">
        <v>339.49331665039063</v>
      </c>
      <c r="G4977">
        <f t="shared" si="771"/>
        <v>1.6087606959995986</v>
      </c>
      <c r="H4977">
        <v>80388500</v>
      </c>
      <c r="I4977">
        <f t="shared" si="778"/>
        <v>7.283485224872302E-2</v>
      </c>
      <c r="J4977">
        <f t="shared" si="779"/>
        <v>0.74368140816493267</v>
      </c>
      <c r="K4977" s="7">
        <f t="shared" si="776"/>
        <v>10.210515779250054</v>
      </c>
      <c r="L4977">
        <f t="shared" si="777"/>
        <v>91.07980382266679</v>
      </c>
      <c r="M4977">
        <f t="shared" si="772"/>
        <v>334.3800048828125</v>
      </c>
      <c r="N4977">
        <f t="shared" si="773"/>
        <v>354.01998901367188</v>
      </c>
      <c r="O4977" s="5">
        <f t="shared" si="770"/>
        <v>-1.3988572988214858E-2</v>
      </c>
      <c r="P4977" s="5">
        <f t="shared" si="774"/>
        <v>-2.567882410988287E-2</v>
      </c>
      <c r="Q4977">
        <f t="shared" si="775"/>
        <v>91.904289090578246</v>
      </c>
    </row>
    <row r="4978" spans="1:17" x14ac:dyDescent="0.35">
      <c r="A4978" s="2">
        <v>44117</v>
      </c>
      <c r="B4978">
        <v>352.27999877929688</v>
      </c>
      <c r="C4978">
        <v>352.47000122070313</v>
      </c>
      <c r="D4978">
        <v>349.08999633789063</v>
      </c>
      <c r="E4978">
        <v>350.1300048828125</v>
      </c>
      <c r="F4978">
        <v>337.27777099609381</v>
      </c>
      <c r="G4978">
        <f t="shared" si="771"/>
        <v>-0.65260841607330866</v>
      </c>
      <c r="H4978">
        <v>73255500</v>
      </c>
      <c r="I4978">
        <f t="shared" si="778"/>
        <v>2.1017475940006469E-2</v>
      </c>
      <c r="J4978">
        <f t="shared" si="779"/>
        <v>0.69056130758172318</v>
      </c>
      <c r="K4978" s="7">
        <f t="shared" si="776"/>
        <v>32.856528992962922</v>
      </c>
      <c r="L4978">
        <f t="shared" si="777"/>
        <v>97.046359949633796</v>
      </c>
      <c r="M4978">
        <f t="shared" si="772"/>
        <v>338.08999633789063</v>
      </c>
      <c r="N4978">
        <f t="shared" si="773"/>
        <v>354.01998901367188</v>
      </c>
      <c r="O4978" s="5">
        <f t="shared" si="770"/>
        <v>-8.1112623833571856E-3</v>
      </c>
      <c r="P4978" s="5">
        <f t="shared" si="774"/>
        <v>-2.1134989270517195E-2</v>
      </c>
      <c r="Q4978">
        <f t="shared" si="775"/>
        <v>75.580753801767841</v>
      </c>
    </row>
    <row r="4979" spans="1:17" x14ac:dyDescent="0.35">
      <c r="A4979" s="2">
        <v>44118</v>
      </c>
      <c r="B4979">
        <v>350.75</v>
      </c>
      <c r="C4979">
        <v>351.92999267578119</v>
      </c>
      <c r="D4979">
        <v>347.1400146484375</v>
      </c>
      <c r="E4979">
        <v>347.92999267578119</v>
      </c>
      <c r="F4979">
        <v>335.15850830078119</v>
      </c>
      <c r="G4979">
        <f t="shared" si="771"/>
        <v>-0.62834152353427819</v>
      </c>
      <c r="H4979">
        <v>57727900</v>
      </c>
      <c r="I4979">
        <f t="shared" si="778"/>
        <v>2.536530973672815E-2</v>
      </c>
      <c r="J4979">
        <f t="shared" si="779"/>
        <v>0.64123549989731443</v>
      </c>
      <c r="K4979" s="7">
        <f t="shared" si="776"/>
        <v>25.280018519498942</v>
      </c>
      <c r="L4979">
        <f t="shared" si="777"/>
        <v>96.194827643450736</v>
      </c>
      <c r="M4979">
        <f t="shared" si="772"/>
        <v>341.8599853515625</v>
      </c>
      <c r="N4979">
        <f t="shared" si="773"/>
        <v>354.01998901367188</v>
      </c>
      <c r="O4979" s="5">
        <f t="shared" si="770"/>
        <v>-1.7014868033158423E-2</v>
      </c>
      <c r="P4979" s="5">
        <f t="shared" si="774"/>
        <v>-9.5421705346122442E-3</v>
      </c>
      <c r="Q4979">
        <f t="shared" si="775"/>
        <v>49.917808356693698</v>
      </c>
    </row>
    <row r="4980" spans="1:17" x14ac:dyDescent="0.35">
      <c r="A4980" s="2">
        <v>44119</v>
      </c>
      <c r="B4980">
        <v>343.70999145507813</v>
      </c>
      <c r="C4980">
        <v>348.01998901367188</v>
      </c>
      <c r="D4980">
        <v>343.1300048828125</v>
      </c>
      <c r="E4980">
        <v>347.5</v>
      </c>
      <c r="F4980">
        <v>334.74429321289063</v>
      </c>
      <c r="G4980">
        <f t="shared" si="771"/>
        <v>-0.12358597557925458</v>
      </c>
      <c r="H4980">
        <v>60357700</v>
      </c>
      <c r="I4980">
        <f t="shared" si="778"/>
        <v>1.4725932214157956E-2</v>
      </c>
      <c r="J4980">
        <f t="shared" si="779"/>
        <v>0.5954329641903634</v>
      </c>
      <c r="K4980" s="7">
        <f t="shared" si="776"/>
        <v>40.43431380309466</v>
      </c>
      <c r="L4980">
        <f t="shared" si="777"/>
        <v>97.586541423728576</v>
      </c>
      <c r="M4980">
        <f t="shared" si="772"/>
        <v>343.1300048828125</v>
      </c>
      <c r="N4980">
        <f t="shared" si="773"/>
        <v>354.01998901367188</v>
      </c>
      <c r="O4980" s="5">
        <f t="shared" si="770"/>
        <v>-1.1856101056654677E-2</v>
      </c>
      <c r="P4980" s="5">
        <f t="shared" si="774"/>
        <v>-4.9496438005845328E-3</v>
      </c>
      <c r="Q4980">
        <f t="shared" si="775"/>
        <v>40.128571949008382</v>
      </c>
    </row>
    <row r="4981" spans="1:17" x14ac:dyDescent="0.35">
      <c r="A4981" s="2">
        <v>44120</v>
      </c>
      <c r="B4981">
        <v>348.95999145507813</v>
      </c>
      <c r="C4981">
        <v>350.75</v>
      </c>
      <c r="D4981">
        <v>347.10000610351563</v>
      </c>
      <c r="E4981">
        <v>347.29000854492188</v>
      </c>
      <c r="F4981">
        <v>334.5419921875</v>
      </c>
      <c r="G4981">
        <f t="shared" si="771"/>
        <v>-6.0429195705935253E-2</v>
      </c>
      <c r="H4981">
        <v>89501900</v>
      </c>
      <c r="I4981">
        <f t="shared" si="778"/>
        <v>9.3577087912941562E-3</v>
      </c>
      <c r="J4981">
        <f t="shared" si="779"/>
        <v>0.55290203817676598</v>
      </c>
      <c r="K4981" s="7">
        <f t="shared" si="776"/>
        <v>59.08519387685503</v>
      </c>
      <c r="L4981">
        <f t="shared" si="777"/>
        <v>98.335696474493361</v>
      </c>
      <c r="M4981">
        <f t="shared" si="772"/>
        <v>343.1300048828125</v>
      </c>
      <c r="N4981">
        <f t="shared" si="773"/>
        <v>354.01998901367188</v>
      </c>
      <c r="O4981" s="5">
        <f t="shared" si="770"/>
        <v>-1.3130229624800495E-2</v>
      </c>
      <c r="P4981" s="5">
        <f t="shared" si="774"/>
        <v>-2.2747541541963227E-2</v>
      </c>
      <c r="Q4981">
        <f t="shared" si="775"/>
        <v>38.200272949168124</v>
      </c>
    </row>
    <row r="4982" spans="1:17" x14ac:dyDescent="0.35">
      <c r="A4982" s="2">
        <v>44123</v>
      </c>
      <c r="B4982">
        <v>348.64999389648438</v>
      </c>
      <c r="C4982">
        <v>349.32998657226563</v>
      </c>
      <c r="D4982">
        <v>341.04000854492188</v>
      </c>
      <c r="E4982">
        <v>342.010009765625</v>
      </c>
      <c r="F4982">
        <v>329.45578002929688</v>
      </c>
      <c r="G4982">
        <f t="shared" si="771"/>
        <v>-1.5203428401004253</v>
      </c>
      <c r="H4982">
        <v>68425600</v>
      </c>
      <c r="I4982">
        <f t="shared" si="778"/>
        <v>9.9906616129542949E-2</v>
      </c>
      <c r="J4982">
        <f t="shared" si="779"/>
        <v>0.51340903544985417</v>
      </c>
      <c r="K4982" s="7">
        <f t="shared" si="776"/>
        <v>5.1388892481769908</v>
      </c>
      <c r="L4982">
        <f t="shared" si="777"/>
        <v>83.710408193192919</v>
      </c>
      <c r="M4982">
        <f t="shared" si="772"/>
        <v>341.04000854492188</v>
      </c>
      <c r="N4982">
        <f t="shared" si="773"/>
        <v>352.47000122070313</v>
      </c>
      <c r="O4982" s="5">
        <f t="shared" si="770"/>
        <v>7.6020452960403979E-3</v>
      </c>
      <c r="P4982" s="5">
        <f t="shared" si="774"/>
        <v>-1.1081571991179786E-2</v>
      </c>
      <c r="Q4982">
        <f t="shared" si="775"/>
        <v>8.486455312945548</v>
      </c>
    </row>
    <row r="4983" spans="1:17" x14ac:dyDescent="0.35">
      <c r="A4983" s="2">
        <v>44124</v>
      </c>
      <c r="B4983">
        <v>343.45999145507813</v>
      </c>
      <c r="C4983">
        <v>346.8800048828125</v>
      </c>
      <c r="D4983">
        <v>342.6400146484375</v>
      </c>
      <c r="E4983">
        <v>343.3800048828125</v>
      </c>
      <c r="F4983">
        <v>330.7755126953125</v>
      </c>
      <c r="G4983">
        <f t="shared" si="771"/>
        <v>0.40057164353942148</v>
      </c>
      <c r="H4983">
        <v>60051900</v>
      </c>
      <c r="I4983">
        <f t="shared" si="778"/>
        <v>9.2770429263147033E-2</v>
      </c>
      <c r="J4983">
        <f t="shared" si="779"/>
        <v>0.50534922174196606</v>
      </c>
      <c r="K4983" s="7">
        <f t="shared" si="776"/>
        <v>5.4473092962470053</v>
      </c>
      <c r="L4983">
        <f t="shared" si="777"/>
        <v>84.489653682628472</v>
      </c>
      <c r="M4983">
        <f t="shared" si="772"/>
        <v>341.04000854492188</v>
      </c>
      <c r="N4983">
        <f t="shared" si="773"/>
        <v>351.92999267578119</v>
      </c>
      <c r="O4983" s="5">
        <f t="shared" si="770"/>
        <v>6.9893233803856349E-3</v>
      </c>
      <c r="P4983" s="5">
        <f t="shared" si="774"/>
        <v>-4.8692413602851647E-2</v>
      </c>
      <c r="Q4983">
        <f t="shared" si="775"/>
        <v>21.48760098979114</v>
      </c>
    </row>
    <row r="4984" spans="1:17" x14ac:dyDescent="0.35">
      <c r="A4984" s="2">
        <v>44125</v>
      </c>
      <c r="B4984">
        <v>343.32998657226563</v>
      </c>
      <c r="C4984">
        <v>345.67001342773438</v>
      </c>
      <c r="D4984">
        <v>342.39999389648438</v>
      </c>
      <c r="E4984">
        <v>342.73001098632813</v>
      </c>
      <c r="F4984">
        <v>330.14938354492188</v>
      </c>
      <c r="G4984">
        <f t="shared" si="771"/>
        <v>-0.18929287880527654</v>
      </c>
      <c r="H4984">
        <v>63575000</v>
      </c>
      <c r="I4984">
        <f t="shared" si="778"/>
        <v>7.2623050115402488E-2</v>
      </c>
      <c r="J4984">
        <f t="shared" si="779"/>
        <v>0.46925284876039708</v>
      </c>
      <c r="K4984" s="7">
        <f t="shared" si="776"/>
        <v>6.4614863740193433</v>
      </c>
      <c r="L4984">
        <f t="shared" si="777"/>
        <v>86.597844586542863</v>
      </c>
      <c r="M4984">
        <f t="shared" si="772"/>
        <v>341.04000854492188</v>
      </c>
      <c r="N4984">
        <f t="shared" si="773"/>
        <v>350.75</v>
      </c>
      <c r="O4984" s="5">
        <f t="shared" si="770"/>
        <v>-9.7452695440314423E-3</v>
      </c>
      <c r="P4984" s="5">
        <f t="shared" si="774"/>
        <v>-3.720129428790702E-2</v>
      </c>
      <c r="Q4984">
        <f t="shared" si="775"/>
        <v>17.404777843778778</v>
      </c>
    </row>
    <row r="4985" spans="1:17" x14ac:dyDescent="0.35">
      <c r="A4985" s="2">
        <v>44126</v>
      </c>
      <c r="B4985">
        <v>342.95999145507813</v>
      </c>
      <c r="C4985">
        <v>345.239990234375</v>
      </c>
      <c r="D4985">
        <v>340.64999389648438</v>
      </c>
      <c r="E4985">
        <v>344.6099853515625</v>
      </c>
      <c r="F4985">
        <v>331.96035766601563</v>
      </c>
      <c r="G4985">
        <f t="shared" si="771"/>
        <v>0.54852925188082502</v>
      </c>
      <c r="H4985">
        <v>55399300</v>
      </c>
      <c r="I4985">
        <f t="shared" si="778"/>
        <v>6.7435689392873741E-2</v>
      </c>
      <c r="J4985">
        <f t="shared" si="779"/>
        <v>0.4749154489832848</v>
      </c>
      <c r="K4985" s="7">
        <f t="shared" si="776"/>
        <v>7.0424941638317629</v>
      </c>
      <c r="L4985">
        <f t="shared" si="777"/>
        <v>87.566046308157212</v>
      </c>
      <c r="M4985">
        <f t="shared" si="772"/>
        <v>340.64999389648438</v>
      </c>
      <c r="N4985">
        <f t="shared" si="773"/>
        <v>350.75</v>
      </c>
      <c r="O4985" s="5">
        <f t="shared" si="770"/>
        <v>-1.85426551826131E-2</v>
      </c>
      <c r="P4985" s="5">
        <f t="shared" si="774"/>
        <v>-5.2436022096707634E-2</v>
      </c>
      <c r="Q4985">
        <f t="shared" si="775"/>
        <v>39.207812495278844</v>
      </c>
    </row>
    <row r="4986" spans="1:17" x14ac:dyDescent="0.35">
      <c r="A4986" s="2">
        <v>44127</v>
      </c>
      <c r="B4986">
        <v>345.92999267578119</v>
      </c>
      <c r="C4986">
        <v>345.989990234375</v>
      </c>
      <c r="D4986">
        <v>343.1300048828125</v>
      </c>
      <c r="E4986">
        <v>345.77999877929688</v>
      </c>
      <c r="F4986">
        <v>333.08746337890619</v>
      </c>
      <c r="G4986">
        <f t="shared" si="771"/>
        <v>0.33951814441498451</v>
      </c>
      <c r="H4986">
        <v>49143900</v>
      </c>
      <c r="I4986">
        <f t="shared" si="778"/>
        <v>6.2618854436239907E-2</v>
      </c>
      <c r="J4986">
        <f t="shared" si="779"/>
        <v>0.46524421294269197</v>
      </c>
      <c r="K4986" s="7">
        <f t="shared" si="776"/>
        <v>7.4297784130882709</v>
      </c>
      <c r="L4986">
        <f t="shared" si="777"/>
        <v>88.137291978548603</v>
      </c>
      <c r="M4986">
        <f t="shared" si="772"/>
        <v>340.64999389648438</v>
      </c>
      <c r="N4986">
        <f t="shared" si="773"/>
        <v>349.32998657226563</v>
      </c>
      <c r="O4986" s="5">
        <f t="shared" si="770"/>
        <v>-5.5295260526018269E-2</v>
      </c>
      <c r="P4986" s="5">
        <f t="shared" si="774"/>
        <v>-4.5057512369910138E-2</v>
      </c>
      <c r="Q4986">
        <f t="shared" si="775"/>
        <v>59.101488612152195</v>
      </c>
    </row>
    <row r="4987" spans="1:17" x14ac:dyDescent="0.35">
      <c r="A4987" s="2">
        <v>44130</v>
      </c>
      <c r="B4987">
        <v>342.1300048828125</v>
      </c>
      <c r="C4987">
        <v>342.98001098632813</v>
      </c>
      <c r="D4987">
        <v>335.6199951171875</v>
      </c>
      <c r="E4987">
        <v>339.3900146484375</v>
      </c>
      <c r="F4987">
        <v>326.93194580078119</v>
      </c>
      <c r="G4987">
        <f t="shared" si="771"/>
        <v>-1.8479912526513571</v>
      </c>
      <c r="H4987">
        <v>91473000</v>
      </c>
      <c r="I4987">
        <f t="shared" si="778"/>
        <v>7.3853296070017019E-2</v>
      </c>
      <c r="J4987">
        <f t="shared" si="779"/>
        <v>0.43201248344678544</v>
      </c>
      <c r="K4987" s="7">
        <f t="shared" si="776"/>
        <v>5.8496032869976942</v>
      </c>
      <c r="L4987">
        <f t="shared" si="777"/>
        <v>85.400614340712892</v>
      </c>
      <c r="M4987">
        <f t="shared" si="772"/>
        <v>335.6199951171875</v>
      </c>
      <c r="N4987">
        <f t="shared" si="773"/>
        <v>346.8800048828125</v>
      </c>
      <c r="O4987" s="5">
        <f t="shared" si="770"/>
        <v>-2.77262242728528E-2</v>
      </c>
      <c r="P4987" s="5">
        <f t="shared" si="774"/>
        <v>-9.9001612425785434E-3</v>
      </c>
      <c r="Q4987">
        <f t="shared" si="775"/>
        <v>33.481494330131611</v>
      </c>
    </row>
    <row r="4988" spans="1:17" x14ac:dyDescent="0.35">
      <c r="A4988" s="2">
        <v>44131</v>
      </c>
      <c r="B4988">
        <v>339.760009765625</v>
      </c>
      <c r="C4988">
        <v>340.1199951171875</v>
      </c>
      <c r="D4988">
        <v>337.989990234375</v>
      </c>
      <c r="E4988">
        <v>338.22000122070313</v>
      </c>
      <c r="F4988">
        <v>325.804931640625</v>
      </c>
      <c r="G4988">
        <f t="shared" si="771"/>
        <v>-0.34474008581140841</v>
      </c>
      <c r="H4988">
        <v>65994100</v>
      </c>
      <c r="I4988">
        <f t="shared" si="778"/>
        <v>4.3953768792772352E-2</v>
      </c>
      <c r="J4988">
        <f t="shared" si="779"/>
        <v>0.40115444891487223</v>
      </c>
      <c r="K4988" s="7">
        <f t="shared" si="776"/>
        <v>9.1267361123498709</v>
      </c>
      <c r="L4988">
        <f t="shared" si="777"/>
        <v>90.125150009779873</v>
      </c>
      <c r="M4988">
        <f t="shared" si="772"/>
        <v>335.6199951171875</v>
      </c>
      <c r="N4988">
        <f t="shared" si="773"/>
        <v>345.989990234375</v>
      </c>
      <c r="O4988" s="5">
        <f t="shared" si="770"/>
        <v>-3.4533713658641822E-2</v>
      </c>
      <c r="P4988" s="5">
        <f t="shared" si="774"/>
        <v>1.5729428493340983E-2</v>
      </c>
      <c r="Q4988">
        <f t="shared" si="775"/>
        <v>25.072394674577108</v>
      </c>
    </row>
    <row r="4989" spans="1:17" x14ac:dyDescent="0.35">
      <c r="A4989" s="2">
        <v>44132</v>
      </c>
      <c r="B4989">
        <v>332.10000610351563</v>
      </c>
      <c r="C4989">
        <v>338.25</v>
      </c>
      <c r="D4989">
        <v>326.1300048828125</v>
      </c>
      <c r="E4989">
        <v>326.66000366210938</v>
      </c>
      <c r="F4989">
        <v>314.66925048828119</v>
      </c>
      <c r="G4989">
        <f t="shared" si="771"/>
        <v>-3.4178929444951289</v>
      </c>
      <c r="H4989">
        <v>127094300</v>
      </c>
      <c r="I4989">
        <f t="shared" si="778"/>
        <v>0.20332099644207774</v>
      </c>
      <c r="J4989">
        <f t="shared" si="779"/>
        <v>0.37250055970666712</v>
      </c>
      <c r="K4989" s="7">
        <f t="shared" si="776"/>
        <v>1.832081124060325</v>
      </c>
      <c r="L4989">
        <f t="shared" si="777"/>
        <v>64.690277001447242</v>
      </c>
      <c r="M4989">
        <f t="shared" si="772"/>
        <v>326.1300048828125</v>
      </c>
      <c r="N4989">
        <f t="shared" si="773"/>
        <v>345.989990234375</v>
      </c>
      <c r="O4989" s="5">
        <f t="shared" si="770"/>
        <v>1.0836981893208857E-2</v>
      </c>
      <c r="P4989" s="5">
        <f t="shared" si="774"/>
        <v>7.2185104720246973E-2</v>
      </c>
      <c r="Q4989">
        <f t="shared" si="775"/>
        <v>2.6686765871918277</v>
      </c>
    </row>
    <row r="4990" spans="1:17" x14ac:dyDescent="0.35">
      <c r="A4990" s="2">
        <v>44133</v>
      </c>
      <c r="B4990">
        <v>326.91000366210938</v>
      </c>
      <c r="C4990">
        <v>333.39999389648438</v>
      </c>
      <c r="D4990">
        <v>325.08999633789063</v>
      </c>
      <c r="E4990">
        <v>329.98001098632813</v>
      </c>
      <c r="F4990">
        <v>317.86737060546881</v>
      </c>
      <c r="G4990">
        <f t="shared" si="771"/>
        <v>1.0163495031527949</v>
      </c>
      <c r="H4990">
        <v>90597700</v>
      </c>
      <c r="I4990">
        <f t="shared" si="778"/>
        <v>0.18879806812478647</v>
      </c>
      <c r="J4990">
        <f t="shared" si="779"/>
        <v>0.41848976995281911</v>
      </c>
      <c r="K4990" s="7">
        <f t="shared" si="776"/>
        <v>2.2165998524742183</v>
      </c>
      <c r="L4990">
        <f t="shared" si="777"/>
        <v>68.911271346642735</v>
      </c>
      <c r="M4990">
        <f t="shared" si="772"/>
        <v>325.08999633789063</v>
      </c>
      <c r="N4990">
        <f t="shared" si="773"/>
        <v>345.989990234375</v>
      </c>
      <c r="O4990" s="5">
        <f t="shared" si="770"/>
        <v>1.8334406908118491E-2</v>
      </c>
      <c r="P4990" s="5">
        <f t="shared" si="774"/>
        <v>6.1155197296533688E-2</v>
      </c>
      <c r="Q4990">
        <f t="shared" si="775"/>
        <v>23.397206107605889</v>
      </c>
    </row>
    <row r="4991" spans="1:17" x14ac:dyDescent="0.35">
      <c r="A4991" s="2">
        <v>44134</v>
      </c>
      <c r="B4991">
        <v>328.27999877929688</v>
      </c>
      <c r="C4991">
        <v>329.69000244140619</v>
      </c>
      <c r="D4991">
        <v>322.60000610351563</v>
      </c>
      <c r="E4991">
        <v>326.54000854492188</v>
      </c>
      <c r="F4991">
        <v>314.55368041992188</v>
      </c>
      <c r="G4991">
        <f t="shared" si="771"/>
        <v>-1.0424881286366092</v>
      </c>
      <c r="H4991">
        <v>120287300</v>
      </c>
      <c r="I4991">
        <f t="shared" si="778"/>
        <v>0.10084905407040105</v>
      </c>
      <c r="J4991">
        <f t="shared" si="779"/>
        <v>0.38859764352761772</v>
      </c>
      <c r="K4991" s="7">
        <f t="shared" si="776"/>
        <v>3.853260172934732</v>
      </c>
      <c r="L4991">
        <f t="shared" si="777"/>
        <v>79.395293794948003</v>
      </c>
      <c r="M4991">
        <f t="shared" si="772"/>
        <v>322.60000610351563</v>
      </c>
      <c r="N4991">
        <f t="shared" si="773"/>
        <v>342.98001098632813</v>
      </c>
      <c r="O4991" s="5">
        <f t="shared" si="770"/>
        <v>5.2061001883820686E-2</v>
      </c>
      <c r="P4991" s="5">
        <f t="shared" si="774"/>
        <v>8.5808747107377015E-2</v>
      </c>
      <c r="Q4991">
        <f t="shared" si="775"/>
        <v>19.332686444688026</v>
      </c>
    </row>
    <row r="4992" spans="1:17" x14ac:dyDescent="0.35">
      <c r="A4992" s="2">
        <v>44137</v>
      </c>
      <c r="B4992">
        <v>330.20001220703119</v>
      </c>
      <c r="C4992">
        <v>332.3599853515625</v>
      </c>
      <c r="D4992">
        <v>327.239990234375</v>
      </c>
      <c r="E4992">
        <v>330.20001220703119</v>
      </c>
      <c r="F4992">
        <v>318.07931518554688</v>
      </c>
      <c r="G4992">
        <f t="shared" si="771"/>
        <v>1.1208438679286106</v>
      </c>
      <c r="H4992">
        <v>86068300</v>
      </c>
      <c r="I4992">
        <f t="shared" si="778"/>
        <v>9.3645550208229539E-2</v>
      </c>
      <c r="J4992">
        <f t="shared" si="779"/>
        <v>0.4409009452705458</v>
      </c>
      <c r="K4992" s="7">
        <f t="shared" si="776"/>
        <v>4.7081889560172563</v>
      </c>
      <c r="L4992">
        <f t="shared" si="777"/>
        <v>82.481308735481576</v>
      </c>
      <c r="M4992">
        <f t="shared" si="772"/>
        <v>322.60000610351563</v>
      </c>
      <c r="N4992">
        <f t="shared" si="773"/>
        <v>340.1199951171875</v>
      </c>
      <c r="O4992" s="5">
        <f t="shared" si="770"/>
        <v>6.0690421824633356E-2</v>
      </c>
      <c r="P4992" s="5">
        <f t="shared" si="774"/>
        <v>7.2198653714595593E-2</v>
      </c>
      <c r="Q4992">
        <f t="shared" si="775"/>
        <v>43.379057473065977</v>
      </c>
    </row>
    <row r="4993" spans="1:17" x14ac:dyDescent="0.35">
      <c r="A4993" s="2">
        <v>44138</v>
      </c>
      <c r="B4993">
        <v>333.69000244140619</v>
      </c>
      <c r="C4993">
        <v>338.25</v>
      </c>
      <c r="D4993">
        <v>330.29000854492188</v>
      </c>
      <c r="E4993">
        <v>336.02999877929688</v>
      </c>
      <c r="F4993">
        <v>323.69528198242188</v>
      </c>
      <c r="G4993">
        <f t="shared" si="771"/>
        <v>1.7655924762989876</v>
      </c>
      <c r="H4993">
        <v>93294200</v>
      </c>
      <c r="I4993">
        <f t="shared" si="778"/>
        <v>8.6956582336213145E-2</v>
      </c>
      <c r="J4993">
        <f t="shared" si="779"/>
        <v>0.53552176891543446</v>
      </c>
      <c r="K4993" s="7">
        <f t="shared" si="776"/>
        <v>6.1584960508782087</v>
      </c>
      <c r="L4993">
        <f t="shared" si="777"/>
        <v>86.030585294835504</v>
      </c>
      <c r="M4993">
        <f t="shared" si="772"/>
        <v>322.60000610351563</v>
      </c>
      <c r="N4993">
        <f t="shared" si="773"/>
        <v>338.25</v>
      </c>
      <c r="O4993" s="5">
        <f t="shared" si="770"/>
        <v>4.2049831664264681E-2</v>
      </c>
      <c r="P4993" s="5">
        <f t="shared" si="774"/>
        <v>6.1423131040136025E-2</v>
      </c>
      <c r="Q4993">
        <f t="shared" si="775"/>
        <v>85.814683153315315</v>
      </c>
    </row>
    <row r="4994" spans="1:17" x14ac:dyDescent="0.35">
      <c r="A4994" s="2">
        <v>44139</v>
      </c>
      <c r="B4994">
        <v>340.8599853515625</v>
      </c>
      <c r="C4994">
        <v>347.94000244140619</v>
      </c>
      <c r="D4994">
        <v>339.58999633789063</v>
      </c>
      <c r="E4994">
        <v>343.54000854492188</v>
      </c>
      <c r="F4994">
        <v>330.92959594726563</v>
      </c>
      <c r="G4994">
        <f t="shared" si="771"/>
        <v>2.2349224155303897</v>
      </c>
      <c r="H4994">
        <v>126959700</v>
      </c>
      <c r="I4994">
        <f t="shared" si="778"/>
        <v>8.0745397883626488E-2</v>
      </c>
      <c r="J4994">
        <f t="shared" si="779"/>
        <v>0.65690752938793118</v>
      </c>
      <c r="K4994" s="7">
        <f t="shared" si="776"/>
        <v>8.1355414253415752</v>
      </c>
      <c r="L4994">
        <f t="shared" si="777"/>
        <v>89.053741278803187</v>
      </c>
      <c r="M4994">
        <f t="shared" si="772"/>
        <v>322.60000610351563</v>
      </c>
      <c r="N4994">
        <f t="shared" si="773"/>
        <v>347.94000244140619</v>
      </c>
      <c r="O4994" s="5">
        <f t="shared" si="770"/>
        <v>3.2077745646999188E-2</v>
      </c>
      <c r="P4994" s="5">
        <f t="shared" si="774"/>
        <v>2.814805457772988E-2</v>
      </c>
      <c r="Q4994">
        <f t="shared" si="775"/>
        <v>82.636169959089273</v>
      </c>
    </row>
    <row r="4995" spans="1:17" x14ac:dyDescent="0.35">
      <c r="A4995" s="2">
        <v>44140</v>
      </c>
      <c r="B4995">
        <v>349.239990234375</v>
      </c>
      <c r="C4995">
        <v>352.19000244140619</v>
      </c>
      <c r="D4995">
        <v>348.8599853515625</v>
      </c>
      <c r="E4995">
        <v>350.239990234375</v>
      </c>
      <c r="F4995">
        <v>337.38372802734381</v>
      </c>
      <c r="G4995">
        <f t="shared" si="771"/>
        <v>1.950276975840799</v>
      </c>
      <c r="H4995">
        <v>82039700</v>
      </c>
      <c r="I4995">
        <f t="shared" si="778"/>
        <v>7.4977869463367458E-2</v>
      </c>
      <c r="J4995">
        <f t="shared" si="779"/>
        <v>0.74929106127742173</v>
      </c>
      <c r="K4995" s="7">
        <f t="shared" si="776"/>
        <v>9.9934963028458537</v>
      </c>
      <c r="L4995">
        <f t="shared" si="777"/>
        <v>90.903712772968021</v>
      </c>
      <c r="M4995">
        <f t="shared" si="772"/>
        <v>322.60000610351563</v>
      </c>
      <c r="N4995">
        <f t="shared" si="773"/>
        <v>352.19000244140619</v>
      </c>
      <c r="O4995" s="5">
        <f t="shared" ref="O4995:O5058" si="780">(E4998-E4995)/E4995</f>
        <v>1.0849755643277524E-2</v>
      </c>
      <c r="P4995" s="5">
        <f t="shared" si="774"/>
        <v>2.2441800160743576E-2</v>
      </c>
      <c r="Q4995">
        <f t="shared" si="775"/>
        <v>93.409893719607652</v>
      </c>
    </row>
    <row r="4996" spans="1:17" x14ac:dyDescent="0.35">
      <c r="A4996" s="2">
        <v>44141</v>
      </c>
      <c r="B4996">
        <v>349.92999267578119</v>
      </c>
      <c r="C4996">
        <v>351.510009765625</v>
      </c>
      <c r="D4996">
        <v>347.64999389648438</v>
      </c>
      <c r="E4996">
        <v>350.16000366210938</v>
      </c>
      <c r="F4996">
        <v>337.30670166015619</v>
      </c>
      <c r="G4996">
        <f t="shared" ref="G4996:G5059" si="781">PRODUCT(((E4996-E4995)/E4995),100)</f>
        <v>-2.2837646898088156E-2</v>
      </c>
      <c r="H4996">
        <v>74973000</v>
      </c>
      <c r="I4996">
        <f t="shared" si="778"/>
        <v>6.7991046866120633E-2</v>
      </c>
      <c r="J4996">
        <f t="shared" si="779"/>
        <v>0.69577027118617729</v>
      </c>
      <c r="K4996" s="7">
        <f t="shared" si="776"/>
        <v>10.233263102364052</v>
      </c>
      <c r="L4996">
        <f t="shared" si="777"/>
        <v>91.097867192396222</v>
      </c>
      <c r="M4996">
        <f t="shared" si="772"/>
        <v>327.239990234375</v>
      </c>
      <c r="N4996">
        <f t="shared" si="773"/>
        <v>352.19000244140619</v>
      </c>
      <c r="O4996" s="5">
        <f t="shared" si="780"/>
        <v>1.8591528722700448E-2</v>
      </c>
      <c r="P4996" s="5">
        <f t="shared" si="774"/>
        <v>3.544095137171805E-2</v>
      </c>
      <c r="Q4996">
        <f t="shared" si="775"/>
        <v>91.863736328254205</v>
      </c>
    </row>
    <row r="4997" spans="1:17" x14ac:dyDescent="0.35">
      <c r="A4997" s="2">
        <v>44144</v>
      </c>
      <c r="B4997">
        <v>363.97000122070313</v>
      </c>
      <c r="C4997">
        <v>364.3800048828125</v>
      </c>
      <c r="D4997">
        <v>354.05999755859381</v>
      </c>
      <c r="E4997">
        <v>354.55999755859381</v>
      </c>
      <c r="F4997">
        <v>341.54510498046881</v>
      </c>
      <c r="G4997">
        <f t="shared" si="781"/>
        <v>1.2565666696560389</v>
      </c>
      <c r="H4997">
        <v>172304200</v>
      </c>
      <c r="I4997">
        <f t="shared" si="778"/>
        <v>6.3134543518540587E-2</v>
      </c>
      <c r="J4997">
        <f t="shared" si="779"/>
        <v>0.73582715679116739</v>
      </c>
      <c r="K4997" s="7">
        <f t="shared" si="776"/>
        <v>11.654905789808691</v>
      </c>
      <c r="L4997">
        <f t="shared" si="777"/>
        <v>92.097926159155406</v>
      </c>
      <c r="M4997">
        <f t="shared" si="772"/>
        <v>330.29000854492188</v>
      </c>
      <c r="N4997">
        <f t="shared" si="773"/>
        <v>364.3800048828125</v>
      </c>
      <c r="O4997" s="5">
        <f t="shared" si="780"/>
        <v>-3.8075533416388374E-3</v>
      </c>
      <c r="P4997" s="5">
        <f t="shared" si="774"/>
        <v>1.7091599730147875E-2</v>
      </c>
      <c r="Q4997">
        <f t="shared" si="775"/>
        <v>71.193873924521739</v>
      </c>
    </row>
    <row r="4998" spans="1:17" x14ac:dyDescent="0.35">
      <c r="A4998" s="2">
        <v>44145</v>
      </c>
      <c r="B4998">
        <v>353.489990234375</v>
      </c>
      <c r="C4998">
        <v>355.17999267578119</v>
      </c>
      <c r="D4998">
        <v>350.510009765625</v>
      </c>
      <c r="E4998">
        <v>354.04000854492188</v>
      </c>
      <c r="F4998">
        <v>341.04425048828119</v>
      </c>
      <c r="G4998">
        <f t="shared" si="781"/>
        <v>-0.14665755224854421</v>
      </c>
      <c r="H4998">
        <v>85552000</v>
      </c>
      <c r="I4998">
        <f t="shared" si="778"/>
        <v>4.8149393820891673E-2</v>
      </c>
      <c r="J4998">
        <f t="shared" si="779"/>
        <v>0.68326807416322688</v>
      </c>
      <c r="K4998" s="7">
        <f t="shared" si="776"/>
        <v>14.190585175482767</v>
      </c>
      <c r="L4998">
        <f t="shared" si="777"/>
        <v>93.416975130003706</v>
      </c>
      <c r="M4998">
        <f t="shared" si="772"/>
        <v>339.58999633789063</v>
      </c>
      <c r="N4998">
        <f t="shared" si="773"/>
        <v>364.3800048828125</v>
      </c>
      <c r="O4998" s="5">
        <f t="shared" si="780"/>
        <v>1.1467623603558361E-2</v>
      </c>
      <c r="P4998" s="5">
        <f t="shared" si="774"/>
        <v>6.3269409680030047E-3</v>
      </c>
      <c r="Q4998">
        <f t="shared" si="775"/>
        <v>58.289662066257222</v>
      </c>
    </row>
    <row r="4999" spans="1:17" x14ac:dyDescent="0.35">
      <c r="A4999" s="2">
        <v>44146</v>
      </c>
      <c r="B4999">
        <v>356.39999389648438</v>
      </c>
      <c r="C4999">
        <v>357.55999755859381</v>
      </c>
      <c r="D4999">
        <v>355.05999755859381</v>
      </c>
      <c r="E4999">
        <v>356.67001342773438</v>
      </c>
      <c r="F4999">
        <v>343.57766723632813</v>
      </c>
      <c r="G4999">
        <f t="shared" si="781"/>
        <v>0.74285527605245083</v>
      </c>
      <c r="H4999">
        <v>58649000</v>
      </c>
      <c r="I4999">
        <f t="shared" si="778"/>
        <v>4.4710151405113696E-2</v>
      </c>
      <c r="J4999">
        <f t="shared" si="779"/>
        <v>0.68752430286960009</v>
      </c>
      <c r="K4999" s="7">
        <f t="shared" si="776"/>
        <v>15.377364675865644</v>
      </c>
      <c r="L4999">
        <f t="shared" si="777"/>
        <v>93.894011522661884</v>
      </c>
      <c r="M4999">
        <f t="shared" ref="M4999:M5062" si="782">MIN(D4995:D4999)</f>
        <v>347.64999389648438</v>
      </c>
      <c r="N4999">
        <f t="shared" ref="N4999:N5062" si="783">MAX(C4995:C4999)</f>
        <v>364.3800048828125</v>
      </c>
      <c r="O4999" s="5">
        <f t="shared" si="780"/>
        <v>1.6541883742295149E-2</v>
      </c>
      <c r="P4999" s="5">
        <f t="shared" ref="P4999:P5062" si="784">((E5005-E4999)/E4999)</f>
        <v>3.1120792603087626E-3</v>
      </c>
      <c r="Q4999">
        <f t="shared" ref="Q4999:Q5062" si="785">PRODUCT((E4999-M4999)/(N4999-M4999),100)</f>
        <v>53.915203872975447</v>
      </c>
    </row>
    <row r="5000" spans="1:17" x14ac:dyDescent="0.35">
      <c r="A5000" s="2">
        <v>44147</v>
      </c>
      <c r="B5000">
        <v>355.57998657226563</v>
      </c>
      <c r="C5000">
        <v>356.72000122070313</v>
      </c>
      <c r="D5000">
        <v>351.260009765625</v>
      </c>
      <c r="E5000">
        <v>353.20999145507813</v>
      </c>
      <c r="F5000">
        <v>340.24465942382813</v>
      </c>
      <c r="G5000">
        <f t="shared" si="781"/>
        <v>-0.97009051571342475</v>
      </c>
      <c r="H5000">
        <v>67546200</v>
      </c>
      <c r="I5000">
        <f t="shared" si="778"/>
        <v>2.7775610531924764E-2</v>
      </c>
      <c r="J5000">
        <f t="shared" si="779"/>
        <v>0.63841542409320007</v>
      </c>
      <c r="K5000" s="7">
        <f t="shared" si="776"/>
        <v>22.98474855699094</v>
      </c>
      <c r="L5000">
        <f t="shared" si="777"/>
        <v>95.830683829668388</v>
      </c>
      <c r="M5000">
        <f t="shared" si="782"/>
        <v>347.64999389648438</v>
      </c>
      <c r="N5000">
        <f t="shared" si="783"/>
        <v>364.3800048828125</v>
      </c>
      <c r="O5000" s="5">
        <f t="shared" si="780"/>
        <v>2.0979031854629154E-2</v>
      </c>
      <c r="P5000" s="5">
        <f t="shared" si="784"/>
        <v>6.0020813920183928E-3</v>
      </c>
      <c r="Q5000">
        <f t="shared" si="785"/>
        <v>33.233675477783109</v>
      </c>
    </row>
    <row r="5001" spans="1:17" x14ac:dyDescent="0.35">
      <c r="A5001" s="2">
        <v>44148</v>
      </c>
      <c r="B5001">
        <v>355.26998901367188</v>
      </c>
      <c r="C5001">
        <v>358.89999389648438</v>
      </c>
      <c r="D5001">
        <v>354.70999145507813</v>
      </c>
      <c r="E5001">
        <v>358.10000610351563</v>
      </c>
      <c r="F5001">
        <v>344.95516967773438</v>
      </c>
      <c r="G5001">
        <f t="shared" si="781"/>
        <v>1.3844496947248506</v>
      </c>
      <c r="H5001">
        <v>62892200</v>
      </c>
      <c r="I5001">
        <f t="shared" si="778"/>
        <v>2.5791638351072992E-2</v>
      </c>
      <c r="J5001">
        <f t="shared" si="779"/>
        <v>0.69170358628117512</v>
      </c>
      <c r="K5001" s="7">
        <f t="shared" si="776"/>
        <v>26.818908394487419</v>
      </c>
      <c r="L5001">
        <f t="shared" si="777"/>
        <v>96.405322646670925</v>
      </c>
      <c r="M5001">
        <f t="shared" si="782"/>
        <v>350.510009765625</v>
      </c>
      <c r="N5001">
        <f t="shared" si="783"/>
        <v>364.3800048828125</v>
      </c>
      <c r="O5001" s="5">
        <f t="shared" si="780"/>
        <v>-5.0823995900537407E-3</v>
      </c>
      <c r="P5001" s="5">
        <f t="shared" si="784"/>
        <v>-1.7872511519938137E-3</v>
      </c>
      <c r="Q5001">
        <f t="shared" si="785"/>
        <v>54.722415356045872</v>
      </c>
    </row>
    <row r="5002" spans="1:17" x14ac:dyDescent="0.35">
      <c r="A5002" s="2">
        <v>44151</v>
      </c>
      <c r="B5002">
        <v>360.98001098632813</v>
      </c>
      <c r="C5002">
        <v>362.77999877929688</v>
      </c>
      <c r="D5002">
        <v>359.58999633789063</v>
      </c>
      <c r="E5002">
        <v>362.57000732421881</v>
      </c>
      <c r="F5002">
        <v>349.2611083984375</v>
      </c>
      <c r="G5002">
        <f t="shared" si="781"/>
        <v>1.2482549970722545</v>
      </c>
      <c r="H5002">
        <v>74541100</v>
      </c>
      <c r="I5002">
        <f t="shared" si="778"/>
        <v>2.3949378468853495E-2</v>
      </c>
      <c r="J5002">
        <f t="shared" si="779"/>
        <v>0.731457258480538</v>
      </c>
      <c r="K5002" s="7">
        <f t="shared" si="776"/>
        <v>30.541805476572534</v>
      </c>
      <c r="L5002">
        <f t="shared" si="777"/>
        <v>96.829604441182852</v>
      </c>
      <c r="M5002">
        <f t="shared" si="782"/>
        <v>350.510009765625</v>
      </c>
      <c r="N5002">
        <f t="shared" si="783"/>
        <v>362.77999877929688</v>
      </c>
      <c r="O5002" s="5">
        <f t="shared" si="780"/>
        <v>-1.3211265267837202E-2</v>
      </c>
      <c r="P5002" s="5">
        <f t="shared" si="784"/>
        <v>1.7927403904181131E-3</v>
      </c>
      <c r="Q5002">
        <f t="shared" si="785"/>
        <v>98.288576665846364</v>
      </c>
    </row>
    <row r="5003" spans="1:17" x14ac:dyDescent="0.35">
      <c r="A5003" s="2">
        <v>44152</v>
      </c>
      <c r="B5003">
        <v>359.97000122070313</v>
      </c>
      <c r="C5003">
        <v>361.92001342773438</v>
      </c>
      <c r="D5003">
        <v>358.33999633789063</v>
      </c>
      <c r="E5003">
        <v>360.6199951171875</v>
      </c>
      <c r="F5003">
        <v>347.3826904296875</v>
      </c>
      <c r="G5003">
        <f t="shared" si="781"/>
        <v>-0.53783053414221305</v>
      </c>
      <c r="H5003">
        <v>66111000</v>
      </c>
      <c r="I5003">
        <f t="shared" si="778"/>
        <v>1.6177758146222687E-2</v>
      </c>
      <c r="J5003">
        <f t="shared" si="779"/>
        <v>0.67921031144621391</v>
      </c>
      <c r="K5003" s="7">
        <f t="shared" si="776"/>
        <v>41.984204814237586</v>
      </c>
      <c r="L5003">
        <f t="shared" si="777"/>
        <v>97.673564035157469</v>
      </c>
      <c r="M5003">
        <f t="shared" si="782"/>
        <v>351.260009765625</v>
      </c>
      <c r="N5003">
        <f t="shared" si="783"/>
        <v>362.77999877929688</v>
      </c>
      <c r="O5003" s="5">
        <f t="shared" si="780"/>
        <v>-1.4669204748901479E-2</v>
      </c>
      <c r="P5003" s="5">
        <f t="shared" si="784"/>
        <v>5.6569479578051441E-3</v>
      </c>
      <c r="Q5003">
        <f t="shared" si="785"/>
        <v>81.249950329415327</v>
      </c>
    </row>
    <row r="5004" spans="1:17" x14ac:dyDescent="0.35">
      <c r="A5004" s="2">
        <v>44153</v>
      </c>
      <c r="B5004">
        <v>360.91000366210938</v>
      </c>
      <c r="C5004">
        <v>361.5</v>
      </c>
      <c r="D5004">
        <v>356.239990234375</v>
      </c>
      <c r="E5004">
        <v>356.27999877929688</v>
      </c>
      <c r="F5004">
        <v>343.20196533203119</v>
      </c>
      <c r="G5004">
        <f t="shared" si="781"/>
        <v>-1.2034818913688616</v>
      </c>
      <c r="H5004">
        <v>70591300</v>
      </c>
      <c r="I5004">
        <f t="shared" si="778"/>
        <v>7.0940788247711911E-2</v>
      </c>
      <c r="J5004">
        <f t="shared" si="779"/>
        <v>0.6306952892000558</v>
      </c>
      <c r="K5004" s="7">
        <f t="shared" si="776"/>
        <v>8.8904465932600907</v>
      </c>
      <c r="L5004">
        <f t="shared" si="777"/>
        <v>89.889233104180988</v>
      </c>
      <c r="M5004">
        <f t="shared" si="782"/>
        <v>351.260009765625</v>
      </c>
      <c r="N5004">
        <f t="shared" si="783"/>
        <v>362.77999877929688</v>
      </c>
      <c r="O5004" s="5">
        <f t="shared" si="780"/>
        <v>3.3119812502082516E-3</v>
      </c>
      <c r="P5004" s="5">
        <f t="shared" si="784"/>
        <v>2.0742154130901292E-2</v>
      </c>
      <c r="Q5004">
        <f t="shared" si="785"/>
        <v>43.576335079088821</v>
      </c>
    </row>
    <row r="5005" spans="1:17" x14ac:dyDescent="0.35">
      <c r="A5005" s="2">
        <v>44154</v>
      </c>
      <c r="B5005">
        <v>355.60000610351563</v>
      </c>
      <c r="C5005">
        <v>358.17999267578119</v>
      </c>
      <c r="D5005">
        <v>354.14999389648438</v>
      </c>
      <c r="E5005">
        <v>357.77999877929688</v>
      </c>
      <c r="F5005">
        <v>344.64697265625</v>
      </c>
      <c r="G5005">
        <f t="shared" si="781"/>
        <v>0.42101717894335067</v>
      </c>
      <c r="H5005">
        <v>59940900</v>
      </c>
      <c r="I5005">
        <f t="shared" si="778"/>
        <v>6.5873589087161052E-2</v>
      </c>
      <c r="J5005">
        <f t="shared" si="779"/>
        <v>0.61571828132457684</v>
      </c>
      <c r="K5005" s="7">
        <f t="shared" si="776"/>
        <v>9.3469672725724013</v>
      </c>
      <c r="L5005">
        <f t="shared" si="777"/>
        <v>90.335332337903623</v>
      </c>
      <c r="M5005">
        <f t="shared" si="782"/>
        <v>354.14999389648438</v>
      </c>
      <c r="N5005">
        <f t="shared" si="783"/>
        <v>362.77999877929688</v>
      </c>
      <c r="O5005" s="5">
        <f t="shared" si="780"/>
        <v>1.5204881379526235E-2</v>
      </c>
      <c r="P5005" s="5">
        <f t="shared" si="784"/>
        <v>1.1962655245960596E-2</v>
      </c>
      <c r="Q5005">
        <f t="shared" si="785"/>
        <v>42.062605202483837</v>
      </c>
    </row>
    <row r="5006" spans="1:17" x14ac:dyDescent="0.35">
      <c r="A5006" s="2">
        <v>44155</v>
      </c>
      <c r="B5006">
        <v>357.5</v>
      </c>
      <c r="C5006">
        <v>357.72000122070313</v>
      </c>
      <c r="D5006">
        <v>355.25</v>
      </c>
      <c r="E5006">
        <v>355.32998657226563</v>
      </c>
      <c r="F5006">
        <v>342.28683471679688</v>
      </c>
      <c r="G5006">
        <f t="shared" si="781"/>
        <v>-0.68478176963228865</v>
      </c>
      <c r="H5006">
        <v>70417300</v>
      </c>
      <c r="I5006">
        <f t="shared" si="778"/>
        <v>1.2255349178628932E-2</v>
      </c>
      <c r="J5006">
        <f t="shared" si="779"/>
        <v>0.57173840408710708</v>
      </c>
      <c r="K5006" s="7">
        <f t="shared" si="776"/>
        <v>46.652151297664645</v>
      </c>
      <c r="L5006">
        <f t="shared" si="777"/>
        <v>97.901458858062071</v>
      </c>
      <c r="M5006">
        <f t="shared" si="782"/>
        <v>354.14999389648438</v>
      </c>
      <c r="N5006">
        <f t="shared" si="783"/>
        <v>362.77999877929688</v>
      </c>
      <c r="O5006" s="5">
        <f t="shared" si="780"/>
        <v>2.0628760214001809E-2</v>
      </c>
      <c r="P5006" s="5">
        <f t="shared" si="784"/>
        <v>3.0084717995598042E-2</v>
      </c>
      <c r="Q5006">
        <f t="shared" si="785"/>
        <v>13.673140302983153</v>
      </c>
    </row>
    <row r="5007" spans="1:17" x14ac:dyDescent="0.35">
      <c r="A5007" s="2">
        <v>44158</v>
      </c>
      <c r="B5007">
        <v>357.27999877929688</v>
      </c>
      <c r="C5007">
        <v>358.82000732421881</v>
      </c>
      <c r="D5007">
        <v>354.8699951171875</v>
      </c>
      <c r="E5007">
        <v>357.45999145507813</v>
      </c>
      <c r="F5007">
        <v>344.33871459960938</v>
      </c>
      <c r="G5007">
        <f t="shared" si="781"/>
        <v>0.59944416832360636</v>
      </c>
      <c r="H5007">
        <v>63230600</v>
      </c>
      <c r="I5007">
        <f t="shared" si="778"/>
        <v>1.1379967094441151E-2</v>
      </c>
      <c r="J5007">
        <f t="shared" si="779"/>
        <v>0.57371738724685706</v>
      </c>
      <c r="K5007" s="7">
        <f t="shared" si="776"/>
        <v>50.414678925311186</v>
      </c>
      <c r="L5007">
        <f t="shared" si="777"/>
        <v>98.055030156946671</v>
      </c>
      <c r="M5007">
        <f t="shared" si="782"/>
        <v>354.14999389648438</v>
      </c>
      <c r="N5007">
        <f t="shared" si="783"/>
        <v>361.92001342773438</v>
      </c>
      <c r="O5007" s="5">
        <f t="shared" si="780"/>
        <v>1.7372635039176576E-2</v>
      </c>
      <c r="P5007" s="5">
        <f t="shared" si="784"/>
        <v>2.6100870902684644E-2</v>
      </c>
      <c r="Q5007">
        <f t="shared" si="785"/>
        <v>42.599604097278956</v>
      </c>
    </row>
    <row r="5008" spans="1:17" x14ac:dyDescent="0.35">
      <c r="A5008" s="2">
        <v>44159</v>
      </c>
      <c r="B5008">
        <v>360.20999145507813</v>
      </c>
      <c r="C5008">
        <v>363.80999755859381</v>
      </c>
      <c r="D5008">
        <v>359.29000854492188</v>
      </c>
      <c r="E5008">
        <v>363.22000122070313</v>
      </c>
      <c r="F5008">
        <v>349.88726806640619</v>
      </c>
      <c r="G5008">
        <f t="shared" si="781"/>
        <v>1.6113718747035943</v>
      </c>
      <c r="H5008">
        <v>62415900</v>
      </c>
      <c r="I5008">
        <f t="shared" si="778"/>
        <v>1.0567112301981069E-2</v>
      </c>
      <c r="J5008">
        <f t="shared" si="779"/>
        <v>0.64783556492233829</v>
      </c>
      <c r="K5008" s="7">
        <f t="shared" ref="K5008:K5071" si="786">J5008/I5008</f>
        <v>61.30677392355198</v>
      </c>
      <c r="L5008">
        <f t="shared" ref="L5008:L5071" si="787">(100-(100/(SUM(1,K5008))))</f>
        <v>98.395038072061055</v>
      </c>
      <c r="M5008">
        <f t="shared" si="782"/>
        <v>354.14999389648438</v>
      </c>
      <c r="N5008">
        <f t="shared" si="783"/>
        <v>363.80999755859381</v>
      </c>
      <c r="O5008" s="5">
        <f t="shared" si="780"/>
        <v>-3.1936668085755164E-3</v>
      </c>
      <c r="P5008" s="5">
        <f t="shared" si="784"/>
        <v>9.5534420159714539E-3</v>
      </c>
      <c r="Q5008">
        <f t="shared" si="785"/>
        <v>93.892379769948803</v>
      </c>
    </row>
    <row r="5009" spans="1:17" x14ac:dyDescent="0.35">
      <c r="A5009" s="2">
        <v>44160</v>
      </c>
      <c r="B5009">
        <v>363.1300048828125</v>
      </c>
      <c r="C5009">
        <v>363.16000366210938</v>
      </c>
      <c r="D5009">
        <v>361.48001098632813</v>
      </c>
      <c r="E5009">
        <v>362.66000366210938</v>
      </c>
      <c r="F5009">
        <v>349.34780883789063</v>
      </c>
      <c r="G5009">
        <f t="shared" si="781"/>
        <v>-0.15417585945479889</v>
      </c>
      <c r="H5009">
        <v>45330900</v>
      </c>
      <c r="I5009">
        <f t="shared" ref="I5009:I5072" si="788">ABS(IF(G5009&lt;0,(SUM(PRODUCT(I5008,13),G5009))/14,(SUM(PRODUCT(I5008,13),0))/14))</f>
        <v>1.2002428235032142E-3</v>
      </c>
      <c r="J5009">
        <f t="shared" ref="J5009:J5072" si="789">IF(G5009&gt;0,(SUM(PRODUCT(J5008,13),G5009))/14,(SUM(PRODUCT(J5008,13),0))/14)</f>
        <v>0.60156159599931414</v>
      </c>
      <c r="K5009" s="7">
        <f t="shared" si="786"/>
        <v>501.19991073431584</v>
      </c>
      <c r="L5009">
        <f t="shared" si="787"/>
        <v>99.800876109568037</v>
      </c>
      <c r="M5009">
        <f t="shared" si="782"/>
        <v>354.14999389648438</v>
      </c>
      <c r="N5009">
        <f t="shared" si="783"/>
        <v>363.80999755859381</v>
      </c>
      <c r="O5009" s="5">
        <f t="shared" si="780"/>
        <v>9.2648357073668395E-3</v>
      </c>
      <c r="P5009" s="5">
        <f t="shared" si="784"/>
        <v>1.9825738622407288E-2</v>
      </c>
      <c r="Q5009">
        <f t="shared" si="785"/>
        <v>88.09530579170287</v>
      </c>
    </row>
    <row r="5010" spans="1:17" x14ac:dyDescent="0.35">
      <c r="A5010" s="2">
        <v>44162</v>
      </c>
      <c r="B5010">
        <v>363.83999633789063</v>
      </c>
      <c r="C5010">
        <v>364.17999267578119</v>
      </c>
      <c r="D5010">
        <v>362.57998657226563</v>
      </c>
      <c r="E5010">
        <v>363.67001342773438</v>
      </c>
      <c r="F5010">
        <v>350.32070922851563</v>
      </c>
      <c r="G5010">
        <f t="shared" si="781"/>
        <v>0.27850045646776833</v>
      </c>
      <c r="H5010">
        <v>28514100</v>
      </c>
      <c r="I5010">
        <f t="shared" si="788"/>
        <v>1.1145111932529847E-3</v>
      </c>
      <c r="J5010">
        <f t="shared" si="789"/>
        <v>0.5784858003184894</v>
      </c>
      <c r="K5010" s="7">
        <f t="shared" si="786"/>
        <v>519.04889230410629</v>
      </c>
      <c r="L5010">
        <f t="shared" si="787"/>
        <v>99.807710387465789</v>
      </c>
      <c r="M5010">
        <f t="shared" si="782"/>
        <v>354.8699951171875</v>
      </c>
      <c r="N5010">
        <f t="shared" si="783"/>
        <v>364.17999267578119</v>
      </c>
      <c r="O5010" s="5">
        <f t="shared" si="780"/>
        <v>8.5791926801451306E-3</v>
      </c>
      <c r="P5010" s="5">
        <f t="shared" si="784"/>
        <v>1.490357387201314E-2</v>
      </c>
      <c r="Q5010">
        <f t="shared" si="785"/>
        <v>94.522240797194669</v>
      </c>
    </row>
    <row r="5011" spans="1:17" x14ac:dyDescent="0.35">
      <c r="A5011" s="2">
        <v>44165</v>
      </c>
      <c r="B5011">
        <v>362.82998657226563</v>
      </c>
      <c r="C5011">
        <v>363.1199951171875</v>
      </c>
      <c r="D5011">
        <v>359.17001342773438</v>
      </c>
      <c r="E5011">
        <v>362.05999755859381</v>
      </c>
      <c r="F5011">
        <v>348.76980590820313</v>
      </c>
      <c r="G5011">
        <f t="shared" si="781"/>
        <v>-0.44271339667670939</v>
      </c>
      <c r="H5011">
        <v>83872700</v>
      </c>
      <c r="I5011">
        <f t="shared" si="788"/>
        <v>3.0587482226030045E-2</v>
      </c>
      <c r="J5011">
        <f t="shared" si="789"/>
        <v>0.53716538601002584</v>
      </c>
      <c r="K5011" s="7">
        <f t="shared" si="786"/>
        <v>17.561608439706632</v>
      </c>
      <c r="L5011">
        <f t="shared" si="787"/>
        <v>94.612535851899452</v>
      </c>
      <c r="M5011">
        <f t="shared" si="782"/>
        <v>354.8699951171875</v>
      </c>
      <c r="N5011">
        <f t="shared" si="783"/>
        <v>364.17999267578119</v>
      </c>
      <c r="O5011" s="5">
        <f t="shared" si="780"/>
        <v>1.2787949273692109E-2</v>
      </c>
      <c r="P5011" s="5">
        <f t="shared" si="784"/>
        <v>2.2399646257049117E-2</v>
      </c>
      <c r="Q5011">
        <f t="shared" si="785"/>
        <v>77.228832726916224</v>
      </c>
    </row>
    <row r="5012" spans="1:17" x14ac:dyDescent="0.35">
      <c r="A5012" s="2">
        <v>44166</v>
      </c>
      <c r="B5012">
        <v>365.57000732421881</v>
      </c>
      <c r="C5012">
        <v>367.67999267578119</v>
      </c>
      <c r="D5012">
        <v>364.92999267578119</v>
      </c>
      <c r="E5012">
        <v>366.01998901367188</v>
      </c>
      <c r="F5012">
        <v>352.58447265625</v>
      </c>
      <c r="G5012">
        <f t="shared" si="781"/>
        <v>1.093739016124587</v>
      </c>
      <c r="H5012">
        <v>74231400</v>
      </c>
      <c r="I5012">
        <f t="shared" si="788"/>
        <v>2.8402662067027899E-2</v>
      </c>
      <c r="J5012">
        <f t="shared" si="789"/>
        <v>0.57692064530392295</v>
      </c>
      <c r="K5012" s="7">
        <f t="shared" si="786"/>
        <v>20.312203269624469</v>
      </c>
      <c r="L5012">
        <f t="shared" si="787"/>
        <v>95.307852560578453</v>
      </c>
      <c r="M5012">
        <f t="shared" si="782"/>
        <v>359.17001342773438</v>
      </c>
      <c r="N5012">
        <f t="shared" si="783"/>
        <v>367.67999267578119</v>
      </c>
      <c r="O5012" s="5">
        <f t="shared" si="780"/>
        <v>1.0463956081099953E-2</v>
      </c>
      <c r="P5012" s="5">
        <f t="shared" si="784"/>
        <v>2.267682407401926E-3</v>
      </c>
      <c r="Q5012">
        <f t="shared" si="785"/>
        <v>80.493446414803927</v>
      </c>
    </row>
    <row r="5013" spans="1:17" x14ac:dyDescent="0.35">
      <c r="A5013" s="2">
        <v>44167</v>
      </c>
      <c r="B5013">
        <v>364.82000732421881</v>
      </c>
      <c r="C5013">
        <v>366.95999145507813</v>
      </c>
      <c r="D5013">
        <v>364.20001220703119</v>
      </c>
      <c r="E5013">
        <v>366.79000854492188</v>
      </c>
      <c r="F5013">
        <v>353.32623291015619</v>
      </c>
      <c r="G5013">
        <f t="shared" si="781"/>
        <v>0.21037636040725569</v>
      </c>
      <c r="H5013">
        <v>45927000</v>
      </c>
      <c r="I5013">
        <f t="shared" si="788"/>
        <v>2.6373900490811619E-2</v>
      </c>
      <c r="J5013">
        <f t="shared" si="789"/>
        <v>0.55073891066844671</v>
      </c>
      <c r="K5013" s="7">
        <f t="shared" si="786"/>
        <v>20.88196665716238</v>
      </c>
      <c r="L5013">
        <f t="shared" si="787"/>
        <v>95.430026854223911</v>
      </c>
      <c r="M5013">
        <f t="shared" si="782"/>
        <v>359.17001342773438</v>
      </c>
      <c r="N5013">
        <f t="shared" si="783"/>
        <v>367.67999267578119</v>
      </c>
      <c r="O5013" s="5">
        <f t="shared" si="780"/>
        <v>6.2705846380410974E-3</v>
      </c>
      <c r="P5013" s="5">
        <f t="shared" si="784"/>
        <v>-1.635746808692089E-4</v>
      </c>
      <c r="Q5013">
        <f t="shared" si="785"/>
        <v>89.541876602535964</v>
      </c>
    </row>
    <row r="5014" spans="1:17" x14ac:dyDescent="0.35">
      <c r="A5014" s="2">
        <v>44168</v>
      </c>
      <c r="B5014">
        <v>366.67999267578119</v>
      </c>
      <c r="C5014">
        <v>368.19000244140619</v>
      </c>
      <c r="D5014">
        <v>365.5</v>
      </c>
      <c r="E5014">
        <v>366.69000244140619</v>
      </c>
      <c r="F5014">
        <v>353.22988891601563</v>
      </c>
      <c r="G5014">
        <f t="shared" si="781"/>
        <v>-2.7265220203901437E-2</v>
      </c>
      <c r="H5014">
        <v>62882000</v>
      </c>
      <c r="I5014">
        <f t="shared" si="788"/>
        <v>2.2542534726903544E-2</v>
      </c>
      <c r="J5014">
        <f t="shared" si="789"/>
        <v>0.51140041704927197</v>
      </c>
      <c r="K5014" s="7">
        <f t="shared" si="786"/>
        <v>22.686021037329827</v>
      </c>
      <c r="L5014">
        <f t="shared" si="787"/>
        <v>95.778100515810692</v>
      </c>
      <c r="M5014">
        <f t="shared" si="782"/>
        <v>359.17001342773438</v>
      </c>
      <c r="N5014">
        <f t="shared" si="783"/>
        <v>368.19000244140619</v>
      </c>
      <c r="O5014" s="5">
        <f t="shared" si="780"/>
        <v>9.4903350600191415E-3</v>
      </c>
      <c r="P5014" s="5">
        <f t="shared" si="784"/>
        <v>-1.0636086226531556E-3</v>
      </c>
      <c r="Q5014">
        <f t="shared" si="785"/>
        <v>83.370267993382114</v>
      </c>
    </row>
    <row r="5015" spans="1:17" x14ac:dyDescent="0.35">
      <c r="A5015" s="2">
        <v>44169</v>
      </c>
      <c r="B5015">
        <v>367.32000732421881</v>
      </c>
      <c r="C5015">
        <v>369.85000610351563</v>
      </c>
      <c r="D5015">
        <v>367.22000122070313</v>
      </c>
      <c r="E5015">
        <v>369.85000610351563</v>
      </c>
      <c r="F5015">
        <v>356.27386474609381</v>
      </c>
      <c r="G5015">
        <f t="shared" si="781"/>
        <v>0.86176433528873542</v>
      </c>
      <c r="H5015">
        <v>50749900</v>
      </c>
      <c r="I5015">
        <f t="shared" si="788"/>
        <v>2.0932353674981863E-2</v>
      </c>
      <c r="J5015">
        <f t="shared" si="789"/>
        <v>0.53642641120923362</v>
      </c>
      <c r="K5015" s="7">
        <f t="shared" si="786"/>
        <v>25.626664805036476</v>
      </c>
      <c r="L5015">
        <f t="shared" si="787"/>
        <v>96.244366287245825</v>
      </c>
      <c r="M5015">
        <f t="shared" si="782"/>
        <v>359.17001342773438</v>
      </c>
      <c r="N5015">
        <f t="shared" si="783"/>
        <v>369.85000610351563</v>
      </c>
      <c r="O5015" s="5">
        <f t="shared" si="780"/>
        <v>-8.1113963782397328E-3</v>
      </c>
      <c r="P5015" s="5">
        <f t="shared" si="784"/>
        <v>-1.4032722335426011E-2</v>
      </c>
      <c r="Q5015">
        <f t="shared" si="785"/>
        <v>100</v>
      </c>
    </row>
    <row r="5016" spans="1:17" x14ac:dyDescent="0.35">
      <c r="A5016" s="2">
        <v>44172</v>
      </c>
      <c r="B5016">
        <v>369.01998901367188</v>
      </c>
      <c r="C5016">
        <v>369.6199951171875</v>
      </c>
      <c r="D5016">
        <v>367.72000122070313</v>
      </c>
      <c r="E5016">
        <v>369.08999633789063</v>
      </c>
      <c r="F5016">
        <v>355.541748046875</v>
      </c>
      <c r="G5016">
        <f t="shared" si="781"/>
        <v>-0.20549134867724844</v>
      </c>
      <c r="H5016">
        <v>48944300</v>
      </c>
      <c r="I5016">
        <f t="shared" si="788"/>
        <v>4.7592320783939835E-3</v>
      </c>
      <c r="J5016">
        <f t="shared" si="789"/>
        <v>0.49811023898000262</v>
      </c>
      <c r="K5016" s="7">
        <f t="shared" si="786"/>
        <v>104.66189309013301</v>
      </c>
      <c r="L5016">
        <f t="shared" si="787"/>
        <v>99.053585005194861</v>
      </c>
      <c r="M5016">
        <f t="shared" si="782"/>
        <v>364.20001220703119</v>
      </c>
      <c r="N5016">
        <f t="shared" si="783"/>
        <v>369.85000610351563</v>
      </c>
      <c r="O5016" s="5">
        <f t="shared" si="780"/>
        <v>-6.3940647944356784E-3</v>
      </c>
      <c r="P5016" s="5">
        <f t="shared" si="784"/>
        <v>1.3546831530548047E-3</v>
      </c>
      <c r="Q5016">
        <f t="shared" si="785"/>
        <v>86.548485192207067</v>
      </c>
    </row>
    <row r="5017" spans="1:17" x14ac:dyDescent="0.35">
      <c r="A5017" s="2">
        <v>44173</v>
      </c>
      <c r="B5017">
        <v>367.72000122070313</v>
      </c>
      <c r="C5017">
        <v>370.77999877929688</v>
      </c>
      <c r="D5017">
        <v>367.67001342773438</v>
      </c>
      <c r="E5017">
        <v>370.17001342773438</v>
      </c>
      <c r="F5017">
        <v>356.58218383789063</v>
      </c>
      <c r="G5017">
        <f t="shared" si="781"/>
        <v>0.2926161913245211</v>
      </c>
      <c r="H5017">
        <v>42458900</v>
      </c>
      <c r="I5017">
        <f t="shared" si="788"/>
        <v>4.4192869299372701E-3</v>
      </c>
      <c r="J5017">
        <f t="shared" si="789"/>
        <v>0.48343209271889681</v>
      </c>
      <c r="K5017" s="7">
        <f t="shared" si="786"/>
        <v>109.39142454046515</v>
      </c>
      <c r="L5017">
        <f t="shared" si="787"/>
        <v>99.09413253415039</v>
      </c>
      <c r="M5017">
        <f t="shared" si="782"/>
        <v>364.20001220703119</v>
      </c>
      <c r="N5017">
        <f t="shared" si="783"/>
        <v>370.77999877929688</v>
      </c>
      <c r="O5017" s="5">
        <f t="shared" si="780"/>
        <v>-1.0454724840971175E-2</v>
      </c>
      <c r="P5017" s="5">
        <f t="shared" si="784"/>
        <v>0</v>
      </c>
      <c r="Q5017">
        <f t="shared" si="785"/>
        <v>90.729686985478693</v>
      </c>
    </row>
    <row r="5018" spans="1:17" x14ac:dyDescent="0.35">
      <c r="A5018" s="2">
        <v>44174</v>
      </c>
      <c r="B5018">
        <v>370.8800048828125</v>
      </c>
      <c r="C5018">
        <v>371.04998779296881</v>
      </c>
      <c r="D5018">
        <v>365.95001220703119</v>
      </c>
      <c r="E5018">
        <v>366.85000610351563</v>
      </c>
      <c r="F5018">
        <v>353.38400268554688</v>
      </c>
      <c r="G5018">
        <f t="shared" si="781"/>
        <v>-0.89688716097661192</v>
      </c>
      <c r="H5018">
        <v>74098300</v>
      </c>
      <c r="I5018">
        <f t="shared" si="788"/>
        <v>5.9959745063387672E-2</v>
      </c>
      <c r="J5018">
        <f t="shared" si="789"/>
        <v>0.44890122895326134</v>
      </c>
      <c r="K5018" s="7">
        <f t="shared" si="786"/>
        <v>7.4867100998961256</v>
      </c>
      <c r="L5018">
        <f t="shared" si="787"/>
        <v>88.216870987354213</v>
      </c>
      <c r="M5018">
        <f t="shared" si="782"/>
        <v>365.5</v>
      </c>
      <c r="N5018">
        <f t="shared" si="783"/>
        <v>371.04998779296881</v>
      </c>
      <c r="O5018" s="5">
        <f t="shared" si="780"/>
        <v>-5.9697489572571732E-3</v>
      </c>
      <c r="P5018" s="5">
        <f t="shared" si="784"/>
        <v>1.4692610170867655E-2</v>
      </c>
      <c r="Q5018">
        <f t="shared" si="785"/>
        <v>24.324487798440327</v>
      </c>
    </row>
    <row r="5019" spans="1:17" x14ac:dyDescent="0.35">
      <c r="A5019" s="2">
        <v>44175</v>
      </c>
      <c r="B5019">
        <v>365.3699951171875</v>
      </c>
      <c r="C5019">
        <v>367.8599853515625</v>
      </c>
      <c r="D5019">
        <v>364.42999267578119</v>
      </c>
      <c r="E5019">
        <v>366.73001098632813</v>
      </c>
      <c r="F5019">
        <v>353.2684326171875</v>
      </c>
      <c r="G5019">
        <f t="shared" si="781"/>
        <v>-3.2709585713797278E-2</v>
      </c>
      <c r="H5019">
        <v>57735400</v>
      </c>
      <c r="I5019">
        <f t="shared" si="788"/>
        <v>5.334050715073161E-2</v>
      </c>
      <c r="J5019">
        <f t="shared" si="789"/>
        <v>0.41683685545659982</v>
      </c>
      <c r="K5019" s="7">
        <f t="shared" si="786"/>
        <v>7.8146398998173483</v>
      </c>
      <c r="L5019">
        <f t="shared" si="787"/>
        <v>88.655237067361981</v>
      </c>
      <c r="M5019">
        <f t="shared" si="782"/>
        <v>364.42999267578119</v>
      </c>
      <c r="N5019">
        <f t="shared" si="783"/>
        <v>371.04998779296881</v>
      </c>
      <c r="O5019" s="5">
        <f t="shared" si="780"/>
        <v>7.7986127829312605E-3</v>
      </c>
      <c r="P5019" s="5">
        <f t="shared" si="784"/>
        <v>6.6806141195365782E-3</v>
      </c>
      <c r="Q5019">
        <f t="shared" si="785"/>
        <v>34.743504637569181</v>
      </c>
    </row>
    <row r="5020" spans="1:17" x14ac:dyDescent="0.35">
      <c r="A5020" s="2">
        <v>44176</v>
      </c>
      <c r="B5020">
        <v>364.89999389648438</v>
      </c>
      <c r="C5020">
        <v>366.739990234375</v>
      </c>
      <c r="D5020">
        <v>363.260009765625</v>
      </c>
      <c r="E5020">
        <v>366.29998779296881</v>
      </c>
      <c r="F5020">
        <v>352.85418701171881</v>
      </c>
      <c r="G5020">
        <f t="shared" si="781"/>
        <v>-0.11725879542903012</v>
      </c>
      <c r="H5020">
        <v>57698600</v>
      </c>
      <c r="I5020">
        <f t="shared" si="788"/>
        <v>4.1154842680748635E-2</v>
      </c>
      <c r="J5020">
        <f t="shared" si="789"/>
        <v>0.38706279435255697</v>
      </c>
      <c r="K5020" s="7">
        <f t="shared" si="786"/>
        <v>9.4050364219619951</v>
      </c>
      <c r="L5020">
        <f t="shared" si="787"/>
        <v>90.389269585935409</v>
      </c>
      <c r="M5020">
        <f t="shared" si="782"/>
        <v>363.260009765625</v>
      </c>
      <c r="N5020">
        <f t="shared" si="783"/>
        <v>371.04998779296881</v>
      </c>
      <c r="O5020" s="5">
        <f t="shared" si="780"/>
        <v>1.0565180900177617E-2</v>
      </c>
      <c r="P5020" s="5">
        <f t="shared" si="784"/>
        <v>4.2587977356837838E-3</v>
      </c>
      <c r="Q5020">
        <f t="shared" si="785"/>
        <v>39.024218254186337</v>
      </c>
    </row>
    <row r="5021" spans="1:17" x14ac:dyDescent="0.35">
      <c r="A5021" s="2">
        <v>44179</v>
      </c>
      <c r="B5021">
        <v>368.6400146484375</v>
      </c>
      <c r="C5021">
        <v>369.79998779296881</v>
      </c>
      <c r="D5021">
        <v>364.47000122070313</v>
      </c>
      <c r="E5021">
        <v>364.66000366210938</v>
      </c>
      <c r="F5021">
        <v>351.2744140625</v>
      </c>
      <c r="G5021">
        <f t="shared" si="781"/>
        <v>-0.44771613036098268</v>
      </c>
      <c r="H5021">
        <v>69216200</v>
      </c>
      <c r="I5021">
        <f t="shared" si="788"/>
        <v>6.23548746348211E-3</v>
      </c>
      <c r="J5021">
        <f t="shared" si="789"/>
        <v>0.35941545189880292</v>
      </c>
      <c r="K5021" s="7">
        <f t="shared" si="786"/>
        <v>57.640313448420116</v>
      </c>
      <c r="L5021">
        <f t="shared" si="787"/>
        <v>98.294688515129451</v>
      </c>
      <c r="M5021">
        <f t="shared" si="782"/>
        <v>363.260009765625</v>
      </c>
      <c r="N5021">
        <f t="shared" si="783"/>
        <v>371.04998779296881</v>
      </c>
      <c r="O5021" s="5">
        <f t="shared" si="780"/>
        <v>2.0786449010429923E-2</v>
      </c>
      <c r="P5021" s="5">
        <f t="shared" si="784"/>
        <v>7.0750467458894038E-3</v>
      </c>
      <c r="Q5021">
        <f t="shared" si="785"/>
        <v>17.971731005789998</v>
      </c>
    </row>
    <row r="5022" spans="1:17" x14ac:dyDescent="0.35">
      <c r="A5022" s="2">
        <v>44180</v>
      </c>
      <c r="B5022">
        <v>367.39999389648438</v>
      </c>
      <c r="C5022">
        <v>369.58999633789063</v>
      </c>
      <c r="D5022">
        <v>365.92001342773438</v>
      </c>
      <c r="E5022">
        <v>369.58999633789063</v>
      </c>
      <c r="F5022">
        <v>356.02340698242188</v>
      </c>
      <c r="G5022">
        <f t="shared" si="781"/>
        <v>1.351942254777504</v>
      </c>
      <c r="H5022">
        <v>63865300</v>
      </c>
      <c r="I5022">
        <f t="shared" si="788"/>
        <v>5.7900955018048159E-3</v>
      </c>
      <c r="J5022">
        <f t="shared" si="789"/>
        <v>0.43031022353299592</v>
      </c>
      <c r="K5022" s="7">
        <f t="shared" si="786"/>
        <v>74.318329187984034</v>
      </c>
      <c r="L5022">
        <f t="shared" si="787"/>
        <v>98.672301933963325</v>
      </c>
      <c r="M5022">
        <f t="shared" si="782"/>
        <v>363.260009765625</v>
      </c>
      <c r="N5022">
        <f t="shared" si="783"/>
        <v>371.04998779296881</v>
      </c>
      <c r="O5022" s="5">
        <f t="shared" si="780"/>
        <v>-1.1093472934115723E-3</v>
      </c>
      <c r="P5022" s="5">
        <f t="shared" si="784"/>
        <v>-5.4654861703158268E-3</v>
      </c>
      <c r="Q5022">
        <f t="shared" si="785"/>
        <v>81.258079933557866</v>
      </c>
    </row>
    <row r="5023" spans="1:17" x14ac:dyDescent="0.35">
      <c r="A5023" s="2">
        <v>44181</v>
      </c>
      <c r="B5023">
        <v>369.82000732421881</v>
      </c>
      <c r="C5023">
        <v>371.16000366210938</v>
      </c>
      <c r="D5023">
        <v>368.8699951171875</v>
      </c>
      <c r="E5023">
        <v>370.17001342773438</v>
      </c>
      <c r="F5023">
        <v>356.58218383789063</v>
      </c>
      <c r="G5023">
        <f t="shared" si="781"/>
        <v>0.15693527844121638</v>
      </c>
      <c r="H5023">
        <v>58420500</v>
      </c>
      <c r="I5023">
        <f t="shared" si="788"/>
        <v>5.3765172516759005E-3</v>
      </c>
      <c r="J5023">
        <f t="shared" si="789"/>
        <v>0.41078344174072601</v>
      </c>
      <c r="K5023" s="7">
        <f t="shared" si="786"/>
        <v>76.403259305581457</v>
      </c>
      <c r="L5023">
        <f t="shared" si="787"/>
        <v>98.708064739170624</v>
      </c>
      <c r="M5023">
        <f t="shared" si="782"/>
        <v>363.260009765625</v>
      </c>
      <c r="N5023">
        <f t="shared" si="783"/>
        <v>371.16000366210938</v>
      </c>
      <c r="O5023" s="5">
        <f t="shared" si="780"/>
        <v>-6.2404516637673164E-3</v>
      </c>
      <c r="P5023" s="5">
        <f t="shared" si="784"/>
        <v>-3.1607461039325603E-3</v>
      </c>
      <c r="Q5023">
        <f t="shared" si="785"/>
        <v>87.468468364063398</v>
      </c>
    </row>
    <row r="5024" spans="1:17" x14ac:dyDescent="0.35">
      <c r="A5024" s="2">
        <v>44182</v>
      </c>
      <c r="B5024">
        <v>371.94000244140619</v>
      </c>
      <c r="C5024">
        <v>372.45999145507813</v>
      </c>
      <c r="D5024">
        <v>371.04998779296881</v>
      </c>
      <c r="E5024">
        <v>372.239990234375</v>
      </c>
      <c r="F5024">
        <v>358.57611083984381</v>
      </c>
      <c r="G5024">
        <f t="shared" si="781"/>
        <v>0.55919624268666801</v>
      </c>
      <c r="H5024">
        <v>64119500</v>
      </c>
      <c r="I5024">
        <f t="shared" si="788"/>
        <v>4.9924803051276225E-3</v>
      </c>
      <c r="J5024">
        <f t="shared" si="789"/>
        <v>0.42138435609400754</v>
      </c>
      <c r="K5024" s="7">
        <f t="shared" si="786"/>
        <v>84.403809397348383</v>
      </c>
      <c r="L5024">
        <f t="shared" si="787"/>
        <v>98.829092042782989</v>
      </c>
      <c r="M5024">
        <f t="shared" si="782"/>
        <v>363.260009765625</v>
      </c>
      <c r="N5024">
        <f t="shared" si="783"/>
        <v>372.45999145507813</v>
      </c>
      <c r="O5024" s="5">
        <f t="shared" si="780"/>
        <v>-1.3432194635648442E-2</v>
      </c>
      <c r="P5024" s="5">
        <f t="shared" si="784"/>
        <v>-1.8798841735560227E-4</v>
      </c>
      <c r="Q5024">
        <f t="shared" si="785"/>
        <v>97.608677624268154</v>
      </c>
    </row>
    <row r="5025" spans="1:17" x14ac:dyDescent="0.35">
      <c r="A5025" s="2">
        <v>44183</v>
      </c>
      <c r="B5025">
        <v>370.97000122070313</v>
      </c>
      <c r="C5025">
        <v>371.14999389648438</v>
      </c>
      <c r="D5025">
        <v>367.01998901367188</v>
      </c>
      <c r="E5025">
        <v>369.17999267578119</v>
      </c>
      <c r="F5025">
        <v>357.1444091796875</v>
      </c>
      <c r="G5025">
        <f t="shared" si="781"/>
        <v>-0.8220496558328213</v>
      </c>
      <c r="H5025">
        <v>136542300</v>
      </c>
      <c r="I5025">
        <f t="shared" si="788"/>
        <v>5.4081957990440153E-2</v>
      </c>
      <c r="J5025">
        <f t="shared" si="789"/>
        <v>0.39128547351586412</v>
      </c>
      <c r="K5025" s="7">
        <f t="shared" si="786"/>
        <v>7.2350463639839013</v>
      </c>
      <c r="L5025">
        <f t="shared" si="787"/>
        <v>87.856777535904172</v>
      </c>
      <c r="M5025">
        <f t="shared" si="782"/>
        <v>364.47000122070313</v>
      </c>
      <c r="N5025">
        <f t="shared" si="783"/>
        <v>372.45999145507813</v>
      </c>
      <c r="O5025" s="5">
        <f t="shared" si="780"/>
        <v>-4.3609767146192482E-3</v>
      </c>
      <c r="P5025" s="5">
        <f t="shared" si="784"/>
        <v>6.1758459952602502E-3</v>
      </c>
      <c r="Q5025">
        <f t="shared" si="785"/>
        <v>58.948650960979521</v>
      </c>
    </row>
    <row r="5026" spans="1:17" x14ac:dyDescent="0.35">
      <c r="A5026" s="2">
        <v>44186</v>
      </c>
      <c r="B5026">
        <v>364.97000122070313</v>
      </c>
      <c r="C5026">
        <v>378.45999145507813</v>
      </c>
      <c r="D5026">
        <v>362.02999877929688</v>
      </c>
      <c r="E5026">
        <v>367.8599853515625</v>
      </c>
      <c r="F5026">
        <v>355.867431640625</v>
      </c>
      <c r="G5026">
        <f t="shared" si="781"/>
        <v>-0.3575511540187773</v>
      </c>
      <c r="H5026">
        <v>96386700</v>
      </c>
      <c r="I5026">
        <f t="shared" si="788"/>
        <v>2.4679592846924617E-2</v>
      </c>
      <c r="J5026">
        <f t="shared" si="789"/>
        <v>0.36333651112187387</v>
      </c>
      <c r="K5026" s="7">
        <f t="shared" si="786"/>
        <v>14.722143650240572</v>
      </c>
      <c r="L5026">
        <f t="shared" si="787"/>
        <v>93.639544185282276</v>
      </c>
      <c r="M5026">
        <f t="shared" si="782"/>
        <v>362.02999877929688</v>
      </c>
      <c r="N5026">
        <f t="shared" si="783"/>
        <v>378.45999145507813</v>
      </c>
      <c r="O5026" s="5">
        <f t="shared" si="780"/>
        <v>3.0990450003633638E-3</v>
      </c>
      <c r="P5026" s="5">
        <f t="shared" si="784"/>
        <v>1.1227110985897171E-2</v>
      </c>
      <c r="Q5026">
        <f t="shared" si="785"/>
        <v>35.483805058899136</v>
      </c>
    </row>
    <row r="5027" spans="1:17" x14ac:dyDescent="0.35">
      <c r="A5027" s="2">
        <v>44187</v>
      </c>
      <c r="B5027">
        <v>368.20999145507813</v>
      </c>
      <c r="C5027">
        <v>368.32998657226563</v>
      </c>
      <c r="D5027">
        <v>366.02999877929688</v>
      </c>
      <c r="E5027">
        <v>367.239990234375</v>
      </c>
      <c r="F5027">
        <v>355.26760864257813</v>
      </c>
      <c r="G5027">
        <f t="shared" si="781"/>
        <v>-0.16854105960858254</v>
      </c>
      <c r="H5027">
        <v>47949000</v>
      </c>
      <c r="I5027">
        <f t="shared" si="788"/>
        <v>1.087811767153125E-2</v>
      </c>
      <c r="J5027">
        <f t="shared" si="789"/>
        <v>0.33738390318459721</v>
      </c>
      <c r="K5027" s="7">
        <f t="shared" si="786"/>
        <v>31.01491575767314</v>
      </c>
      <c r="L5027">
        <f t="shared" si="787"/>
        <v>96.876455938322039</v>
      </c>
      <c r="M5027">
        <f t="shared" si="782"/>
        <v>362.02999877929688</v>
      </c>
      <c r="N5027">
        <f t="shared" si="783"/>
        <v>378.45999145507813</v>
      </c>
      <c r="O5027" s="5">
        <f t="shared" si="780"/>
        <v>1.3424527078908267E-2</v>
      </c>
      <c r="P5027" s="5">
        <f t="shared" si="784"/>
        <v>1.8080859451607648E-2</v>
      </c>
      <c r="Q5027">
        <f t="shared" si="785"/>
        <v>31.710248189933466</v>
      </c>
    </row>
    <row r="5028" spans="1:17" x14ac:dyDescent="0.35">
      <c r="A5028" s="2">
        <v>44188</v>
      </c>
      <c r="B5028">
        <v>368.27999877929688</v>
      </c>
      <c r="C5028">
        <v>369.6199951171875</v>
      </c>
      <c r="D5028">
        <v>367.22000122070313</v>
      </c>
      <c r="E5028">
        <v>367.57000732421881</v>
      </c>
      <c r="F5028">
        <v>355.5869140625</v>
      </c>
      <c r="G5028">
        <f t="shared" si="781"/>
        <v>8.9864148409651068E-2</v>
      </c>
      <c r="H5028">
        <v>46201400</v>
      </c>
      <c r="I5028">
        <f t="shared" si="788"/>
        <v>1.0101109266421876E-2</v>
      </c>
      <c r="J5028">
        <f t="shared" si="789"/>
        <v>0.31970392070067249</v>
      </c>
      <c r="K5028" s="7">
        <f t="shared" si="786"/>
        <v>31.650377425718261</v>
      </c>
      <c r="L5028">
        <f t="shared" si="787"/>
        <v>96.937248268339118</v>
      </c>
      <c r="M5028">
        <f t="shared" si="782"/>
        <v>362.02999877929688</v>
      </c>
      <c r="N5028">
        <f t="shared" si="783"/>
        <v>378.45999145507813</v>
      </c>
      <c r="O5028" s="5">
        <f t="shared" si="780"/>
        <v>1.0582974816626208E-2</v>
      </c>
      <c r="P5028" s="5">
        <f t="shared" si="784"/>
        <v>3.3190989373269343E-3</v>
      </c>
      <c r="Q5028">
        <f t="shared" si="785"/>
        <v>33.718874099610659</v>
      </c>
    </row>
    <row r="5029" spans="1:17" x14ac:dyDescent="0.35">
      <c r="A5029" s="2">
        <v>44189</v>
      </c>
      <c r="B5029">
        <v>368.07998657226563</v>
      </c>
      <c r="C5029">
        <v>369.02999877929688</v>
      </c>
      <c r="D5029">
        <v>367.45001220703119</v>
      </c>
      <c r="E5029">
        <v>369</v>
      </c>
      <c r="F5029">
        <v>356.97024536132813</v>
      </c>
      <c r="G5029">
        <f t="shared" si="781"/>
        <v>0.38903954275024777</v>
      </c>
      <c r="H5029">
        <v>26457900</v>
      </c>
      <c r="I5029">
        <f t="shared" si="788"/>
        <v>9.379601461677458E-3</v>
      </c>
      <c r="J5029">
        <f t="shared" si="789"/>
        <v>0.32465646513278507</v>
      </c>
      <c r="K5029" s="7">
        <f t="shared" si="786"/>
        <v>34.613034088841033</v>
      </c>
      <c r="L5029">
        <f t="shared" si="787"/>
        <v>97.192039303628619</v>
      </c>
      <c r="M5029">
        <f t="shared" si="782"/>
        <v>362.02999877929688</v>
      </c>
      <c r="N5029">
        <f t="shared" si="783"/>
        <v>378.45999145507813</v>
      </c>
      <c r="O5029" s="5">
        <f t="shared" si="780"/>
        <v>8.1029545647018971E-3</v>
      </c>
      <c r="P5029" s="5">
        <f t="shared" si="784"/>
        <v>6.3143267541073845E-3</v>
      </c>
      <c r="Q5029">
        <f t="shared" si="785"/>
        <v>42.422424393270155</v>
      </c>
    </row>
    <row r="5030" spans="1:17" x14ac:dyDescent="0.35">
      <c r="A5030" s="2">
        <v>44193</v>
      </c>
      <c r="B5030">
        <v>371.739990234375</v>
      </c>
      <c r="C5030">
        <v>372.58999633789063</v>
      </c>
      <c r="D5030">
        <v>371.07000732421881</v>
      </c>
      <c r="E5030">
        <v>372.17001342773438</v>
      </c>
      <c r="F5030">
        <v>360.03695678710938</v>
      </c>
      <c r="G5030">
        <f t="shared" si="781"/>
        <v>0.85908222973831294</v>
      </c>
      <c r="H5030">
        <v>39000400</v>
      </c>
      <c r="I5030">
        <f t="shared" si="788"/>
        <v>8.7096299287004967E-3</v>
      </c>
      <c r="J5030">
        <f t="shared" si="789"/>
        <v>0.36282973403317992</v>
      </c>
      <c r="K5030" s="7">
        <f t="shared" si="786"/>
        <v>41.658455870502777</v>
      </c>
      <c r="L5030">
        <f t="shared" si="787"/>
        <v>97.655798880682241</v>
      </c>
      <c r="M5030">
        <f t="shared" si="782"/>
        <v>362.02999877929688</v>
      </c>
      <c r="N5030">
        <f t="shared" si="783"/>
        <v>378.45999145507813</v>
      </c>
      <c r="O5030" s="5">
        <f t="shared" si="780"/>
        <v>4.594651351216829E-3</v>
      </c>
      <c r="P5030" s="5">
        <f t="shared" si="784"/>
        <v>3.7079138980722491E-3</v>
      </c>
      <c r="Q5030">
        <f t="shared" si="785"/>
        <v>61.716489158175115</v>
      </c>
    </row>
    <row r="5031" spans="1:17" x14ac:dyDescent="0.35">
      <c r="A5031" s="2">
        <v>44194</v>
      </c>
      <c r="B5031">
        <v>373.80999755859381</v>
      </c>
      <c r="C5031">
        <v>374</v>
      </c>
      <c r="D5031">
        <v>370.82998657226563</v>
      </c>
      <c r="E5031">
        <v>371.45999145507813</v>
      </c>
      <c r="F5031">
        <v>359.35009765625</v>
      </c>
      <c r="G5031">
        <f t="shared" si="781"/>
        <v>-0.19077893087539616</v>
      </c>
      <c r="H5031">
        <v>53680500</v>
      </c>
      <c r="I5031">
        <f t="shared" si="788"/>
        <v>5.5395529858778356E-3</v>
      </c>
      <c r="J5031">
        <f t="shared" si="789"/>
        <v>0.33691332445938132</v>
      </c>
      <c r="K5031" s="7">
        <f t="shared" si="786"/>
        <v>60.819586944702131</v>
      </c>
      <c r="L5031">
        <f t="shared" si="787"/>
        <v>98.382389709438684</v>
      </c>
      <c r="M5031">
        <f t="shared" si="782"/>
        <v>366.02999877929688</v>
      </c>
      <c r="N5031">
        <f t="shared" si="783"/>
        <v>374</v>
      </c>
      <c r="O5031" s="5">
        <f t="shared" si="780"/>
        <v>-7.1878074936076661E-3</v>
      </c>
      <c r="P5031" s="5">
        <f t="shared" si="784"/>
        <v>2.0567530351008022E-2</v>
      </c>
      <c r="Q5031">
        <f t="shared" si="785"/>
        <v>68.130387002653535</v>
      </c>
    </row>
    <row r="5032" spans="1:17" x14ac:dyDescent="0.35">
      <c r="A5032" s="2">
        <v>44195</v>
      </c>
      <c r="B5032">
        <v>372.33999633789063</v>
      </c>
      <c r="C5032">
        <v>373.10000610351563</v>
      </c>
      <c r="D5032">
        <v>371.57000732421881</v>
      </c>
      <c r="E5032">
        <v>371.989990234375</v>
      </c>
      <c r="F5032">
        <v>359.86285400390619</v>
      </c>
      <c r="G5032">
        <f t="shared" si="781"/>
        <v>0.14267990940848591</v>
      </c>
      <c r="H5032">
        <v>49455300</v>
      </c>
      <c r="I5032">
        <f t="shared" si="788"/>
        <v>5.1438706297437043E-3</v>
      </c>
      <c r="J5032">
        <f t="shared" si="789"/>
        <v>0.32303950909860302</v>
      </c>
      <c r="K5032" s="7">
        <f t="shared" si="786"/>
        <v>62.800861909448649</v>
      </c>
      <c r="L5032">
        <f t="shared" si="787"/>
        <v>98.432623055438839</v>
      </c>
      <c r="M5032">
        <f t="shared" si="782"/>
        <v>367.22000122070313</v>
      </c>
      <c r="N5032">
        <f t="shared" si="783"/>
        <v>374</v>
      </c>
      <c r="O5032" s="5">
        <f t="shared" si="780"/>
        <v>-1.7742511342671745E-3</v>
      </c>
      <c r="P5032" s="5">
        <f t="shared" si="784"/>
        <v>2.4920077890830762E-2</v>
      </c>
      <c r="Q5032">
        <f t="shared" si="785"/>
        <v>70.353832927482486</v>
      </c>
    </row>
    <row r="5033" spans="1:17" x14ac:dyDescent="0.35">
      <c r="A5033" s="2">
        <v>44196</v>
      </c>
      <c r="B5033">
        <v>371.77999877929688</v>
      </c>
      <c r="C5033">
        <v>374.66000366210938</v>
      </c>
      <c r="D5033">
        <v>371.23001098632813</v>
      </c>
      <c r="E5033">
        <v>373.8800048828125</v>
      </c>
      <c r="F5033">
        <v>361.69122314453119</v>
      </c>
      <c r="G5033">
        <f t="shared" si="781"/>
        <v>0.50808212534070674</v>
      </c>
      <c r="H5033">
        <v>78520700</v>
      </c>
      <c r="I5033">
        <f t="shared" si="788"/>
        <v>4.7764512990477251E-3</v>
      </c>
      <c r="J5033">
        <f t="shared" si="789"/>
        <v>0.33625683883018187</v>
      </c>
      <c r="K5033" s="7">
        <f t="shared" si="786"/>
        <v>70.398883559688116</v>
      </c>
      <c r="L5033">
        <f t="shared" si="787"/>
        <v>98.599417875821516</v>
      </c>
      <c r="M5033">
        <f t="shared" si="782"/>
        <v>367.45001220703119</v>
      </c>
      <c r="N5033">
        <f t="shared" si="783"/>
        <v>374.66000366210938</v>
      </c>
      <c r="O5033" s="5">
        <f t="shared" si="780"/>
        <v>-8.8268183784562758E-4</v>
      </c>
      <c r="P5033" s="5">
        <f t="shared" si="784"/>
        <v>1.286508370540254E-2</v>
      </c>
      <c r="Q5033">
        <f t="shared" si="785"/>
        <v>89.181696203710445</v>
      </c>
    </row>
    <row r="5034" spans="1:17" x14ac:dyDescent="0.35">
      <c r="A5034" s="2">
        <v>44200</v>
      </c>
      <c r="B5034">
        <v>375.30999755859381</v>
      </c>
      <c r="C5034">
        <v>375.45001220703119</v>
      </c>
      <c r="D5034">
        <v>364.82000732421881</v>
      </c>
      <c r="E5034">
        <v>368.79000854492188</v>
      </c>
      <c r="F5034">
        <v>356.76712036132813</v>
      </c>
      <c r="G5034">
        <f t="shared" si="781"/>
        <v>-1.3613983822125</v>
      </c>
      <c r="H5034">
        <v>110210800</v>
      </c>
      <c r="I5034">
        <f t="shared" si="788"/>
        <v>9.2807465380348536E-2</v>
      </c>
      <c r="J5034">
        <f t="shared" si="789"/>
        <v>0.31223849319945457</v>
      </c>
      <c r="K5034" s="7">
        <f t="shared" si="786"/>
        <v>3.3643682856742401</v>
      </c>
      <c r="L5034">
        <f t="shared" si="787"/>
        <v>77.08717655009923</v>
      </c>
      <c r="M5034">
        <f t="shared" si="782"/>
        <v>364.82000732421881</v>
      </c>
      <c r="N5034">
        <f t="shared" si="783"/>
        <v>375.45001220703119</v>
      </c>
      <c r="O5034" s="5">
        <f t="shared" si="780"/>
        <v>2.7956282219446033E-2</v>
      </c>
      <c r="P5034" s="5">
        <f t="shared" si="784"/>
        <v>2.7061417710654574E-2</v>
      </c>
      <c r="Q5034">
        <f t="shared" si="785"/>
        <v>37.347125090432911</v>
      </c>
    </row>
    <row r="5035" spans="1:17" x14ac:dyDescent="0.35">
      <c r="A5035" s="2">
        <v>44201</v>
      </c>
      <c r="B5035">
        <v>368.10000610351563</v>
      </c>
      <c r="C5035">
        <v>372.5</v>
      </c>
      <c r="D5035">
        <v>368.04998779296881</v>
      </c>
      <c r="E5035">
        <v>371.32998657226563</v>
      </c>
      <c r="F5035">
        <v>359.22427368164063</v>
      </c>
      <c r="G5035">
        <f t="shared" si="781"/>
        <v>0.68873287466907018</v>
      </c>
      <c r="H5035">
        <v>66426200</v>
      </c>
      <c r="I5035">
        <f t="shared" si="788"/>
        <v>8.6178360710323629E-2</v>
      </c>
      <c r="J5035">
        <f t="shared" si="789"/>
        <v>0.33913094901871282</v>
      </c>
      <c r="K5035" s="7">
        <f t="shared" si="786"/>
        <v>3.9352216289963273</v>
      </c>
      <c r="L5035">
        <f t="shared" si="787"/>
        <v>79.737485463173229</v>
      </c>
      <c r="M5035">
        <f t="shared" si="782"/>
        <v>364.82000732421881</v>
      </c>
      <c r="N5035">
        <f t="shared" si="783"/>
        <v>375.45001220703119</v>
      </c>
      <c r="O5035" s="5">
        <f t="shared" si="780"/>
        <v>2.6741775650878829E-2</v>
      </c>
      <c r="P5035" s="5">
        <f t="shared" si="784"/>
        <v>2.2783029323191543E-2</v>
      </c>
      <c r="Q5035">
        <f t="shared" si="785"/>
        <v>61.241545228006231</v>
      </c>
    </row>
    <row r="5036" spans="1:17" x14ac:dyDescent="0.35">
      <c r="A5036" s="2">
        <v>44202</v>
      </c>
      <c r="B5036">
        <v>369.70999145507813</v>
      </c>
      <c r="C5036">
        <v>376.98001098632813</v>
      </c>
      <c r="D5036">
        <v>369.1199951171875</v>
      </c>
      <c r="E5036">
        <v>373.54998779296881</v>
      </c>
      <c r="F5036">
        <v>361.37191772460938</v>
      </c>
      <c r="G5036">
        <f t="shared" si="781"/>
        <v>0.59785131849865858</v>
      </c>
      <c r="H5036">
        <v>107997700</v>
      </c>
      <c r="I5036">
        <f t="shared" si="788"/>
        <v>8.0022763516729087E-2</v>
      </c>
      <c r="J5036">
        <f t="shared" si="789"/>
        <v>0.35761097541013759</v>
      </c>
      <c r="K5036" s="7">
        <f t="shared" si="786"/>
        <v>4.4688656039150354</v>
      </c>
      <c r="L5036">
        <f t="shared" si="787"/>
        <v>81.714672247858445</v>
      </c>
      <c r="M5036">
        <f t="shared" si="782"/>
        <v>364.82000732421881</v>
      </c>
      <c r="N5036">
        <f t="shared" si="783"/>
        <v>376.98001098632813</v>
      </c>
      <c r="O5036" s="5">
        <f t="shared" si="780"/>
        <v>1.3759911166925582E-2</v>
      </c>
      <c r="P5036" s="5">
        <f t="shared" si="784"/>
        <v>1.3144167641709496E-2</v>
      </c>
      <c r="Q5036">
        <f t="shared" si="785"/>
        <v>71.792580917986882</v>
      </c>
    </row>
    <row r="5037" spans="1:17" x14ac:dyDescent="0.35">
      <c r="A5037" s="2">
        <v>44203</v>
      </c>
      <c r="B5037">
        <v>376.10000610351563</v>
      </c>
      <c r="C5037">
        <v>379.89999389648438</v>
      </c>
      <c r="D5037">
        <v>375.91000366210938</v>
      </c>
      <c r="E5037">
        <v>379.10000610351563</v>
      </c>
      <c r="F5037">
        <v>366.74099731445313</v>
      </c>
      <c r="G5037">
        <f t="shared" si="781"/>
        <v>1.4857498305214198</v>
      </c>
      <c r="H5037">
        <v>68766800</v>
      </c>
      <c r="I5037">
        <f t="shared" si="788"/>
        <v>7.4306851836962728E-2</v>
      </c>
      <c r="J5037">
        <f t="shared" si="789"/>
        <v>0.43819232220380061</v>
      </c>
      <c r="K5037" s="7">
        <f t="shared" si="786"/>
        <v>5.8970648247249384</v>
      </c>
      <c r="L5037">
        <f t="shared" si="787"/>
        <v>85.501078713728333</v>
      </c>
      <c r="M5037">
        <f t="shared" si="782"/>
        <v>364.82000732421881</v>
      </c>
      <c r="N5037">
        <f t="shared" si="783"/>
        <v>379.89999389648438</v>
      </c>
      <c r="O5037" s="5">
        <f t="shared" si="780"/>
        <v>-8.7052778826291225E-4</v>
      </c>
      <c r="P5037" s="5">
        <f t="shared" si="784"/>
        <v>-8.968593621061673E-3</v>
      </c>
      <c r="Q5037">
        <f t="shared" si="785"/>
        <v>94.695036436968365</v>
      </c>
    </row>
    <row r="5038" spans="1:17" x14ac:dyDescent="0.35">
      <c r="A5038" s="2">
        <v>44204</v>
      </c>
      <c r="B5038">
        <v>380.58999633789063</v>
      </c>
      <c r="C5038">
        <v>381.489990234375</v>
      </c>
      <c r="D5038">
        <v>377.10000610351563</v>
      </c>
      <c r="E5038">
        <v>381.260009765625</v>
      </c>
      <c r="F5038">
        <v>368.83059692382813</v>
      </c>
      <c r="G5038">
        <f t="shared" si="781"/>
        <v>0.56977146592806238</v>
      </c>
      <c r="H5038">
        <v>71677200</v>
      </c>
      <c r="I5038">
        <f t="shared" si="788"/>
        <v>6.8999219562893968E-2</v>
      </c>
      <c r="J5038">
        <f t="shared" si="789"/>
        <v>0.44759083246981929</v>
      </c>
      <c r="K5038" s="7">
        <f t="shared" si="786"/>
        <v>6.4868970302168796</v>
      </c>
      <c r="L5038">
        <f t="shared" si="787"/>
        <v>86.643331730568335</v>
      </c>
      <c r="M5038">
        <f t="shared" si="782"/>
        <v>364.82000732421881</v>
      </c>
      <c r="N5038">
        <f t="shared" si="783"/>
        <v>381.489990234375</v>
      </c>
      <c r="O5038" s="5">
        <f t="shared" si="780"/>
        <v>-3.8556396764685354E-3</v>
      </c>
      <c r="P5038" s="5">
        <f t="shared" si="784"/>
        <v>-6.8457635269565794E-3</v>
      </c>
      <c r="Q5038">
        <f t="shared" si="785"/>
        <v>98.620391694523661</v>
      </c>
    </row>
    <row r="5039" spans="1:17" x14ac:dyDescent="0.35">
      <c r="A5039" s="2">
        <v>44207</v>
      </c>
      <c r="B5039">
        <v>377.85000610351563</v>
      </c>
      <c r="C5039">
        <v>380.57998657226563</v>
      </c>
      <c r="D5039">
        <v>377.72000122070313</v>
      </c>
      <c r="E5039">
        <v>378.69000244140619</v>
      </c>
      <c r="F5039">
        <v>366.34439086914063</v>
      </c>
      <c r="G5039">
        <f t="shared" si="781"/>
        <v>-0.67408258364119755</v>
      </c>
      <c r="H5039">
        <v>51034700</v>
      </c>
      <c r="I5039">
        <f t="shared" si="788"/>
        <v>1.5921947905458859E-2</v>
      </c>
      <c r="J5039">
        <f t="shared" si="789"/>
        <v>0.41562005872197505</v>
      </c>
      <c r="K5039" s="7">
        <f t="shared" si="786"/>
        <v>26.10359368023552</v>
      </c>
      <c r="L5039">
        <f t="shared" si="787"/>
        <v>96.310452363631697</v>
      </c>
      <c r="M5039">
        <f t="shared" si="782"/>
        <v>368.04998779296881</v>
      </c>
      <c r="N5039">
        <f t="shared" si="783"/>
        <v>381.489990234375</v>
      </c>
      <c r="O5039" s="5">
        <f t="shared" si="780"/>
        <v>-6.0738594852040545E-4</v>
      </c>
      <c r="P5039" s="5">
        <f t="shared" si="784"/>
        <v>1.3731580378428112E-2</v>
      </c>
      <c r="Q5039">
        <f t="shared" si="785"/>
        <v>79.16676127719623</v>
      </c>
    </row>
    <row r="5040" spans="1:17" x14ac:dyDescent="0.35">
      <c r="A5040" s="2">
        <v>44208</v>
      </c>
      <c r="B5040">
        <v>378.8900146484375</v>
      </c>
      <c r="C5040">
        <v>379.8599853515625</v>
      </c>
      <c r="D5040">
        <v>376.3599853515625</v>
      </c>
      <c r="E5040">
        <v>378.76998901367188</v>
      </c>
      <c r="F5040">
        <v>366.42178344726563</v>
      </c>
      <c r="G5040">
        <f t="shared" si="781"/>
        <v>2.1121912844281644E-2</v>
      </c>
      <c r="H5040">
        <v>52547700</v>
      </c>
      <c r="I5040">
        <f t="shared" si="788"/>
        <v>1.4784665912211798E-2</v>
      </c>
      <c r="J5040">
        <f t="shared" si="789"/>
        <v>0.38744161973071123</v>
      </c>
      <c r="K5040" s="7">
        <f t="shared" si="786"/>
        <v>26.205639142017628</v>
      </c>
      <c r="L5040">
        <f t="shared" si="787"/>
        <v>96.324291464795792</v>
      </c>
      <c r="M5040">
        <f t="shared" si="782"/>
        <v>369.1199951171875</v>
      </c>
      <c r="N5040">
        <f t="shared" si="783"/>
        <v>381.489990234375</v>
      </c>
      <c r="O5040" s="5">
        <f t="shared" si="780"/>
        <v>-8.1051215663495175E-3</v>
      </c>
      <c r="P5040" s="5">
        <f t="shared" si="784"/>
        <v>1.4441485279620933E-2</v>
      </c>
      <c r="Q5040">
        <f t="shared" si="785"/>
        <v>78.011299156263874</v>
      </c>
    </row>
    <row r="5041" spans="1:17" x14ac:dyDescent="0.35">
      <c r="A5041" s="2">
        <v>44209</v>
      </c>
      <c r="B5041">
        <v>378.69000244140619</v>
      </c>
      <c r="C5041">
        <v>380.8599853515625</v>
      </c>
      <c r="D5041">
        <v>377.85000610351563</v>
      </c>
      <c r="E5041">
        <v>379.79000854492188</v>
      </c>
      <c r="F5041">
        <v>367.40853881835938</v>
      </c>
      <c r="G5041">
        <f t="shared" si="781"/>
        <v>0.26929787492038654</v>
      </c>
      <c r="H5041">
        <v>45303600</v>
      </c>
      <c r="I5041">
        <f t="shared" si="788"/>
        <v>1.3728618347053812E-2</v>
      </c>
      <c r="J5041">
        <f t="shared" si="789"/>
        <v>0.37900278081568806</v>
      </c>
      <c r="K5041" s="7">
        <f t="shared" si="786"/>
        <v>27.606767937942042</v>
      </c>
      <c r="L5041">
        <f t="shared" si="787"/>
        <v>96.504323724478951</v>
      </c>
      <c r="M5041">
        <f t="shared" si="782"/>
        <v>375.91000366210938</v>
      </c>
      <c r="N5041">
        <f t="shared" si="783"/>
        <v>381.489990234375</v>
      </c>
      <c r="O5041" s="5">
        <f t="shared" si="780"/>
        <v>-3.0016973137476787E-3</v>
      </c>
      <c r="P5041" s="5">
        <f t="shared" si="784"/>
        <v>8.1360653739397607E-3</v>
      </c>
      <c r="Q5041">
        <f t="shared" si="785"/>
        <v>69.534305012442232</v>
      </c>
    </row>
    <row r="5042" spans="1:17" x14ac:dyDescent="0.35">
      <c r="A5042" s="2">
        <v>44210</v>
      </c>
      <c r="B5042">
        <v>380.58999633789063</v>
      </c>
      <c r="C5042">
        <v>381.1300048828125</v>
      </c>
      <c r="D5042">
        <v>378.10000610351563</v>
      </c>
      <c r="E5042">
        <v>378.45999145507813</v>
      </c>
      <c r="F5042">
        <v>366.12185668945313</v>
      </c>
      <c r="G5042">
        <f t="shared" si="781"/>
        <v>-0.35019801993722921</v>
      </c>
      <c r="H5042">
        <v>49989100</v>
      </c>
      <c r="I5042">
        <f t="shared" si="788"/>
        <v>1.2266141530394974E-2</v>
      </c>
      <c r="J5042">
        <f t="shared" si="789"/>
        <v>0.35193115361456745</v>
      </c>
      <c r="K5042" s="7">
        <f t="shared" si="786"/>
        <v>28.691267970657041</v>
      </c>
      <c r="L5042">
        <f t="shared" si="787"/>
        <v>96.632006416875598</v>
      </c>
      <c r="M5042">
        <f t="shared" si="782"/>
        <v>376.3599853515625</v>
      </c>
      <c r="N5042">
        <f t="shared" si="783"/>
        <v>381.489990234375</v>
      </c>
      <c r="O5042" s="5">
        <f t="shared" si="780"/>
        <v>1.4347680906725117E-2</v>
      </c>
      <c r="P5042" s="5">
        <f t="shared" si="784"/>
        <v>1.5668824518438557E-2</v>
      </c>
      <c r="Q5042">
        <f t="shared" si="785"/>
        <v>40.935752528256991</v>
      </c>
    </row>
    <row r="5043" spans="1:17" x14ac:dyDescent="0.35">
      <c r="A5043" s="2">
        <v>44211</v>
      </c>
      <c r="B5043">
        <v>376.72000122070313</v>
      </c>
      <c r="C5043">
        <v>377.57998657226563</v>
      </c>
      <c r="D5043">
        <v>373.70001220703119</v>
      </c>
      <c r="E5043">
        <v>375.70001220703119</v>
      </c>
      <c r="F5043">
        <v>363.451904296875</v>
      </c>
      <c r="G5043">
        <f t="shared" si="781"/>
        <v>-0.72926579040377426</v>
      </c>
      <c r="H5043">
        <v>107160000</v>
      </c>
      <c r="I5043">
        <f t="shared" si="788"/>
        <v>4.0700425036331402E-2</v>
      </c>
      <c r="J5043">
        <f t="shared" si="789"/>
        <v>0.3267932140706698</v>
      </c>
      <c r="K5043" s="7">
        <f t="shared" si="786"/>
        <v>8.029233448519431</v>
      </c>
      <c r="L5043">
        <f t="shared" si="787"/>
        <v>88.92486271728886</v>
      </c>
      <c r="M5043">
        <f t="shared" si="782"/>
        <v>373.70001220703119</v>
      </c>
      <c r="N5043">
        <f t="shared" si="783"/>
        <v>381.1300048828125</v>
      </c>
      <c r="O5043" s="5">
        <f t="shared" si="780"/>
        <v>2.2730843092541114E-2</v>
      </c>
      <c r="P5043" s="5">
        <f t="shared" si="784"/>
        <v>2.1533127695062871E-2</v>
      </c>
      <c r="Q5043">
        <f t="shared" si="785"/>
        <v>26.917926938463481</v>
      </c>
    </row>
    <row r="5044" spans="1:17" x14ac:dyDescent="0.35">
      <c r="A5044" s="2">
        <v>44215</v>
      </c>
      <c r="B5044">
        <v>378.33999633789063</v>
      </c>
      <c r="C5044">
        <v>379.23001098632813</v>
      </c>
      <c r="D5044">
        <v>376.75</v>
      </c>
      <c r="E5044">
        <v>378.64999389648438</v>
      </c>
      <c r="F5044">
        <v>366.3056640625</v>
      </c>
      <c r="G5044">
        <f t="shared" si="781"/>
        <v>0.78519605898431033</v>
      </c>
      <c r="H5044">
        <v>51233300</v>
      </c>
      <c r="I5044">
        <f t="shared" si="788"/>
        <v>3.7793251819450591E-2</v>
      </c>
      <c r="J5044">
        <f t="shared" si="789"/>
        <v>0.35953627442164421</v>
      </c>
      <c r="K5044" s="7">
        <f t="shared" si="786"/>
        <v>9.513239986314332</v>
      </c>
      <c r="L5044">
        <f t="shared" si="787"/>
        <v>90.488184410307809</v>
      </c>
      <c r="M5044">
        <f t="shared" si="782"/>
        <v>373.70001220703119</v>
      </c>
      <c r="N5044">
        <f t="shared" si="783"/>
        <v>381.1300048828125</v>
      </c>
      <c r="O5044" s="5">
        <f t="shared" si="780"/>
        <v>1.1171295535487393E-2</v>
      </c>
      <c r="P5044" s="5">
        <f t="shared" si="784"/>
        <v>-1.1197650343906072E-2</v>
      </c>
      <c r="Q5044">
        <f t="shared" si="785"/>
        <v>66.621622731716386</v>
      </c>
    </row>
    <row r="5045" spans="1:17" x14ac:dyDescent="0.35">
      <c r="A5045" s="2">
        <v>44216</v>
      </c>
      <c r="B5045">
        <v>381.1099853515625</v>
      </c>
      <c r="C5045">
        <v>384.79000854492188</v>
      </c>
      <c r="D5045">
        <v>380.69000244140619</v>
      </c>
      <c r="E5045">
        <v>383.8900146484375</v>
      </c>
      <c r="F5045">
        <v>371.37490844726563</v>
      </c>
      <c r="G5045">
        <f t="shared" si="781"/>
        <v>1.3838692292137329</v>
      </c>
      <c r="H5045">
        <v>61836100</v>
      </c>
      <c r="I5045">
        <f t="shared" si="788"/>
        <v>3.5093733832346978E-2</v>
      </c>
      <c r="J5045">
        <f t="shared" si="789"/>
        <v>0.43270291404965056</v>
      </c>
      <c r="K5045" s="7">
        <f t="shared" si="786"/>
        <v>12.329919526853393</v>
      </c>
      <c r="L5045">
        <f t="shared" si="787"/>
        <v>92.498079242072848</v>
      </c>
      <c r="M5045">
        <f t="shared" si="782"/>
        <v>373.70001220703119</v>
      </c>
      <c r="N5045">
        <f t="shared" si="783"/>
        <v>384.79000854492188</v>
      </c>
      <c r="O5045" s="5">
        <f t="shared" si="780"/>
        <v>1.302456383133317E-3</v>
      </c>
      <c r="P5045" s="5">
        <f t="shared" si="784"/>
        <v>-1.6306779355430363E-2</v>
      </c>
      <c r="Q5045">
        <f t="shared" si="785"/>
        <v>91.884633059711589</v>
      </c>
    </row>
    <row r="5046" spans="1:17" x14ac:dyDescent="0.35">
      <c r="A5046" s="2">
        <v>44217</v>
      </c>
      <c r="B5046">
        <v>384.489990234375</v>
      </c>
      <c r="C5046">
        <v>384.95001220703119</v>
      </c>
      <c r="D5046">
        <v>383.25</v>
      </c>
      <c r="E5046">
        <v>384.239990234375</v>
      </c>
      <c r="F5046">
        <v>371.71340942382813</v>
      </c>
      <c r="G5046">
        <f t="shared" si="781"/>
        <v>9.1165587169023926E-2</v>
      </c>
      <c r="H5046">
        <v>47840100</v>
      </c>
      <c r="I5046">
        <f t="shared" si="788"/>
        <v>3.2587038558607909E-2</v>
      </c>
      <c r="J5046">
        <f t="shared" si="789"/>
        <v>0.40830739070103439</v>
      </c>
      <c r="K5046" s="7">
        <f t="shared" si="786"/>
        <v>12.529748291385609</v>
      </c>
      <c r="L5046">
        <f t="shared" si="787"/>
        <v>92.608879496770086</v>
      </c>
      <c r="M5046">
        <f t="shared" si="782"/>
        <v>373.70001220703119</v>
      </c>
      <c r="N5046">
        <f t="shared" si="783"/>
        <v>384.95001220703119</v>
      </c>
      <c r="O5046" s="5">
        <f t="shared" si="780"/>
        <v>-1.1710954114345295E-3</v>
      </c>
      <c r="P5046" s="5">
        <f t="shared" si="784"/>
        <v>-3.6877949381356488E-2</v>
      </c>
      <c r="Q5046">
        <f t="shared" si="785"/>
        <v>93.688693576389397</v>
      </c>
    </row>
    <row r="5047" spans="1:17" x14ac:dyDescent="0.35">
      <c r="A5047" s="2">
        <v>44218</v>
      </c>
      <c r="B5047">
        <v>382.25</v>
      </c>
      <c r="C5047">
        <v>384.1300048828125</v>
      </c>
      <c r="D5047">
        <v>381.83999633789063</v>
      </c>
      <c r="E5047">
        <v>382.8800048828125</v>
      </c>
      <c r="F5047">
        <v>370.39776611328119</v>
      </c>
      <c r="G5047">
        <f t="shared" si="781"/>
        <v>-0.35394164744095202</v>
      </c>
      <c r="H5047">
        <v>52860500</v>
      </c>
      <c r="I5047">
        <f t="shared" si="788"/>
        <v>4.9778467014964843E-3</v>
      </c>
      <c r="J5047">
        <f t="shared" si="789"/>
        <v>0.37914257707953197</v>
      </c>
      <c r="K5047" s="7">
        <f t="shared" si="786"/>
        <v>76.165980958302868</v>
      </c>
      <c r="L5047">
        <f t="shared" si="787"/>
        <v>98.704092156179087</v>
      </c>
      <c r="M5047">
        <f t="shared" si="782"/>
        <v>373.70001220703119</v>
      </c>
      <c r="N5047">
        <f t="shared" si="783"/>
        <v>384.95001220703119</v>
      </c>
      <c r="O5047" s="5">
        <f t="shared" si="780"/>
        <v>-2.212181652916434E-2</v>
      </c>
      <c r="P5047" s="5">
        <f t="shared" si="784"/>
        <v>-1.7368349905134712E-2</v>
      </c>
      <c r="Q5047">
        <f t="shared" si="785"/>
        <v>81.59993489583384</v>
      </c>
    </row>
    <row r="5048" spans="1:17" x14ac:dyDescent="0.35">
      <c r="A5048" s="2">
        <v>44221</v>
      </c>
      <c r="B5048">
        <v>383.67001342773438</v>
      </c>
      <c r="C5048">
        <v>384.76998901367188</v>
      </c>
      <c r="D5048">
        <v>378.45999145507813</v>
      </c>
      <c r="E5048">
        <v>384.3900146484375</v>
      </c>
      <c r="F5048">
        <v>371.85855102539063</v>
      </c>
      <c r="G5048">
        <f t="shared" si="781"/>
        <v>0.39438198557461013</v>
      </c>
      <c r="H5048">
        <v>70402000</v>
      </c>
      <c r="I5048">
        <f t="shared" si="788"/>
        <v>4.6222862228181638E-3</v>
      </c>
      <c r="J5048">
        <f t="shared" si="789"/>
        <v>0.38023110625775186</v>
      </c>
      <c r="K5048" s="7">
        <f t="shared" si="786"/>
        <v>82.260398410795204</v>
      </c>
      <c r="L5048">
        <f t="shared" si="787"/>
        <v>98.798948817100126</v>
      </c>
      <c r="M5048">
        <f t="shared" si="782"/>
        <v>376.75</v>
      </c>
      <c r="N5048">
        <f t="shared" si="783"/>
        <v>384.95001220703119</v>
      </c>
      <c r="O5048" s="5">
        <f t="shared" si="780"/>
        <v>-1.7586330310395016E-2</v>
      </c>
      <c r="P5048" s="5">
        <f t="shared" si="784"/>
        <v>-7.3883991447233023E-3</v>
      </c>
      <c r="Q5048">
        <f t="shared" si="785"/>
        <v>93.170771646979773</v>
      </c>
    </row>
    <row r="5049" spans="1:17" x14ac:dyDescent="0.35">
      <c r="A5049" s="2">
        <v>44222</v>
      </c>
      <c r="B5049">
        <v>385.41000366210938</v>
      </c>
      <c r="C5049">
        <v>385.85000610351563</v>
      </c>
      <c r="D5049">
        <v>383.54000854492188</v>
      </c>
      <c r="E5049">
        <v>383.79000854492188</v>
      </c>
      <c r="F5049">
        <v>371.27810668945313</v>
      </c>
      <c r="G5049">
        <f t="shared" si="781"/>
        <v>-0.15609305149728972</v>
      </c>
      <c r="H5049">
        <v>42665300</v>
      </c>
      <c r="I5049">
        <f t="shared" si="788"/>
        <v>6.8573807571895417E-3</v>
      </c>
      <c r="J5049">
        <f t="shared" si="789"/>
        <v>0.35307174152505533</v>
      </c>
      <c r="K5049" s="7">
        <f t="shared" si="786"/>
        <v>51.487842665711881</v>
      </c>
      <c r="L5049">
        <f t="shared" si="787"/>
        <v>98.094796910650587</v>
      </c>
      <c r="M5049">
        <f t="shared" si="782"/>
        <v>378.45999145507813</v>
      </c>
      <c r="N5049">
        <f t="shared" si="783"/>
        <v>385.85000610351563</v>
      </c>
      <c r="O5049" s="5">
        <f t="shared" si="780"/>
        <v>-3.5748719130860772E-2</v>
      </c>
      <c r="P5049" s="5">
        <f t="shared" si="784"/>
        <v>-5.0548539519344382E-3</v>
      </c>
      <c r="Q5049">
        <f t="shared" si="785"/>
        <v>72.124580848709101</v>
      </c>
    </row>
    <row r="5050" spans="1:17" x14ac:dyDescent="0.35">
      <c r="A5050" s="2">
        <v>44223</v>
      </c>
      <c r="B5050">
        <v>380.22000122070313</v>
      </c>
      <c r="C5050">
        <v>380.32000732421881</v>
      </c>
      <c r="D5050">
        <v>372.010009765625</v>
      </c>
      <c r="E5050">
        <v>374.41000366210938</v>
      </c>
      <c r="F5050">
        <v>362.20391845703119</v>
      </c>
      <c r="G5050">
        <f t="shared" si="781"/>
        <v>-2.4440461382450476</v>
      </c>
      <c r="H5050">
        <v>123351100</v>
      </c>
      <c r="I5050">
        <f t="shared" si="788"/>
        <v>0.16820715631439881</v>
      </c>
      <c r="J5050">
        <f t="shared" si="789"/>
        <v>0.32785233141612286</v>
      </c>
      <c r="K5050" s="7">
        <f t="shared" si="786"/>
        <v>1.9490985912830521</v>
      </c>
      <c r="L5050">
        <f t="shared" si="787"/>
        <v>66.091333705973724</v>
      </c>
      <c r="M5050">
        <f t="shared" si="782"/>
        <v>372.010009765625</v>
      </c>
      <c r="N5050">
        <f t="shared" si="783"/>
        <v>385.85000610351563</v>
      </c>
      <c r="O5050" s="5">
        <f t="shared" si="780"/>
        <v>4.8610007916915507E-3</v>
      </c>
      <c r="P5050" s="5">
        <f t="shared" si="784"/>
        <v>3.1462831292103546E-2</v>
      </c>
      <c r="Q5050">
        <f t="shared" si="785"/>
        <v>17.341000950367029</v>
      </c>
    </row>
    <row r="5051" spans="1:17" x14ac:dyDescent="0.35">
      <c r="A5051" s="2">
        <v>44224</v>
      </c>
      <c r="B5051">
        <v>376.3599853515625</v>
      </c>
      <c r="C5051">
        <v>381.92999267578119</v>
      </c>
      <c r="D5051">
        <v>375.8900146484375</v>
      </c>
      <c r="E5051">
        <v>377.6300048828125</v>
      </c>
      <c r="F5051">
        <v>365.3189697265625</v>
      </c>
      <c r="G5051">
        <f t="shared" si="781"/>
        <v>0.86002008205129377</v>
      </c>
      <c r="H5051">
        <v>94198100</v>
      </c>
      <c r="I5051">
        <f t="shared" si="788"/>
        <v>0.15619235943479889</v>
      </c>
      <c r="J5051">
        <f t="shared" si="789"/>
        <v>0.3658643136043494</v>
      </c>
      <c r="K5051" s="7">
        <f t="shared" si="786"/>
        <v>2.3423957159509854</v>
      </c>
      <c r="L5051">
        <f t="shared" si="787"/>
        <v>70.081340302475894</v>
      </c>
      <c r="M5051">
        <f t="shared" si="782"/>
        <v>372.010009765625</v>
      </c>
      <c r="N5051">
        <f t="shared" si="783"/>
        <v>385.85000610351563</v>
      </c>
      <c r="O5051" s="5">
        <f t="shared" si="780"/>
        <v>1.0380485818050317E-2</v>
      </c>
      <c r="P5051" s="5">
        <f t="shared" si="784"/>
        <v>2.6692758631279002E-2</v>
      </c>
      <c r="Q5051">
        <f t="shared" si="785"/>
        <v>40.606911880469845</v>
      </c>
    </row>
    <row r="5052" spans="1:17" x14ac:dyDescent="0.35">
      <c r="A5052" s="2">
        <v>44225</v>
      </c>
      <c r="B5052">
        <v>375.6300048828125</v>
      </c>
      <c r="C5052">
        <v>376.67001342773438</v>
      </c>
      <c r="D5052">
        <v>368.26998901367188</v>
      </c>
      <c r="E5052">
        <v>370.07000732421881</v>
      </c>
      <c r="F5052">
        <v>358.00537109375</v>
      </c>
      <c r="G5052">
        <f t="shared" si="781"/>
        <v>-2.0019589176818031</v>
      </c>
      <c r="H5052">
        <v>126765100</v>
      </c>
      <c r="I5052">
        <f t="shared" si="788"/>
        <v>2.038696783613046E-3</v>
      </c>
      <c r="J5052">
        <f t="shared" si="789"/>
        <v>0.33973114834689583</v>
      </c>
      <c r="K5052" s="7">
        <f t="shared" si="786"/>
        <v>166.64133238333415</v>
      </c>
      <c r="L5052">
        <f t="shared" si="787"/>
        <v>99.403488396457405</v>
      </c>
      <c r="M5052">
        <f t="shared" si="782"/>
        <v>368.26998901367188</v>
      </c>
      <c r="N5052">
        <f t="shared" si="783"/>
        <v>385.85000610351563</v>
      </c>
      <c r="O5052" s="5">
        <f t="shared" si="780"/>
        <v>3.183181167388241E-2</v>
      </c>
      <c r="P5052" s="5">
        <f t="shared" si="784"/>
        <v>5.5232799299778652E-2</v>
      </c>
      <c r="Q5052">
        <f t="shared" si="785"/>
        <v>10.239002051862796</v>
      </c>
    </row>
    <row r="5053" spans="1:17" x14ac:dyDescent="0.35">
      <c r="A5053" s="2">
        <v>44228</v>
      </c>
      <c r="B5053">
        <v>373.72000122070313</v>
      </c>
      <c r="C5053">
        <v>377.33999633789063</v>
      </c>
      <c r="D5053">
        <v>370.3800048828125</v>
      </c>
      <c r="E5053">
        <v>376.23001098632813</v>
      </c>
      <c r="F5053">
        <v>363.96453857421881</v>
      </c>
      <c r="G5053">
        <f t="shared" si="781"/>
        <v>1.6645509066376543</v>
      </c>
      <c r="H5053">
        <v>75817600</v>
      </c>
      <c r="I5053">
        <f t="shared" si="788"/>
        <v>1.8930755847835427E-3</v>
      </c>
      <c r="J5053">
        <f t="shared" si="789"/>
        <v>0.43436113108195001</v>
      </c>
      <c r="K5053" s="7">
        <f t="shared" si="786"/>
        <v>229.44732612544658</v>
      </c>
      <c r="L5053">
        <f t="shared" si="787"/>
        <v>99.566061356921267</v>
      </c>
      <c r="M5053">
        <f t="shared" si="782"/>
        <v>368.26998901367188</v>
      </c>
      <c r="N5053">
        <f t="shared" si="783"/>
        <v>385.85000610351563</v>
      </c>
      <c r="O5053" s="5">
        <f t="shared" si="780"/>
        <v>2.6473144523922642E-2</v>
      </c>
      <c r="P5053" s="5">
        <f t="shared" si="784"/>
        <v>3.7264409016486859E-2</v>
      </c>
      <c r="Q5053">
        <f t="shared" si="785"/>
        <v>45.278806795101914</v>
      </c>
    </row>
    <row r="5054" spans="1:17" x14ac:dyDescent="0.35">
      <c r="A5054" s="2">
        <v>44229</v>
      </c>
      <c r="B5054">
        <v>379.64999389648438</v>
      </c>
      <c r="C5054">
        <v>383.22000122070313</v>
      </c>
      <c r="D5054">
        <v>376.32000732421881</v>
      </c>
      <c r="E5054">
        <v>381.54998779296881</v>
      </c>
      <c r="F5054">
        <v>369.11114501953119</v>
      </c>
      <c r="G5054">
        <f t="shared" si="781"/>
        <v>1.4140224467191707</v>
      </c>
      <c r="H5054">
        <v>64450700</v>
      </c>
      <c r="I5054">
        <f t="shared" si="788"/>
        <v>1.7578559001561467E-3</v>
      </c>
      <c r="J5054">
        <f t="shared" si="789"/>
        <v>0.5043369393417515</v>
      </c>
      <c r="K5054" s="7">
        <f t="shared" si="786"/>
        <v>286.90459741151267</v>
      </c>
      <c r="L5054">
        <f t="shared" si="787"/>
        <v>99.652662719181706</v>
      </c>
      <c r="M5054">
        <f t="shared" si="782"/>
        <v>368.26998901367188</v>
      </c>
      <c r="N5054">
        <f t="shared" si="783"/>
        <v>383.22000122070313</v>
      </c>
      <c r="O5054" s="5">
        <f t="shared" si="780"/>
        <v>1.6144683158663267E-2</v>
      </c>
      <c r="P5054" s="5">
        <f t="shared" si="784"/>
        <v>2.2356176260514636E-2</v>
      </c>
      <c r="Q5054">
        <f t="shared" si="785"/>
        <v>88.829350741607541</v>
      </c>
    </row>
    <row r="5055" spans="1:17" x14ac:dyDescent="0.35">
      <c r="A5055" s="2">
        <v>44230</v>
      </c>
      <c r="B5055">
        <v>382.44000244140619</v>
      </c>
      <c r="C5055">
        <v>383.70001220703119</v>
      </c>
      <c r="D5055">
        <v>380.48001098632813</v>
      </c>
      <c r="E5055">
        <v>381.85000610351563</v>
      </c>
      <c r="F5055">
        <v>369.40130615234381</v>
      </c>
      <c r="G5055">
        <f t="shared" si="781"/>
        <v>7.8631455941654965E-2</v>
      </c>
      <c r="H5055">
        <v>52427100</v>
      </c>
      <c r="I5055">
        <f t="shared" si="788"/>
        <v>1.6322947644307076E-3</v>
      </c>
      <c r="J5055">
        <f t="shared" si="789"/>
        <v>0.47392940481317319</v>
      </c>
      <c r="K5055" s="7">
        <f t="shared" si="786"/>
        <v>290.34547873371673</v>
      </c>
      <c r="L5055">
        <f t="shared" si="787"/>
        <v>99.6567648812172</v>
      </c>
      <c r="M5055">
        <f t="shared" si="782"/>
        <v>368.26998901367188</v>
      </c>
      <c r="N5055">
        <f t="shared" si="783"/>
        <v>383.70001220703119</v>
      </c>
      <c r="O5055" s="5">
        <f t="shared" si="780"/>
        <v>2.2679071687016647E-2</v>
      </c>
      <c r="P5055" s="5">
        <f t="shared" si="784"/>
        <v>2.320278960310046E-2</v>
      </c>
      <c r="Q5055">
        <f t="shared" si="785"/>
        <v>88.010347876134347</v>
      </c>
    </row>
    <row r="5056" spans="1:17" x14ac:dyDescent="0.35">
      <c r="A5056" s="2">
        <v>44231</v>
      </c>
      <c r="B5056">
        <v>382.95999145507813</v>
      </c>
      <c r="C5056">
        <v>386.239990234375</v>
      </c>
      <c r="D5056">
        <v>381.97000122070313</v>
      </c>
      <c r="E5056">
        <v>386.19000244140619</v>
      </c>
      <c r="F5056">
        <v>373.59988403320313</v>
      </c>
      <c r="G5056">
        <f t="shared" si="781"/>
        <v>1.1365709751263011</v>
      </c>
      <c r="H5056">
        <v>47142600</v>
      </c>
      <c r="I5056">
        <f t="shared" si="788"/>
        <v>1.5157022812570856E-3</v>
      </c>
      <c r="J5056">
        <f t="shared" si="789"/>
        <v>0.52126094554982516</v>
      </c>
      <c r="K5056" s="7">
        <f t="shared" si="786"/>
        <v>343.90721185528884</v>
      </c>
      <c r="L5056">
        <f t="shared" si="787"/>
        <v>99.710066949710651</v>
      </c>
      <c r="M5056">
        <f t="shared" si="782"/>
        <v>368.26998901367188</v>
      </c>
      <c r="N5056">
        <f t="shared" si="783"/>
        <v>386.239990234375</v>
      </c>
      <c r="O5056" s="5">
        <f t="shared" si="780"/>
        <v>1.0512953553762182E-2</v>
      </c>
      <c r="P5056" s="5">
        <f t="shared" si="784"/>
        <v>1.6701655056463871E-2</v>
      </c>
      <c r="Q5056">
        <f t="shared" si="785"/>
        <v>99.721826435319244</v>
      </c>
    </row>
    <row r="5057" spans="1:17" x14ac:dyDescent="0.35">
      <c r="A5057" s="2">
        <v>44232</v>
      </c>
      <c r="B5057">
        <v>388.20001220703119</v>
      </c>
      <c r="C5057">
        <v>388.47000122070313</v>
      </c>
      <c r="D5057">
        <v>386.1400146484375</v>
      </c>
      <c r="E5057">
        <v>387.70999145507813</v>
      </c>
      <c r="F5057">
        <v>375.07028198242188</v>
      </c>
      <c r="G5057">
        <f t="shared" si="781"/>
        <v>0.39358580078792921</v>
      </c>
      <c r="H5057">
        <v>48669800</v>
      </c>
      <c r="I5057">
        <f t="shared" si="788"/>
        <v>1.4074378325958652E-3</v>
      </c>
      <c r="J5057">
        <f t="shared" si="789"/>
        <v>0.51214129235254691</v>
      </c>
      <c r="K5057" s="7">
        <f t="shared" si="786"/>
        <v>363.88199925531228</v>
      </c>
      <c r="L5057">
        <f t="shared" si="787"/>
        <v>99.725938796092734</v>
      </c>
      <c r="M5057">
        <f t="shared" si="782"/>
        <v>370.3800048828125</v>
      </c>
      <c r="N5057">
        <f t="shared" si="783"/>
        <v>388.47000122070313</v>
      </c>
      <c r="O5057" s="5">
        <f t="shared" si="780"/>
        <v>6.1128038209510484E-3</v>
      </c>
      <c r="P5057" s="5">
        <f t="shared" si="784"/>
        <v>1.1838736269510094E-2</v>
      </c>
      <c r="Q5057">
        <f t="shared" si="785"/>
        <v>95.798729024432632</v>
      </c>
    </row>
    <row r="5058" spans="1:17" x14ac:dyDescent="0.35">
      <c r="A5058" s="2">
        <v>44235</v>
      </c>
      <c r="B5058">
        <v>389.26998901367188</v>
      </c>
      <c r="C5058">
        <v>390.55999755859381</v>
      </c>
      <c r="D5058">
        <v>388.35000610351563</v>
      </c>
      <c r="E5058">
        <v>390.510009765625</v>
      </c>
      <c r="F5058">
        <v>377.779052734375</v>
      </c>
      <c r="G5058">
        <f t="shared" si="781"/>
        <v>0.72219400383219123</v>
      </c>
      <c r="H5058">
        <v>38365200</v>
      </c>
      <c r="I5058">
        <f t="shared" si="788"/>
        <v>1.3069065588390179E-3</v>
      </c>
      <c r="J5058">
        <f t="shared" si="789"/>
        <v>0.52714505745823581</v>
      </c>
      <c r="K5058" s="7">
        <f t="shared" si="786"/>
        <v>403.35328787891444</v>
      </c>
      <c r="L5058">
        <f t="shared" si="787"/>
        <v>99.752691512601359</v>
      </c>
      <c r="M5058">
        <f t="shared" si="782"/>
        <v>376.32000732421881</v>
      </c>
      <c r="N5058">
        <f t="shared" si="783"/>
        <v>390.55999755859381</v>
      </c>
      <c r="O5058" s="5">
        <f t="shared" si="780"/>
        <v>5.1210387557837334E-4</v>
      </c>
      <c r="P5058" s="5">
        <f t="shared" si="784"/>
        <v>4.8142296888646595E-3</v>
      </c>
      <c r="Q5058">
        <f t="shared" si="785"/>
        <v>99.648961887290227</v>
      </c>
    </row>
    <row r="5059" spans="1:17" x14ac:dyDescent="0.35">
      <c r="A5059" s="2">
        <v>44236</v>
      </c>
      <c r="B5059">
        <v>389.6099853515625</v>
      </c>
      <c r="C5059">
        <v>390.8900146484375</v>
      </c>
      <c r="D5059">
        <v>389.17001342773438</v>
      </c>
      <c r="E5059">
        <v>390.25</v>
      </c>
      <c r="F5059">
        <v>377.52752685546881</v>
      </c>
      <c r="G5059">
        <f t="shared" si="781"/>
        <v>-6.658210010571862E-2</v>
      </c>
      <c r="H5059">
        <v>35551100</v>
      </c>
      <c r="I5059">
        <f t="shared" si="788"/>
        <v>3.5423082029150993E-3</v>
      </c>
      <c r="J5059">
        <f t="shared" si="789"/>
        <v>0.48949183906836186</v>
      </c>
      <c r="K5059" s="7">
        <f t="shared" si="786"/>
        <v>138.18442976405626</v>
      </c>
      <c r="L5059">
        <f t="shared" si="787"/>
        <v>99.281528830706719</v>
      </c>
      <c r="M5059">
        <f t="shared" si="782"/>
        <v>380.48001098632813</v>
      </c>
      <c r="N5059">
        <f t="shared" si="783"/>
        <v>390.8900146484375</v>
      </c>
      <c r="O5059" s="5">
        <f t="shared" ref="O5059:O5122" si="790">(E5062-E5059)/E5059</f>
        <v>6.1243168441704032E-3</v>
      </c>
      <c r="P5059" s="5">
        <f t="shared" si="784"/>
        <v>1.2043593099375399E-3</v>
      </c>
      <c r="Q5059">
        <f t="shared" si="785"/>
        <v>93.851926769564514</v>
      </c>
    </row>
    <row r="5060" spans="1:17" x14ac:dyDescent="0.35">
      <c r="A5060" s="2">
        <v>44237</v>
      </c>
      <c r="B5060">
        <v>392.1199951171875</v>
      </c>
      <c r="C5060">
        <v>392.27999877929688</v>
      </c>
      <c r="D5060">
        <v>387.5</v>
      </c>
      <c r="E5060">
        <v>390.07998657226563</v>
      </c>
      <c r="F5060">
        <v>377.363037109375</v>
      </c>
      <c r="G5060">
        <f t="shared" ref="G5060:G5123" si="791">PRODUCT(((E5060-E5059)/E5059),100)</f>
        <v>-4.3565260149743754E-2</v>
      </c>
      <c r="H5060">
        <v>59154400</v>
      </c>
      <c r="I5060">
        <f t="shared" si="788"/>
        <v>1.7748189201089538E-4</v>
      </c>
      <c r="J5060">
        <f t="shared" si="789"/>
        <v>0.45452813627776456</v>
      </c>
      <c r="K5060" s="7">
        <f t="shared" si="786"/>
        <v>2560.9831579317492</v>
      </c>
      <c r="L5060">
        <f t="shared" si="787"/>
        <v>99.960967737164708</v>
      </c>
      <c r="M5060">
        <f t="shared" si="782"/>
        <v>381.97000122070313</v>
      </c>
      <c r="N5060">
        <f t="shared" si="783"/>
        <v>392.27999877929688</v>
      </c>
      <c r="O5060" s="5">
        <f t="shared" si="790"/>
        <v>5.6911436041897721E-3</v>
      </c>
      <c r="P5060" s="5">
        <f t="shared" si="784"/>
        <v>-1.2814754586105723E-4</v>
      </c>
      <c r="Q5060">
        <f t="shared" si="785"/>
        <v>78.66137024254229</v>
      </c>
    </row>
    <row r="5061" spans="1:17" x14ac:dyDescent="0.35">
      <c r="A5061" s="2">
        <v>44238</v>
      </c>
      <c r="B5061">
        <v>391.239990234375</v>
      </c>
      <c r="C5061">
        <v>391.69000244140619</v>
      </c>
      <c r="D5061">
        <v>388.10000610351563</v>
      </c>
      <c r="E5061">
        <v>390.70999145507813</v>
      </c>
      <c r="F5061">
        <v>377.97250366210938</v>
      </c>
      <c r="G5061">
        <f t="shared" si="791"/>
        <v>0.16150658954552291</v>
      </c>
      <c r="H5061">
        <v>42913300</v>
      </c>
      <c r="I5061">
        <f t="shared" si="788"/>
        <v>1.6480461401011714E-4</v>
      </c>
      <c r="J5061">
        <f t="shared" si="789"/>
        <v>0.43359802579689016</v>
      </c>
      <c r="K5061" s="7">
        <f t="shared" si="786"/>
        <v>2630.9823204966347</v>
      </c>
      <c r="L5061">
        <f t="shared" si="787"/>
        <v>99.962005823815289</v>
      </c>
      <c r="M5061">
        <f t="shared" si="782"/>
        <v>386.1400146484375</v>
      </c>
      <c r="N5061">
        <f t="shared" si="783"/>
        <v>392.27999877929688</v>
      </c>
      <c r="O5061" s="5">
        <f t="shared" si="790"/>
        <v>4.2999238056407258E-3</v>
      </c>
      <c r="P5061" s="5">
        <f t="shared" si="784"/>
        <v>-9.4187319399646249E-3</v>
      </c>
      <c r="Q5061">
        <f t="shared" si="785"/>
        <v>74.429782052237883</v>
      </c>
    </row>
    <row r="5062" spans="1:17" x14ac:dyDescent="0.35">
      <c r="A5062" s="2">
        <v>44239</v>
      </c>
      <c r="B5062">
        <v>389.85000610351563</v>
      </c>
      <c r="C5062">
        <v>392.89999389648438</v>
      </c>
      <c r="D5062">
        <v>389.76998901367188</v>
      </c>
      <c r="E5062">
        <v>392.6400146484375</v>
      </c>
      <c r="F5062">
        <v>379.83956909179688</v>
      </c>
      <c r="G5062">
        <f t="shared" si="791"/>
        <v>0.4939784585931889</v>
      </c>
      <c r="H5062">
        <v>50593300</v>
      </c>
      <c r="I5062">
        <f t="shared" si="788"/>
        <v>1.5303285586653736E-4</v>
      </c>
      <c r="J5062">
        <f t="shared" si="789"/>
        <v>0.43791091385376862</v>
      </c>
      <c r="K5062" s="7">
        <f t="shared" si="786"/>
        <v>2861.5483346640176</v>
      </c>
      <c r="L5062">
        <f t="shared" si="787"/>
        <v>99.965066092058933</v>
      </c>
      <c r="M5062">
        <f t="shared" si="782"/>
        <v>387.5</v>
      </c>
      <c r="N5062">
        <f t="shared" si="783"/>
        <v>392.89999389648438</v>
      </c>
      <c r="O5062" s="5">
        <f t="shared" si="790"/>
        <v>-4.8900095662779532E-3</v>
      </c>
      <c r="P5062" s="5">
        <f t="shared" si="784"/>
        <v>-1.3090908864802719E-2</v>
      </c>
      <c r="Q5062">
        <f t="shared" si="785"/>
        <v>95.185564038949508</v>
      </c>
    </row>
    <row r="5063" spans="1:17" x14ac:dyDescent="0.35">
      <c r="A5063" s="2">
        <v>44243</v>
      </c>
      <c r="B5063">
        <v>393.95999145507813</v>
      </c>
      <c r="C5063">
        <v>394.17001342773438</v>
      </c>
      <c r="D5063">
        <v>391.52999877929688</v>
      </c>
      <c r="E5063">
        <v>392.29998779296881</v>
      </c>
      <c r="F5063">
        <v>379.51068115234381</v>
      </c>
      <c r="G5063">
        <f t="shared" si="791"/>
        <v>-8.6600153520559234E-2</v>
      </c>
      <c r="H5063">
        <v>50972400</v>
      </c>
      <c r="I5063">
        <f t="shared" si="788"/>
        <v>6.0436233138781601E-3</v>
      </c>
      <c r="J5063">
        <f t="shared" si="789"/>
        <v>0.40663156286421376</v>
      </c>
      <c r="K5063" s="7">
        <f t="shared" si="786"/>
        <v>67.282744430886865</v>
      </c>
      <c r="L5063">
        <f t="shared" si="787"/>
        <v>98.535501160161829</v>
      </c>
      <c r="M5063">
        <f t="shared" ref="M5063:M5126" si="792">MIN(D5059:D5063)</f>
        <v>387.5</v>
      </c>
      <c r="N5063">
        <f t="shared" ref="N5063:N5126" si="793">MAX(C5059:C5063)</f>
        <v>394.17001342773438</v>
      </c>
      <c r="O5063" s="5">
        <f t="shared" si="790"/>
        <v>-5.7863601435284495E-3</v>
      </c>
      <c r="P5063" s="5">
        <f t="shared" ref="P5063:P5126" si="794">((E5069-E5063)/E5063)</f>
        <v>-1.3510038128694303E-3</v>
      </c>
      <c r="Q5063">
        <f t="shared" ref="Q5063:Q5126" si="795">PRODUCT((E5063-M5063)/(N5063-M5063),100)</f>
        <v>71.963690103083252</v>
      </c>
    </row>
    <row r="5064" spans="1:17" x14ac:dyDescent="0.35">
      <c r="A5064" s="2">
        <v>44244</v>
      </c>
      <c r="B5064">
        <v>390.42001342773438</v>
      </c>
      <c r="C5064">
        <v>392.66000366210938</v>
      </c>
      <c r="D5064">
        <v>389.32998657226563</v>
      </c>
      <c r="E5064">
        <v>392.3900146484375</v>
      </c>
      <c r="F5064">
        <v>379.5977783203125</v>
      </c>
      <c r="G5064">
        <f t="shared" si="791"/>
        <v>2.2948472666331984E-2</v>
      </c>
      <c r="H5064">
        <v>52290600</v>
      </c>
      <c r="I5064">
        <f t="shared" si="788"/>
        <v>5.6119359343154342E-3</v>
      </c>
      <c r="J5064">
        <f t="shared" si="789"/>
        <v>0.37922562785007935</v>
      </c>
      <c r="K5064" s="7">
        <f t="shared" si="786"/>
        <v>67.574831981102932</v>
      </c>
      <c r="L5064">
        <f t="shared" si="787"/>
        <v>98.541739044616875</v>
      </c>
      <c r="M5064">
        <f t="shared" si="792"/>
        <v>387.5</v>
      </c>
      <c r="N5064">
        <f t="shared" si="793"/>
        <v>394.17001342773438</v>
      </c>
      <c r="O5064" s="5">
        <f t="shared" si="790"/>
        <v>-1.3659919134137347E-2</v>
      </c>
      <c r="P5064" s="5">
        <f t="shared" si="794"/>
        <v>-2.5637828947266086E-2</v>
      </c>
      <c r="Q5064">
        <f t="shared" si="795"/>
        <v>73.313415353925421</v>
      </c>
    </row>
    <row r="5065" spans="1:17" x14ac:dyDescent="0.35">
      <c r="A5065" s="2">
        <v>44245</v>
      </c>
      <c r="B5065">
        <v>389.58999633789063</v>
      </c>
      <c r="C5065">
        <v>391.51998901367188</v>
      </c>
      <c r="D5065">
        <v>387.739990234375</v>
      </c>
      <c r="E5065">
        <v>390.72000122070313</v>
      </c>
      <c r="F5065">
        <v>377.982177734375</v>
      </c>
      <c r="G5065">
        <f t="shared" si="791"/>
        <v>-0.42560038874348682</v>
      </c>
      <c r="H5065">
        <v>59712800</v>
      </c>
      <c r="I5065">
        <f t="shared" si="788"/>
        <v>2.5188944399813302E-2</v>
      </c>
      <c r="J5065">
        <f t="shared" si="789"/>
        <v>0.35213808300364507</v>
      </c>
      <c r="K5065" s="7">
        <f t="shared" si="786"/>
        <v>13.97986661982767</v>
      </c>
      <c r="L5065">
        <f t="shared" si="787"/>
        <v>93.324373137766273</v>
      </c>
      <c r="M5065">
        <f t="shared" si="792"/>
        <v>387.739990234375</v>
      </c>
      <c r="N5065">
        <f t="shared" si="793"/>
        <v>394.17001342773438</v>
      </c>
      <c r="O5065" s="5">
        <f t="shared" si="790"/>
        <v>-8.241198839688442E-3</v>
      </c>
      <c r="P5065" s="5">
        <f t="shared" si="794"/>
        <v>-2.6515192047434088E-2</v>
      </c>
      <c r="Q5065">
        <f t="shared" si="795"/>
        <v>46.345260300238728</v>
      </c>
    </row>
    <row r="5066" spans="1:17" x14ac:dyDescent="0.35">
      <c r="A5066" s="2">
        <v>44246</v>
      </c>
      <c r="B5066">
        <v>392.07000732421881</v>
      </c>
      <c r="C5066">
        <v>392.3800048828125</v>
      </c>
      <c r="D5066">
        <v>389.54998779296881</v>
      </c>
      <c r="E5066">
        <v>390.02999877929688</v>
      </c>
      <c r="F5066">
        <v>377.31466674804688</v>
      </c>
      <c r="G5066">
        <f t="shared" si="791"/>
        <v>-0.17659767589335498</v>
      </c>
      <c r="H5066">
        <v>83241000</v>
      </c>
      <c r="I5066">
        <f t="shared" si="788"/>
        <v>1.077561437887271E-2</v>
      </c>
      <c r="J5066">
        <f t="shared" si="789"/>
        <v>0.32698536278909895</v>
      </c>
      <c r="K5066" s="7">
        <f t="shared" si="786"/>
        <v>30.344939164694431</v>
      </c>
      <c r="L5066">
        <f t="shared" si="787"/>
        <v>96.809692324666059</v>
      </c>
      <c r="M5066">
        <f t="shared" si="792"/>
        <v>387.739990234375</v>
      </c>
      <c r="N5066">
        <f t="shared" si="793"/>
        <v>394.17001342773438</v>
      </c>
      <c r="O5066" s="5">
        <f t="shared" si="790"/>
        <v>4.4611702684941275E-3</v>
      </c>
      <c r="P5066" s="5">
        <f t="shared" si="794"/>
        <v>-1.153788704560376E-3</v>
      </c>
      <c r="Q5066">
        <f t="shared" si="795"/>
        <v>35.614312360286476</v>
      </c>
    </row>
    <row r="5067" spans="1:17" x14ac:dyDescent="0.35">
      <c r="A5067" s="2">
        <v>44249</v>
      </c>
      <c r="B5067">
        <v>387.05999755859381</v>
      </c>
      <c r="C5067">
        <v>389.6199951171875</v>
      </c>
      <c r="D5067">
        <v>386.739990234375</v>
      </c>
      <c r="E5067">
        <v>387.02999877929688</v>
      </c>
      <c r="F5067">
        <v>374.41244506835938</v>
      </c>
      <c r="G5067">
        <f t="shared" si="791"/>
        <v>-0.76917160459177547</v>
      </c>
      <c r="H5067">
        <v>67414200</v>
      </c>
      <c r="I5067">
        <f t="shared" si="788"/>
        <v>4.4934901261887872E-2</v>
      </c>
      <c r="J5067">
        <f t="shared" si="789"/>
        <v>0.30362926544702046</v>
      </c>
      <c r="K5067" s="7">
        <f t="shared" si="786"/>
        <v>6.7570920803279391</v>
      </c>
      <c r="L5067">
        <f t="shared" si="787"/>
        <v>87.108571232046998</v>
      </c>
      <c r="M5067">
        <f t="shared" si="792"/>
        <v>386.739990234375</v>
      </c>
      <c r="N5067">
        <f t="shared" si="793"/>
        <v>394.17001342773438</v>
      </c>
      <c r="O5067" s="5">
        <f t="shared" si="790"/>
        <v>-1.2143793044092748E-2</v>
      </c>
      <c r="P5067" s="5">
        <f t="shared" si="794"/>
        <v>-1.2660264990322261E-3</v>
      </c>
      <c r="Q5067">
        <f t="shared" si="795"/>
        <v>3.9031983800679355</v>
      </c>
    </row>
    <row r="5068" spans="1:17" x14ac:dyDescent="0.35">
      <c r="A5068" s="2">
        <v>44250</v>
      </c>
      <c r="B5068">
        <v>384.66000366210938</v>
      </c>
      <c r="C5068">
        <v>388.95001220703119</v>
      </c>
      <c r="D5068">
        <v>380.20001220703119</v>
      </c>
      <c r="E5068">
        <v>387.5</v>
      </c>
      <c r="F5068">
        <v>374.86715698242188</v>
      </c>
      <c r="G5068">
        <f t="shared" si="791"/>
        <v>0.12143793044092747</v>
      </c>
      <c r="H5068">
        <v>107284100</v>
      </c>
      <c r="I5068">
        <f t="shared" si="788"/>
        <v>4.1725265457467305E-2</v>
      </c>
      <c r="J5068">
        <f t="shared" si="789"/>
        <v>0.29061559866087094</v>
      </c>
      <c r="K5068" s="7">
        <f t="shared" si="786"/>
        <v>6.9649790234914208</v>
      </c>
      <c r="L5068">
        <f t="shared" si="787"/>
        <v>87.44503912627188</v>
      </c>
      <c r="M5068">
        <f t="shared" si="792"/>
        <v>380.20001220703119</v>
      </c>
      <c r="N5068">
        <f t="shared" si="793"/>
        <v>392.66000366210938</v>
      </c>
      <c r="O5068" s="5">
        <f t="shared" si="790"/>
        <v>-1.8425844254032257E-2</v>
      </c>
      <c r="P5068" s="5">
        <f t="shared" si="794"/>
        <v>-1.5690287928427419E-2</v>
      </c>
      <c r="Q5068">
        <f t="shared" si="795"/>
        <v>58.587422144608546</v>
      </c>
    </row>
    <row r="5069" spans="1:17" x14ac:dyDescent="0.35">
      <c r="A5069" s="2">
        <v>44251</v>
      </c>
      <c r="B5069">
        <v>386.32998657226563</v>
      </c>
      <c r="C5069">
        <v>392.23001098632813</v>
      </c>
      <c r="D5069">
        <v>385.26998901367188</v>
      </c>
      <c r="E5069">
        <v>391.76998901367188</v>
      </c>
      <c r="F5069">
        <v>378.9979248046875</v>
      </c>
      <c r="G5069">
        <f t="shared" si="791"/>
        <v>1.101932648689516</v>
      </c>
      <c r="H5069">
        <v>72433900</v>
      </c>
      <c r="I5069">
        <f t="shared" si="788"/>
        <v>3.8744889353362497E-2</v>
      </c>
      <c r="J5069">
        <f t="shared" si="789"/>
        <v>0.34856681652005989</v>
      </c>
      <c r="K5069" s="7">
        <f t="shared" si="786"/>
        <v>8.9964592062981161</v>
      </c>
      <c r="L5069">
        <f t="shared" si="787"/>
        <v>89.996457952132033</v>
      </c>
      <c r="M5069">
        <f t="shared" si="792"/>
        <v>380.20001220703119</v>
      </c>
      <c r="N5069">
        <f t="shared" si="793"/>
        <v>392.3800048828125</v>
      </c>
      <c r="O5069" s="5">
        <f t="shared" si="790"/>
        <v>-5.5900209378463234E-3</v>
      </c>
      <c r="P5069" s="5">
        <f t="shared" si="794"/>
        <v>-3.8466389027350369E-2</v>
      </c>
      <c r="Q5069">
        <f t="shared" si="795"/>
        <v>94.99165651919003</v>
      </c>
    </row>
    <row r="5070" spans="1:17" x14ac:dyDescent="0.35">
      <c r="A5070" s="2">
        <v>44252</v>
      </c>
      <c r="B5070">
        <v>390.41000366210938</v>
      </c>
      <c r="C5070">
        <v>391.8800048828125</v>
      </c>
      <c r="D5070">
        <v>380.77999877929688</v>
      </c>
      <c r="E5070">
        <v>382.32998657226563</v>
      </c>
      <c r="F5070">
        <v>369.86572265625</v>
      </c>
      <c r="G5070">
        <f t="shared" si="791"/>
        <v>-2.4095777385022759</v>
      </c>
      <c r="H5070">
        <v>146670500</v>
      </c>
      <c r="I5070">
        <f t="shared" si="788"/>
        <v>0.13613529835061167</v>
      </c>
      <c r="J5070">
        <f t="shared" si="789"/>
        <v>0.32366918676862705</v>
      </c>
      <c r="K5070" s="7">
        <f t="shared" si="786"/>
        <v>2.3775552019949187</v>
      </c>
      <c r="L5070">
        <f t="shared" si="787"/>
        <v>70.392785900009557</v>
      </c>
      <c r="M5070">
        <f t="shared" si="792"/>
        <v>380.20001220703119</v>
      </c>
      <c r="N5070">
        <f t="shared" si="793"/>
        <v>392.3800048828125</v>
      </c>
      <c r="O5070" s="5">
        <f t="shared" si="790"/>
        <v>1.1011487773691792E-2</v>
      </c>
      <c r="P5070" s="5">
        <f t="shared" si="794"/>
        <v>3.4002520236564118E-3</v>
      </c>
      <c r="Q5070">
        <f t="shared" si="795"/>
        <v>17.487484778785394</v>
      </c>
    </row>
    <row r="5071" spans="1:17" x14ac:dyDescent="0.35">
      <c r="A5071" s="2">
        <v>44253</v>
      </c>
      <c r="B5071">
        <v>384.35000610351563</v>
      </c>
      <c r="C5071">
        <v>385.57998657226563</v>
      </c>
      <c r="D5071">
        <v>378.23001098632813</v>
      </c>
      <c r="E5071">
        <v>380.3599853515625</v>
      </c>
      <c r="F5071">
        <v>367.9599609375</v>
      </c>
      <c r="G5071">
        <f t="shared" si="791"/>
        <v>-0.51526202230825224</v>
      </c>
      <c r="H5071">
        <v>152701600</v>
      </c>
      <c r="I5071">
        <f t="shared" si="788"/>
        <v>8.9606918303549957E-2</v>
      </c>
      <c r="J5071">
        <f t="shared" si="789"/>
        <v>0.30054995914229654</v>
      </c>
      <c r="K5071" s="7">
        <f t="shared" si="786"/>
        <v>3.3540932422668712</v>
      </c>
      <c r="L5071">
        <f t="shared" si="787"/>
        <v>77.033105531764633</v>
      </c>
      <c r="M5071">
        <f t="shared" si="792"/>
        <v>378.23001098632813</v>
      </c>
      <c r="N5071">
        <f t="shared" si="793"/>
        <v>392.23001098632813</v>
      </c>
      <c r="O5071" s="5">
        <f t="shared" si="790"/>
        <v>2.7869074481956949E-3</v>
      </c>
      <c r="P5071" s="5">
        <f t="shared" si="794"/>
        <v>3.5756018548680339E-3</v>
      </c>
      <c r="Q5071">
        <f t="shared" si="795"/>
        <v>15.214102608816965</v>
      </c>
    </row>
    <row r="5072" spans="1:17" x14ac:dyDescent="0.35">
      <c r="A5072" s="2">
        <v>44256</v>
      </c>
      <c r="B5072">
        <v>385.58999633789063</v>
      </c>
      <c r="C5072">
        <v>390.92001342773438</v>
      </c>
      <c r="D5072">
        <v>380.57000732421881</v>
      </c>
      <c r="E5072">
        <v>389.57998657226563</v>
      </c>
      <c r="F5072">
        <v>376.87933349609381</v>
      </c>
      <c r="G5072">
        <f t="shared" si="791"/>
        <v>2.4240197643769443</v>
      </c>
      <c r="H5072">
        <v>105348800</v>
      </c>
      <c r="I5072">
        <f t="shared" si="788"/>
        <v>8.3206424139010679E-2</v>
      </c>
      <c r="J5072">
        <f t="shared" si="789"/>
        <v>0.45222637380191422</v>
      </c>
      <c r="K5072" s="7">
        <f t="shared" ref="K5072:K5135" si="796">J5072/I5072</f>
        <v>5.4349934933676769</v>
      </c>
      <c r="L5072">
        <f t="shared" ref="L5072:L5135" si="797">(100-(100/(SUM(1,K5072))))</f>
        <v>84.459968746966638</v>
      </c>
      <c r="M5072">
        <f t="shared" si="792"/>
        <v>378.23001098632813</v>
      </c>
      <c r="N5072">
        <f t="shared" si="793"/>
        <v>392.23001098632813</v>
      </c>
      <c r="O5072" s="5">
        <f t="shared" si="790"/>
        <v>-3.3061180782307062E-2</v>
      </c>
      <c r="P5072" s="5">
        <f t="shared" si="794"/>
        <v>-6.18608046510677E-3</v>
      </c>
      <c r="Q5072">
        <f t="shared" si="795"/>
        <v>81.071254185267861</v>
      </c>
    </row>
    <row r="5073" spans="1:17" x14ac:dyDescent="0.35">
      <c r="A5073" s="2">
        <v>44257</v>
      </c>
      <c r="B5073">
        <v>389.82000732421881</v>
      </c>
      <c r="C5073">
        <v>390.07000732421881</v>
      </c>
      <c r="D5073">
        <v>386</v>
      </c>
      <c r="E5073">
        <v>386.54000854492188</v>
      </c>
      <c r="F5073">
        <v>373.93850708007813</v>
      </c>
      <c r="G5073">
        <f t="shared" si="791"/>
        <v>-0.78032191902133186</v>
      </c>
      <c r="H5073">
        <v>79595300</v>
      </c>
      <c r="I5073">
        <f t="shared" ref="I5073:I5136" si="798">ABS(IF(G5073&lt;0,(SUM(PRODUCT(I5072,13),G5073))/14,(SUM(PRODUCT(I5072,13),0))/14))</f>
        <v>2.152582819898621E-2</v>
      </c>
      <c r="J5073">
        <f t="shared" ref="J5073:J5136" si="799">IF(G5073&gt;0,(SUM(PRODUCT(J5072,13),G5073))/14,(SUM(PRODUCT(J5072,13),0))/14)</f>
        <v>0.41992448995892034</v>
      </c>
      <c r="K5073" s="7">
        <f t="shared" si="796"/>
        <v>19.507936515943079</v>
      </c>
      <c r="L5073">
        <f t="shared" si="797"/>
        <v>95.123839011191649</v>
      </c>
      <c r="M5073">
        <f t="shared" si="792"/>
        <v>378.23001098632813</v>
      </c>
      <c r="N5073">
        <f t="shared" si="793"/>
        <v>392.23001098632813</v>
      </c>
      <c r="O5073" s="5">
        <f t="shared" si="790"/>
        <v>-7.5283375531130514E-3</v>
      </c>
      <c r="P5073" s="5">
        <f t="shared" si="794"/>
        <v>7.8645882965319436E-3</v>
      </c>
      <c r="Q5073">
        <f t="shared" si="795"/>
        <v>59.357125418526792</v>
      </c>
    </row>
    <row r="5074" spans="1:17" x14ac:dyDescent="0.35">
      <c r="A5074" s="2">
        <v>44258</v>
      </c>
      <c r="B5074">
        <v>385.79000854492188</v>
      </c>
      <c r="C5074">
        <v>386.82998657226563</v>
      </c>
      <c r="D5074">
        <v>381.30999755859381</v>
      </c>
      <c r="E5074">
        <v>381.42001342773438</v>
      </c>
      <c r="F5074">
        <v>368.98541259765619</v>
      </c>
      <c r="G5074">
        <f t="shared" si="791"/>
        <v>-1.3245705500087912</v>
      </c>
      <c r="H5074">
        <v>119940200</v>
      </c>
      <c r="I5074">
        <f t="shared" si="798"/>
        <v>7.4623913101569322E-2</v>
      </c>
      <c r="J5074">
        <f t="shared" si="799"/>
        <v>0.38992988353328323</v>
      </c>
      <c r="K5074" s="7">
        <f t="shared" si="796"/>
        <v>5.225267174110213</v>
      </c>
      <c r="L5074">
        <f t="shared" si="797"/>
        <v>83.936432412751316</v>
      </c>
      <c r="M5074">
        <f t="shared" si="792"/>
        <v>378.23001098632813</v>
      </c>
      <c r="N5074">
        <f t="shared" si="793"/>
        <v>391.8800048828125</v>
      </c>
      <c r="O5074" s="5">
        <f t="shared" si="790"/>
        <v>7.8650249700540971E-4</v>
      </c>
      <c r="P5074" s="5">
        <f t="shared" si="794"/>
        <v>3.1749737625807392E-2</v>
      </c>
      <c r="Q5074">
        <f t="shared" si="795"/>
        <v>23.369991705475059</v>
      </c>
    </row>
    <row r="5075" spans="1:17" x14ac:dyDescent="0.35">
      <c r="A5075" s="2">
        <v>44259</v>
      </c>
      <c r="B5075">
        <v>381.22000122070313</v>
      </c>
      <c r="C5075">
        <v>384</v>
      </c>
      <c r="D5075">
        <v>371.8800048828125</v>
      </c>
      <c r="E5075">
        <v>376.70001220703119</v>
      </c>
      <c r="F5075">
        <v>364.41925048828119</v>
      </c>
      <c r="G5075">
        <f t="shared" si="791"/>
        <v>-1.2374812685589334</v>
      </c>
      <c r="H5075">
        <v>183433000</v>
      </c>
      <c r="I5075">
        <f t="shared" si="798"/>
        <v>1.9097885588466583E-2</v>
      </c>
      <c r="J5075">
        <f t="shared" si="799"/>
        <v>0.36207774899519157</v>
      </c>
      <c r="K5075" s="7">
        <f t="shared" si="796"/>
        <v>18.959049017125444</v>
      </c>
      <c r="L5075">
        <f t="shared" si="797"/>
        <v>94.989741248984501</v>
      </c>
      <c r="M5075">
        <f t="shared" si="792"/>
        <v>371.8800048828125</v>
      </c>
      <c r="N5075">
        <f t="shared" si="793"/>
        <v>390.92001342773438</v>
      </c>
      <c r="O5075" s="5">
        <f t="shared" si="790"/>
        <v>2.7794002870774943E-2</v>
      </c>
      <c r="P5075" s="5">
        <f t="shared" si="794"/>
        <v>4.6084376928614779E-2</v>
      </c>
      <c r="Q5075">
        <f t="shared" si="795"/>
        <v>25.315153156820553</v>
      </c>
    </row>
    <row r="5076" spans="1:17" x14ac:dyDescent="0.35">
      <c r="A5076" s="2">
        <v>44260</v>
      </c>
      <c r="B5076">
        <v>380.45999145507813</v>
      </c>
      <c r="C5076">
        <v>384.760009765625</v>
      </c>
      <c r="D5076">
        <v>372.6400146484375</v>
      </c>
      <c r="E5076">
        <v>383.6300048828125</v>
      </c>
      <c r="F5076">
        <v>371.123291015625</v>
      </c>
      <c r="G5076">
        <f t="shared" si="791"/>
        <v>1.8396582031360913</v>
      </c>
      <c r="H5076">
        <v>152039600</v>
      </c>
      <c r="I5076">
        <f t="shared" si="798"/>
        <v>1.7733750903576113E-2</v>
      </c>
      <c r="J5076">
        <f t="shared" si="799"/>
        <v>0.4676192100052558</v>
      </c>
      <c r="K5076" s="7">
        <f t="shared" si="796"/>
        <v>26.368883410387685</v>
      </c>
      <c r="L5076">
        <f t="shared" si="797"/>
        <v>96.346215572607335</v>
      </c>
      <c r="M5076">
        <f t="shared" si="792"/>
        <v>371.8800048828125</v>
      </c>
      <c r="N5076">
        <f t="shared" si="793"/>
        <v>390.92001342773438</v>
      </c>
      <c r="O5076" s="5">
        <f t="shared" si="790"/>
        <v>1.5509688016375743E-2</v>
      </c>
      <c r="P5076" s="5">
        <f t="shared" si="794"/>
        <v>3.3313345193634637E-2</v>
      </c>
      <c r="Q5076">
        <f t="shared" si="795"/>
        <v>61.712157178279313</v>
      </c>
    </row>
    <row r="5077" spans="1:17" x14ac:dyDescent="0.35">
      <c r="A5077" s="2">
        <v>44263</v>
      </c>
      <c r="B5077">
        <v>384.66000366210938</v>
      </c>
      <c r="C5077">
        <v>387.67999267578119</v>
      </c>
      <c r="D5077">
        <v>381.42001342773438</v>
      </c>
      <c r="E5077">
        <v>381.72000122070313</v>
      </c>
      <c r="F5077">
        <v>369.275634765625</v>
      </c>
      <c r="G5077">
        <f t="shared" si="791"/>
        <v>-0.49787650543466327</v>
      </c>
      <c r="H5077">
        <v>123149200</v>
      </c>
      <c r="I5077">
        <f t="shared" si="798"/>
        <v>1.9095553120583843E-2</v>
      </c>
      <c r="J5077">
        <f t="shared" si="799"/>
        <v>0.43421783786202323</v>
      </c>
      <c r="K5077" s="7">
        <f t="shared" si="796"/>
        <v>22.739212376831485</v>
      </c>
      <c r="L5077">
        <f t="shared" si="797"/>
        <v>95.787560327924112</v>
      </c>
      <c r="M5077">
        <f t="shared" si="792"/>
        <v>371.8800048828125</v>
      </c>
      <c r="N5077">
        <f t="shared" si="793"/>
        <v>390.07000732421881</v>
      </c>
      <c r="O5077" s="5">
        <f t="shared" si="790"/>
        <v>3.0938901605434707E-2</v>
      </c>
      <c r="P5077" s="5">
        <f t="shared" si="794"/>
        <v>3.7173850979849141E-2</v>
      </c>
      <c r="Q5077">
        <f t="shared" si="795"/>
        <v>54.095629561278244</v>
      </c>
    </row>
    <row r="5078" spans="1:17" x14ac:dyDescent="0.35">
      <c r="A5078" s="2">
        <v>44264</v>
      </c>
      <c r="B5078">
        <v>385.85000610351563</v>
      </c>
      <c r="C5078">
        <v>389.91000366210938</v>
      </c>
      <c r="D5078">
        <v>385.30999755859381</v>
      </c>
      <c r="E5078">
        <v>387.17001342773438</v>
      </c>
      <c r="F5078">
        <v>374.54794311523438</v>
      </c>
      <c r="G5078">
        <f t="shared" si="791"/>
        <v>1.4277512809396011</v>
      </c>
      <c r="H5078">
        <v>113633600</v>
      </c>
      <c r="I5078">
        <f t="shared" si="798"/>
        <v>1.773158504054214E-2</v>
      </c>
      <c r="J5078">
        <f t="shared" si="799"/>
        <v>0.50518451236756445</v>
      </c>
      <c r="K5078" s="7">
        <f t="shared" si="796"/>
        <v>28.490657276971699</v>
      </c>
      <c r="L5078">
        <f t="shared" si="797"/>
        <v>96.609095583702484</v>
      </c>
      <c r="M5078">
        <f t="shared" si="792"/>
        <v>371.8800048828125</v>
      </c>
      <c r="N5078">
        <f t="shared" si="793"/>
        <v>389.91000366210938</v>
      </c>
      <c r="O5078" s="5">
        <f t="shared" si="790"/>
        <v>1.7795758689729862E-2</v>
      </c>
      <c r="P5078" s="5">
        <f t="shared" si="794"/>
        <v>2.6060893116594454E-2</v>
      </c>
      <c r="Q5078">
        <f t="shared" si="795"/>
        <v>84.803159068866819</v>
      </c>
    </row>
    <row r="5079" spans="1:17" x14ac:dyDescent="0.35">
      <c r="A5079" s="2">
        <v>44265</v>
      </c>
      <c r="B5079">
        <v>389.69000244140619</v>
      </c>
      <c r="C5079">
        <v>391.39999389648438</v>
      </c>
      <c r="D5079">
        <v>388.17001342773438</v>
      </c>
      <c r="E5079">
        <v>389.57998657226563</v>
      </c>
      <c r="F5079">
        <v>376.87933349609381</v>
      </c>
      <c r="G5079">
        <f t="shared" si="791"/>
        <v>0.62245862565517973</v>
      </c>
      <c r="H5079">
        <v>109899400</v>
      </c>
      <c r="I5079">
        <f t="shared" si="798"/>
        <v>1.6465043251931988E-2</v>
      </c>
      <c r="J5079">
        <f t="shared" si="799"/>
        <v>0.51356123474525128</v>
      </c>
      <c r="K5079" s="7">
        <f t="shared" si="796"/>
        <v>31.191004292381113</v>
      </c>
      <c r="L5079">
        <f t="shared" si="797"/>
        <v>96.893542087356749</v>
      </c>
      <c r="M5079">
        <f t="shared" si="792"/>
        <v>371.8800048828125</v>
      </c>
      <c r="N5079">
        <f t="shared" si="793"/>
        <v>391.39999389648438</v>
      </c>
      <c r="O5079" s="5">
        <f t="shared" si="790"/>
        <v>1.7531745277620435E-2</v>
      </c>
      <c r="P5079" s="5">
        <f t="shared" si="794"/>
        <v>4.8771099120874699E-3</v>
      </c>
      <c r="Q5079">
        <f t="shared" si="795"/>
        <v>90.676186738916655</v>
      </c>
    </row>
    <row r="5080" spans="1:17" x14ac:dyDescent="0.35">
      <c r="A5080" s="2">
        <v>44266</v>
      </c>
      <c r="B5080">
        <v>392.23001098632813</v>
      </c>
      <c r="C5080">
        <v>395.64999389648438</v>
      </c>
      <c r="D5080">
        <v>391.739990234375</v>
      </c>
      <c r="E5080">
        <v>393.52999877929688</v>
      </c>
      <c r="F5080">
        <v>380.7005615234375</v>
      </c>
      <c r="G5080">
        <f t="shared" si="791"/>
        <v>1.0139155868312393</v>
      </c>
      <c r="H5080">
        <v>86245000</v>
      </c>
      <c r="I5080">
        <f t="shared" si="798"/>
        <v>1.5288968733936845E-2</v>
      </c>
      <c r="J5080">
        <f t="shared" si="799"/>
        <v>0.54930083132282193</v>
      </c>
      <c r="K5080" s="7">
        <f t="shared" si="796"/>
        <v>35.927919069095985</v>
      </c>
      <c r="L5080">
        <f t="shared" si="797"/>
        <v>97.292021794867736</v>
      </c>
      <c r="M5080">
        <f t="shared" si="792"/>
        <v>372.6400146484375</v>
      </c>
      <c r="N5080">
        <f t="shared" si="793"/>
        <v>395.64999389648438</v>
      </c>
      <c r="O5080" s="5">
        <f t="shared" si="790"/>
        <v>6.0478359723403867E-3</v>
      </c>
      <c r="P5080" s="5">
        <f t="shared" si="794"/>
        <v>-1.0291433449880658E-2</v>
      </c>
      <c r="Q5080">
        <f t="shared" si="795"/>
        <v>90.786627426587316</v>
      </c>
    </row>
    <row r="5081" spans="1:17" x14ac:dyDescent="0.35">
      <c r="A5081" s="2">
        <v>44267</v>
      </c>
      <c r="B5081">
        <v>392.07000732421881</v>
      </c>
      <c r="C5081">
        <v>394.20999145507813</v>
      </c>
      <c r="D5081">
        <v>391.20001220703119</v>
      </c>
      <c r="E5081">
        <v>394.05999755859381</v>
      </c>
      <c r="F5081">
        <v>381.21328735351563</v>
      </c>
      <c r="G5081">
        <f t="shared" si="791"/>
        <v>0.13467811372473554</v>
      </c>
      <c r="H5081">
        <v>64653600</v>
      </c>
      <c r="I5081">
        <f t="shared" si="798"/>
        <v>1.4196899538655643E-2</v>
      </c>
      <c r="J5081">
        <f t="shared" si="799"/>
        <v>0.51968492292295865</v>
      </c>
      <c r="K5081" s="7">
        <f t="shared" si="796"/>
        <v>36.605522319006951</v>
      </c>
      <c r="L5081">
        <f t="shared" si="797"/>
        <v>97.340816086751786</v>
      </c>
      <c r="M5081">
        <f t="shared" si="792"/>
        <v>381.42001342773438</v>
      </c>
      <c r="N5081">
        <f t="shared" si="793"/>
        <v>395.64999389648438</v>
      </c>
      <c r="O5081" s="5">
        <f t="shared" si="790"/>
        <v>8.1206218008854723E-3</v>
      </c>
      <c r="P5081" s="5">
        <f t="shared" si="794"/>
        <v>-3.7303995072085526E-3</v>
      </c>
      <c r="Q5081">
        <f t="shared" si="795"/>
        <v>88.826433448856051</v>
      </c>
    </row>
    <row r="5082" spans="1:17" x14ac:dyDescent="0.35">
      <c r="A5082" s="2">
        <v>44270</v>
      </c>
      <c r="B5082">
        <v>394.32998657226563</v>
      </c>
      <c r="C5082">
        <v>396.69000244140619</v>
      </c>
      <c r="D5082">
        <v>392.02999877929688</v>
      </c>
      <c r="E5082">
        <v>396.41000366210938</v>
      </c>
      <c r="F5082">
        <v>383.48666381835938</v>
      </c>
      <c r="G5082">
        <f t="shared" si="791"/>
        <v>0.59635743746512593</v>
      </c>
      <c r="H5082">
        <v>73427200</v>
      </c>
      <c r="I5082">
        <f t="shared" si="798"/>
        <v>1.3182835285894525E-2</v>
      </c>
      <c r="J5082">
        <f t="shared" si="799"/>
        <v>0.525161531104542</v>
      </c>
      <c r="K5082" s="7">
        <f t="shared" si="796"/>
        <v>39.836766500940698</v>
      </c>
      <c r="L5082">
        <f t="shared" si="797"/>
        <v>97.551226295115782</v>
      </c>
      <c r="M5082">
        <f t="shared" si="792"/>
        <v>385.30999755859381</v>
      </c>
      <c r="N5082">
        <f t="shared" si="793"/>
        <v>396.69000244140619</v>
      </c>
      <c r="O5082" s="5">
        <f t="shared" si="790"/>
        <v>-1.2436600061141395E-2</v>
      </c>
      <c r="P5082" s="5">
        <f t="shared" si="794"/>
        <v>-1.7431456316120874E-2</v>
      </c>
      <c r="Q5082">
        <f t="shared" si="795"/>
        <v>97.539554840440275</v>
      </c>
    </row>
    <row r="5083" spans="1:17" x14ac:dyDescent="0.35">
      <c r="A5083" s="2">
        <v>44271</v>
      </c>
      <c r="B5083">
        <v>397.07000732421881</v>
      </c>
      <c r="C5083">
        <v>397.82998657226563</v>
      </c>
      <c r="D5083">
        <v>395.07998657226563</v>
      </c>
      <c r="E5083">
        <v>395.91000366210938</v>
      </c>
      <c r="F5083">
        <v>383.00302124023438</v>
      </c>
      <c r="G5083">
        <f t="shared" si="791"/>
        <v>-0.12613203384902172</v>
      </c>
      <c r="H5083">
        <v>73722500</v>
      </c>
      <c r="I5083">
        <f t="shared" si="798"/>
        <v>3.2317732048290798E-3</v>
      </c>
      <c r="J5083">
        <f t="shared" si="799"/>
        <v>0.48764999316850327</v>
      </c>
      <c r="K5083" s="7">
        <f t="shared" si="796"/>
        <v>150.892393203778</v>
      </c>
      <c r="L5083">
        <f t="shared" si="797"/>
        <v>99.341639183564382</v>
      </c>
      <c r="M5083">
        <f t="shared" si="792"/>
        <v>388.17001342773438</v>
      </c>
      <c r="N5083">
        <f t="shared" si="793"/>
        <v>397.82998657226563</v>
      </c>
      <c r="O5083" s="5">
        <f t="shared" si="790"/>
        <v>-1.6241046238551091E-2</v>
      </c>
      <c r="P5083" s="5">
        <f t="shared" si="794"/>
        <v>-2.1191721782301779E-2</v>
      </c>
      <c r="Q5083">
        <f t="shared" si="795"/>
        <v>80.124345260284699</v>
      </c>
    </row>
    <row r="5084" spans="1:17" x14ac:dyDescent="0.35">
      <c r="A5084" s="2">
        <v>44272</v>
      </c>
      <c r="B5084">
        <v>394.52999877929688</v>
      </c>
      <c r="C5084">
        <v>398.1199951171875</v>
      </c>
      <c r="D5084">
        <v>393.29998779296881</v>
      </c>
      <c r="E5084">
        <v>397.260009765625</v>
      </c>
      <c r="F5084">
        <v>384.30902099609381</v>
      </c>
      <c r="G5084">
        <f t="shared" si="791"/>
        <v>0.34098812634898512</v>
      </c>
      <c r="H5084">
        <v>97959300</v>
      </c>
      <c r="I5084">
        <f t="shared" si="798"/>
        <v>3.0009322616270026E-3</v>
      </c>
      <c r="J5084">
        <f t="shared" si="799"/>
        <v>0.47717414553853771</v>
      </c>
      <c r="K5084" s="7">
        <f t="shared" si="796"/>
        <v>159.00863596295579</v>
      </c>
      <c r="L5084">
        <f t="shared" si="797"/>
        <v>99.375033732409591</v>
      </c>
      <c r="M5084">
        <f t="shared" si="792"/>
        <v>391.20001220703119</v>
      </c>
      <c r="N5084">
        <f t="shared" si="793"/>
        <v>398.1199951171875</v>
      </c>
      <c r="O5084" s="5">
        <f t="shared" si="790"/>
        <v>-1.1755558860529617E-2</v>
      </c>
      <c r="P5084" s="5">
        <f t="shared" si="794"/>
        <v>-1.9030351338545366E-2</v>
      </c>
      <c r="Q5084">
        <f t="shared" si="795"/>
        <v>87.572435326389055</v>
      </c>
    </row>
    <row r="5085" spans="1:17" x14ac:dyDescent="0.35">
      <c r="A5085" s="2">
        <v>44273</v>
      </c>
      <c r="B5085">
        <v>394.48001098632813</v>
      </c>
      <c r="C5085">
        <v>396.72000122070313</v>
      </c>
      <c r="D5085">
        <v>390.75</v>
      </c>
      <c r="E5085">
        <v>391.48001098632813</v>
      </c>
      <c r="F5085">
        <v>378.7174072265625</v>
      </c>
      <c r="G5085">
        <f t="shared" si="791"/>
        <v>-1.4549661776192757</v>
      </c>
      <c r="H5085">
        <v>115349100</v>
      </c>
      <c r="I5085">
        <f t="shared" si="798"/>
        <v>0.10113957558700891</v>
      </c>
      <c r="J5085">
        <f t="shared" si="799"/>
        <v>0.44309027800007073</v>
      </c>
      <c r="K5085" s="7">
        <f t="shared" si="796"/>
        <v>4.3809782217138791</v>
      </c>
      <c r="L5085">
        <f t="shared" si="797"/>
        <v>81.416018448751629</v>
      </c>
      <c r="M5085">
        <f t="shared" si="792"/>
        <v>390.75</v>
      </c>
      <c r="N5085">
        <f t="shared" si="793"/>
        <v>398.1199951171875</v>
      </c>
      <c r="O5085" s="5">
        <f t="shared" si="790"/>
        <v>-5.0577575629966818E-3</v>
      </c>
      <c r="P5085" s="5">
        <f t="shared" si="794"/>
        <v>1.1494839771415957E-2</v>
      </c>
      <c r="Q5085">
        <f t="shared" si="795"/>
        <v>9.9051759834368536</v>
      </c>
    </row>
    <row r="5086" spans="1:17" x14ac:dyDescent="0.35">
      <c r="A5086" s="2">
        <v>44274</v>
      </c>
      <c r="B5086">
        <v>389.8800048828125</v>
      </c>
      <c r="C5086">
        <v>391.57000732421881</v>
      </c>
      <c r="D5086">
        <v>387.14999389648438</v>
      </c>
      <c r="E5086">
        <v>389.48001098632813</v>
      </c>
      <c r="F5086">
        <v>378.01669311523438</v>
      </c>
      <c r="G5086">
        <f t="shared" si="791"/>
        <v>-0.51088176761848691</v>
      </c>
      <c r="H5086">
        <v>113624500</v>
      </c>
      <c r="I5086">
        <f t="shared" si="798"/>
        <v>5.7423765358044929E-2</v>
      </c>
      <c r="J5086">
        <f t="shared" si="799"/>
        <v>0.41144097242863709</v>
      </c>
      <c r="K5086" s="7">
        <f t="shared" si="796"/>
        <v>7.1649946648960947</v>
      </c>
      <c r="L5086">
        <f t="shared" si="797"/>
        <v>87.752594569359388</v>
      </c>
      <c r="M5086">
        <f t="shared" si="792"/>
        <v>387.14999389648438</v>
      </c>
      <c r="N5086">
        <f t="shared" si="793"/>
        <v>398.1199951171875</v>
      </c>
      <c r="O5086" s="5">
        <f t="shared" si="790"/>
        <v>-5.0324071001555263E-3</v>
      </c>
      <c r="P5086" s="5">
        <f t="shared" si="794"/>
        <v>1.6175381573535742E-2</v>
      </c>
      <c r="Q5086">
        <f t="shared" si="795"/>
        <v>21.239898182020504</v>
      </c>
    </row>
    <row r="5087" spans="1:17" x14ac:dyDescent="0.35">
      <c r="A5087" s="2">
        <v>44277</v>
      </c>
      <c r="B5087">
        <v>390.02999877929688</v>
      </c>
      <c r="C5087">
        <v>394.07000732421881</v>
      </c>
      <c r="D5087">
        <v>389.97000122070313</v>
      </c>
      <c r="E5087">
        <v>392.58999633789063</v>
      </c>
      <c r="F5087">
        <v>381.03512573242188</v>
      </c>
      <c r="G5087">
        <f t="shared" si="791"/>
        <v>0.79849678130764701</v>
      </c>
      <c r="H5087">
        <v>73778600</v>
      </c>
      <c r="I5087">
        <f t="shared" si="798"/>
        <v>5.3322067832470288E-2</v>
      </c>
      <c r="J5087">
        <f t="shared" si="799"/>
        <v>0.43908781591999496</v>
      </c>
      <c r="K5087" s="7">
        <f t="shared" si="796"/>
        <v>8.2346359353418386</v>
      </c>
      <c r="L5087">
        <f t="shared" si="797"/>
        <v>89.17120277397288</v>
      </c>
      <c r="M5087">
        <f t="shared" si="792"/>
        <v>387.14999389648438</v>
      </c>
      <c r="N5087">
        <f t="shared" si="793"/>
        <v>398.1199951171875</v>
      </c>
      <c r="O5087" s="5">
        <f t="shared" si="790"/>
        <v>-7.3613290145378733E-3</v>
      </c>
      <c r="P5087" s="5">
        <f t="shared" si="794"/>
        <v>5.4510167564118276E-3</v>
      </c>
      <c r="Q5087">
        <f t="shared" si="795"/>
        <v>49.589807074402238</v>
      </c>
    </row>
    <row r="5088" spans="1:17" x14ac:dyDescent="0.35">
      <c r="A5088" s="2">
        <v>44278</v>
      </c>
      <c r="B5088">
        <v>391.91000366210938</v>
      </c>
      <c r="C5088">
        <v>393.45999145507813</v>
      </c>
      <c r="D5088">
        <v>388.66000366210938</v>
      </c>
      <c r="E5088">
        <v>389.5</v>
      </c>
      <c r="F5088">
        <v>378.03610229492188</v>
      </c>
      <c r="G5088">
        <f t="shared" si="791"/>
        <v>-0.78707974393498215</v>
      </c>
      <c r="H5088">
        <v>90686600</v>
      </c>
      <c r="I5088">
        <f t="shared" si="798"/>
        <v>6.7066330080620285E-3</v>
      </c>
      <c r="J5088">
        <f t="shared" si="799"/>
        <v>0.40772440049713815</v>
      </c>
      <c r="K5088" s="7">
        <f t="shared" si="796"/>
        <v>60.79420180096534</v>
      </c>
      <c r="L5088">
        <f t="shared" si="797"/>
        <v>98.381725192889576</v>
      </c>
      <c r="M5088">
        <f t="shared" si="792"/>
        <v>387.14999389648438</v>
      </c>
      <c r="N5088">
        <f t="shared" si="793"/>
        <v>398.1199951171875</v>
      </c>
      <c r="O5088" s="5">
        <f t="shared" si="790"/>
        <v>1.6636741941792363E-2</v>
      </c>
      <c r="P5088" s="5">
        <f t="shared" si="794"/>
        <v>1.753526719452022E-2</v>
      </c>
      <c r="Q5088">
        <f t="shared" si="795"/>
        <v>21.42211341855257</v>
      </c>
    </row>
    <row r="5089" spans="1:17" x14ac:dyDescent="0.35">
      <c r="A5089" s="2">
        <v>44279</v>
      </c>
      <c r="B5089">
        <v>391</v>
      </c>
      <c r="C5089">
        <v>392.75</v>
      </c>
      <c r="D5089">
        <v>387.47000122070313</v>
      </c>
      <c r="E5089">
        <v>387.51998901367188</v>
      </c>
      <c r="F5089">
        <v>376.11431884765619</v>
      </c>
      <c r="G5089">
        <f t="shared" si="791"/>
        <v>-0.50834685143212455</v>
      </c>
      <c r="H5089">
        <v>97588600</v>
      </c>
      <c r="I5089">
        <f t="shared" si="798"/>
        <v>3.0082901594808441E-2</v>
      </c>
      <c r="J5089">
        <f t="shared" si="799"/>
        <v>0.37860122903305682</v>
      </c>
      <c r="K5089" s="7">
        <f t="shared" si="796"/>
        <v>12.585263021915212</v>
      </c>
      <c r="L5089">
        <f t="shared" si="797"/>
        <v>92.639082523563658</v>
      </c>
      <c r="M5089">
        <f t="shared" si="792"/>
        <v>387.14999389648438</v>
      </c>
      <c r="N5089">
        <f t="shared" si="793"/>
        <v>396.72000122070313</v>
      </c>
      <c r="O5089" s="5">
        <f t="shared" si="790"/>
        <v>2.1315054706335636E-2</v>
      </c>
      <c r="P5089" s="5">
        <f t="shared" si="794"/>
        <v>3.3778893241630442E-2</v>
      </c>
      <c r="Q5089">
        <f t="shared" si="795"/>
        <v>3.8661947128416085</v>
      </c>
    </row>
    <row r="5090" spans="1:17" x14ac:dyDescent="0.35">
      <c r="A5090" s="2">
        <v>44280</v>
      </c>
      <c r="B5090">
        <v>385.98001098632813</v>
      </c>
      <c r="C5090">
        <v>390.54998779296881</v>
      </c>
      <c r="D5090">
        <v>383.89999389648438</v>
      </c>
      <c r="E5090">
        <v>389.70001220703119</v>
      </c>
      <c r="F5090">
        <v>378.230224609375</v>
      </c>
      <c r="G5090">
        <f t="shared" si="791"/>
        <v>0.56255761126232018</v>
      </c>
      <c r="H5090">
        <v>116128600</v>
      </c>
      <c r="I5090">
        <f t="shared" si="798"/>
        <v>2.7934122909464981E-2</v>
      </c>
      <c r="J5090">
        <f t="shared" si="799"/>
        <v>0.39174097062086133</v>
      </c>
      <c r="K5090" s="7">
        <f t="shared" si="796"/>
        <v>14.023743358275512</v>
      </c>
      <c r="L5090">
        <f t="shared" si="797"/>
        <v>93.343869259792896</v>
      </c>
      <c r="M5090">
        <f t="shared" si="792"/>
        <v>383.89999389648438</v>
      </c>
      <c r="N5090">
        <f t="shared" si="793"/>
        <v>394.07000732421881</v>
      </c>
      <c r="O5090" s="5">
        <f t="shared" si="790"/>
        <v>1.2907361102736393E-2</v>
      </c>
      <c r="P5090" s="5">
        <f t="shared" si="794"/>
        <v>4.2750763722533745E-2</v>
      </c>
      <c r="Q5090">
        <f t="shared" si="795"/>
        <v>57.030586554878184</v>
      </c>
    </row>
    <row r="5091" spans="1:17" x14ac:dyDescent="0.35">
      <c r="A5091" s="2">
        <v>44281</v>
      </c>
      <c r="B5091">
        <v>390.92999267578119</v>
      </c>
      <c r="C5091">
        <v>396.41000366210938</v>
      </c>
      <c r="D5091">
        <v>390.29000854492188</v>
      </c>
      <c r="E5091">
        <v>395.98001098632813</v>
      </c>
      <c r="F5091">
        <v>384.32540893554688</v>
      </c>
      <c r="G5091">
        <f t="shared" si="791"/>
        <v>1.6114956588609581</v>
      </c>
      <c r="H5091">
        <v>114409100</v>
      </c>
      <c r="I5091">
        <f t="shared" si="798"/>
        <v>2.5938828415931765E-2</v>
      </c>
      <c r="J5091">
        <f t="shared" si="799"/>
        <v>0.47886630549515397</v>
      </c>
      <c r="K5091" s="7">
        <f t="shared" si="796"/>
        <v>18.461369874401566</v>
      </c>
      <c r="L5091">
        <f t="shared" si="797"/>
        <v>94.861615567384362</v>
      </c>
      <c r="M5091">
        <f t="shared" si="792"/>
        <v>383.89999389648438</v>
      </c>
      <c r="N5091">
        <f t="shared" si="793"/>
        <v>396.41000366210938</v>
      </c>
      <c r="O5091" s="5">
        <f t="shared" si="790"/>
        <v>8.8382134508699611E-4</v>
      </c>
      <c r="P5091" s="5">
        <f t="shared" si="794"/>
        <v>2.5607313120685465E-2</v>
      </c>
      <c r="Q5091">
        <f t="shared" si="795"/>
        <v>96.562811030229696</v>
      </c>
    </row>
    <row r="5092" spans="1:17" x14ac:dyDescent="0.35">
      <c r="A5092" s="2">
        <v>44284</v>
      </c>
      <c r="B5092">
        <v>394.39999389648438</v>
      </c>
      <c r="C5092">
        <v>396.75</v>
      </c>
      <c r="D5092">
        <v>392.80999755859381</v>
      </c>
      <c r="E5092">
        <v>395.77999877929688</v>
      </c>
      <c r="F5092">
        <v>384.1312255859375</v>
      </c>
      <c r="G5092">
        <f t="shared" si="791"/>
        <v>-5.0510682731951279E-2</v>
      </c>
      <c r="H5092">
        <v>108107600</v>
      </c>
      <c r="I5092">
        <f t="shared" si="798"/>
        <v>2.0478149048225838E-2</v>
      </c>
      <c r="J5092">
        <f t="shared" si="799"/>
        <v>0.44466156938835727</v>
      </c>
      <c r="K5092" s="7">
        <f t="shared" si="796"/>
        <v>21.713953167407059</v>
      </c>
      <c r="L5092">
        <f t="shared" si="797"/>
        <v>95.597419821068712</v>
      </c>
      <c r="M5092">
        <f t="shared" si="792"/>
        <v>383.89999389648438</v>
      </c>
      <c r="N5092">
        <f t="shared" si="793"/>
        <v>396.75</v>
      </c>
      <c r="O5092" s="5">
        <f t="shared" si="790"/>
        <v>1.2203715668206425E-2</v>
      </c>
      <c r="P5092" s="5">
        <f t="shared" si="794"/>
        <v>2.7313147687945311E-2</v>
      </c>
      <c r="Q5092">
        <f t="shared" si="795"/>
        <v>92.451355953537302</v>
      </c>
    </row>
    <row r="5093" spans="1:17" x14ac:dyDescent="0.35">
      <c r="A5093" s="2">
        <v>44285</v>
      </c>
      <c r="B5093">
        <v>394.42001342773438</v>
      </c>
      <c r="C5093">
        <v>395.45001220703119</v>
      </c>
      <c r="D5093">
        <v>393.01998901367188</v>
      </c>
      <c r="E5093">
        <v>394.73001098632813</v>
      </c>
      <c r="F5093">
        <v>383.11215209960938</v>
      </c>
      <c r="G5093">
        <f t="shared" si="791"/>
        <v>-0.26529581995230289</v>
      </c>
      <c r="H5093">
        <v>76262200</v>
      </c>
      <c r="I5093">
        <f t="shared" si="798"/>
        <v>6.5722691045215305E-5</v>
      </c>
      <c r="J5093">
        <f t="shared" si="799"/>
        <v>0.41290002871776033</v>
      </c>
      <c r="K5093" s="7">
        <f t="shared" si="796"/>
        <v>6282.4577349350639</v>
      </c>
      <c r="L5093">
        <f t="shared" si="797"/>
        <v>99.984085195728454</v>
      </c>
      <c r="M5093">
        <f t="shared" si="792"/>
        <v>383.89999389648438</v>
      </c>
      <c r="N5093">
        <f t="shared" si="793"/>
        <v>396.75</v>
      </c>
      <c r="O5093" s="5">
        <f t="shared" si="790"/>
        <v>2.9463111599176559E-2</v>
      </c>
      <c r="P5093" s="5">
        <f t="shared" si="794"/>
        <v>3.4935215574022772E-2</v>
      </c>
      <c r="Q5093">
        <f t="shared" si="795"/>
        <v>84.280248605335473</v>
      </c>
    </row>
    <row r="5094" spans="1:17" x14ac:dyDescent="0.35">
      <c r="A5094" s="2">
        <v>44286</v>
      </c>
      <c r="B5094">
        <v>395.33999633789063</v>
      </c>
      <c r="C5094">
        <v>398</v>
      </c>
      <c r="D5094">
        <v>395.30999755859381</v>
      </c>
      <c r="E5094">
        <v>396.32998657226563</v>
      </c>
      <c r="F5094">
        <v>384.6650390625</v>
      </c>
      <c r="G5094">
        <f t="shared" si="791"/>
        <v>0.4053341629483847</v>
      </c>
      <c r="H5094">
        <v>112734200</v>
      </c>
      <c r="I5094">
        <f t="shared" si="798"/>
        <v>6.102821311341421E-5</v>
      </c>
      <c r="J5094">
        <f t="shared" si="799"/>
        <v>0.41235960973423352</v>
      </c>
      <c r="K5094" s="7">
        <f t="shared" si="796"/>
        <v>6756.8684825804849</v>
      </c>
      <c r="L5094">
        <f t="shared" si="797"/>
        <v>99.985202434723647</v>
      </c>
      <c r="M5094">
        <f t="shared" si="792"/>
        <v>383.89999389648438</v>
      </c>
      <c r="N5094">
        <f t="shared" si="793"/>
        <v>398</v>
      </c>
      <c r="O5094" s="5">
        <f t="shared" si="790"/>
        <v>2.4701659921300943E-2</v>
      </c>
      <c r="P5094" s="5">
        <f t="shared" si="794"/>
        <v>3.8250963025088049E-2</v>
      </c>
      <c r="Q5094">
        <f t="shared" si="795"/>
        <v>88.155938263615482</v>
      </c>
    </row>
    <row r="5095" spans="1:17" x14ac:dyDescent="0.35">
      <c r="A5095" s="2">
        <v>44287</v>
      </c>
      <c r="B5095">
        <v>398.39999389648438</v>
      </c>
      <c r="C5095">
        <v>400.67001342773438</v>
      </c>
      <c r="D5095">
        <v>398.17999267578119</v>
      </c>
      <c r="E5095">
        <v>400.6099853515625</v>
      </c>
      <c r="F5095">
        <v>388.81906127929688</v>
      </c>
      <c r="G5095">
        <f t="shared" si="791"/>
        <v>1.0799078859294118</v>
      </c>
      <c r="H5095">
        <v>99682900</v>
      </c>
      <c r="I5095">
        <f t="shared" si="798"/>
        <v>5.6669055033884624E-5</v>
      </c>
      <c r="J5095">
        <f t="shared" si="799"/>
        <v>0.46004162946246058</v>
      </c>
      <c r="K5095" s="7">
        <f t="shared" si="796"/>
        <v>8118.039540052042</v>
      </c>
      <c r="L5095">
        <f t="shared" si="797"/>
        <v>99.987683272201508</v>
      </c>
      <c r="M5095">
        <f t="shared" si="792"/>
        <v>390.29000854492188</v>
      </c>
      <c r="N5095">
        <f t="shared" si="793"/>
        <v>400.67001342773438</v>
      </c>
      <c r="O5095" s="5">
        <f t="shared" si="790"/>
        <v>1.4927263934972212E-2</v>
      </c>
      <c r="P5095" s="5">
        <f t="shared" si="794"/>
        <v>2.7533086293881067E-2</v>
      </c>
      <c r="Q5095">
        <f t="shared" si="795"/>
        <v>99.421695106605668</v>
      </c>
    </row>
    <row r="5096" spans="1:17" x14ac:dyDescent="0.35">
      <c r="A5096" s="2">
        <v>44291</v>
      </c>
      <c r="B5096">
        <v>403.45999145507813</v>
      </c>
      <c r="C5096">
        <v>406.94000244140619</v>
      </c>
      <c r="D5096">
        <v>403.3800048828125</v>
      </c>
      <c r="E5096">
        <v>406.3599853515625</v>
      </c>
      <c r="F5096">
        <v>394.39987182617188</v>
      </c>
      <c r="G5096">
        <f t="shared" si="791"/>
        <v>1.4353112029781245</v>
      </c>
      <c r="H5096">
        <v>91684800</v>
      </c>
      <c r="I5096">
        <f t="shared" si="798"/>
        <v>5.2621265388607157E-5</v>
      </c>
      <c r="J5096">
        <f t="shared" si="799"/>
        <v>0.52970374185643654</v>
      </c>
      <c r="K5096" s="7">
        <f t="shared" si="796"/>
        <v>10066.343671984763</v>
      </c>
      <c r="L5096">
        <f t="shared" si="797"/>
        <v>99.990066893188683</v>
      </c>
      <c r="M5096">
        <f t="shared" si="792"/>
        <v>392.80999755859381</v>
      </c>
      <c r="N5096">
        <f t="shared" si="793"/>
        <v>406.94000244140619</v>
      </c>
      <c r="O5096" s="5">
        <f t="shared" si="790"/>
        <v>5.3154930110568023E-3</v>
      </c>
      <c r="P5096" s="5">
        <f t="shared" si="794"/>
        <v>1.599566944165657E-2</v>
      </c>
      <c r="Q5096">
        <f t="shared" si="795"/>
        <v>95.895138786900063</v>
      </c>
    </row>
    <row r="5097" spans="1:17" x14ac:dyDescent="0.35">
      <c r="A5097" s="2">
        <v>44292</v>
      </c>
      <c r="B5097">
        <v>405.760009765625</v>
      </c>
      <c r="C5097">
        <v>407.239990234375</v>
      </c>
      <c r="D5097">
        <v>405.39999389648438</v>
      </c>
      <c r="E5097">
        <v>406.1199951171875</v>
      </c>
      <c r="F5097">
        <v>394.1668701171875</v>
      </c>
      <c r="G5097">
        <f t="shared" si="791"/>
        <v>-5.9058530127510549E-2</v>
      </c>
      <c r="H5097">
        <v>62021000</v>
      </c>
      <c r="I5097">
        <f t="shared" si="798"/>
        <v>4.1696038341041903E-3</v>
      </c>
      <c r="J5097">
        <f t="shared" si="799"/>
        <v>0.49186776029526247</v>
      </c>
      <c r="K5097" s="7">
        <f t="shared" si="796"/>
        <v>117.96510648617455</v>
      </c>
      <c r="L5097">
        <f t="shared" si="797"/>
        <v>99.159417387554555</v>
      </c>
      <c r="M5097">
        <f t="shared" si="792"/>
        <v>393.01998901367188</v>
      </c>
      <c r="N5097">
        <f t="shared" si="793"/>
        <v>407.239990234375</v>
      </c>
      <c r="O5097" s="5">
        <f t="shared" si="790"/>
        <v>1.322268093605676E-2</v>
      </c>
      <c r="P5097" s="5">
        <f t="shared" si="794"/>
        <v>1.3124241982485241E-2</v>
      </c>
      <c r="Q5097">
        <f t="shared" si="795"/>
        <v>92.123804352724804</v>
      </c>
    </row>
    <row r="5098" spans="1:17" x14ac:dyDescent="0.35">
      <c r="A5098" s="2">
        <v>44293</v>
      </c>
      <c r="B5098">
        <v>405.94000244140619</v>
      </c>
      <c r="C5098">
        <v>406.95999145507813</v>
      </c>
      <c r="D5098">
        <v>405.45001220703119</v>
      </c>
      <c r="E5098">
        <v>406.58999633789063</v>
      </c>
      <c r="F5098">
        <v>394.62310791015619</v>
      </c>
      <c r="G5098">
        <f t="shared" si="791"/>
        <v>0.11572964304983416</v>
      </c>
      <c r="H5098">
        <v>55836300</v>
      </c>
      <c r="I5098">
        <f t="shared" si="798"/>
        <v>3.8717749888110341E-3</v>
      </c>
      <c r="J5098">
        <f t="shared" si="799"/>
        <v>0.46500075192058904</v>
      </c>
      <c r="K5098" s="7">
        <f t="shared" si="796"/>
        <v>120.10014870812108</v>
      </c>
      <c r="L5098">
        <f t="shared" si="797"/>
        <v>99.1742371824743</v>
      </c>
      <c r="M5098">
        <f t="shared" si="792"/>
        <v>395.30999755859381</v>
      </c>
      <c r="N5098">
        <f t="shared" si="793"/>
        <v>407.239990234375</v>
      </c>
      <c r="O5098" s="5">
        <f t="shared" si="790"/>
        <v>1.2420419479160357E-2</v>
      </c>
      <c r="P5098" s="5">
        <f t="shared" si="794"/>
        <v>2.2823972214960422E-2</v>
      </c>
      <c r="Q5098">
        <f t="shared" si="795"/>
        <v>94.551598528606704</v>
      </c>
    </row>
    <row r="5099" spans="1:17" x14ac:dyDescent="0.35">
      <c r="A5099" s="2">
        <v>44294</v>
      </c>
      <c r="B5099">
        <v>407.92999267578119</v>
      </c>
      <c r="C5099">
        <v>408.57998657226563</v>
      </c>
      <c r="D5099">
        <v>406.92999267578119</v>
      </c>
      <c r="E5099">
        <v>408.51998901367188</v>
      </c>
      <c r="F5099">
        <v>396.49624633789063</v>
      </c>
      <c r="G5099">
        <f t="shared" si="791"/>
        <v>0.47467785561978215</v>
      </c>
      <c r="H5099">
        <v>57863100</v>
      </c>
      <c r="I5099">
        <f t="shared" si="798"/>
        <v>3.5952196324673885E-3</v>
      </c>
      <c r="J5099">
        <f t="shared" si="799"/>
        <v>0.46569197361338854</v>
      </c>
      <c r="K5099" s="7">
        <f t="shared" si="796"/>
        <v>129.53088301139076</v>
      </c>
      <c r="L5099">
        <f t="shared" si="797"/>
        <v>99.233897774281715</v>
      </c>
      <c r="M5099">
        <f t="shared" si="792"/>
        <v>398.17999267578119</v>
      </c>
      <c r="N5099">
        <f t="shared" si="793"/>
        <v>408.57998657226563</v>
      </c>
      <c r="O5099" s="5">
        <f t="shared" si="790"/>
        <v>1.0623706194571005E-2</v>
      </c>
      <c r="P5099" s="5">
        <f t="shared" si="794"/>
        <v>2.1394352753839479E-2</v>
      </c>
      <c r="Q5099">
        <f t="shared" si="795"/>
        <v>99.423100059568</v>
      </c>
    </row>
    <row r="5100" spans="1:17" x14ac:dyDescent="0.35">
      <c r="A5100" s="2">
        <v>44295</v>
      </c>
      <c r="B5100">
        <v>408.3900146484375</v>
      </c>
      <c r="C5100">
        <v>411.67001342773438</v>
      </c>
      <c r="D5100">
        <v>408.260009765625</v>
      </c>
      <c r="E5100">
        <v>411.489990234375</v>
      </c>
      <c r="F5100">
        <v>399.37884521484381</v>
      </c>
      <c r="G5100">
        <f t="shared" si="791"/>
        <v>0.72701490761171261</v>
      </c>
      <c r="H5100">
        <v>61104600</v>
      </c>
      <c r="I5100">
        <f t="shared" si="798"/>
        <v>3.3384182301482894E-3</v>
      </c>
      <c r="J5100">
        <f t="shared" si="799"/>
        <v>0.48435789747041164</v>
      </c>
      <c r="K5100" s="7">
        <f t="shared" si="796"/>
        <v>145.08604497073361</v>
      </c>
      <c r="L5100">
        <f t="shared" si="797"/>
        <v>99.315471919169056</v>
      </c>
      <c r="M5100">
        <f t="shared" si="792"/>
        <v>403.3800048828125</v>
      </c>
      <c r="N5100">
        <f t="shared" si="793"/>
        <v>411.67001342773438</v>
      </c>
      <c r="O5100" s="5">
        <f t="shared" si="790"/>
        <v>-9.7154313087995903E-5</v>
      </c>
      <c r="P5100" s="5">
        <f t="shared" si="794"/>
        <v>9.0403200782218293E-3</v>
      </c>
      <c r="Q5100">
        <f t="shared" si="795"/>
        <v>97.828431751501029</v>
      </c>
    </row>
    <row r="5101" spans="1:17" x14ac:dyDescent="0.35">
      <c r="A5101" s="2">
        <v>44298</v>
      </c>
      <c r="B5101">
        <v>410.85000610351563</v>
      </c>
      <c r="C5101">
        <v>411.92999267578119</v>
      </c>
      <c r="D5101">
        <v>410.20001220703119</v>
      </c>
      <c r="E5101">
        <v>411.6400146484375</v>
      </c>
      <c r="F5101">
        <v>399.52447509765619</v>
      </c>
      <c r="G5101">
        <f t="shared" si="791"/>
        <v>3.6458824667168606E-2</v>
      </c>
      <c r="H5101">
        <v>56704900</v>
      </c>
      <c r="I5101">
        <f t="shared" si="798"/>
        <v>3.0999597851376973E-3</v>
      </c>
      <c r="J5101">
        <f t="shared" si="799"/>
        <v>0.45236510655589429</v>
      </c>
      <c r="K5101" s="7">
        <f t="shared" si="796"/>
        <v>145.92612095314672</v>
      </c>
      <c r="L5101">
        <f t="shared" si="797"/>
        <v>99.319385829073312</v>
      </c>
      <c r="M5101">
        <f t="shared" si="792"/>
        <v>405.39999389648438</v>
      </c>
      <c r="N5101">
        <f t="shared" si="793"/>
        <v>411.92999267578119</v>
      </c>
      <c r="O5101" s="5">
        <f t="shared" si="790"/>
        <v>1.0275921480477618E-2</v>
      </c>
      <c r="P5101" s="5">
        <f t="shared" si="794"/>
        <v>1.2875297843663769E-3</v>
      </c>
      <c r="Q5101">
        <f t="shared" si="795"/>
        <v>95.559294310083786</v>
      </c>
    </row>
    <row r="5102" spans="1:17" x14ac:dyDescent="0.35">
      <c r="A5102" s="2">
        <v>44299</v>
      </c>
      <c r="B5102">
        <v>411.52999877929688</v>
      </c>
      <c r="C5102">
        <v>413.52999877929688</v>
      </c>
      <c r="D5102">
        <v>411.1199951171875</v>
      </c>
      <c r="E5102">
        <v>412.8599853515625</v>
      </c>
      <c r="F5102">
        <v>400.70855712890619</v>
      </c>
      <c r="G5102">
        <f t="shared" si="791"/>
        <v>0.29636834605763968</v>
      </c>
      <c r="H5102">
        <v>56551000</v>
      </c>
      <c r="I5102">
        <f t="shared" si="798"/>
        <v>2.8785340861992902E-3</v>
      </c>
      <c r="J5102">
        <f t="shared" si="799"/>
        <v>0.44122248080601895</v>
      </c>
      <c r="K5102" s="7">
        <f t="shared" si="796"/>
        <v>153.28026960715715</v>
      </c>
      <c r="L5102">
        <f t="shared" si="797"/>
        <v>99.351828978166623</v>
      </c>
      <c r="M5102">
        <f t="shared" si="792"/>
        <v>405.45001220703119</v>
      </c>
      <c r="N5102">
        <f t="shared" si="793"/>
        <v>413.52999877929688</v>
      </c>
      <c r="O5102" s="5">
        <f t="shared" si="790"/>
        <v>1.0657425205098889E-2</v>
      </c>
      <c r="P5102" s="5">
        <f t="shared" si="794"/>
        <v>7.7750861951973336E-3</v>
      </c>
      <c r="Q5102">
        <f t="shared" si="795"/>
        <v>91.707740826770973</v>
      </c>
    </row>
    <row r="5103" spans="1:17" x14ac:dyDescent="0.35">
      <c r="A5103" s="2">
        <v>44300</v>
      </c>
      <c r="B5103">
        <v>412.82998657226563</v>
      </c>
      <c r="C5103">
        <v>413.95999145507813</v>
      </c>
      <c r="D5103">
        <v>410.8699951171875</v>
      </c>
      <c r="E5103">
        <v>411.45001220703119</v>
      </c>
      <c r="F5103">
        <v>399.34005737304688</v>
      </c>
      <c r="G5103">
        <f t="shared" si="791"/>
        <v>-0.34151363526563921</v>
      </c>
      <c r="H5103">
        <v>61659900</v>
      </c>
      <c r="I5103">
        <f t="shared" si="798"/>
        <v>2.1720906581789174E-2</v>
      </c>
      <c r="J5103">
        <f t="shared" si="799"/>
        <v>0.40970658931987469</v>
      </c>
      <c r="K5103" s="7">
        <f t="shared" si="796"/>
        <v>18.862315335556623</v>
      </c>
      <c r="L5103">
        <f t="shared" si="797"/>
        <v>94.965340227934831</v>
      </c>
      <c r="M5103">
        <f t="shared" si="792"/>
        <v>406.92999267578119</v>
      </c>
      <c r="N5103">
        <f t="shared" si="793"/>
        <v>413.95999145507813</v>
      </c>
      <c r="O5103" s="5">
        <f t="shared" si="790"/>
        <v>9.138362222614313E-3</v>
      </c>
      <c r="P5103" s="5">
        <f t="shared" si="794"/>
        <v>1.9928953270466556E-3</v>
      </c>
      <c r="Q5103">
        <f t="shared" si="795"/>
        <v>64.29616381387261</v>
      </c>
    </row>
    <row r="5104" spans="1:17" x14ac:dyDescent="0.35">
      <c r="A5104" s="2">
        <v>44301</v>
      </c>
      <c r="B5104">
        <v>413.739990234375</v>
      </c>
      <c r="C5104">
        <v>416.16000366210938</v>
      </c>
      <c r="D5104">
        <v>413.69000244140619</v>
      </c>
      <c r="E5104">
        <v>415.8699951171875</v>
      </c>
      <c r="F5104">
        <v>403.62994384765619</v>
      </c>
      <c r="G5104">
        <f t="shared" si="791"/>
        <v>1.0742454196191111</v>
      </c>
      <c r="H5104">
        <v>60229800</v>
      </c>
      <c r="I5104">
        <f t="shared" si="798"/>
        <v>2.0169413254518518E-2</v>
      </c>
      <c r="J5104">
        <f t="shared" si="799"/>
        <v>0.45717364862696303</v>
      </c>
      <c r="K5104" s="7">
        <f t="shared" si="796"/>
        <v>22.666680624660373</v>
      </c>
      <c r="L5104">
        <f t="shared" si="797"/>
        <v>95.7746503793269</v>
      </c>
      <c r="M5104">
        <f t="shared" si="792"/>
        <v>408.260009765625</v>
      </c>
      <c r="N5104">
        <f t="shared" si="793"/>
        <v>416.16000366210938</v>
      </c>
      <c r="O5104" s="5">
        <f t="shared" si="790"/>
        <v>-8.8969671601590583E-3</v>
      </c>
      <c r="P5104" s="5">
        <f t="shared" si="794"/>
        <v>2.0919881871793735E-3</v>
      </c>
      <c r="Q5104">
        <f t="shared" si="795"/>
        <v>96.329002924281582</v>
      </c>
    </row>
    <row r="5105" spans="1:17" x14ac:dyDescent="0.35">
      <c r="A5105" s="2">
        <v>44302</v>
      </c>
      <c r="B5105">
        <v>417.25</v>
      </c>
      <c r="C5105">
        <v>417.91000366210938</v>
      </c>
      <c r="D5105">
        <v>415.73001098632813</v>
      </c>
      <c r="E5105">
        <v>417.260009765625</v>
      </c>
      <c r="F5105">
        <v>404.97903442382813</v>
      </c>
      <c r="G5105">
        <f t="shared" si="791"/>
        <v>0.33424259137661749</v>
      </c>
      <c r="H5105">
        <v>82037300</v>
      </c>
      <c r="I5105">
        <f t="shared" si="798"/>
        <v>1.8728740879195765E-2</v>
      </c>
      <c r="J5105">
        <f t="shared" si="799"/>
        <v>0.44839285882336688</v>
      </c>
      <c r="K5105" s="7">
        <f t="shared" si="796"/>
        <v>23.941431071933405</v>
      </c>
      <c r="L5105">
        <f t="shared" si="797"/>
        <v>95.990606965911837</v>
      </c>
      <c r="M5105">
        <f t="shared" si="792"/>
        <v>410.20001220703119</v>
      </c>
      <c r="N5105">
        <f t="shared" si="793"/>
        <v>417.91000366210938</v>
      </c>
      <c r="O5105" s="5">
        <f t="shared" si="790"/>
        <v>-2.851944623388706E-3</v>
      </c>
      <c r="P5105" s="5">
        <f t="shared" si="794"/>
        <v>8.3874701084841877E-4</v>
      </c>
      <c r="Q5105">
        <f t="shared" si="795"/>
        <v>91.569460222212612</v>
      </c>
    </row>
    <row r="5106" spans="1:17" x14ac:dyDescent="0.35">
      <c r="A5106" s="2">
        <v>44305</v>
      </c>
      <c r="B5106">
        <v>416.260009765625</v>
      </c>
      <c r="C5106">
        <v>416.739990234375</v>
      </c>
      <c r="D5106">
        <v>413.79000854492188</v>
      </c>
      <c r="E5106">
        <v>415.20999145507813</v>
      </c>
      <c r="F5106">
        <v>402.9893798828125</v>
      </c>
      <c r="G5106">
        <f t="shared" si="791"/>
        <v>-0.4913047650308906</v>
      </c>
      <c r="H5106">
        <v>78498500</v>
      </c>
      <c r="I5106">
        <f t="shared" si="798"/>
        <v>1.7702223828667547E-2</v>
      </c>
      <c r="J5106">
        <f t="shared" si="799"/>
        <v>0.41636479747884064</v>
      </c>
      <c r="K5106" s="7">
        <f t="shared" si="796"/>
        <v>23.520479771844606</v>
      </c>
      <c r="L5106">
        <f t="shared" si="797"/>
        <v>95.921776370998089</v>
      </c>
      <c r="M5106">
        <f t="shared" si="792"/>
        <v>410.8699951171875</v>
      </c>
      <c r="N5106">
        <f t="shared" si="793"/>
        <v>417.91000366210938</v>
      </c>
      <c r="O5106" s="5">
        <f t="shared" si="790"/>
        <v>-7.0807603427441388E-3</v>
      </c>
      <c r="P5106" s="5">
        <f t="shared" si="794"/>
        <v>5.563444055135822E-3</v>
      </c>
      <c r="Q5106">
        <f t="shared" si="795"/>
        <v>61.647600428285941</v>
      </c>
    </row>
    <row r="5107" spans="1:17" x14ac:dyDescent="0.35">
      <c r="A5107" s="2">
        <v>44306</v>
      </c>
      <c r="B5107">
        <v>413.91000366210938</v>
      </c>
      <c r="C5107">
        <v>415.08999633789063</v>
      </c>
      <c r="D5107">
        <v>410.58999633789063</v>
      </c>
      <c r="E5107">
        <v>412.17001342773438</v>
      </c>
      <c r="F5107">
        <v>400.03878784179688</v>
      </c>
      <c r="G5107">
        <f t="shared" si="791"/>
        <v>-0.73215435319615796</v>
      </c>
      <c r="H5107">
        <v>81851800</v>
      </c>
      <c r="I5107">
        <f t="shared" si="798"/>
        <v>3.5858960244534277E-2</v>
      </c>
      <c r="J5107">
        <f t="shared" si="799"/>
        <v>0.38662445480178059</v>
      </c>
      <c r="K5107" s="7">
        <f t="shared" si="796"/>
        <v>10.781808846805896</v>
      </c>
      <c r="L5107">
        <f t="shared" si="797"/>
        <v>91.512338954038412</v>
      </c>
      <c r="M5107">
        <f t="shared" si="792"/>
        <v>410.58999633789063</v>
      </c>
      <c r="N5107">
        <f t="shared" si="793"/>
        <v>417.91000366210938</v>
      </c>
      <c r="O5107" s="5">
        <f t="shared" si="790"/>
        <v>1.1087601372635706E-2</v>
      </c>
      <c r="P5107" s="5">
        <f t="shared" si="794"/>
        <v>1.2688891230237375E-2</v>
      </c>
      <c r="Q5107">
        <f t="shared" si="795"/>
        <v>21.584911324011308</v>
      </c>
    </row>
    <row r="5108" spans="1:17" x14ac:dyDescent="0.35">
      <c r="A5108" s="2">
        <v>44307</v>
      </c>
      <c r="B5108">
        <v>411.510009765625</v>
      </c>
      <c r="C5108">
        <v>416.29000854492188</v>
      </c>
      <c r="D5108">
        <v>411.3599853515625</v>
      </c>
      <c r="E5108">
        <v>416.07000732421881</v>
      </c>
      <c r="F5108">
        <v>403.82400512695313</v>
      </c>
      <c r="G5108">
        <f t="shared" si="791"/>
        <v>0.94621000301571345</v>
      </c>
      <c r="H5108">
        <v>66793000</v>
      </c>
      <c r="I5108">
        <f t="shared" si="798"/>
        <v>3.329760594135326E-2</v>
      </c>
      <c r="J5108">
        <f t="shared" si="799"/>
        <v>0.42659485110277584</v>
      </c>
      <c r="K5108" s="7">
        <f t="shared" si="796"/>
        <v>12.811577260363196</v>
      </c>
      <c r="L5108">
        <f t="shared" si="797"/>
        <v>92.759697309373749</v>
      </c>
      <c r="M5108">
        <f t="shared" si="792"/>
        <v>410.58999633789063</v>
      </c>
      <c r="N5108">
        <f t="shared" si="793"/>
        <v>417.91000366210938</v>
      </c>
      <c r="O5108" s="5">
        <f t="shared" si="790"/>
        <v>3.7012473868218028E-3</v>
      </c>
      <c r="P5108" s="5">
        <f t="shared" si="794"/>
        <v>9.5897088570141426E-3</v>
      </c>
      <c r="Q5108">
        <f t="shared" si="795"/>
        <v>74.863463157983276</v>
      </c>
    </row>
    <row r="5109" spans="1:17" x14ac:dyDescent="0.35">
      <c r="A5109" s="2">
        <v>44308</v>
      </c>
      <c r="B5109">
        <v>415.8900146484375</v>
      </c>
      <c r="C5109">
        <v>416.77999877929688</v>
      </c>
      <c r="D5109">
        <v>411.1300048828125</v>
      </c>
      <c r="E5109">
        <v>412.26998901367188</v>
      </c>
      <c r="F5109">
        <v>400.13589477539063</v>
      </c>
      <c r="G5109">
        <f t="shared" si="791"/>
        <v>-0.91331224160692781</v>
      </c>
      <c r="H5109">
        <v>97582800</v>
      </c>
      <c r="I5109">
        <f t="shared" si="798"/>
        <v>3.4317383169238248E-2</v>
      </c>
      <c r="J5109">
        <f t="shared" si="799"/>
        <v>0.39612379030972045</v>
      </c>
      <c r="K5109" s="7">
        <f t="shared" si="796"/>
        <v>11.542948608762272</v>
      </c>
      <c r="L5109">
        <f t="shared" si="797"/>
        <v>92.027392990341852</v>
      </c>
      <c r="M5109">
        <f t="shared" si="792"/>
        <v>410.58999633789063</v>
      </c>
      <c r="N5109">
        <f t="shared" si="793"/>
        <v>417.91000366210938</v>
      </c>
      <c r="O5109" s="5">
        <f t="shared" si="790"/>
        <v>1.2734373444354441E-2</v>
      </c>
      <c r="P5109" s="5">
        <f t="shared" si="794"/>
        <v>1.2200739596231257E-2</v>
      </c>
      <c r="Q5109">
        <f t="shared" si="795"/>
        <v>22.950696650574081</v>
      </c>
    </row>
    <row r="5110" spans="1:17" x14ac:dyDescent="0.35">
      <c r="A5110" s="2">
        <v>44309</v>
      </c>
      <c r="B5110">
        <v>412.8699951171875</v>
      </c>
      <c r="C5110">
        <v>418.25</v>
      </c>
      <c r="D5110">
        <v>412.79000854492188</v>
      </c>
      <c r="E5110">
        <v>416.739990234375</v>
      </c>
      <c r="F5110">
        <v>404.47433471679688</v>
      </c>
      <c r="G5110">
        <f t="shared" si="791"/>
        <v>1.0842412350695962</v>
      </c>
      <c r="H5110">
        <v>73209200</v>
      </c>
      <c r="I5110">
        <f t="shared" si="798"/>
        <v>3.1866141514292658E-2</v>
      </c>
      <c r="J5110">
        <f t="shared" si="799"/>
        <v>0.44527503636399729</v>
      </c>
      <c r="K5110" s="7">
        <f t="shared" si="796"/>
        <v>13.973296270095386</v>
      </c>
      <c r="L5110">
        <f t="shared" si="797"/>
        <v>93.321443842681475</v>
      </c>
      <c r="M5110">
        <f t="shared" si="792"/>
        <v>410.58999633789063</v>
      </c>
      <c r="N5110">
        <f t="shared" si="793"/>
        <v>418.25</v>
      </c>
      <c r="O5110" s="5">
        <f t="shared" si="790"/>
        <v>1.5837300896853893E-3</v>
      </c>
      <c r="P5110" s="5">
        <f t="shared" si="794"/>
        <v>3.5034362117133881E-3</v>
      </c>
      <c r="Q5110">
        <f t="shared" si="795"/>
        <v>80.287088202133035</v>
      </c>
    </row>
    <row r="5111" spans="1:17" x14ac:dyDescent="0.35">
      <c r="A5111" s="2">
        <v>44312</v>
      </c>
      <c r="B5111">
        <v>417.44000244140619</v>
      </c>
      <c r="C5111">
        <v>418.22000122070313</v>
      </c>
      <c r="D5111">
        <v>416.80999755859381</v>
      </c>
      <c r="E5111">
        <v>417.6099853515625</v>
      </c>
      <c r="F5111">
        <v>405.31866455078119</v>
      </c>
      <c r="G5111">
        <f t="shared" si="791"/>
        <v>0.20876209088986486</v>
      </c>
      <c r="H5111">
        <v>52182400</v>
      </c>
      <c r="I5111">
        <f t="shared" si="798"/>
        <v>2.9589988548986038E-2</v>
      </c>
      <c r="J5111">
        <f t="shared" si="799"/>
        <v>0.42838125454441639</v>
      </c>
      <c r="K5111" s="7">
        <f t="shared" si="796"/>
        <v>14.47723623938664</v>
      </c>
      <c r="L5111">
        <f t="shared" si="797"/>
        <v>93.538898130564235</v>
      </c>
      <c r="M5111">
        <f t="shared" si="792"/>
        <v>410.58999633789063</v>
      </c>
      <c r="N5111">
        <f t="shared" si="793"/>
        <v>418.25</v>
      </c>
      <c r="O5111" s="5">
        <f t="shared" si="790"/>
        <v>5.8667471874954778E-3</v>
      </c>
      <c r="P5111" s="5">
        <f t="shared" si="794"/>
        <v>-4.7651883436162059E-3</v>
      </c>
      <c r="Q5111">
        <f t="shared" si="795"/>
        <v>91.644721377832141</v>
      </c>
    </row>
    <row r="5112" spans="1:17" x14ac:dyDescent="0.35">
      <c r="A5112" s="2">
        <v>44313</v>
      </c>
      <c r="B5112">
        <v>417.92999267578119</v>
      </c>
      <c r="C5112">
        <v>418.1400146484375</v>
      </c>
      <c r="D5112">
        <v>416.29998779296881</v>
      </c>
      <c r="E5112">
        <v>417.51998901367188</v>
      </c>
      <c r="F5112">
        <v>405.23135375976563</v>
      </c>
      <c r="G5112">
        <f t="shared" si="791"/>
        <v>-2.1550331899957354E-2</v>
      </c>
      <c r="H5112">
        <v>51303100</v>
      </c>
      <c r="I5112">
        <f t="shared" si="798"/>
        <v>2.5937108516918654E-2</v>
      </c>
      <c r="J5112">
        <f t="shared" si="799"/>
        <v>0.39778259350552952</v>
      </c>
      <c r="K5112" s="7">
        <f t="shared" si="796"/>
        <v>15.336427853785544</v>
      </c>
      <c r="L5112">
        <f t="shared" si="797"/>
        <v>93.87871076253505</v>
      </c>
      <c r="M5112">
        <f t="shared" si="792"/>
        <v>411.1300048828125</v>
      </c>
      <c r="N5112">
        <f t="shared" si="793"/>
        <v>418.25</v>
      </c>
      <c r="O5112" s="5">
        <f t="shared" si="790"/>
        <v>-5.2692380363102598E-4</v>
      </c>
      <c r="P5112" s="5">
        <f t="shared" si="794"/>
        <v>-4.2392916752398077E-3</v>
      </c>
      <c r="Q5112">
        <f t="shared" si="795"/>
        <v>89.74702967750784</v>
      </c>
    </row>
    <row r="5113" spans="1:17" x14ac:dyDescent="0.35">
      <c r="A5113" s="2">
        <v>44314</v>
      </c>
      <c r="B5113">
        <v>417.80999755859381</v>
      </c>
      <c r="C5113">
        <v>419.010009765625</v>
      </c>
      <c r="D5113">
        <v>416.89999389648438</v>
      </c>
      <c r="E5113">
        <v>417.39999389648438</v>
      </c>
      <c r="F5113">
        <v>405.11489868164063</v>
      </c>
      <c r="G5113">
        <f t="shared" si="791"/>
        <v>-2.8739969425408924E-2</v>
      </c>
      <c r="H5113">
        <v>51238900</v>
      </c>
      <c r="I5113">
        <f t="shared" si="798"/>
        <v>2.2031602949609541E-2</v>
      </c>
      <c r="J5113">
        <f t="shared" si="799"/>
        <v>0.36936955111227743</v>
      </c>
      <c r="K5113" s="7">
        <f t="shared" si="796"/>
        <v>16.765441532197894</v>
      </c>
      <c r="L5113">
        <f t="shared" si="797"/>
        <v>94.371094024386551</v>
      </c>
      <c r="M5113">
        <f t="shared" si="792"/>
        <v>411.1300048828125</v>
      </c>
      <c r="N5113">
        <f t="shared" si="793"/>
        <v>419.010009765625</v>
      </c>
      <c r="O5113" s="5">
        <f t="shared" si="790"/>
        <v>1.9166706330743827E-3</v>
      </c>
      <c r="P5113" s="5">
        <f t="shared" si="794"/>
        <v>4.0009905418172979E-3</v>
      </c>
      <c r="Q5113">
        <f t="shared" si="795"/>
        <v>79.568339194150539</v>
      </c>
    </row>
    <row r="5114" spans="1:17" x14ac:dyDescent="0.35">
      <c r="A5114" s="2">
        <v>44315</v>
      </c>
      <c r="B5114">
        <v>420.32000732421881</v>
      </c>
      <c r="C5114">
        <v>420.72000122070313</v>
      </c>
      <c r="D5114">
        <v>416.44000244140619</v>
      </c>
      <c r="E5114">
        <v>420.05999755859381</v>
      </c>
      <c r="F5114">
        <v>407.69656372070313</v>
      </c>
      <c r="G5114">
        <f t="shared" si="791"/>
        <v>0.637279276714392</v>
      </c>
      <c r="H5114">
        <v>78544300</v>
      </c>
      <c r="I5114">
        <f t="shared" si="798"/>
        <v>2.045791702463743E-2</v>
      </c>
      <c r="J5114">
        <f t="shared" si="799"/>
        <v>0.38850596008385707</v>
      </c>
      <c r="K5114" s="7">
        <f t="shared" si="796"/>
        <v>18.990494468033088</v>
      </c>
      <c r="L5114">
        <f t="shared" si="797"/>
        <v>94.99762248703199</v>
      </c>
      <c r="M5114">
        <f t="shared" si="792"/>
        <v>412.79000854492188</v>
      </c>
      <c r="N5114">
        <f t="shared" si="793"/>
        <v>420.72000122070313</v>
      </c>
      <c r="O5114" s="5">
        <f t="shared" si="790"/>
        <v>-1.0569924456534272E-2</v>
      </c>
      <c r="P5114" s="5">
        <f t="shared" si="794"/>
        <v>4.9040555410333874E-3</v>
      </c>
      <c r="Q5114">
        <f t="shared" si="795"/>
        <v>91.677121416202368</v>
      </c>
    </row>
    <row r="5115" spans="1:17" x14ac:dyDescent="0.35">
      <c r="A5115" s="2">
        <v>44316</v>
      </c>
      <c r="B5115">
        <v>417.6300048828125</v>
      </c>
      <c r="C5115">
        <v>418.54000854492188</v>
      </c>
      <c r="D5115">
        <v>416.33999633789063</v>
      </c>
      <c r="E5115">
        <v>417.29998779296881</v>
      </c>
      <c r="F5115">
        <v>405.01785278320313</v>
      </c>
      <c r="G5115">
        <f t="shared" si="791"/>
        <v>-0.65705132163650237</v>
      </c>
      <c r="H5115">
        <v>85527000</v>
      </c>
      <c r="I5115">
        <f t="shared" si="798"/>
        <v>2.7935600022586844E-2</v>
      </c>
      <c r="J5115">
        <f t="shared" si="799"/>
        <v>0.36075553436358154</v>
      </c>
      <c r="K5115" s="7">
        <f t="shared" si="796"/>
        <v>12.913828021302528</v>
      </c>
      <c r="L5115">
        <f t="shared" si="797"/>
        <v>92.812905273308203</v>
      </c>
      <c r="M5115">
        <f t="shared" si="792"/>
        <v>416.29998779296881</v>
      </c>
      <c r="N5115">
        <f t="shared" si="793"/>
        <v>420.72000122070313</v>
      </c>
      <c r="O5115" s="5">
        <f t="shared" si="790"/>
        <v>-3.7143250378856661E-3</v>
      </c>
      <c r="P5115" s="5">
        <f t="shared" si="794"/>
        <v>1.5337039711463181E-3</v>
      </c>
      <c r="Q5115">
        <f t="shared" si="795"/>
        <v>22.624365657472588</v>
      </c>
    </row>
    <row r="5116" spans="1:17" x14ac:dyDescent="0.35">
      <c r="A5116" s="2">
        <v>44319</v>
      </c>
      <c r="B5116">
        <v>419.42999267578119</v>
      </c>
      <c r="C5116">
        <v>419.83999633789063</v>
      </c>
      <c r="D5116">
        <v>417.67001342773438</v>
      </c>
      <c r="E5116">
        <v>418.20001220703119</v>
      </c>
      <c r="F5116">
        <v>405.89141845703119</v>
      </c>
      <c r="G5116">
        <f t="shared" si="791"/>
        <v>0.21567803508034297</v>
      </c>
      <c r="H5116">
        <v>68128300</v>
      </c>
      <c r="I5116">
        <f t="shared" si="798"/>
        <v>2.5940200020973497E-2</v>
      </c>
      <c r="J5116">
        <f t="shared" si="799"/>
        <v>0.35039285584335023</v>
      </c>
      <c r="K5116" s="7">
        <f t="shared" si="796"/>
        <v>13.50771603765762</v>
      </c>
      <c r="L5116">
        <f t="shared" si="797"/>
        <v>93.107116258656404</v>
      </c>
      <c r="M5116">
        <f t="shared" si="792"/>
        <v>416.29998779296881</v>
      </c>
      <c r="N5116">
        <f t="shared" si="793"/>
        <v>420.72000122070313</v>
      </c>
      <c r="O5116" s="5">
        <f t="shared" si="790"/>
        <v>2.0803325963484665E-3</v>
      </c>
      <c r="P5116" s="5">
        <f t="shared" si="794"/>
        <v>-9.5409388701256093E-3</v>
      </c>
      <c r="Q5116">
        <f t="shared" si="795"/>
        <v>42.986847101872527</v>
      </c>
    </row>
    <row r="5117" spans="1:17" x14ac:dyDescent="0.35">
      <c r="A5117" s="2">
        <v>44320</v>
      </c>
      <c r="B5117">
        <v>416.07000732421881</v>
      </c>
      <c r="C5117">
        <v>416.60000610351563</v>
      </c>
      <c r="D5117">
        <v>411.67001342773438</v>
      </c>
      <c r="E5117">
        <v>415.6199951171875</v>
      </c>
      <c r="F5117">
        <v>403.38729858398438</v>
      </c>
      <c r="G5117">
        <f t="shared" si="791"/>
        <v>-0.61693376722486748</v>
      </c>
      <c r="H5117">
        <v>101591200</v>
      </c>
      <c r="I5117">
        <f t="shared" si="798"/>
        <v>1.9979369068015142E-2</v>
      </c>
      <c r="J5117">
        <f t="shared" si="799"/>
        <v>0.32536479471168234</v>
      </c>
      <c r="K5117" s="7">
        <f t="shared" si="796"/>
        <v>16.285038511679378</v>
      </c>
      <c r="L5117">
        <f t="shared" si="797"/>
        <v>94.214649858463972</v>
      </c>
      <c r="M5117">
        <f t="shared" si="792"/>
        <v>411.67001342773438</v>
      </c>
      <c r="N5117">
        <f t="shared" si="793"/>
        <v>420.72000122070313</v>
      </c>
      <c r="O5117" s="5">
        <f t="shared" si="790"/>
        <v>1.5639286069880423E-2</v>
      </c>
      <c r="P5117" s="5">
        <f t="shared" si="794"/>
        <v>-2.4565688790307919E-2</v>
      </c>
      <c r="Q5117">
        <f t="shared" si="795"/>
        <v>43.646265385263867</v>
      </c>
    </row>
    <row r="5118" spans="1:17" x14ac:dyDescent="0.35">
      <c r="A5118" s="2">
        <v>44321</v>
      </c>
      <c r="B5118">
        <v>417.3800048828125</v>
      </c>
      <c r="C5118">
        <v>417.6300048828125</v>
      </c>
      <c r="D5118">
        <v>415.14999389648438</v>
      </c>
      <c r="E5118">
        <v>415.75</v>
      </c>
      <c r="F5118">
        <v>403.51348876953119</v>
      </c>
      <c r="G5118">
        <f t="shared" si="791"/>
        <v>3.1279746965937973E-2</v>
      </c>
      <c r="H5118">
        <v>60162200</v>
      </c>
      <c r="I5118">
        <f t="shared" si="798"/>
        <v>1.8552271277442633E-2</v>
      </c>
      <c r="J5118">
        <f t="shared" si="799"/>
        <v>0.30435871987270058</v>
      </c>
      <c r="K5118" s="7">
        <f t="shared" si="796"/>
        <v>16.405469460915267</v>
      </c>
      <c r="L5118">
        <f t="shared" si="797"/>
        <v>94.254679529066749</v>
      </c>
      <c r="M5118">
        <f t="shared" si="792"/>
        <v>411.67001342773438</v>
      </c>
      <c r="N5118">
        <f t="shared" si="793"/>
        <v>420.72000122070313</v>
      </c>
      <c r="O5118" s="5">
        <f t="shared" si="790"/>
        <v>5.2675945674231948E-3</v>
      </c>
      <c r="P5118" s="5">
        <f t="shared" si="794"/>
        <v>-1.3156948215762177E-2</v>
      </c>
      <c r="Q5118">
        <f t="shared" si="795"/>
        <v>45.082785365031192</v>
      </c>
    </row>
    <row r="5119" spans="1:17" x14ac:dyDescent="0.35">
      <c r="A5119" s="2">
        <v>44322</v>
      </c>
      <c r="B5119">
        <v>415.82998657226563</v>
      </c>
      <c r="C5119">
        <v>419.20999145507813</v>
      </c>
      <c r="D5119">
        <v>413.67999267578119</v>
      </c>
      <c r="E5119">
        <v>419.07000732421881</v>
      </c>
      <c r="F5119">
        <v>406.7357177734375</v>
      </c>
      <c r="G5119">
        <f t="shared" si="791"/>
        <v>0.79855858670326085</v>
      </c>
      <c r="H5119">
        <v>74321400</v>
      </c>
      <c r="I5119">
        <f t="shared" si="798"/>
        <v>1.722710904333959E-2</v>
      </c>
      <c r="J5119">
        <f t="shared" si="799"/>
        <v>0.33965871036059775</v>
      </c>
      <c r="K5119" s="7">
        <f t="shared" si="796"/>
        <v>19.716524084574591</v>
      </c>
      <c r="L5119">
        <f t="shared" si="797"/>
        <v>95.172935402109303</v>
      </c>
      <c r="M5119">
        <f t="shared" si="792"/>
        <v>411.67001342773438</v>
      </c>
      <c r="N5119">
        <f t="shared" si="793"/>
        <v>419.83999633789063</v>
      </c>
      <c r="O5119" s="5">
        <f t="shared" si="790"/>
        <v>-1.1597145546568951E-2</v>
      </c>
      <c r="P5119" s="5">
        <f t="shared" si="794"/>
        <v>-5.9417775274639159E-3</v>
      </c>
      <c r="Q5119">
        <f t="shared" si="795"/>
        <v>90.575390155166275</v>
      </c>
    </row>
    <row r="5120" spans="1:17" x14ac:dyDescent="0.35">
      <c r="A5120" s="2">
        <v>44323</v>
      </c>
      <c r="B5120">
        <v>419.8900146484375</v>
      </c>
      <c r="C5120">
        <v>422.82000732421881</v>
      </c>
      <c r="D5120">
        <v>419.16000366210938</v>
      </c>
      <c r="E5120">
        <v>422.1199951171875</v>
      </c>
      <c r="F5120">
        <v>409.69598388671881</v>
      </c>
      <c r="G5120">
        <f t="shared" si="791"/>
        <v>0.72779911223974358</v>
      </c>
      <c r="H5120">
        <v>67733800</v>
      </c>
      <c r="I5120">
        <f t="shared" si="798"/>
        <v>1.5996601254529619E-2</v>
      </c>
      <c r="J5120">
        <f t="shared" si="799"/>
        <v>0.3673830247805368</v>
      </c>
      <c r="K5120" s="7">
        <f t="shared" si="796"/>
        <v>22.966317590526184</v>
      </c>
      <c r="L5120">
        <f t="shared" si="797"/>
        <v>95.827477474489882</v>
      </c>
      <c r="M5120">
        <f t="shared" si="792"/>
        <v>411.67001342773438</v>
      </c>
      <c r="N5120">
        <f t="shared" si="793"/>
        <v>422.82000732421881</v>
      </c>
      <c r="O5120" s="5">
        <f t="shared" si="790"/>
        <v>-3.9585879959178796E-2</v>
      </c>
      <c r="P5120" s="5">
        <f t="shared" si="794"/>
        <v>-1.563537899142483E-2</v>
      </c>
      <c r="Q5120">
        <f t="shared" si="795"/>
        <v>93.721860177412125</v>
      </c>
    </row>
    <row r="5121" spans="1:17" x14ac:dyDescent="0.35">
      <c r="A5121" s="2">
        <v>44326</v>
      </c>
      <c r="B5121">
        <v>422.5</v>
      </c>
      <c r="C5121">
        <v>422.739990234375</v>
      </c>
      <c r="D5121">
        <v>417.80999755859381</v>
      </c>
      <c r="E5121">
        <v>417.94000244140619</v>
      </c>
      <c r="F5121">
        <v>405.63900756835938</v>
      </c>
      <c r="G5121">
        <f t="shared" si="791"/>
        <v>-0.99023801860437144</v>
      </c>
      <c r="H5121">
        <v>81852400</v>
      </c>
      <c r="I5121">
        <f t="shared" si="798"/>
        <v>5.5877300163963313E-2</v>
      </c>
      <c r="J5121">
        <f t="shared" si="799"/>
        <v>0.34114138015335566</v>
      </c>
      <c r="K5121" s="7">
        <f t="shared" si="796"/>
        <v>6.1051872433408363</v>
      </c>
      <c r="L5121">
        <f t="shared" si="797"/>
        <v>85.925775553104174</v>
      </c>
      <c r="M5121">
        <f t="shared" si="792"/>
        <v>411.67001342773438</v>
      </c>
      <c r="N5121">
        <f t="shared" si="793"/>
        <v>422.82000732421881</v>
      </c>
      <c r="O5121" s="5">
        <f t="shared" si="790"/>
        <v>-1.832799831880947E-2</v>
      </c>
      <c r="P5121" s="5">
        <f t="shared" si="794"/>
        <v>-1.4356127589967127E-2</v>
      </c>
      <c r="Q5121">
        <f t="shared" si="795"/>
        <v>56.233116106446765</v>
      </c>
    </row>
    <row r="5122" spans="1:17" x14ac:dyDescent="0.35">
      <c r="A5122" s="2">
        <v>44327</v>
      </c>
      <c r="B5122">
        <v>413.10000610351563</v>
      </c>
      <c r="C5122">
        <v>415.26998901367188</v>
      </c>
      <c r="D5122">
        <v>410.05999755859381</v>
      </c>
      <c r="E5122">
        <v>414.20999145507813</v>
      </c>
      <c r="F5122">
        <v>402.018798828125</v>
      </c>
      <c r="G5122">
        <f t="shared" si="791"/>
        <v>-0.89247522719508121</v>
      </c>
      <c r="H5122">
        <v>116888000</v>
      </c>
      <c r="I5122">
        <f t="shared" si="798"/>
        <v>1.1862166075968437E-2</v>
      </c>
      <c r="J5122">
        <f t="shared" si="799"/>
        <v>0.31677413871383026</v>
      </c>
      <c r="K5122" s="7">
        <f t="shared" si="796"/>
        <v>26.704577956936802</v>
      </c>
      <c r="L5122">
        <f t="shared" si="797"/>
        <v>96.390488237884838</v>
      </c>
      <c r="M5122">
        <f t="shared" si="792"/>
        <v>410.05999755859381</v>
      </c>
      <c r="N5122">
        <f t="shared" si="793"/>
        <v>422.82000732421881</v>
      </c>
      <c r="O5122" s="5">
        <f t="shared" si="790"/>
        <v>5.7217236814156632E-3</v>
      </c>
      <c r="P5122" s="5">
        <f t="shared" si="794"/>
        <v>-8.0876998928668762E-3</v>
      </c>
      <c r="Q5122">
        <f t="shared" si="795"/>
        <v>32.523438247392647</v>
      </c>
    </row>
    <row r="5123" spans="1:17" x14ac:dyDescent="0.35">
      <c r="A5123" s="2">
        <v>44328</v>
      </c>
      <c r="B5123">
        <v>411.23001098632813</v>
      </c>
      <c r="C5123">
        <v>412.58999633789063</v>
      </c>
      <c r="D5123">
        <v>404</v>
      </c>
      <c r="E5123">
        <v>405.41000366210938</v>
      </c>
      <c r="F5123">
        <v>393.47781372070313</v>
      </c>
      <c r="G5123">
        <f t="shared" si="791"/>
        <v>-2.1245233032779525</v>
      </c>
      <c r="H5123">
        <v>134811000</v>
      </c>
      <c r="I5123">
        <f t="shared" si="798"/>
        <v>0.14073679602074021</v>
      </c>
      <c r="J5123">
        <f t="shared" si="799"/>
        <v>0.29414741451998522</v>
      </c>
      <c r="K5123" s="7">
        <f t="shared" si="796"/>
        <v>2.0900533679666622</v>
      </c>
      <c r="L5123">
        <f t="shared" si="797"/>
        <v>67.638099381499458</v>
      </c>
      <c r="M5123">
        <f t="shared" si="792"/>
        <v>404</v>
      </c>
      <c r="N5123">
        <f t="shared" si="793"/>
        <v>422.82000732421881</v>
      </c>
      <c r="O5123" s="5">
        <f t="shared" ref="O5123:O5186" si="800">(E5126-E5123)/E5123</f>
        <v>2.4937681014868859E-2</v>
      </c>
      <c r="P5123" s="5">
        <f t="shared" si="794"/>
        <v>2.434571181774214E-2</v>
      </c>
      <c r="Q5123">
        <f t="shared" si="795"/>
        <v>7.4920462984883684</v>
      </c>
    </row>
    <row r="5124" spans="1:17" x14ac:dyDescent="0.35">
      <c r="A5124" s="2">
        <v>44329</v>
      </c>
      <c r="B5124">
        <v>407.07000732421881</v>
      </c>
      <c r="C5124">
        <v>412.35000610351563</v>
      </c>
      <c r="D5124">
        <v>407.01998901367188</v>
      </c>
      <c r="E5124">
        <v>410.27999877929688</v>
      </c>
      <c r="F5124">
        <v>398.20449829101563</v>
      </c>
      <c r="G5124">
        <f t="shared" ref="G5124:G5187" si="801">PRODUCT(((E5124-E5123)/E5123),100)</f>
        <v>1.2012518372009431</v>
      </c>
      <c r="H5124">
        <v>106394000</v>
      </c>
      <c r="I5124">
        <f t="shared" si="798"/>
        <v>0.13068416773354449</v>
      </c>
      <c r="J5124">
        <f t="shared" si="799"/>
        <v>0.35894058756862507</v>
      </c>
      <c r="K5124" s="7">
        <f t="shared" si="796"/>
        <v>2.7466264184386802</v>
      </c>
      <c r="L5124">
        <f t="shared" si="797"/>
        <v>73.309321818727611</v>
      </c>
      <c r="M5124">
        <f t="shared" si="792"/>
        <v>404</v>
      </c>
      <c r="N5124">
        <f t="shared" si="793"/>
        <v>422.82000732421881</v>
      </c>
      <c r="O5124" s="5">
        <f t="shared" si="800"/>
        <v>4.0460262919184828E-3</v>
      </c>
      <c r="P5124" s="5">
        <f t="shared" si="794"/>
        <v>1.1358105869099624E-2</v>
      </c>
      <c r="Q5124">
        <f t="shared" si="795"/>
        <v>33.368737169487524</v>
      </c>
    </row>
    <row r="5125" spans="1:17" x14ac:dyDescent="0.35">
      <c r="A5125" s="2">
        <v>44330</v>
      </c>
      <c r="B5125">
        <v>413.20999145507813</v>
      </c>
      <c r="C5125">
        <v>417.489990234375</v>
      </c>
      <c r="D5125">
        <v>413.17999267578119</v>
      </c>
      <c r="E5125">
        <v>416.57998657226563</v>
      </c>
      <c r="F5125">
        <v>404.3189697265625</v>
      </c>
      <c r="G5125">
        <f t="shared" si="801"/>
        <v>1.5355337359152428</v>
      </c>
      <c r="H5125">
        <v>82201600</v>
      </c>
      <c r="I5125">
        <f t="shared" si="798"/>
        <v>0.1213495843240056</v>
      </c>
      <c r="J5125">
        <f t="shared" si="799"/>
        <v>0.44298295530766918</v>
      </c>
      <c r="K5125" s="7">
        <f t="shared" si="796"/>
        <v>3.6504694908957962</v>
      </c>
      <c r="L5125">
        <f t="shared" si="797"/>
        <v>78.496794743892082</v>
      </c>
      <c r="M5125">
        <f t="shared" si="792"/>
        <v>404</v>
      </c>
      <c r="N5125">
        <f t="shared" si="793"/>
        <v>422.739990234375</v>
      </c>
      <c r="O5125" s="5">
        <f t="shared" si="800"/>
        <v>-1.3730859390939213E-2</v>
      </c>
      <c r="P5125" s="5">
        <f t="shared" si="794"/>
        <v>6.2173578639247683E-3</v>
      </c>
      <c r="Q5125">
        <f t="shared" si="795"/>
        <v>67.12909886788519</v>
      </c>
    </row>
    <row r="5126" spans="1:17" x14ac:dyDescent="0.35">
      <c r="A5126" s="2">
        <v>44333</v>
      </c>
      <c r="B5126">
        <v>415.3900146484375</v>
      </c>
      <c r="C5126">
        <v>416.3900146484375</v>
      </c>
      <c r="D5126">
        <v>413.3599853515625</v>
      </c>
      <c r="E5126">
        <v>415.51998901367188</v>
      </c>
      <c r="F5126">
        <v>403.29025268554688</v>
      </c>
      <c r="G5126">
        <f t="shared" si="801"/>
        <v>-0.25445234835108155</v>
      </c>
      <c r="H5126">
        <v>65129200</v>
      </c>
      <c r="I5126">
        <f t="shared" si="798"/>
        <v>9.4506589132927948E-2</v>
      </c>
      <c r="J5126">
        <f t="shared" si="799"/>
        <v>0.41134131564283566</v>
      </c>
      <c r="K5126" s="7">
        <f t="shared" si="796"/>
        <v>4.3525146703185404</v>
      </c>
      <c r="L5126">
        <f t="shared" si="797"/>
        <v>81.317192729142249</v>
      </c>
      <c r="M5126">
        <f t="shared" si="792"/>
        <v>404</v>
      </c>
      <c r="N5126">
        <f t="shared" si="793"/>
        <v>417.489990234375</v>
      </c>
      <c r="O5126" s="5">
        <f t="shared" si="800"/>
        <v>-5.7756603946941185E-4</v>
      </c>
      <c r="P5126" s="5">
        <f t="shared" si="794"/>
        <v>6.5460177431166345E-3</v>
      </c>
      <c r="Q5126">
        <f t="shared" si="795"/>
        <v>85.396570446113472</v>
      </c>
    </row>
    <row r="5127" spans="1:17" x14ac:dyDescent="0.35">
      <c r="A5127" s="2">
        <v>44334</v>
      </c>
      <c r="B5127">
        <v>415.79998779296881</v>
      </c>
      <c r="C5127">
        <v>416.05999755859381</v>
      </c>
      <c r="D5127">
        <v>411.76998901367188</v>
      </c>
      <c r="E5127">
        <v>411.94000244140619</v>
      </c>
      <c r="F5127">
        <v>399.81561279296881</v>
      </c>
      <c r="G5127">
        <f t="shared" si="801"/>
        <v>-0.86156783474209464</v>
      </c>
      <c r="H5127">
        <v>59810200</v>
      </c>
      <c r="I5127">
        <f t="shared" si="798"/>
        <v>2.6215558856140613E-2</v>
      </c>
      <c r="J5127">
        <f t="shared" si="799"/>
        <v>0.38195979309691885</v>
      </c>
      <c r="K5127" s="7">
        <f t="shared" si="796"/>
        <v>14.569965690716158</v>
      </c>
      <c r="L5127">
        <f t="shared" si="797"/>
        <v>93.577378268750678</v>
      </c>
      <c r="M5127">
        <f t="shared" ref="M5127:M5190" si="802">MIN(D5123:D5127)</f>
        <v>404</v>
      </c>
      <c r="N5127">
        <f t="shared" ref="N5127:N5190" si="803">MAX(C5123:C5127)</f>
        <v>417.489990234375</v>
      </c>
      <c r="O5127" s="5">
        <f t="shared" si="800"/>
        <v>7.2826139297474902E-3</v>
      </c>
      <c r="P5127" s="5">
        <f t="shared" ref="P5127:P5190" si="804">((E5133-E5127)/E5127)</f>
        <v>1.7308357626246256E-2</v>
      </c>
      <c r="Q5127">
        <f t="shared" ref="Q5127:Q5190" si="805">PRODUCT((E5127-M5127)/(N5127-M5127),100)</f>
        <v>58.858474346212589</v>
      </c>
    </row>
    <row r="5128" spans="1:17" x14ac:dyDescent="0.35">
      <c r="A5128" s="2">
        <v>44335</v>
      </c>
      <c r="B5128">
        <v>406.92001342773438</v>
      </c>
      <c r="C5128">
        <v>411.04998779296881</v>
      </c>
      <c r="D5128">
        <v>405.32998657226563</v>
      </c>
      <c r="E5128">
        <v>410.8599853515625</v>
      </c>
      <c r="F5128">
        <v>398.76736450195313</v>
      </c>
      <c r="G5128">
        <f t="shared" si="801"/>
        <v>-0.26217825009536755</v>
      </c>
      <c r="H5128">
        <v>106467100</v>
      </c>
      <c r="I5128">
        <f t="shared" si="798"/>
        <v>5.6160010738900302E-3</v>
      </c>
      <c r="J5128">
        <f t="shared" si="799"/>
        <v>0.35467695073285321</v>
      </c>
      <c r="K5128" s="7">
        <f t="shared" si="796"/>
        <v>63.154715618168403</v>
      </c>
      <c r="L5128">
        <f t="shared" si="797"/>
        <v>98.441268127581253</v>
      </c>
      <c r="M5128">
        <f t="shared" si="802"/>
        <v>405.32998657226563</v>
      </c>
      <c r="N5128">
        <f t="shared" si="803"/>
        <v>417.489990234375</v>
      </c>
      <c r="O5128" s="5">
        <f t="shared" si="800"/>
        <v>2.0225936748406378E-2</v>
      </c>
      <c r="P5128" s="5">
        <f t="shared" si="804"/>
        <v>2.0517995166032092E-2</v>
      </c>
      <c r="Q5128">
        <f t="shared" si="805"/>
        <v>45.476949949681142</v>
      </c>
    </row>
    <row r="5129" spans="1:17" x14ac:dyDescent="0.35">
      <c r="A5129" s="2">
        <v>44336</v>
      </c>
      <c r="B5129">
        <v>411.79998779296881</v>
      </c>
      <c r="C5129">
        <v>416.6300048828125</v>
      </c>
      <c r="D5129">
        <v>411.67001342773438</v>
      </c>
      <c r="E5129">
        <v>415.27999877929688</v>
      </c>
      <c r="F5129">
        <v>403.05731201171881</v>
      </c>
      <c r="G5129">
        <f t="shared" si="801"/>
        <v>1.075795547223291</v>
      </c>
      <c r="H5129">
        <v>78022200</v>
      </c>
      <c r="I5129">
        <f t="shared" si="798"/>
        <v>5.2148581400407431E-3</v>
      </c>
      <c r="J5129">
        <f t="shared" si="799"/>
        <v>0.40618542191074164</v>
      </c>
      <c r="K5129" s="7">
        <f t="shared" si="796"/>
        <v>77.890023276370115</v>
      </c>
      <c r="L5129">
        <f t="shared" si="797"/>
        <v>98.732412593545874</v>
      </c>
      <c r="M5129">
        <f t="shared" si="802"/>
        <v>405.32998657226563</v>
      </c>
      <c r="N5129">
        <f t="shared" si="803"/>
        <v>417.489990234375</v>
      </c>
      <c r="O5129" s="5">
        <f t="shared" si="800"/>
        <v>7.1277005003345488E-3</v>
      </c>
      <c r="P5129" s="5">
        <f t="shared" si="804"/>
        <v>1.1462169571414242E-2</v>
      </c>
      <c r="Q5129">
        <f t="shared" si="805"/>
        <v>81.825733638843644</v>
      </c>
    </row>
    <row r="5130" spans="1:17" x14ac:dyDescent="0.35">
      <c r="A5130" s="2">
        <v>44337</v>
      </c>
      <c r="B5130">
        <v>416.8699951171875</v>
      </c>
      <c r="C5130">
        <v>418.20001220703119</v>
      </c>
      <c r="D5130">
        <v>414.45001220703119</v>
      </c>
      <c r="E5130">
        <v>414.94000244140619</v>
      </c>
      <c r="F5130">
        <v>402.72732543945313</v>
      </c>
      <c r="G5130">
        <f t="shared" si="801"/>
        <v>-8.1871589985092197E-2</v>
      </c>
      <c r="H5130">
        <v>76578700</v>
      </c>
      <c r="I5130">
        <f t="shared" si="798"/>
        <v>1.0056024403258951E-3</v>
      </c>
      <c r="J5130">
        <f t="shared" si="799"/>
        <v>0.37717217748854581</v>
      </c>
      <c r="K5130" s="7">
        <f t="shared" si="796"/>
        <v>375.07086534745486</v>
      </c>
      <c r="L5130">
        <f t="shared" si="797"/>
        <v>99.734092669189863</v>
      </c>
      <c r="M5130">
        <f t="shared" si="802"/>
        <v>405.32998657226563</v>
      </c>
      <c r="N5130">
        <f t="shared" si="803"/>
        <v>418.20001220703119</v>
      </c>
      <c r="O5130" s="5">
        <f t="shared" si="800"/>
        <v>9.9532579614225389E-3</v>
      </c>
      <c r="P5130" s="5">
        <f t="shared" si="804"/>
        <v>1.1399264853949839E-2</v>
      </c>
      <c r="Q5130">
        <f t="shared" si="805"/>
        <v>74.669749244175591</v>
      </c>
    </row>
    <row r="5131" spans="1:17" x14ac:dyDescent="0.35">
      <c r="A5131" s="2">
        <v>44340</v>
      </c>
      <c r="B5131">
        <v>417.33999633789063</v>
      </c>
      <c r="C5131">
        <v>420.32000732421881</v>
      </c>
      <c r="D5131">
        <v>417.07998657226563</v>
      </c>
      <c r="E5131">
        <v>419.17001342773438</v>
      </c>
      <c r="F5131">
        <v>406.83282470703119</v>
      </c>
      <c r="G5131">
        <f t="shared" si="801"/>
        <v>1.019427136800459</v>
      </c>
      <c r="H5131">
        <v>51376700</v>
      </c>
      <c r="I5131">
        <f t="shared" si="798"/>
        <v>9.3377369458833113E-4</v>
      </c>
      <c r="J5131">
        <f t="shared" si="799"/>
        <v>0.42304753172511106</v>
      </c>
      <c r="K5131" s="7">
        <f t="shared" si="796"/>
        <v>453.05145580441547</v>
      </c>
      <c r="L5131">
        <f t="shared" si="797"/>
        <v>99.779760644478415</v>
      </c>
      <c r="M5131">
        <f t="shared" si="802"/>
        <v>405.32998657226563</v>
      </c>
      <c r="N5131">
        <f t="shared" si="803"/>
        <v>420.32000732421881</v>
      </c>
      <c r="O5131" s="5">
        <f t="shared" si="800"/>
        <v>2.862683716476951E-4</v>
      </c>
      <c r="P5131" s="5">
        <f t="shared" si="804"/>
        <v>2.7673094624437664E-3</v>
      </c>
      <c r="Q5131">
        <f t="shared" si="805"/>
        <v>92.328270150429319</v>
      </c>
    </row>
    <row r="5132" spans="1:17" x14ac:dyDescent="0.35">
      <c r="A5132" s="2">
        <v>44341</v>
      </c>
      <c r="B5132">
        <v>420.32998657226563</v>
      </c>
      <c r="C5132">
        <v>420.70999145507813</v>
      </c>
      <c r="D5132">
        <v>417.6199951171875</v>
      </c>
      <c r="E5132">
        <v>418.239990234375</v>
      </c>
      <c r="F5132">
        <v>405.93017578125</v>
      </c>
      <c r="G5132">
        <f t="shared" si="801"/>
        <v>-0.22187254898177791</v>
      </c>
      <c r="H5132">
        <v>57451400</v>
      </c>
      <c r="I5132">
        <f t="shared" si="798"/>
        <v>1.4980963639437831E-2</v>
      </c>
      <c r="J5132">
        <f t="shared" si="799"/>
        <v>0.39282985088760308</v>
      </c>
      <c r="K5132" s="7">
        <f t="shared" si="796"/>
        <v>26.221934739462746</v>
      </c>
      <c r="L5132">
        <f t="shared" si="797"/>
        <v>96.326491817826849</v>
      </c>
      <c r="M5132">
        <f t="shared" si="802"/>
        <v>405.32998657226563</v>
      </c>
      <c r="N5132">
        <f t="shared" si="803"/>
        <v>420.70999145507813</v>
      </c>
      <c r="O5132" s="5">
        <f t="shared" si="800"/>
        <v>4.3037929241012407E-3</v>
      </c>
      <c r="P5132" s="5">
        <f t="shared" si="804"/>
        <v>1.2672121070963877E-3</v>
      </c>
      <c r="Q5132">
        <f t="shared" si="805"/>
        <v>83.940179216305665</v>
      </c>
    </row>
    <row r="5133" spans="1:17" x14ac:dyDescent="0.35">
      <c r="A5133" s="2">
        <v>44342</v>
      </c>
      <c r="B5133">
        <v>418.8699951171875</v>
      </c>
      <c r="C5133">
        <v>419.6099853515625</v>
      </c>
      <c r="D5133">
        <v>417.760009765625</v>
      </c>
      <c r="E5133">
        <v>419.07000732421881</v>
      </c>
      <c r="F5133">
        <v>406.7357177734375</v>
      </c>
      <c r="G5133">
        <f t="shared" si="801"/>
        <v>0.19845474111136016</v>
      </c>
      <c r="H5133">
        <v>43088600</v>
      </c>
      <c r="I5133">
        <f t="shared" si="798"/>
        <v>1.3910894808049414E-2</v>
      </c>
      <c r="J5133">
        <f t="shared" si="799"/>
        <v>0.37894591447501424</v>
      </c>
      <c r="K5133" s="7">
        <f t="shared" si="796"/>
        <v>27.240944576458201</v>
      </c>
      <c r="L5133">
        <f t="shared" si="797"/>
        <v>96.459041951331884</v>
      </c>
      <c r="M5133">
        <f t="shared" si="802"/>
        <v>411.67001342773438</v>
      </c>
      <c r="N5133">
        <f t="shared" si="803"/>
        <v>420.70999145507813</v>
      </c>
      <c r="O5133" s="5">
        <f t="shared" si="800"/>
        <v>1.4317562532013078E-3</v>
      </c>
      <c r="P5133" s="5">
        <f t="shared" si="804"/>
        <v>8.4234106893882055E-3</v>
      </c>
      <c r="Q5133">
        <f t="shared" si="805"/>
        <v>81.858538528536656</v>
      </c>
    </row>
    <row r="5134" spans="1:17" x14ac:dyDescent="0.35">
      <c r="A5134" s="2">
        <v>44343</v>
      </c>
      <c r="B5134">
        <v>420.17001342773438</v>
      </c>
      <c r="C5134">
        <v>420.72000122070313</v>
      </c>
      <c r="D5134">
        <v>418.989990234375</v>
      </c>
      <c r="E5134">
        <v>419.29000854492188</v>
      </c>
      <c r="F5134">
        <v>406.9493408203125</v>
      </c>
      <c r="G5134">
        <f t="shared" si="801"/>
        <v>5.2497486543545802E-2</v>
      </c>
      <c r="H5134">
        <v>56707700</v>
      </c>
      <c r="I5134">
        <f t="shared" si="798"/>
        <v>1.2917259464617314E-2</v>
      </c>
      <c r="J5134">
        <f t="shared" si="799"/>
        <v>0.3556281696227665</v>
      </c>
      <c r="K5134" s="7">
        <f t="shared" si="796"/>
        <v>27.531239934979684</v>
      </c>
      <c r="L5134">
        <f t="shared" si="797"/>
        <v>96.495069957425912</v>
      </c>
      <c r="M5134">
        <f t="shared" si="802"/>
        <v>414.45001220703119</v>
      </c>
      <c r="N5134">
        <f t="shared" si="803"/>
        <v>420.72000122070313</v>
      </c>
      <c r="O5134" s="5">
        <f t="shared" si="800"/>
        <v>2.4803310504651075E-3</v>
      </c>
      <c r="P5134" s="5">
        <f t="shared" si="804"/>
        <v>6.9164393078391673E-3</v>
      </c>
      <c r="Q5134">
        <f t="shared" si="805"/>
        <v>77.193059307391124</v>
      </c>
    </row>
    <row r="5135" spans="1:17" x14ac:dyDescent="0.35">
      <c r="A5135" s="2">
        <v>44344</v>
      </c>
      <c r="B5135">
        <v>420.97000122070313</v>
      </c>
      <c r="C5135">
        <v>421.25</v>
      </c>
      <c r="D5135">
        <v>419.79000854492188</v>
      </c>
      <c r="E5135">
        <v>420.04000854492188</v>
      </c>
      <c r="F5135">
        <v>407.67724609375</v>
      </c>
      <c r="G5135">
        <f t="shared" si="801"/>
        <v>0.17887380684380094</v>
      </c>
      <c r="H5135">
        <v>58520200</v>
      </c>
      <c r="I5135">
        <f t="shared" si="798"/>
        <v>1.1994598074287505E-2</v>
      </c>
      <c r="J5135">
        <f t="shared" si="799"/>
        <v>0.34300285799569752</v>
      </c>
      <c r="K5135" s="7">
        <f t="shared" si="796"/>
        <v>28.596444488705583</v>
      </c>
      <c r="L5135">
        <f t="shared" si="797"/>
        <v>96.621215766705987</v>
      </c>
      <c r="M5135">
        <f t="shared" si="802"/>
        <v>417.07998657226563</v>
      </c>
      <c r="N5135">
        <f t="shared" si="803"/>
        <v>421.25</v>
      </c>
      <c r="O5135" s="5">
        <f t="shared" si="800"/>
        <v>-3.0235680064133121E-3</v>
      </c>
      <c r="P5135" s="5">
        <f t="shared" si="804"/>
        <v>5.3328020874360126E-3</v>
      </c>
      <c r="Q5135">
        <f t="shared" si="805"/>
        <v>70.98351177886903</v>
      </c>
    </row>
    <row r="5136" spans="1:17" x14ac:dyDescent="0.35">
      <c r="A5136" s="2">
        <v>44348</v>
      </c>
      <c r="B5136">
        <v>422.57000732421881</v>
      </c>
      <c r="C5136">
        <v>422.72000122070313</v>
      </c>
      <c r="D5136">
        <v>419.20001220703119</v>
      </c>
      <c r="E5136">
        <v>419.67001342773438</v>
      </c>
      <c r="F5136">
        <v>407.318115234375</v>
      </c>
      <c r="G5136">
        <f t="shared" si="801"/>
        <v>-8.8085684615904922E-2</v>
      </c>
      <c r="H5136">
        <v>54216600</v>
      </c>
      <c r="I5136">
        <f t="shared" si="798"/>
        <v>4.8460064535594746E-3</v>
      </c>
      <c r="J5136">
        <f t="shared" si="799"/>
        <v>0.31850265385314769</v>
      </c>
      <c r="K5136" s="7">
        <f t="shared" ref="K5136:K5199" si="806">J5136/I5136</f>
        <v>65.724768818498376</v>
      </c>
      <c r="L5136">
        <f t="shared" ref="L5136:L5199" si="807">(100-(100/(SUM(1,K5136))))</f>
        <v>98.501306160055563</v>
      </c>
      <c r="M5136">
        <f t="shared" si="802"/>
        <v>417.6199951171875</v>
      </c>
      <c r="N5136">
        <f t="shared" si="803"/>
        <v>422.72000122070313</v>
      </c>
      <c r="O5136" s="5">
        <f t="shared" si="800"/>
        <v>6.9816584031105284E-3</v>
      </c>
      <c r="P5136" s="5">
        <f t="shared" si="804"/>
        <v>4.7179460180586507E-3</v>
      </c>
      <c r="Q5136">
        <f t="shared" si="805"/>
        <v>40.196389355960193</v>
      </c>
    </row>
    <row r="5137" spans="1:17" x14ac:dyDescent="0.35">
      <c r="A5137" s="2">
        <v>44349</v>
      </c>
      <c r="B5137">
        <v>420.3699951171875</v>
      </c>
      <c r="C5137">
        <v>421.23001098632813</v>
      </c>
      <c r="D5137">
        <v>419.29000854492188</v>
      </c>
      <c r="E5137">
        <v>420.32998657226563</v>
      </c>
      <c r="F5137">
        <v>407.9586181640625</v>
      </c>
      <c r="G5137">
        <f t="shared" si="801"/>
        <v>0.15726001939971701</v>
      </c>
      <c r="H5137">
        <v>49097100</v>
      </c>
      <c r="I5137">
        <f t="shared" ref="I5137:I5200" si="808">ABS(IF(G5137&lt;0,(SUM(PRODUCT(I5136,13),G5137))/14,(SUM(PRODUCT(I5136,13),0))/14))</f>
        <v>4.499863135448084E-3</v>
      </c>
      <c r="J5137">
        <f t="shared" ref="J5137:J5200" si="809">IF(G5137&gt;0,(SUM(PRODUCT(J5136,13),G5137))/14,(SUM(PRODUCT(J5136,13),0))/14)</f>
        <v>0.30698532282075985</v>
      </c>
      <c r="K5137" s="7">
        <f t="shared" si="806"/>
        <v>68.221035524937378</v>
      </c>
      <c r="L5137">
        <f t="shared" si="807"/>
        <v>98.555352441036888</v>
      </c>
      <c r="M5137">
        <f t="shared" si="802"/>
        <v>417.760009765625</v>
      </c>
      <c r="N5137">
        <f t="shared" si="803"/>
        <v>422.72000122070313</v>
      </c>
      <c r="O5137" s="5">
        <f t="shared" si="800"/>
        <v>4.4251324639213744E-3</v>
      </c>
      <c r="P5137" s="5">
        <f t="shared" si="804"/>
        <v>7.8033899176331023E-3</v>
      </c>
      <c r="Q5137">
        <f t="shared" si="805"/>
        <v>51.81413778464151</v>
      </c>
    </row>
    <row r="5138" spans="1:17" x14ac:dyDescent="0.35">
      <c r="A5138" s="2">
        <v>44350</v>
      </c>
      <c r="B5138">
        <v>417.85000610351563</v>
      </c>
      <c r="C5138">
        <v>419.989990234375</v>
      </c>
      <c r="D5138">
        <v>416.27999877929688</v>
      </c>
      <c r="E5138">
        <v>418.76998901367188</v>
      </c>
      <c r="F5138">
        <v>406.44454956054688</v>
      </c>
      <c r="G5138">
        <f t="shared" si="801"/>
        <v>-0.37113639483952116</v>
      </c>
      <c r="H5138">
        <v>58138800</v>
      </c>
      <c r="I5138">
        <f t="shared" si="808"/>
        <v>2.2331298148478288E-2</v>
      </c>
      <c r="J5138">
        <f t="shared" si="809"/>
        <v>0.28505779976213413</v>
      </c>
      <c r="K5138" s="7">
        <f t="shared" si="806"/>
        <v>12.764945318754732</v>
      </c>
      <c r="L5138">
        <f t="shared" si="807"/>
        <v>92.735169106429353</v>
      </c>
      <c r="M5138">
        <f t="shared" si="802"/>
        <v>416.27999877929688</v>
      </c>
      <c r="N5138">
        <f t="shared" si="803"/>
        <v>422.72000122070313</v>
      </c>
      <c r="O5138" s="5">
        <f t="shared" si="800"/>
        <v>8.3817127724269812E-3</v>
      </c>
      <c r="P5138" s="5">
        <f t="shared" si="804"/>
        <v>1.3229239654852782E-2</v>
      </c>
      <c r="Q5138">
        <f t="shared" si="805"/>
        <v>38.66442997545326</v>
      </c>
    </row>
    <row r="5139" spans="1:17" x14ac:dyDescent="0.35">
      <c r="A5139" s="2">
        <v>44351</v>
      </c>
      <c r="B5139">
        <v>420.75</v>
      </c>
      <c r="C5139">
        <v>422.92001342773438</v>
      </c>
      <c r="D5139">
        <v>418.83999633789063</v>
      </c>
      <c r="E5139">
        <v>422.60000610351563</v>
      </c>
      <c r="F5139">
        <v>410.161865234375</v>
      </c>
      <c r="G5139">
        <f t="shared" si="801"/>
        <v>0.91458728904250797</v>
      </c>
      <c r="H5139">
        <v>55938800</v>
      </c>
      <c r="I5139">
        <f t="shared" si="808"/>
        <v>2.0736205423586982E-2</v>
      </c>
      <c r="J5139">
        <f t="shared" si="809"/>
        <v>0.33002419185358939</v>
      </c>
      <c r="K5139" s="7">
        <f t="shared" si="806"/>
        <v>15.915360844091275</v>
      </c>
      <c r="L5139">
        <f t="shared" si="807"/>
        <v>94.088213611184585</v>
      </c>
      <c r="M5139">
        <f t="shared" si="802"/>
        <v>416.27999877929688</v>
      </c>
      <c r="N5139">
        <f t="shared" si="803"/>
        <v>422.92001342773438</v>
      </c>
      <c r="O5139" s="5">
        <f t="shared" si="800"/>
        <v>-2.2480174948188358E-3</v>
      </c>
      <c r="P5139" s="5">
        <f t="shared" si="804"/>
        <v>6.2943767716316804E-3</v>
      </c>
      <c r="Q5139">
        <f t="shared" si="805"/>
        <v>95.18062321904587</v>
      </c>
    </row>
    <row r="5140" spans="1:17" x14ac:dyDescent="0.35">
      <c r="A5140" s="2">
        <v>44354</v>
      </c>
      <c r="B5140">
        <v>422.58999633789063</v>
      </c>
      <c r="C5140">
        <v>422.77999877929688</v>
      </c>
      <c r="D5140">
        <v>421.19000244140619</v>
      </c>
      <c r="E5140">
        <v>422.19000244140619</v>
      </c>
      <c r="F5140">
        <v>409.76397705078119</v>
      </c>
      <c r="G5140">
        <f t="shared" si="801"/>
        <v>-9.7019322335031313E-2</v>
      </c>
      <c r="H5140">
        <v>51555000</v>
      </c>
      <c r="I5140">
        <f t="shared" si="808"/>
        <v>1.232509629797139E-2</v>
      </c>
      <c r="J5140">
        <f t="shared" si="809"/>
        <v>0.30645103529261869</v>
      </c>
      <c r="K5140" s="7">
        <f t="shared" si="806"/>
        <v>24.863987094612643</v>
      </c>
      <c r="L5140">
        <f t="shared" si="807"/>
        <v>96.133620093677294</v>
      </c>
      <c r="M5140">
        <f t="shared" si="802"/>
        <v>416.27999877929688</v>
      </c>
      <c r="N5140">
        <f t="shared" si="803"/>
        <v>422.92001342773438</v>
      </c>
      <c r="O5140" s="5">
        <f t="shared" si="800"/>
        <v>3.3633740778913393E-3</v>
      </c>
      <c r="P5140" s="5">
        <f t="shared" si="804"/>
        <v>5.4241183630106245E-3</v>
      </c>
      <c r="Q5140">
        <f t="shared" si="805"/>
        <v>89.005882893647453</v>
      </c>
    </row>
    <row r="5141" spans="1:17" x14ac:dyDescent="0.35">
      <c r="A5141" s="2">
        <v>44355</v>
      </c>
      <c r="B5141">
        <v>423.1099853515625</v>
      </c>
      <c r="C5141">
        <v>423.20999145507813</v>
      </c>
      <c r="D5141">
        <v>420.32000732421881</v>
      </c>
      <c r="E5141">
        <v>422.27999877929688</v>
      </c>
      <c r="F5141">
        <v>409.85128784179688</v>
      </c>
      <c r="G5141">
        <f t="shared" si="801"/>
        <v>2.1316548797995761E-2</v>
      </c>
      <c r="H5141">
        <v>47134300</v>
      </c>
      <c r="I5141">
        <f t="shared" si="808"/>
        <v>1.1444732276687719E-2</v>
      </c>
      <c r="J5141">
        <f t="shared" si="809"/>
        <v>0.28608428625728849</v>
      </c>
      <c r="K5141" s="7">
        <f t="shared" si="806"/>
        <v>24.997027395741377</v>
      </c>
      <c r="L5141">
        <f t="shared" si="807"/>
        <v>96.153406369207374</v>
      </c>
      <c r="M5141">
        <f t="shared" si="802"/>
        <v>416.27999877929688</v>
      </c>
      <c r="N5141">
        <f t="shared" si="803"/>
        <v>423.20999145507813</v>
      </c>
      <c r="O5141" s="5">
        <f t="shared" si="800"/>
        <v>4.8072340275768146E-3</v>
      </c>
      <c r="P5141" s="5">
        <f t="shared" si="804"/>
        <v>-4.0260828887430186E-4</v>
      </c>
      <c r="Q5141">
        <f t="shared" si="805"/>
        <v>86.580178085449305</v>
      </c>
    </row>
    <row r="5142" spans="1:17" x14ac:dyDescent="0.35">
      <c r="A5142" s="2">
        <v>44356</v>
      </c>
      <c r="B5142">
        <v>423.17999267578119</v>
      </c>
      <c r="C5142">
        <v>423.260009765625</v>
      </c>
      <c r="D5142">
        <v>421.41000366210938</v>
      </c>
      <c r="E5142">
        <v>421.64999389648438</v>
      </c>
      <c r="F5142">
        <v>409.23980712890619</v>
      </c>
      <c r="G5142">
        <f t="shared" si="801"/>
        <v>-0.14919126755557507</v>
      </c>
      <c r="H5142">
        <v>48436300</v>
      </c>
      <c r="I5142">
        <f t="shared" si="808"/>
        <v>2.9267711331053071E-5</v>
      </c>
      <c r="J5142">
        <f t="shared" si="809"/>
        <v>0.26564969438176789</v>
      </c>
      <c r="K5142" s="7">
        <f t="shared" si="806"/>
        <v>9076.5448441441094</v>
      </c>
      <c r="L5142">
        <f t="shared" si="807"/>
        <v>99.988983805454339</v>
      </c>
      <c r="M5142">
        <f t="shared" si="802"/>
        <v>416.27999877929688</v>
      </c>
      <c r="N5142">
        <f t="shared" si="803"/>
        <v>423.260009765625</v>
      </c>
      <c r="O5142" s="5">
        <f t="shared" si="800"/>
        <v>8.5616409851695351E-3</v>
      </c>
      <c r="P5142" s="5">
        <f t="shared" si="804"/>
        <v>7.5894065896111977E-4</v>
      </c>
      <c r="Q5142">
        <f t="shared" si="805"/>
        <v>76.933906375015852</v>
      </c>
    </row>
    <row r="5143" spans="1:17" x14ac:dyDescent="0.35">
      <c r="A5143" s="2">
        <v>44357</v>
      </c>
      <c r="B5143">
        <v>422.95999145507813</v>
      </c>
      <c r="C5143">
        <v>424.6300048828125</v>
      </c>
      <c r="D5143">
        <v>421.54998779296881</v>
      </c>
      <c r="E5143">
        <v>423.6099853515625</v>
      </c>
      <c r="F5143">
        <v>411.14212036132813</v>
      </c>
      <c r="G5143">
        <f t="shared" si="801"/>
        <v>0.4648384877148381</v>
      </c>
      <c r="H5143">
        <v>51020100</v>
      </c>
      <c r="I5143">
        <f t="shared" si="808"/>
        <v>2.7177160521692138E-5</v>
      </c>
      <c r="J5143">
        <f t="shared" si="809"/>
        <v>0.27987746533413005</v>
      </c>
      <c r="K5143" s="7">
        <f t="shared" si="806"/>
        <v>10298.260008095356</v>
      </c>
      <c r="L5143">
        <f t="shared" si="807"/>
        <v>99.990290564572462</v>
      </c>
      <c r="M5143">
        <f t="shared" si="802"/>
        <v>418.83999633789063</v>
      </c>
      <c r="N5143">
        <f t="shared" si="803"/>
        <v>424.6300048828125</v>
      </c>
      <c r="O5143" s="5">
        <f t="shared" si="800"/>
        <v>2.0538364647933716E-3</v>
      </c>
      <c r="P5143" s="5">
        <f t="shared" si="804"/>
        <v>-2.0514086599295201E-2</v>
      </c>
      <c r="Q5143">
        <f t="shared" si="805"/>
        <v>82.383108360960748</v>
      </c>
    </row>
    <row r="5144" spans="1:17" x14ac:dyDescent="0.35">
      <c r="A5144" s="2">
        <v>44358</v>
      </c>
      <c r="B5144">
        <v>424.20001220703119</v>
      </c>
      <c r="C5144">
        <v>424.42999267578119</v>
      </c>
      <c r="D5144">
        <v>422.82000732421881</v>
      </c>
      <c r="E5144">
        <v>424.30999755859381</v>
      </c>
      <c r="F5144">
        <v>411.821533203125</v>
      </c>
      <c r="G5144">
        <f t="shared" si="801"/>
        <v>0.1652492224540818</v>
      </c>
      <c r="H5144">
        <v>45570800</v>
      </c>
      <c r="I5144">
        <f t="shared" si="808"/>
        <v>2.5235934770142698E-5</v>
      </c>
      <c r="J5144">
        <f t="shared" si="809"/>
        <v>0.2716897336998409</v>
      </c>
      <c r="K5144" s="7">
        <f t="shared" si="806"/>
        <v>10765.986525741231</v>
      </c>
      <c r="L5144">
        <f t="shared" si="807"/>
        <v>99.990712350223447</v>
      </c>
      <c r="M5144">
        <f t="shared" si="802"/>
        <v>420.32000732421881</v>
      </c>
      <c r="N5144">
        <f t="shared" si="803"/>
        <v>424.6300048828125</v>
      </c>
      <c r="O5144" s="5">
        <f t="shared" si="800"/>
        <v>-5.1849172060281301E-3</v>
      </c>
      <c r="P5144" s="5">
        <f t="shared" si="804"/>
        <v>-8.1308765451723487E-3</v>
      </c>
      <c r="Q5144">
        <f t="shared" si="805"/>
        <v>92.575231891242453</v>
      </c>
    </row>
    <row r="5145" spans="1:17" x14ac:dyDescent="0.35">
      <c r="A5145" s="2">
        <v>44361</v>
      </c>
      <c r="B5145">
        <v>424.42999267578119</v>
      </c>
      <c r="C5145">
        <v>425.3699951171875</v>
      </c>
      <c r="D5145">
        <v>423.10000610351563</v>
      </c>
      <c r="E5145">
        <v>425.260009765625</v>
      </c>
      <c r="F5145">
        <v>412.74356079101563</v>
      </c>
      <c r="G5145">
        <f t="shared" si="801"/>
        <v>0.22389578668836435</v>
      </c>
      <c r="H5145">
        <v>42358500</v>
      </c>
      <c r="I5145">
        <f t="shared" si="808"/>
        <v>2.343336800084679E-5</v>
      </c>
      <c r="J5145">
        <f t="shared" si="809"/>
        <v>0.26827588034187827</v>
      </c>
      <c r="K5145" s="7">
        <f t="shared" si="806"/>
        <v>11448.455908351878</v>
      </c>
      <c r="L5145">
        <f t="shared" si="807"/>
        <v>99.991265960513715</v>
      </c>
      <c r="M5145">
        <f t="shared" si="802"/>
        <v>420.32000732421881</v>
      </c>
      <c r="N5145">
        <f t="shared" si="803"/>
        <v>425.3699951171875</v>
      </c>
      <c r="O5145" s="5">
        <f t="shared" si="800"/>
        <v>-7.7364635031991575E-3</v>
      </c>
      <c r="P5145" s="5">
        <f t="shared" si="804"/>
        <v>-5.0557879054921023E-3</v>
      </c>
      <c r="Q5145">
        <f t="shared" si="805"/>
        <v>97.822066981713547</v>
      </c>
    </row>
    <row r="5146" spans="1:17" x14ac:dyDescent="0.35">
      <c r="A5146" s="2">
        <v>44362</v>
      </c>
      <c r="B5146">
        <v>425.42001342773438</v>
      </c>
      <c r="C5146">
        <v>425.45999145507813</v>
      </c>
      <c r="D5146">
        <v>423.54000854492188</v>
      </c>
      <c r="E5146">
        <v>424.48001098632813</v>
      </c>
      <c r="F5146">
        <v>411.98654174804688</v>
      </c>
      <c r="G5146">
        <f t="shared" si="801"/>
        <v>-0.18341691233247123</v>
      </c>
      <c r="H5146">
        <v>51508500</v>
      </c>
      <c r="I5146">
        <f t="shared" si="808"/>
        <v>1.3079448467747157E-2</v>
      </c>
      <c r="J5146">
        <f t="shared" si="809"/>
        <v>0.24911331746031554</v>
      </c>
      <c r="K5146" s="7">
        <f t="shared" si="806"/>
        <v>19.046163764061493</v>
      </c>
      <c r="L5146">
        <f t="shared" si="807"/>
        <v>95.011514363696918</v>
      </c>
      <c r="M5146">
        <f t="shared" si="802"/>
        <v>421.41000366210938</v>
      </c>
      <c r="N5146">
        <f t="shared" si="803"/>
        <v>425.45999145507813</v>
      </c>
      <c r="O5146" s="5">
        <f t="shared" si="800"/>
        <v>-2.252166724265766E-2</v>
      </c>
      <c r="P5146" s="5">
        <f t="shared" si="804"/>
        <v>-4.4289597487620026E-3</v>
      </c>
      <c r="Q5146">
        <f t="shared" si="805"/>
        <v>75.802878456785479</v>
      </c>
    </row>
    <row r="5147" spans="1:17" x14ac:dyDescent="0.35">
      <c r="A5147" s="2">
        <v>44363</v>
      </c>
      <c r="B5147">
        <v>424.6300048828125</v>
      </c>
      <c r="C5147">
        <v>424.8699951171875</v>
      </c>
      <c r="D5147">
        <v>419.92001342773438</v>
      </c>
      <c r="E5147">
        <v>422.1099853515625</v>
      </c>
      <c r="F5147">
        <v>409.686279296875</v>
      </c>
      <c r="G5147">
        <f t="shared" si="801"/>
        <v>-0.55833621688300417</v>
      </c>
      <c r="H5147">
        <v>80386100</v>
      </c>
      <c r="I5147">
        <f t="shared" si="808"/>
        <v>2.7735956200163652E-2</v>
      </c>
      <c r="J5147">
        <f t="shared" si="809"/>
        <v>0.231319509070293</v>
      </c>
      <c r="K5147" s="7">
        <f t="shared" si="806"/>
        <v>8.3400589257105953</v>
      </c>
      <c r="L5147">
        <f t="shared" si="807"/>
        <v>89.293429431721492</v>
      </c>
      <c r="M5147">
        <f t="shared" si="802"/>
        <v>419.92001342773438</v>
      </c>
      <c r="N5147">
        <f t="shared" si="803"/>
        <v>425.45999145507813</v>
      </c>
      <c r="O5147" s="5">
        <f t="shared" si="800"/>
        <v>-2.961313504486072E-3</v>
      </c>
      <c r="P5147" s="5">
        <f t="shared" si="804"/>
        <v>7.0835110651619104E-3</v>
      </c>
      <c r="Q5147">
        <f t="shared" si="805"/>
        <v>39.530335915035195</v>
      </c>
    </row>
    <row r="5148" spans="1:17" x14ac:dyDescent="0.35">
      <c r="A5148" s="2">
        <v>44364</v>
      </c>
      <c r="B5148">
        <v>421.67001342773438</v>
      </c>
      <c r="C5148">
        <v>423.01998901367188</v>
      </c>
      <c r="D5148">
        <v>419.32000732421881</v>
      </c>
      <c r="E5148">
        <v>421.97000122070313</v>
      </c>
      <c r="F5148">
        <v>409.55044555664063</v>
      </c>
      <c r="G5148">
        <f t="shared" si="801"/>
        <v>-3.3162951770209011E-2</v>
      </c>
      <c r="H5148">
        <v>90949700</v>
      </c>
      <c r="I5148">
        <f t="shared" si="808"/>
        <v>2.3386034202279891E-2</v>
      </c>
      <c r="J5148">
        <f t="shared" si="809"/>
        <v>0.21479668699384352</v>
      </c>
      <c r="K5148" s="7">
        <f t="shared" si="806"/>
        <v>9.1848273690159541</v>
      </c>
      <c r="L5148">
        <f t="shared" si="807"/>
        <v>90.181473246741746</v>
      </c>
      <c r="M5148">
        <f t="shared" si="802"/>
        <v>419.32000732421881</v>
      </c>
      <c r="N5148">
        <f t="shared" si="803"/>
        <v>425.45999145507813</v>
      </c>
      <c r="O5148" s="5">
        <f t="shared" si="800"/>
        <v>2.7015762437176873E-3</v>
      </c>
      <c r="P5148" s="5">
        <f t="shared" si="804"/>
        <v>1.0996004733598403E-2</v>
      </c>
      <c r="Q5148">
        <f t="shared" si="805"/>
        <v>43.159621262953323</v>
      </c>
    </row>
    <row r="5149" spans="1:17" x14ac:dyDescent="0.35">
      <c r="A5149" s="2">
        <v>44365</v>
      </c>
      <c r="B5149">
        <v>417.08999633789063</v>
      </c>
      <c r="C5149">
        <v>417.82998657226563</v>
      </c>
      <c r="D5149">
        <v>414.70001220703119</v>
      </c>
      <c r="E5149">
        <v>414.92001342773438</v>
      </c>
      <c r="F5149">
        <v>404.02542114257813</v>
      </c>
      <c r="G5149">
        <f t="shared" si="801"/>
        <v>-1.6707319886660361</v>
      </c>
      <c r="H5149">
        <v>118676300</v>
      </c>
      <c r="I5149">
        <f t="shared" si="808"/>
        <v>9.7622396002599823E-2</v>
      </c>
      <c r="J5149">
        <f t="shared" si="809"/>
        <v>0.19945406649428327</v>
      </c>
      <c r="K5149" s="7">
        <f t="shared" si="806"/>
        <v>2.0431179182384698</v>
      </c>
      <c r="L5149">
        <f t="shared" si="807"/>
        <v>67.138966452576483</v>
      </c>
      <c r="M5149">
        <f t="shared" si="802"/>
        <v>414.70001220703119</v>
      </c>
      <c r="N5149">
        <f t="shared" si="803"/>
        <v>425.45999145507813</v>
      </c>
      <c r="O5149" s="5">
        <f t="shared" si="800"/>
        <v>1.8509573959412919E-2</v>
      </c>
      <c r="P5149" s="5">
        <f t="shared" si="804"/>
        <v>3.0246764163750207E-2</v>
      </c>
      <c r="Q5149">
        <f t="shared" si="805"/>
        <v>2.0446249535575522</v>
      </c>
    </row>
    <row r="5150" spans="1:17" x14ac:dyDescent="0.35">
      <c r="A5150" s="2">
        <v>44368</v>
      </c>
      <c r="B5150">
        <v>416.79998779296881</v>
      </c>
      <c r="C5150">
        <v>421.05999755859381</v>
      </c>
      <c r="D5150">
        <v>415.92999267578119</v>
      </c>
      <c r="E5150">
        <v>420.8599853515625</v>
      </c>
      <c r="F5150">
        <v>409.80938720703119</v>
      </c>
      <c r="G5150">
        <f t="shared" si="801"/>
        <v>1.431594459557848</v>
      </c>
      <c r="H5150">
        <v>72822000</v>
      </c>
      <c r="I5150">
        <f t="shared" si="808"/>
        <v>9.0649367716699833E-2</v>
      </c>
      <c r="J5150">
        <f t="shared" si="809"/>
        <v>0.28746409457025218</v>
      </c>
      <c r="K5150" s="7">
        <f t="shared" si="806"/>
        <v>3.1711649161044755</v>
      </c>
      <c r="L5150">
        <f t="shared" si="807"/>
        <v>76.025881975102578</v>
      </c>
      <c r="M5150">
        <f t="shared" si="802"/>
        <v>414.70001220703119</v>
      </c>
      <c r="N5150">
        <f t="shared" si="803"/>
        <v>425.45999145507813</v>
      </c>
      <c r="O5150" s="5">
        <f t="shared" si="800"/>
        <v>1.0074658792784144E-2</v>
      </c>
      <c r="P5150" s="5">
        <f t="shared" si="804"/>
        <v>1.625249986585188E-2</v>
      </c>
      <c r="Q5150">
        <f t="shared" si="805"/>
        <v>57.248931457274125</v>
      </c>
    </row>
    <row r="5151" spans="1:17" x14ac:dyDescent="0.35">
      <c r="A5151" s="2">
        <v>44369</v>
      </c>
      <c r="B5151">
        <v>420.85000610351563</v>
      </c>
      <c r="C5151">
        <v>424</v>
      </c>
      <c r="D5151">
        <v>420.07998657226563</v>
      </c>
      <c r="E5151">
        <v>423.1099853515625</v>
      </c>
      <c r="F5151">
        <v>412.00030517578119</v>
      </c>
      <c r="G5151">
        <f t="shared" si="801"/>
        <v>0.53461960706967138</v>
      </c>
      <c r="H5151">
        <v>57700300</v>
      </c>
      <c r="I5151">
        <f t="shared" si="808"/>
        <v>8.4174412879792701E-2</v>
      </c>
      <c r="J5151">
        <f t="shared" si="809"/>
        <v>0.30511805974878214</v>
      </c>
      <c r="K5151" s="7">
        <f t="shared" si="806"/>
        <v>3.6248314578031371</v>
      </c>
      <c r="L5151">
        <f t="shared" si="807"/>
        <v>78.377590424127263</v>
      </c>
      <c r="M5151">
        <f t="shared" si="802"/>
        <v>414.70001220703119</v>
      </c>
      <c r="N5151">
        <f t="shared" si="803"/>
        <v>424.8699951171875</v>
      </c>
      <c r="O5151" s="5">
        <f t="shared" si="800"/>
        <v>8.2720808328166657E-3</v>
      </c>
      <c r="P5151" s="5">
        <f t="shared" si="804"/>
        <v>1.1699114599997769E-2</v>
      </c>
      <c r="Q5151">
        <f t="shared" si="805"/>
        <v>82.694073518379696</v>
      </c>
    </row>
    <row r="5152" spans="1:17" x14ac:dyDescent="0.35">
      <c r="A5152" s="2">
        <v>44370</v>
      </c>
      <c r="B5152">
        <v>423.19000244140619</v>
      </c>
      <c r="C5152">
        <v>424.04998779296881</v>
      </c>
      <c r="D5152">
        <v>422.510009765625</v>
      </c>
      <c r="E5152">
        <v>422.60000610351563</v>
      </c>
      <c r="F5152">
        <v>411.50375366210938</v>
      </c>
      <c r="G5152">
        <f t="shared" si="801"/>
        <v>-0.12053113036865172</v>
      </c>
      <c r="H5152">
        <v>49445400</v>
      </c>
      <c r="I5152">
        <f t="shared" si="808"/>
        <v>6.9552588362046669E-2</v>
      </c>
      <c r="J5152">
        <f t="shared" si="809"/>
        <v>0.28332391262386913</v>
      </c>
      <c r="K5152" s="7">
        <f t="shared" si="806"/>
        <v>4.0735207602780292</v>
      </c>
      <c r="L5152">
        <f t="shared" si="807"/>
        <v>80.28982146226204</v>
      </c>
      <c r="M5152">
        <f t="shared" si="802"/>
        <v>414.70001220703119</v>
      </c>
      <c r="N5152">
        <f t="shared" si="803"/>
        <v>424.04998779296881</v>
      </c>
      <c r="O5152" s="5">
        <f t="shared" si="800"/>
        <v>1.1523887948062635E-2</v>
      </c>
      <c r="P5152" s="5">
        <f t="shared" si="804"/>
        <v>1.8528126973920624E-2</v>
      </c>
      <c r="Q5152">
        <f t="shared" si="805"/>
        <v>84.492133951301881</v>
      </c>
    </row>
    <row r="5153" spans="1:17" x14ac:dyDescent="0.35">
      <c r="A5153" s="2">
        <v>44371</v>
      </c>
      <c r="B5153">
        <v>424.8900146484375</v>
      </c>
      <c r="C5153">
        <v>425.54998779296881</v>
      </c>
      <c r="D5153">
        <v>424.6199951171875</v>
      </c>
      <c r="E5153">
        <v>425.10000610351563</v>
      </c>
      <c r="F5153">
        <v>413.9381103515625</v>
      </c>
      <c r="G5153">
        <f t="shared" si="801"/>
        <v>0.5915759498090557</v>
      </c>
      <c r="H5153">
        <v>45110300</v>
      </c>
      <c r="I5153">
        <f t="shared" si="808"/>
        <v>6.4584546336186197E-2</v>
      </c>
      <c r="J5153">
        <f t="shared" si="809"/>
        <v>0.30534191527995391</v>
      </c>
      <c r="K5153" s="7">
        <f t="shared" si="806"/>
        <v>4.7277860200571435</v>
      </c>
      <c r="L5153">
        <f t="shared" si="807"/>
        <v>82.54124723761899</v>
      </c>
      <c r="M5153">
        <f t="shared" si="802"/>
        <v>414.70001220703119</v>
      </c>
      <c r="N5153">
        <f t="shared" si="803"/>
        <v>425.54998779296881</v>
      </c>
      <c r="O5153" s="5">
        <f t="shared" si="800"/>
        <v>6.1162222210894152E-3</v>
      </c>
      <c r="P5153" s="5">
        <f t="shared" si="804"/>
        <v>2.0277569968061713E-2</v>
      </c>
      <c r="Q5153">
        <f t="shared" si="805"/>
        <v>95.85269399097642</v>
      </c>
    </row>
    <row r="5154" spans="1:17" x14ac:dyDescent="0.35">
      <c r="A5154" s="2">
        <v>44372</v>
      </c>
      <c r="B5154">
        <v>425.89999389648438</v>
      </c>
      <c r="C5154">
        <v>427.08999633789063</v>
      </c>
      <c r="D5154">
        <v>425.54998779296881</v>
      </c>
      <c r="E5154">
        <v>426.6099853515625</v>
      </c>
      <c r="F5154">
        <v>415.40847778320313</v>
      </c>
      <c r="G5154">
        <f t="shared" si="801"/>
        <v>0.35520565193291992</v>
      </c>
      <c r="H5154">
        <v>58129500</v>
      </c>
      <c r="I5154">
        <f t="shared" si="808"/>
        <v>5.9971364455030041E-2</v>
      </c>
      <c r="J5154">
        <f t="shared" si="809"/>
        <v>0.30890361075516581</v>
      </c>
      <c r="K5154" s="7">
        <f t="shared" si="806"/>
        <v>5.1508518033935911</v>
      </c>
      <c r="L5154">
        <f t="shared" si="807"/>
        <v>83.742089194080847</v>
      </c>
      <c r="M5154">
        <f t="shared" si="802"/>
        <v>415.92999267578119</v>
      </c>
      <c r="N5154">
        <f t="shared" si="803"/>
        <v>427.08999633789063</v>
      </c>
      <c r="O5154" s="5">
        <f t="shared" si="800"/>
        <v>3.398917645672018E-3</v>
      </c>
      <c r="P5154" s="5">
        <f t="shared" si="804"/>
        <v>1.4814485223571304E-2</v>
      </c>
      <c r="Q5154">
        <f t="shared" si="805"/>
        <v>95.698827698794915</v>
      </c>
    </row>
    <row r="5155" spans="1:17" x14ac:dyDescent="0.35">
      <c r="A5155" s="2">
        <v>44375</v>
      </c>
      <c r="B5155">
        <v>427.17001342773438</v>
      </c>
      <c r="C5155">
        <v>427.64999389648438</v>
      </c>
      <c r="D5155">
        <v>425.8900146484375</v>
      </c>
      <c r="E5155">
        <v>427.47000122070313</v>
      </c>
      <c r="F5155">
        <v>416.24581909179688</v>
      </c>
      <c r="G5155">
        <f t="shared" si="801"/>
        <v>0.20159300032133559</v>
      </c>
      <c r="H5155">
        <v>53159600</v>
      </c>
      <c r="I5155">
        <f t="shared" si="808"/>
        <v>5.568769556538504E-2</v>
      </c>
      <c r="J5155">
        <f t="shared" si="809"/>
        <v>0.30123856715274938</v>
      </c>
      <c r="K5155" s="7">
        <f t="shared" si="806"/>
        <v>5.4094277756394806</v>
      </c>
      <c r="L5155">
        <f t="shared" si="807"/>
        <v>84.397983174087202</v>
      </c>
      <c r="M5155">
        <f t="shared" si="802"/>
        <v>420.07998657226563</v>
      </c>
      <c r="N5155">
        <f t="shared" si="803"/>
        <v>427.64999389648438</v>
      </c>
      <c r="O5155" s="5">
        <f t="shared" si="800"/>
        <v>6.9244425260845894E-3</v>
      </c>
      <c r="P5155" s="5">
        <f t="shared" si="804"/>
        <v>1.6352001811622011E-2</v>
      </c>
      <c r="Q5155">
        <f t="shared" si="805"/>
        <v>97.622291920307674</v>
      </c>
    </row>
    <row r="5156" spans="1:17" x14ac:dyDescent="0.35">
      <c r="A5156" s="2">
        <v>44376</v>
      </c>
      <c r="B5156">
        <v>427.8800048828125</v>
      </c>
      <c r="C5156">
        <v>428.55999755859381</v>
      </c>
      <c r="D5156">
        <v>427.1300048828125</v>
      </c>
      <c r="E5156">
        <v>427.70001220703119</v>
      </c>
      <c r="F5156">
        <v>416.4698486328125</v>
      </c>
      <c r="G5156">
        <f t="shared" si="801"/>
        <v>5.3807515304287581E-2</v>
      </c>
      <c r="H5156">
        <v>35970500</v>
      </c>
      <c r="I5156">
        <f t="shared" si="808"/>
        <v>5.1710003025000395E-2</v>
      </c>
      <c r="J5156">
        <f t="shared" si="809"/>
        <v>0.283564920592145</v>
      </c>
      <c r="K5156" s="7">
        <f t="shared" si="806"/>
        <v>5.4837537034188335</v>
      </c>
      <c r="L5156">
        <f t="shared" si="807"/>
        <v>84.576835491565518</v>
      </c>
      <c r="M5156">
        <f t="shared" si="802"/>
        <v>422.510009765625</v>
      </c>
      <c r="N5156">
        <f t="shared" si="803"/>
        <v>428.55999755859381</v>
      </c>
      <c r="O5156" s="5">
        <f t="shared" si="800"/>
        <v>1.4075260326992729E-2</v>
      </c>
      <c r="P5156" s="5">
        <f t="shared" si="804"/>
        <v>7.5286442104297102E-3</v>
      </c>
      <c r="Q5156">
        <f t="shared" si="805"/>
        <v>85.785337409075865</v>
      </c>
    </row>
    <row r="5157" spans="1:17" x14ac:dyDescent="0.35">
      <c r="A5157" s="2">
        <v>44377</v>
      </c>
      <c r="B5157">
        <v>427.20999145507813</v>
      </c>
      <c r="C5157">
        <v>428.77999877929688</v>
      </c>
      <c r="D5157">
        <v>427.17999267578119</v>
      </c>
      <c r="E5157">
        <v>428.05999755859381</v>
      </c>
      <c r="F5157">
        <v>416.82034301757813</v>
      </c>
      <c r="G5157">
        <f t="shared" si="801"/>
        <v>8.4167720665941956E-2</v>
      </c>
      <c r="H5157">
        <v>64827900</v>
      </c>
      <c r="I5157">
        <f t="shared" si="808"/>
        <v>4.8016431380357508E-2</v>
      </c>
      <c r="J5157">
        <f t="shared" si="809"/>
        <v>0.26932226345455906</v>
      </c>
      <c r="K5157" s="7">
        <f t="shared" si="806"/>
        <v>5.60896042692446</v>
      </c>
      <c r="L5157">
        <f t="shared" si="807"/>
        <v>84.869027269007887</v>
      </c>
      <c r="M5157">
        <f t="shared" si="802"/>
        <v>424.6199951171875</v>
      </c>
      <c r="N5157">
        <f t="shared" si="803"/>
        <v>428.77999877929688</v>
      </c>
      <c r="O5157" s="5">
        <f t="shared" si="800"/>
        <v>1.1376898437048583E-2</v>
      </c>
      <c r="P5157" s="5">
        <f t="shared" si="804"/>
        <v>1.7427443577128294E-2</v>
      </c>
      <c r="Q5157">
        <f t="shared" si="805"/>
        <v>82.692293584713255</v>
      </c>
    </row>
    <row r="5158" spans="1:17" x14ac:dyDescent="0.35">
      <c r="A5158" s="2">
        <v>44378</v>
      </c>
      <c r="B5158">
        <v>428.8699951171875</v>
      </c>
      <c r="C5158">
        <v>430.60000610351563</v>
      </c>
      <c r="D5158">
        <v>428.79998779296881</v>
      </c>
      <c r="E5158">
        <v>430.42999267578119</v>
      </c>
      <c r="F5158">
        <v>419.12814331054688</v>
      </c>
      <c r="G5158">
        <f t="shared" si="801"/>
        <v>0.55365956424437357</v>
      </c>
      <c r="H5158">
        <v>53441000</v>
      </c>
      <c r="I5158">
        <f t="shared" si="808"/>
        <v>4.4586686281760546E-2</v>
      </c>
      <c r="J5158">
        <f t="shared" si="809"/>
        <v>0.28963207065383151</v>
      </c>
      <c r="K5158" s="7">
        <f t="shared" si="806"/>
        <v>6.4959317412272854</v>
      </c>
      <c r="L5158">
        <f t="shared" si="807"/>
        <v>86.659430281361225</v>
      </c>
      <c r="M5158">
        <f t="shared" si="802"/>
        <v>425.54998779296881</v>
      </c>
      <c r="N5158">
        <f t="shared" si="803"/>
        <v>430.60000610351563</v>
      </c>
      <c r="O5158" s="5">
        <f t="shared" si="800"/>
        <v>9.3627276162711656E-3</v>
      </c>
      <c r="P5158" s="5">
        <f t="shared" si="804"/>
        <v>1.5449652695307178E-2</v>
      </c>
      <c r="Q5158">
        <f t="shared" si="805"/>
        <v>96.633409677359708</v>
      </c>
    </row>
    <row r="5159" spans="1:17" x14ac:dyDescent="0.35">
      <c r="A5159" s="2">
        <v>44379</v>
      </c>
      <c r="B5159">
        <v>431.67001342773438</v>
      </c>
      <c r="C5159">
        <v>434.10000610351563</v>
      </c>
      <c r="D5159">
        <v>430.51998901367188</v>
      </c>
      <c r="E5159">
        <v>433.72000122070313</v>
      </c>
      <c r="F5159">
        <v>422.33172607421881</v>
      </c>
      <c r="G5159">
        <f t="shared" si="801"/>
        <v>0.76435392535485114</v>
      </c>
      <c r="H5159">
        <v>57697700</v>
      </c>
      <c r="I5159">
        <f t="shared" si="808"/>
        <v>4.1401922975920505E-2</v>
      </c>
      <c r="J5159">
        <f t="shared" si="809"/>
        <v>0.32354077456104718</v>
      </c>
      <c r="K5159" s="7">
        <f t="shared" si="806"/>
        <v>7.8146315751860023</v>
      </c>
      <c r="L5159">
        <f t="shared" si="807"/>
        <v>88.655226353247798</v>
      </c>
      <c r="M5159">
        <f t="shared" si="802"/>
        <v>425.8900146484375</v>
      </c>
      <c r="N5159">
        <f t="shared" si="803"/>
        <v>434.10000610351563</v>
      </c>
      <c r="O5159" s="5">
        <f t="shared" si="800"/>
        <v>-6.4557497581116761E-3</v>
      </c>
      <c r="P5159" s="5">
        <f t="shared" si="804"/>
        <v>4.3115261272812103E-3</v>
      </c>
      <c r="Q5159">
        <f t="shared" si="805"/>
        <v>95.371433881609519</v>
      </c>
    </row>
    <row r="5160" spans="1:17" x14ac:dyDescent="0.35">
      <c r="A5160" s="2">
        <v>44383</v>
      </c>
      <c r="B5160">
        <v>433.77999877929688</v>
      </c>
      <c r="C5160">
        <v>434.010009765625</v>
      </c>
      <c r="D5160">
        <v>430.010009765625</v>
      </c>
      <c r="E5160">
        <v>432.92999267578119</v>
      </c>
      <c r="F5160">
        <v>421.5625</v>
      </c>
      <c r="G5160">
        <f t="shared" si="801"/>
        <v>-0.18214713241226047</v>
      </c>
      <c r="H5160">
        <v>68710400</v>
      </c>
      <c r="I5160">
        <f t="shared" si="808"/>
        <v>2.5434133305336153E-2</v>
      </c>
      <c r="J5160">
        <f t="shared" si="809"/>
        <v>0.3004307192352581</v>
      </c>
      <c r="K5160" s="7">
        <f t="shared" si="806"/>
        <v>11.812107596850051</v>
      </c>
      <c r="L5160">
        <f t="shared" si="807"/>
        <v>92.194882907119379</v>
      </c>
      <c r="M5160">
        <f t="shared" si="802"/>
        <v>427.1300048828125</v>
      </c>
      <c r="N5160">
        <f t="shared" si="803"/>
        <v>434.10000610351563</v>
      </c>
      <c r="O5160" s="5">
        <f t="shared" si="800"/>
        <v>5.9824830381532733E-3</v>
      </c>
      <c r="P5160" s="5">
        <f t="shared" si="804"/>
        <v>7.6455722971188215E-3</v>
      </c>
      <c r="Q5160">
        <f t="shared" si="805"/>
        <v>83.213583603699831</v>
      </c>
    </row>
    <row r="5161" spans="1:17" x14ac:dyDescent="0.35">
      <c r="A5161" s="2">
        <v>44384</v>
      </c>
      <c r="B5161">
        <v>433.66000366210938</v>
      </c>
      <c r="C5161">
        <v>434.760009765625</v>
      </c>
      <c r="D5161">
        <v>431.510009765625</v>
      </c>
      <c r="E5161">
        <v>434.45999145507813</v>
      </c>
      <c r="F5161">
        <v>423.05233764648438</v>
      </c>
      <c r="G5161">
        <f t="shared" si="801"/>
        <v>0.35340558639529029</v>
      </c>
      <c r="H5161">
        <v>63549500</v>
      </c>
      <c r="I5161">
        <f t="shared" si="808"/>
        <v>2.3617409497812141E-2</v>
      </c>
      <c r="J5161">
        <f t="shared" si="809"/>
        <v>0.30421463831811751</v>
      </c>
      <c r="K5161" s="7">
        <f t="shared" si="806"/>
        <v>12.880948621663999</v>
      </c>
      <c r="L5161">
        <f t="shared" si="807"/>
        <v>92.795881410876348</v>
      </c>
      <c r="M5161">
        <f t="shared" si="802"/>
        <v>427.17999267578119</v>
      </c>
      <c r="N5161">
        <f t="shared" si="803"/>
        <v>434.760009765625</v>
      </c>
      <c r="O5161" s="5">
        <f t="shared" si="800"/>
        <v>6.0304634919609154E-3</v>
      </c>
      <c r="P5161" s="5">
        <f t="shared" si="804"/>
        <v>6.6751496254140359E-4</v>
      </c>
      <c r="Q5161">
        <f t="shared" si="805"/>
        <v>96.041983718626994</v>
      </c>
    </row>
    <row r="5162" spans="1:17" x14ac:dyDescent="0.35">
      <c r="A5162" s="2">
        <v>44385</v>
      </c>
      <c r="B5162">
        <v>428.77999877929688</v>
      </c>
      <c r="C5162">
        <v>431.73001098632813</v>
      </c>
      <c r="D5162">
        <v>427.51998901367188</v>
      </c>
      <c r="E5162">
        <v>430.92001342773438</v>
      </c>
      <c r="F5162">
        <v>419.60528564453119</v>
      </c>
      <c r="G5162">
        <f t="shared" si="801"/>
        <v>-0.81479954356390338</v>
      </c>
      <c r="H5162">
        <v>97595200</v>
      </c>
      <c r="I5162">
        <f t="shared" si="808"/>
        <v>3.6269515720881822E-2</v>
      </c>
      <c r="J5162">
        <f t="shared" si="809"/>
        <v>0.28248502129539482</v>
      </c>
      <c r="K5162" s="7">
        <f t="shared" si="806"/>
        <v>7.7884971905692364</v>
      </c>
      <c r="L5162">
        <f t="shared" si="807"/>
        <v>88.621490360455709</v>
      </c>
      <c r="M5162">
        <f t="shared" si="802"/>
        <v>427.51998901367188</v>
      </c>
      <c r="N5162">
        <f t="shared" si="803"/>
        <v>434.760009765625</v>
      </c>
      <c r="O5162" s="5">
        <f t="shared" si="800"/>
        <v>1.083723838447204E-2</v>
      </c>
      <c r="P5162" s="5">
        <f t="shared" si="804"/>
        <v>9.7461918005505087E-4</v>
      </c>
      <c r="Q5162">
        <f t="shared" si="805"/>
        <v>46.961528572211378</v>
      </c>
    </row>
    <row r="5163" spans="1:17" x14ac:dyDescent="0.35">
      <c r="A5163" s="2">
        <v>44386</v>
      </c>
      <c r="B5163">
        <v>432.52999877929688</v>
      </c>
      <c r="C5163">
        <v>435.83999633789063</v>
      </c>
      <c r="D5163">
        <v>430.70999145507813</v>
      </c>
      <c r="E5163">
        <v>435.51998901367188</v>
      </c>
      <c r="F5163">
        <v>424.08450317382813</v>
      </c>
      <c r="G5163">
        <f t="shared" si="801"/>
        <v>1.067477824793329</v>
      </c>
      <c r="H5163">
        <v>76238600</v>
      </c>
      <c r="I5163">
        <f t="shared" si="808"/>
        <v>3.367883602653312E-2</v>
      </c>
      <c r="J5163">
        <f t="shared" si="809"/>
        <v>0.33855593583096155</v>
      </c>
      <c r="K5163" s="7">
        <f t="shared" si="806"/>
        <v>10.052483273597632</v>
      </c>
      <c r="L5163">
        <f t="shared" si="807"/>
        <v>90.952259548867019</v>
      </c>
      <c r="M5163">
        <f t="shared" si="802"/>
        <v>427.51998901367188</v>
      </c>
      <c r="N5163">
        <f t="shared" si="803"/>
        <v>435.83999633789063</v>
      </c>
      <c r="O5163" s="5">
        <f t="shared" si="800"/>
        <v>1.6531990238466934E-3</v>
      </c>
      <c r="P5163" s="5">
        <f t="shared" si="804"/>
        <v>-2.4223888820491233E-2</v>
      </c>
      <c r="Q5163">
        <f t="shared" si="805"/>
        <v>96.153761508271288</v>
      </c>
    </row>
    <row r="5164" spans="1:17" x14ac:dyDescent="0.35">
      <c r="A5164" s="2">
        <v>44389</v>
      </c>
      <c r="B5164">
        <v>435.42999267578119</v>
      </c>
      <c r="C5164">
        <v>437.35000610351563</v>
      </c>
      <c r="D5164">
        <v>434.97000122070313</v>
      </c>
      <c r="E5164">
        <v>437.07998657226563</v>
      </c>
      <c r="F5164">
        <v>425.603515625</v>
      </c>
      <c r="G5164">
        <f t="shared" si="801"/>
        <v>0.35819195397361625</v>
      </c>
      <c r="H5164">
        <v>52889600</v>
      </c>
      <c r="I5164">
        <f t="shared" si="808"/>
        <v>3.1273204881780751E-2</v>
      </c>
      <c r="J5164">
        <f t="shared" si="809"/>
        <v>0.33995850855543691</v>
      </c>
      <c r="K5164" s="7">
        <f t="shared" si="806"/>
        <v>10.870600241981949</v>
      </c>
      <c r="L5164">
        <f t="shared" si="807"/>
        <v>91.575826161988275</v>
      </c>
      <c r="M5164">
        <f t="shared" si="802"/>
        <v>427.51998901367188</v>
      </c>
      <c r="N5164">
        <f t="shared" si="803"/>
        <v>437.35000610351563</v>
      </c>
      <c r="O5164" s="5">
        <f t="shared" si="800"/>
        <v>-5.3308013266363348E-3</v>
      </c>
      <c r="P5164" s="5">
        <f t="shared" si="804"/>
        <v>-1.377319758079678E-2</v>
      </c>
      <c r="Q5164">
        <f t="shared" si="805"/>
        <v>97.25311229083232</v>
      </c>
    </row>
    <row r="5165" spans="1:17" x14ac:dyDescent="0.35">
      <c r="A5165" s="2">
        <v>44390</v>
      </c>
      <c r="B5165">
        <v>436.239990234375</v>
      </c>
      <c r="C5165">
        <v>437.83999633789063</v>
      </c>
      <c r="D5165">
        <v>435.30999755859381</v>
      </c>
      <c r="E5165">
        <v>435.58999633789063</v>
      </c>
      <c r="F5165">
        <v>424.15267944335938</v>
      </c>
      <c r="G5165">
        <f t="shared" si="801"/>
        <v>-0.34089646750015379</v>
      </c>
      <c r="H5165">
        <v>52911300</v>
      </c>
      <c r="I5165">
        <f t="shared" si="808"/>
        <v>4.6896568544997118E-3</v>
      </c>
      <c r="J5165">
        <f t="shared" si="809"/>
        <v>0.31567575794433428</v>
      </c>
      <c r="K5165" s="7">
        <f t="shared" si="806"/>
        <v>67.3131889471709</v>
      </c>
      <c r="L5165">
        <f t="shared" si="807"/>
        <v>98.536153830011742</v>
      </c>
      <c r="M5165">
        <f t="shared" si="802"/>
        <v>427.51998901367188</v>
      </c>
      <c r="N5165">
        <f t="shared" si="803"/>
        <v>437.83999633789063</v>
      </c>
      <c r="O5165" s="5">
        <f t="shared" si="800"/>
        <v>-9.7568815531365906E-3</v>
      </c>
      <c r="P5165" s="5">
        <f t="shared" si="804"/>
        <v>-2.3875859263652035E-3</v>
      </c>
      <c r="Q5165">
        <f t="shared" si="805"/>
        <v>78.197689891946553</v>
      </c>
    </row>
    <row r="5166" spans="1:17" x14ac:dyDescent="0.35">
      <c r="A5166" s="2">
        <v>44391</v>
      </c>
      <c r="B5166">
        <v>437.39999389648438</v>
      </c>
      <c r="C5166">
        <v>437.92001342773438</v>
      </c>
      <c r="D5166">
        <v>434.91000366210938</v>
      </c>
      <c r="E5166">
        <v>436.239990234375</v>
      </c>
      <c r="F5166">
        <v>424.78558349609381</v>
      </c>
      <c r="G5166">
        <f t="shared" si="801"/>
        <v>0.14922149313552407</v>
      </c>
      <c r="H5166">
        <v>64130400</v>
      </c>
      <c r="I5166">
        <f t="shared" si="808"/>
        <v>4.3546813648925892E-3</v>
      </c>
      <c r="J5166">
        <f t="shared" si="809"/>
        <v>0.30378616760084787</v>
      </c>
      <c r="K5166" s="7">
        <f t="shared" si="806"/>
        <v>69.760825682900673</v>
      </c>
      <c r="L5166">
        <f t="shared" si="807"/>
        <v>98.586788678129224</v>
      </c>
      <c r="M5166">
        <f t="shared" si="802"/>
        <v>427.51998901367188</v>
      </c>
      <c r="N5166">
        <f t="shared" si="803"/>
        <v>437.92001342773438</v>
      </c>
      <c r="O5166" s="5">
        <f t="shared" si="800"/>
        <v>-2.5834378475061266E-2</v>
      </c>
      <c r="P5166" s="5">
        <f t="shared" si="804"/>
        <v>-1.7880038436591098E-3</v>
      </c>
      <c r="Q5166">
        <f t="shared" si="805"/>
        <v>83.845968754768364</v>
      </c>
    </row>
    <row r="5167" spans="1:17" x14ac:dyDescent="0.35">
      <c r="A5167" s="2">
        <v>44392</v>
      </c>
      <c r="B5167">
        <v>434.80999755859381</v>
      </c>
      <c r="C5167">
        <v>435.52999877929688</v>
      </c>
      <c r="D5167">
        <v>432.72000122070313</v>
      </c>
      <c r="E5167">
        <v>434.75</v>
      </c>
      <c r="F5167">
        <v>423.334716796875</v>
      </c>
      <c r="G5167">
        <f t="shared" si="801"/>
        <v>-0.34155287633636833</v>
      </c>
      <c r="H5167">
        <v>55126400</v>
      </c>
      <c r="I5167">
        <f t="shared" si="808"/>
        <v>2.0353001328054621E-2</v>
      </c>
      <c r="J5167">
        <f t="shared" si="809"/>
        <v>0.28208715562935877</v>
      </c>
      <c r="K5167" s="7">
        <f t="shared" si="806"/>
        <v>13.859732581087647</v>
      </c>
      <c r="L5167">
        <f t="shared" si="807"/>
        <v>93.27040379399071</v>
      </c>
      <c r="M5167">
        <f t="shared" si="802"/>
        <v>430.70999145507813</v>
      </c>
      <c r="N5167">
        <f t="shared" si="803"/>
        <v>437.92001342773438</v>
      </c>
      <c r="O5167" s="5">
        <f t="shared" si="800"/>
        <v>-8.4876421883983734E-3</v>
      </c>
      <c r="P5167" s="5">
        <f t="shared" si="804"/>
        <v>1.1937900957806081E-2</v>
      </c>
      <c r="Q5167">
        <f t="shared" si="805"/>
        <v>56.033234853422954</v>
      </c>
    </row>
    <row r="5168" spans="1:17" x14ac:dyDescent="0.35">
      <c r="A5168" s="2">
        <v>44393</v>
      </c>
      <c r="B5168">
        <v>436.010009765625</v>
      </c>
      <c r="C5168">
        <v>436.05999755859381</v>
      </c>
      <c r="D5168">
        <v>430.92001342773438</v>
      </c>
      <c r="E5168">
        <v>431.33999633789063</v>
      </c>
      <c r="F5168">
        <v>420.01425170898438</v>
      </c>
      <c r="G5168">
        <f t="shared" si="801"/>
        <v>-0.78435966926035072</v>
      </c>
      <c r="H5168">
        <v>75874700</v>
      </c>
      <c r="I5168">
        <f t="shared" si="808"/>
        <v>3.7126475142545759E-2</v>
      </c>
      <c r="J5168">
        <f t="shared" si="809"/>
        <v>0.26193807308440459</v>
      </c>
      <c r="K5168" s="7">
        <f t="shared" si="806"/>
        <v>7.0552906538717401</v>
      </c>
      <c r="L5168">
        <f t="shared" si="807"/>
        <v>87.585798663647793</v>
      </c>
      <c r="M5168">
        <f t="shared" si="802"/>
        <v>430.92001342773438</v>
      </c>
      <c r="N5168">
        <f t="shared" si="803"/>
        <v>437.92001342773438</v>
      </c>
      <c r="O5168" s="5">
        <f t="shared" si="800"/>
        <v>7.4419054164493285E-3</v>
      </c>
      <c r="P5168" s="5">
        <f t="shared" si="804"/>
        <v>2.2441676538148849E-2</v>
      </c>
      <c r="Q5168">
        <f t="shared" si="805"/>
        <v>5.999755859375</v>
      </c>
    </row>
    <row r="5169" spans="1:17" x14ac:dyDescent="0.35">
      <c r="A5169" s="2">
        <v>44396</v>
      </c>
      <c r="B5169">
        <v>426.19000244140619</v>
      </c>
      <c r="C5169">
        <v>431.41000366210938</v>
      </c>
      <c r="D5169">
        <v>421.97000122070313</v>
      </c>
      <c r="E5169">
        <v>424.97000122070313</v>
      </c>
      <c r="F5169">
        <v>413.8115234375</v>
      </c>
      <c r="G5169">
        <f t="shared" si="801"/>
        <v>-1.4767921294730939</v>
      </c>
      <c r="H5169">
        <v>147987000</v>
      </c>
      <c r="I5169">
        <f t="shared" si="808"/>
        <v>7.1010568044285641E-2</v>
      </c>
      <c r="J5169">
        <f t="shared" si="809"/>
        <v>0.24322821072123285</v>
      </c>
      <c r="K5169" s="7">
        <f t="shared" si="806"/>
        <v>3.4252396146098132</v>
      </c>
      <c r="L5169">
        <f t="shared" si="807"/>
        <v>77.402353610445729</v>
      </c>
      <c r="M5169">
        <f t="shared" si="802"/>
        <v>421.97000122070313</v>
      </c>
      <c r="N5169">
        <f t="shared" si="803"/>
        <v>437.92001342773438</v>
      </c>
      <c r="O5169" s="5">
        <f t="shared" si="800"/>
        <v>2.4684072297439998E-2</v>
      </c>
      <c r="P5169" s="5">
        <f t="shared" si="804"/>
        <v>3.3037646197596811E-2</v>
      </c>
      <c r="Q5169">
        <f t="shared" si="805"/>
        <v>18.808763034535538</v>
      </c>
    </row>
    <row r="5170" spans="1:17" x14ac:dyDescent="0.35">
      <c r="A5170" s="2">
        <v>44397</v>
      </c>
      <c r="B5170">
        <v>425.67999267578119</v>
      </c>
      <c r="C5170">
        <v>432.42001342773438</v>
      </c>
      <c r="D5170">
        <v>424.82998657226563</v>
      </c>
      <c r="E5170">
        <v>431.05999755859381</v>
      </c>
      <c r="F5170">
        <v>419.74160766601563</v>
      </c>
      <c r="G5170">
        <f t="shared" si="801"/>
        <v>1.4330414665499918</v>
      </c>
      <c r="H5170">
        <v>99608200</v>
      </c>
      <c r="I5170">
        <f t="shared" si="808"/>
        <v>6.5938384612550957E-2</v>
      </c>
      <c r="J5170">
        <f t="shared" si="809"/>
        <v>0.32821487185185855</v>
      </c>
      <c r="K5170" s="7">
        <f t="shared" si="806"/>
        <v>4.9775995238649644</v>
      </c>
      <c r="L5170">
        <f t="shared" si="807"/>
        <v>83.270876611797078</v>
      </c>
      <c r="M5170">
        <f t="shared" si="802"/>
        <v>421.97000122070313</v>
      </c>
      <c r="N5170">
        <f t="shared" si="803"/>
        <v>437.92001342773438</v>
      </c>
      <c r="O5170" s="5">
        <f t="shared" si="800"/>
        <v>2.0600391901606067E-2</v>
      </c>
      <c r="P5170" s="5">
        <f t="shared" si="804"/>
        <v>1.802530751561016E-2</v>
      </c>
      <c r="Q5170">
        <f t="shared" si="805"/>
        <v>56.990529034727231</v>
      </c>
    </row>
    <row r="5171" spans="1:17" x14ac:dyDescent="0.35">
      <c r="A5171" s="2">
        <v>44398</v>
      </c>
      <c r="B5171">
        <v>432.33999633789063</v>
      </c>
      <c r="C5171">
        <v>434.70001220703119</v>
      </c>
      <c r="D5171">
        <v>431.010009765625</v>
      </c>
      <c r="E5171">
        <v>434.54998779296881</v>
      </c>
      <c r="F5171">
        <v>423.13992309570313</v>
      </c>
      <c r="G5171">
        <f t="shared" si="801"/>
        <v>0.80962980887610814</v>
      </c>
      <c r="H5171">
        <v>64724400</v>
      </c>
      <c r="I5171">
        <f t="shared" si="808"/>
        <v>6.1228499997368742E-2</v>
      </c>
      <c r="J5171">
        <f t="shared" si="809"/>
        <v>0.36260165306787639</v>
      </c>
      <c r="K5171" s="7">
        <f t="shared" si="806"/>
        <v>5.9221057691019539</v>
      </c>
      <c r="L5171">
        <f t="shared" si="807"/>
        <v>85.553529036443251</v>
      </c>
      <c r="M5171">
        <f t="shared" si="802"/>
        <v>421.97000122070313</v>
      </c>
      <c r="N5171">
        <f t="shared" si="803"/>
        <v>436.05999755859381</v>
      </c>
      <c r="O5171" s="5">
        <f t="shared" si="800"/>
        <v>1.4888968823963122E-2</v>
      </c>
      <c r="P5171" s="5">
        <f t="shared" si="804"/>
        <v>1.4037524507817438E-2</v>
      </c>
      <c r="Q5171">
        <f t="shared" si="805"/>
        <v>89.283107465654226</v>
      </c>
    </row>
    <row r="5172" spans="1:17" x14ac:dyDescent="0.35">
      <c r="A5172" s="2">
        <v>44399</v>
      </c>
      <c r="B5172">
        <v>434.739990234375</v>
      </c>
      <c r="C5172">
        <v>435.72000122070313</v>
      </c>
      <c r="D5172">
        <v>433.69000244140619</v>
      </c>
      <c r="E5172">
        <v>435.45999145507813</v>
      </c>
      <c r="F5172">
        <v>424.02609252929688</v>
      </c>
      <c r="G5172">
        <f t="shared" si="801"/>
        <v>0.20941288405762612</v>
      </c>
      <c r="H5172">
        <v>47878500</v>
      </c>
      <c r="I5172">
        <f t="shared" si="808"/>
        <v>5.6855035711842403E-2</v>
      </c>
      <c r="J5172">
        <f t="shared" si="809"/>
        <v>0.35165959813857278</v>
      </c>
      <c r="K5172" s="7">
        <f t="shared" si="806"/>
        <v>6.1851970319899943</v>
      </c>
      <c r="L5172">
        <f t="shared" si="807"/>
        <v>86.082497173733842</v>
      </c>
      <c r="M5172">
        <f t="shared" si="802"/>
        <v>421.97000122070313</v>
      </c>
      <c r="N5172">
        <f t="shared" si="803"/>
        <v>436.05999755859381</v>
      </c>
      <c r="O5172" s="5">
        <f t="shared" si="800"/>
        <v>8.1523409273136262E-3</v>
      </c>
      <c r="P5172" s="5">
        <f t="shared" si="804"/>
        <v>7.0041298176563111E-3</v>
      </c>
      <c r="Q5172">
        <f t="shared" si="805"/>
        <v>95.741616327449634</v>
      </c>
    </row>
    <row r="5173" spans="1:17" x14ac:dyDescent="0.35">
      <c r="A5173" s="2">
        <v>44400</v>
      </c>
      <c r="B5173">
        <v>437.51998901367188</v>
      </c>
      <c r="C5173">
        <v>440.29998779296881</v>
      </c>
      <c r="D5173">
        <v>436.79000854492188</v>
      </c>
      <c r="E5173">
        <v>439.94000244140619</v>
      </c>
      <c r="F5173">
        <v>428.388427734375</v>
      </c>
      <c r="G5173">
        <f t="shared" si="801"/>
        <v>1.0287996771777423</v>
      </c>
      <c r="H5173">
        <v>63766600</v>
      </c>
      <c r="I5173">
        <f t="shared" si="808"/>
        <v>5.2793961732425086E-2</v>
      </c>
      <c r="J5173">
        <f t="shared" si="809"/>
        <v>0.40002674664137061</v>
      </c>
      <c r="K5173" s="7">
        <f t="shared" si="806"/>
        <v>7.5771306701478611</v>
      </c>
      <c r="L5173">
        <f t="shared" si="807"/>
        <v>88.341089363597618</v>
      </c>
      <c r="M5173">
        <f t="shared" si="802"/>
        <v>421.97000122070313</v>
      </c>
      <c r="N5173">
        <f t="shared" si="803"/>
        <v>440.29998779296881</v>
      </c>
      <c r="O5173" s="5">
        <f t="shared" si="800"/>
        <v>-2.5231073850539576E-3</v>
      </c>
      <c r="P5173" s="5">
        <f t="shared" si="804"/>
        <v>-5.3416513398973214E-3</v>
      </c>
      <c r="Q5173">
        <f t="shared" si="805"/>
        <v>98.036085023066562</v>
      </c>
    </row>
    <row r="5174" spans="1:17" x14ac:dyDescent="0.35">
      <c r="A5174" s="2">
        <v>44403</v>
      </c>
      <c r="B5174">
        <v>439.30999755859381</v>
      </c>
      <c r="C5174">
        <v>441.02999877929688</v>
      </c>
      <c r="D5174">
        <v>439.260009765625</v>
      </c>
      <c r="E5174">
        <v>441.01998901367188</v>
      </c>
      <c r="F5174">
        <v>429.4400634765625</v>
      </c>
      <c r="G5174">
        <f t="shared" si="801"/>
        <v>0.24548496755748433</v>
      </c>
      <c r="H5174">
        <v>43719200</v>
      </c>
      <c r="I5174">
        <f t="shared" si="808"/>
        <v>4.9022964465823292E-2</v>
      </c>
      <c r="J5174">
        <f t="shared" si="809"/>
        <v>0.38898804813537874</v>
      </c>
      <c r="K5174" s="7">
        <f t="shared" si="806"/>
        <v>7.9348128448365154</v>
      </c>
      <c r="L5174">
        <f t="shared" si="807"/>
        <v>88.807823763450102</v>
      </c>
      <c r="M5174">
        <f t="shared" si="802"/>
        <v>424.82998657226563</v>
      </c>
      <c r="N5174">
        <f t="shared" si="803"/>
        <v>441.02999877929688</v>
      </c>
      <c r="O5174" s="5">
        <f t="shared" si="800"/>
        <v>-8.3895316857402109E-4</v>
      </c>
      <c r="P5174" s="5">
        <f t="shared" si="804"/>
        <v>2.9478229116837099E-4</v>
      </c>
      <c r="Q5174">
        <f t="shared" si="805"/>
        <v>99.938211369861463</v>
      </c>
    </row>
    <row r="5175" spans="1:17" x14ac:dyDescent="0.35">
      <c r="A5175" s="2">
        <v>44404</v>
      </c>
      <c r="B5175">
        <v>439.91000366210938</v>
      </c>
      <c r="C5175">
        <v>439.94000244140619</v>
      </c>
      <c r="D5175">
        <v>435.989990234375</v>
      </c>
      <c r="E5175">
        <v>439.010009765625</v>
      </c>
      <c r="F5175">
        <v>427.48284912109381</v>
      </c>
      <c r="G5175">
        <f t="shared" si="801"/>
        <v>-0.45575694937141825</v>
      </c>
      <c r="H5175">
        <v>67397100</v>
      </c>
      <c r="I5175">
        <f t="shared" si="808"/>
        <v>1.2967256334591754E-2</v>
      </c>
      <c r="J5175">
        <f t="shared" si="809"/>
        <v>0.36120318755428027</v>
      </c>
      <c r="K5175" s="7">
        <f t="shared" si="806"/>
        <v>27.855020232053736</v>
      </c>
      <c r="L5175">
        <f t="shared" si="807"/>
        <v>96.534398548474613</v>
      </c>
      <c r="M5175">
        <f t="shared" si="802"/>
        <v>431.010009765625</v>
      </c>
      <c r="N5175">
        <f t="shared" si="803"/>
        <v>441.02999877929688</v>
      </c>
      <c r="O5175" s="5">
        <f t="shared" si="800"/>
        <v>-1.1389261950244273E-3</v>
      </c>
      <c r="P5175" s="5">
        <f t="shared" si="804"/>
        <v>-6.8332791119934816E-5</v>
      </c>
      <c r="Q5175">
        <f t="shared" si="805"/>
        <v>79.84040690148781</v>
      </c>
    </row>
    <row r="5176" spans="1:17" x14ac:dyDescent="0.35">
      <c r="A5176" s="2">
        <v>44405</v>
      </c>
      <c r="B5176">
        <v>439.67999267578119</v>
      </c>
      <c r="C5176">
        <v>440.29998779296881</v>
      </c>
      <c r="D5176">
        <v>437.30999755859381</v>
      </c>
      <c r="E5176">
        <v>438.82998657226563</v>
      </c>
      <c r="F5176">
        <v>427.30758666992188</v>
      </c>
      <c r="G5176">
        <f t="shared" si="801"/>
        <v>-4.1006626125787947E-2</v>
      </c>
      <c r="H5176">
        <v>52472400</v>
      </c>
      <c r="I5176">
        <f t="shared" si="808"/>
        <v>9.1119790159932025E-3</v>
      </c>
      <c r="J5176">
        <f t="shared" si="809"/>
        <v>0.33540295987183166</v>
      </c>
      <c r="K5176" s="7">
        <f t="shared" si="806"/>
        <v>36.80901363832573</v>
      </c>
      <c r="L5176">
        <f t="shared" si="807"/>
        <v>97.355128040192156</v>
      </c>
      <c r="M5176">
        <f t="shared" si="802"/>
        <v>433.69000244140619</v>
      </c>
      <c r="N5176">
        <f t="shared" si="803"/>
        <v>441.02999877929688</v>
      </c>
      <c r="O5176" s="5">
        <f t="shared" si="800"/>
        <v>-2.8256734323482721E-3</v>
      </c>
      <c r="P5176" s="5">
        <f t="shared" si="804"/>
        <v>6.6768983046168037E-3</v>
      </c>
      <c r="Q5176">
        <f t="shared" si="805"/>
        <v>70.027066693830605</v>
      </c>
    </row>
    <row r="5177" spans="1:17" x14ac:dyDescent="0.35">
      <c r="A5177" s="2">
        <v>44406</v>
      </c>
      <c r="B5177">
        <v>439.82000732421881</v>
      </c>
      <c r="C5177">
        <v>441.79998779296881</v>
      </c>
      <c r="D5177">
        <v>439.80999755859381</v>
      </c>
      <c r="E5177">
        <v>440.64999389648438</v>
      </c>
      <c r="F5177">
        <v>429.07977294921881</v>
      </c>
      <c r="G5177">
        <f t="shared" si="801"/>
        <v>0.41474087457763892</v>
      </c>
      <c r="H5177">
        <v>47435300</v>
      </c>
      <c r="I5177">
        <f t="shared" si="808"/>
        <v>8.4611233719936885E-3</v>
      </c>
      <c r="J5177">
        <f t="shared" si="809"/>
        <v>0.34106995377938931</v>
      </c>
      <c r="K5177" s="7">
        <f t="shared" si="806"/>
        <v>40.310244725698077</v>
      </c>
      <c r="L5177">
        <f t="shared" si="807"/>
        <v>97.57929296560684</v>
      </c>
      <c r="M5177">
        <f t="shared" si="802"/>
        <v>435.989990234375</v>
      </c>
      <c r="N5177">
        <f t="shared" si="803"/>
        <v>441.79998779296881</v>
      </c>
      <c r="O5177" s="5">
        <f t="shared" si="800"/>
        <v>1.1346874093397987E-3</v>
      </c>
      <c r="P5177" s="5">
        <f t="shared" si="804"/>
        <v>4.1756413556716604E-3</v>
      </c>
      <c r="Q5177">
        <f t="shared" si="805"/>
        <v>80.206637182085757</v>
      </c>
    </row>
    <row r="5178" spans="1:17" x14ac:dyDescent="0.35">
      <c r="A5178" s="2">
        <v>44407</v>
      </c>
      <c r="B5178">
        <v>437.91000366210938</v>
      </c>
      <c r="C5178">
        <v>440.05999755859381</v>
      </c>
      <c r="D5178">
        <v>437.76998901367188</v>
      </c>
      <c r="E5178">
        <v>438.510009765625</v>
      </c>
      <c r="F5178">
        <v>426.9959716796875</v>
      </c>
      <c r="G5178">
        <f t="shared" si="801"/>
        <v>-0.48564260989462105</v>
      </c>
      <c r="H5178">
        <v>68951200</v>
      </c>
      <c r="I5178">
        <f t="shared" si="808"/>
        <v>2.6832000432764506E-2</v>
      </c>
      <c r="J5178">
        <f t="shared" si="809"/>
        <v>0.31670781422371863</v>
      </c>
      <c r="K5178" s="7">
        <f t="shared" si="806"/>
        <v>11.80336199745239</v>
      </c>
      <c r="L5178">
        <f t="shared" si="807"/>
        <v>92.189551461569394</v>
      </c>
      <c r="M5178">
        <f t="shared" si="802"/>
        <v>435.989990234375</v>
      </c>
      <c r="N5178">
        <f t="shared" si="803"/>
        <v>441.79998779296881</v>
      </c>
      <c r="O5178" s="5">
        <f t="shared" si="800"/>
        <v>1.0718141210831914E-3</v>
      </c>
      <c r="P5178" s="5">
        <f t="shared" si="804"/>
        <v>8.2552166120958472E-3</v>
      </c>
      <c r="Q5178">
        <f t="shared" si="805"/>
        <v>43.373848368017562</v>
      </c>
    </row>
    <row r="5179" spans="1:17" x14ac:dyDescent="0.35">
      <c r="A5179" s="2">
        <v>44410</v>
      </c>
      <c r="B5179">
        <v>440.33999633789063</v>
      </c>
      <c r="C5179">
        <v>440.92999267578119</v>
      </c>
      <c r="D5179">
        <v>437.20999145507813</v>
      </c>
      <c r="E5179">
        <v>437.58999633789063</v>
      </c>
      <c r="F5179">
        <v>426.10012817382813</v>
      </c>
      <c r="G5179">
        <f t="shared" si="801"/>
        <v>-0.20980443028566306</v>
      </c>
      <c r="H5179">
        <v>58783300</v>
      </c>
      <c r="I5179">
        <f t="shared" si="808"/>
        <v>9.9293982385911077E-3</v>
      </c>
      <c r="J5179">
        <f t="shared" si="809"/>
        <v>0.29408582749345297</v>
      </c>
      <c r="K5179" s="7">
        <f t="shared" si="806"/>
        <v>29.61768884950888</v>
      </c>
      <c r="L5179">
        <f t="shared" si="807"/>
        <v>96.733914160160268</v>
      </c>
      <c r="M5179">
        <f t="shared" si="802"/>
        <v>435.989990234375</v>
      </c>
      <c r="N5179">
        <f t="shared" si="803"/>
        <v>441.79998779296881</v>
      </c>
      <c r="O5179" s="5">
        <f t="shared" si="800"/>
        <v>9.5294989890821139E-3</v>
      </c>
      <c r="P5179" s="5">
        <f t="shared" si="804"/>
        <v>1.163188459628374E-2</v>
      </c>
      <c r="Q5179">
        <f t="shared" si="805"/>
        <v>27.538842957842384</v>
      </c>
    </row>
    <row r="5180" spans="1:17" x14ac:dyDescent="0.35">
      <c r="A5180" s="2">
        <v>44411</v>
      </c>
      <c r="B5180">
        <v>438.44000244140619</v>
      </c>
      <c r="C5180">
        <v>441.27999877929688</v>
      </c>
      <c r="D5180">
        <v>436.10000610351563</v>
      </c>
      <c r="E5180">
        <v>441.14999389648438</v>
      </c>
      <c r="F5180">
        <v>429.56668090820313</v>
      </c>
      <c r="G5180">
        <f t="shared" si="801"/>
        <v>0.8135463763766787</v>
      </c>
      <c r="H5180">
        <v>58053900</v>
      </c>
      <c r="I5180">
        <f t="shared" si="808"/>
        <v>9.2201555072631714E-3</v>
      </c>
      <c r="J5180">
        <f t="shared" si="809"/>
        <v>0.33119015241368338</v>
      </c>
      <c r="K5180" s="7">
        <f t="shared" si="806"/>
        <v>35.920234984408729</v>
      </c>
      <c r="L5180">
        <f t="shared" si="807"/>
        <v>97.291458192445702</v>
      </c>
      <c r="M5180">
        <f t="shared" si="802"/>
        <v>436.10000610351563</v>
      </c>
      <c r="N5180">
        <f t="shared" si="803"/>
        <v>441.79998779296881</v>
      </c>
      <c r="O5180" s="5">
        <f t="shared" si="800"/>
        <v>3.0375073250143905E-3</v>
      </c>
      <c r="P5180" s="5">
        <f t="shared" si="804"/>
        <v>5.9617021856507822E-3</v>
      </c>
      <c r="Q5180">
        <f t="shared" si="805"/>
        <v>88.596561675151847</v>
      </c>
    </row>
    <row r="5181" spans="1:17" x14ac:dyDescent="0.35">
      <c r="A5181" s="2">
        <v>44412</v>
      </c>
      <c r="B5181">
        <v>439.77999877929688</v>
      </c>
      <c r="C5181">
        <v>441.1199951171875</v>
      </c>
      <c r="D5181">
        <v>438.73001098632813</v>
      </c>
      <c r="E5181">
        <v>438.98001098632813</v>
      </c>
      <c r="F5181">
        <v>427.45367431640619</v>
      </c>
      <c r="G5181">
        <f t="shared" si="801"/>
        <v>-0.49189231331269961</v>
      </c>
      <c r="H5181">
        <v>46732200</v>
      </c>
      <c r="I5181">
        <f t="shared" si="808"/>
        <v>2.6573592265591313E-2</v>
      </c>
      <c r="J5181">
        <f t="shared" si="809"/>
        <v>0.30753371295556314</v>
      </c>
      <c r="K5181" s="7">
        <f t="shared" si="806"/>
        <v>11.572907038005987</v>
      </c>
      <c r="L5181">
        <f t="shared" si="807"/>
        <v>92.046389932120292</v>
      </c>
      <c r="M5181">
        <f t="shared" si="802"/>
        <v>436.10000610351563</v>
      </c>
      <c r="N5181">
        <f t="shared" si="803"/>
        <v>441.79998779296881</v>
      </c>
      <c r="O5181" s="5">
        <f t="shared" si="800"/>
        <v>7.1757114621387175E-3</v>
      </c>
      <c r="P5181" s="5">
        <f t="shared" si="804"/>
        <v>1.3964130966831861E-2</v>
      </c>
      <c r="Q5181">
        <f t="shared" si="805"/>
        <v>50.526563763203747</v>
      </c>
    </row>
    <row r="5182" spans="1:17" x14ac:dyDescent="0.35">
      <c r="A5182" s="2">
        <v>44413</v>
      </c>
      <c r="B5182">
        <v>440.22000122070313</v>
      </c>
      <c r="C5182">
        <v>441.85000610351563</v>
      </c>
      <c r="D5182">
        <v>439.8800048828125</v>
      </c>
      <c r="E5182">
        <v>441.760009765625</v>
      </c>
      <c r="F5182">
        <v>430.16064453125</v>
      </c>
      <c r="G5182">
        <f t="shared" si="801"/>
        <v>0.63328596057269149</v>
      </c>
      <c r="H5182">
        <v>38969700</v>
      </c>
      <c r="I5182">
        <f t="shared" si="808"/>
        <v>2.4675478532334792E-2</v>
      </c>
      <c r="J5182">
        <f t="shared" si="809"/>
        <v>0.3308017306425009</v>
      </c>
      <c r="K5182" s="7">
        <f t="shared" si="806"/>
        <v>13.406091809284174</v>
      </c>
      <c r="L5182">
        <f t="shared" si="807"/>
        <v>93.05849210709917</v>
      </c>
      <c r="M5182">
        <f t="shared" si="802"/>
        <v>436.10000610351563</v>
      </c>
      <c r="N5182">
        <f t="shared" si="803"/>
        <v>441.85000610351563</v>
      </c>
      <c r="O5182" s="5">
        <f t="shared" si="800"/>
        <v>2.0825400439580042E-3</v>
      </c>
      <c r="P5182" s="5">
        <f t="shared" si="804"/>
        <v>9.4168860244195889E-3</v>
      </c>
      <c r="Q5182">
        <f t="shared" si="805"/>
        <v>98.434846297554344</v>
      </c>
    </row>
    <row r="5183" spans="1:17" x14ac:dyDescent="0.35">
      <c r="A5183" s="2">
        <v>44414</v>
      </c>
      <c r="B5183">
        <v>442.10000610351563</v>
      </c>
      <c r="C5183">
        <v>442.94000244140619</v>
      </c>
      <c r="D5183">
        <v>441.79998779296881</v>
      </c>
      <c r="E5183">
        <v>442.489990234375</v>
      </c>
      <c r="F5183">
        <v>430.87152099609381</v>
      </c>
      <c r="G5183">
        <f t="shared" si="801"/>
        <v>0.1652436736266123</v>
      </c>
      <c r="H5183">
        <v>46930000</v>
      </c>
      <c r="I5183">
        <f t="shared" si="808"/>
        <v>2.2912944351453735E-2</v>
      </c>
      <c r="J5183">
        <f t="shared" si="809"/>
        <v>0.31897615514136601</v>
      </c>
      <c r="K5183" s="7">
        <f t="shared" si="806"/>
        <v>13.92122069729237</v>
      </c>
      <c r="L5183">
        <f t="shared" si="807"/>
        <v>93.298135452272604</v>
      </c>
      <c r="M5183">
        <f t="shared" si="802"/>
        <v>436.10000610351563</v>
      </c>
      <c r="N5183">
        <f t="shared" si="803"/>
        <v>442.94000244140619</v>
      </c>
      <c r="O5183" s="5">
        <f t="shared" si="800"/>
        <v>2.9153394955637128E-3</v>
      </c>
      <c r="P5183" s="5">
        <f t="shared" si="804"/>
        <v>1.0124547639948158E-2</v>
      </c>
      <c r="Q5183">
        <f t="shared" si="805"/>
        <v>93.420870643770328</v>
      </c>
    </row>
    <row r="5184" spans="1:17" x14ac:dyDescent="0.35">
      <c r="A5184" s="2">
        <v>44417</v>
      </c>
      <c r="B5184">
        <v>442.45999145507813</v>
      </c>
      <c r="C5184">
        <v>442.79998779296881</v>
      </c>
      <c r="D5184">
        <v>441.30999755859381</v>
      </c>
      <c r="E5184">
        <v>442.1300048828125</v>
      </c>
      <c r="F5184">
        <v>430.52096557617188</v>
      </c>
      <c r="G5184">
        <f t="shared" si="801"/>
        <v>-8.1354462136380867E-2</v>
      </c>
      <c r="H5184">
        <v>41222600</v>
      </c>
      <c r="I5184">
        <f t="shared" si="808"/>
        <v>1.5465272459465551E-2</v>
      </c>
      <c r="J5184">
        <f t="shared" si="809"/>
        <v>0.2961921440598399</v>
      </c>
      <c r="K5184" s="7">
        <f t="shared" si="806"/>
        <v>19.152080562185951</v>
      </c>
      <c r="L5184">
        <f t="shared" si="807"/>
        <v>95.037733216110524</v>
      </c>
      <c r="M5184">
        <f t="shared" si="802"/>
        <v>436.10000610351563</v>
      </c>
      <c r="N5184">
        <f t="shared" si="803"/>
        <v>442.94000244140619</v>
      </c>
      <c r="O5184" s="5">
        <f t="shared" si="800"/>
        <v>6.7400548160938554E-3</v>
      </c>
      <c r="P5184" s="5">
        <f t="shared" si="804"/>
        <v>4.320004616324616E-3</v>
      </c>
      <c r="Q5184">
        <f t="shared" si="805"/>
        <v>88.157924089715323</v>
      </c>
    </row>
    <row r="5185" spans="1:17" x14ac:dyDescent="0.35">
      <c r="A5185" s="2">
        <v>44418</v>
      </c>
      <c r="B5185">
        <v>442.6099853515625</v>
      </c>
      <c r="C5185">
        <v>443.44000244140619</v>
      </c>
      <c r="D5185">
        <v>441.8800048828125</v>
      </c>
      <c r="E5185">
        <v>442.67999267578119</v>
      </c>
      <c r="F5185">
        <v>431.05648803710938</v>
      </c>
      <c r="G5185">
        <f t="shared" si="801"/>
        <v>0.12439503921803918</v>
      </c>
      <c r="H5185">
        <v>43339300</v>
      </c>
      <c r="I5185">
        <f t="shared" si="808"/>
        <v>1.4360610140932298E-2</v>
      </c>
      <c r="J5185">
        <f t="shared" si="809"/>
        <v>0.28392092228542559</v>
      </c>
      <c r="K5185" s="7">
        <f t="shared" si="806"/>
        <v>19.770811929234178</v>
      </c>
      <c r="L5185">
        <f t="shared" si="807"/>
        <v>95.185551708777766</v>
      </c>
      <c r="M5185">
        <f t="shared" si="802"/>
        <v>438.73001098632813</v>
      </c>
      <c r="N5185">
        <f t="shared" si="803"/>
        <v>443.44000244140619</v>
      </c>
      <c r="O5185" s="5">
        <f t="shared" si="800"/>
        <v>7.3191036540162157E-3</v>
      </c>
      <c r="P5185" s="5">
        <f t="shared" si="804"/>
        <v>-7.9063884926089262E-3</v>
      </c>
      <c r="Q5185">
        <f t="shared" si="805"/>
        <v>83.863882283574071</v>
      </c>
    </row>
    <row r="5186" spans="1:17" x14ac:dyDescent="0.35">
      <c r="A5186" s="2">
        <v>44419</v>
      </c>
      <c r="B5186">
        <v>443.82000732421881</v>
      </c>
      <c r="C5186">
        <v>443.8800048828125</v>
      </c>
      <c r="D5186">
        <v>442.6199951171875</v>
      </c>
      <c r="E5186">
        <v>443.77999877929688</v>
      </c>
      <c r="F5186">
        <v>432.12759399414063</v>
      </c>
      <c r="G5186">
        <f t="shared" si="801"/>
        <v>0.24848787424674199</v>
      </c>
      <c r="H5186">
        <v>44034300</v>
      </c>
      <c r="I5186">
        <f t="shared" si="808"/>
        <v>1.3334852273722848E-2</v>
      </c>
      <c r="J5186">
        <f t="shared" si="809"/>
        <v>0.28138999028266248</v>
      </c>
      <c r="K5186" s="7">
        <f t="shared" si="806"/>
        <v>21.101845337811419</v>
      </c>
      <c r="L5186">
        <f t="shared" si="807"/>
        <v>95.475490916185095</v>
      </c>
      <c r="M5186">
        <f t="shared" si="802"/>
        <v>439.8800048828125</v>
      </c>
      <c r="N5186">
        <f t="shared" si="803"/>
        <v>443.8800048828125</v>
      </c>
      <c r="O5186" s="5">
        <f t="shared" si="800"/>
        <v>7.1882519495717959E-3</v>
      </c>
      <c r="P5186" s="5">
        <f t="shared" si="804"/>
        <v>-8.8332359243704847E-3</v>
      </c>
      <c r="Q5186">
        <f t="shared" si="805"/>
        <v>97.499847412109375</v>
      </c>
    </row>
    <row r="5187" spans="1:17" x14ac:dyDescent="0.35">
      <c r="A5187" s="2">
        <v>44420</v>
      </c>
      <c r="B5187">
        <v>443.6199951171875</v>
      </c>
      <c r="C5187">
        <v>445.260009765625</v>
      </c>
      <c r="D5187">
        <v>442.66000366210938</v>
      </c>
      <c r="E5187">
        <v>445.1099853515625</v>
      </c>
      <c r="F5187">
        <v>433.42266845703119</v>
      </c>
      <c r="G5187">
        <f t="shared" si="801"/>
        <v>0.29969502364324924</v>
      </c>
      <c r="H5187">
        <v>38909400</v>
      </c>
      <c r="I5187">
        <f t="shared" si="808"/>
        <v>1.2382362825599787E-2</v>
      </c>
      <c r="J5187">
        <f t="shared" si="809"/>
        <v>0.28269749266556154</v>
      </c>
      <c r="K5187" s="7">
        <f t="shared" si="806"/>
        <v>22.830658142329796</v>
      </c>
      <c r="L5187">
        <f t="shared" si="807"/>
        <v>95.80372479002699</v>
      </c>
      <c r="M5187">
        <f t="shared" si="802"/>
        <v>441.30999755859381</v>
      </c>
      <c r="N5187">
        <f t="shared" si="803"/>
        <v>445.260009765625</v>
      </c>
      <c r="O5187" s="5">
        <f t="shared" ref="O5187:O5250" si="810">(E5190-E5187)/E5187</f>
        <v>-2.403848131592739E-3</v>
      </c>
      <c r="P5187" s="5">
        <f t="shared" si="804"/>
        <v>-3.9316125398036004E-3</v>
      </c>
      <c r="Q5187">
        <f t="shared" si="805"/>
        <v>96.201925305561076</v>
      </c>
    </row>
    <row r="5188" spans="1:17" x14ac:dyDescent="0.35">
      <c r="A5188" s="2">
        <v>44421</v>
      </c>
      <c r="B5188">
        <v>445.58999633789063</v>
      </c>
      <c r="C5188">
        <v>445.94000244140619</v>
      </c>
      <c r="D5188">
        <v>445.07000732421881</v>
      </c>
      <c r="E5188">
        <v>445.92001342773438</v>
      </c>
      <c r="F5188">
        <v>434.21142578125</v>
      </c>
      <c r="G5188">
        <f t="shared" ref="G5188:G5251" si="811">PRODUCT(((E5188-E5187)/E5187),100)</f>
        <v>0.18198380239259027</v>
      </c>
      <c r="H5188">
        <v>39470300</v>
      </c>
      <c r="I5188">
        <f t="shared" si="808"/>
        <v>1.1497908338056945E-2</v>
      </c>
      <c r="J5188">
        <f t="shared" si="809"/>
        <v>0.2755036576460636</v>
      </c>
      <c r="K5188" s="7">
        <f t="shared" si="806"/>
        <v>23.961197945383997</v>
      </c>
      <c r="L5188">
        <f t="shared" si="807"/>
        <v>95.993782020446147</v>
      </c>
      <c r="M5188">
        <f t="shared" si="802"/>
        <v>441.30999755859381</v>
      </c>
      <c r="N5188">
        <f t="shared" si="803"/>
        <v>445.94000244140619</v>
      </c>
      <c r="O5188" s="5">
        <f t="shared" si="810"/>
        <v>-1.5114864883823985E-2</v>
      </c>
      <c r="P5188" s="5">
        <f t="shared" si="804"/>
        <v>3.0050150196001112E-3</v>
      </c>
      <c r="Q5188">
        <f t="shared" si="805"/>
        <v>99.568272298242661</v>
      </c>
    </row>
    <row r="5189" spans="1:17" x14ac:dyDescent="0.35">
      <c r="A5189" s="2">
        <v>44424</v>
      </c>
      <c r="B5189">
        <v>444.52999877929688</v>
      </c>
      <c r="C5189">
        <v>447.1099853515625</v>
      </c>
      <c r="D5189">
        <v>442.8699951171875</v>
      </c>
      <c r="E5189">
        <v>446.97000122070313</v>
      </c>
      <c r="F5189">
        <v>435.23382568359381</v>
      </c>
      <c r="G5189">
        <f t="shared" si="811"/>
        <v>0.23546550084119752</v>
      </c>
      <c r="H5189">
        <v>73740000</v>
      </c>
      <c r="I5189">
        <f t="shared" si="808"/>
        <v>1.0676629171052877E-2</v>
      </c>
      <c r="J5189">
        <f t="shared" si="809"/>
        <v>0.27264378930285887</v>
      </c>
      <c r="K5189" s="7">
        <f t="shared" si="806"/>
        <v>25.536504540409368</v>
      </c>
      <c r="L5189">
        <f t="shared" si="807"/>
        <v>96.231606169240507</v>
      </c>
      <c r="M5189">
        <f t="shared" si="802"/>
        <v>441.8800048828125</v>
      </c>
      <c r="N5189">
        <f t="shared" si="803"/>
        <v>447.1099853515625</v>
      </c>
      <c r="O5189" s="5">
        <f t="shared" si="810"/>
        <v>-1.5907143319960456E-2</v>
      </c>
      <c r="P5189" s="5">
        <f t="shared" si="804"/>
        <v>2.2372866126785631E-3</v>
      </c>
      <c r="Q5189">
        <f t="shared" si="805"/>
        <v>97.323429184950044</v>
      </c>
    </row>
    <row r="5190" spans="1:17" x14ac:dyDescent="0.35">
      <c r="A5190" s="2">
        <v>44425</v>
      </c>
      <c r="B5190">
        <v>444.239990234375</v>
      </c>
      <c r="C5190">
        <v>444.95999145507813</v>
      </c>
      <c r="D5190">
        <v>440.85000610351563</v>
      </c>
      <c r="E5190">
        <v>444.04000854492188</v>
      </c>
      <c r="F5190">
        <v>432.38079833984381</v>
      </c>
      <c r="G5190">
        <f t="shared" si="811"/>
        <v>-0.65552333887716319</v>
      </c>
      <c r="H5190">
        <v>92673900</v>
      </c>
      <c r="I5190">
        <f t="shared" si="808"/>
        <v>3.6909082832391131E-2</v>
      </c>
      <c r="J5190">
        <f t="shared" si="809"/>
        <v>0.25316923292408322</v>
      </c>
      <c r="K5190" s="7">
        <f t="shared" si="806"/>
        <v>6.8592664324322854</v>
      </c>
      <c r="L5190">
        <f t="shared" si="807"/>
        <v>87.276166184246279</v>
      </c>
      <c r="M5190">
        <f t="shared" si="802"/>
        <v>440.85000610351563</v>
      </c>
      <c r="N5190">
        <f t="shared" si="803"/>
        <v>447.1099853515625</v>
      </c>
      <c r="O5190" s="5">
        <f t="shared" si="810"/>
        <v>-1.5314457712667564E-3</v>
      </c>
      <c r="P5190" s="5">
        <f t="shared" si="804"/>
        <v>1.0967469199782301E-2</v>
      </c>
      <c r="Q5190">
        <f t="shared" si="805"/>
        <v>50.958674382211996</v>
      </c>
    </row>
    <row r="5191" spans="1:17" x14ac:dyDescent="0.35">
      <c r="A5191" s="2">
        <v>44426</v>
      </c>
      <c r="B5191">
        <v>442.95999145507813</v>
      </c>
      <c r="C5191">
        <v>444.6300048828125</v>
      </c>
      <c r="D5191">
        <v>438.92001342773438</v>
      </c>
      <c r="E5191">
        <v>439.17999267578119</v>
      </c>
      <c r="F5191">
        <v>427.64837646484381</v>
      </c>
      <c r="G5191">
        <f t="shared" si="811"/>
        <v>-1.0944995440988541</v>
      </c>
      <c r="H5191">
        <v>89351900</v>
      </c>
      <c r="I5191">
        <f t="shared" si="808"/>
        <v>4.3905819091269241E-2</v>
      </c>
      <c r="J5191">
        <f t="shared" si="809"/>
        <v>0.2350857162866487</v>
      </c>
      <c r="K5191" s="7">
        <f t="shared" si="806"/>
        <v>5.3543179731589605</v>
      </c>
      <c r="L5191">
        <f t="shared" si="807"/>
        <v>84.262669821937408</v>
      </c>
      <c r="M5191">
        <f t="shared" ref="M5191:M5254" si="812">MIN(D5187:D5191)</f>
        <v>438.92001342773438</v>
      </c>
      <c r="N5191">
        <f t="shared" ref="N5191:N5254" si="813">MAX(C5187:C5191)</f>
        <v>447.1099853515625</v>
      </c>
      <c r="O5191" s="5">
        <f t="shared" si="810"/>
        <v>1.8397962622602373E-2</v>
      </c>
      <c r="P5191" s="5">
        <f t="shared" ref="P5191:P5254" si="814">((E5197-E5191)/E5191)</f>
        <v>1.6120991866472697E-2</v>
      </c>
      <c r="Q5191">
        <f t="shared" ref="Q5191:Q5254" si="815">PRODUCT((E5191-M5191)/(N5191-M5191),100)</f>
        <v>3.1743606750400146</v>
      </c>
    </row>
    <row r="5192" spans="1:17" x14ac:dyDescent="0.35">
      <c r="A5192" s="2">
        <v>44427</v>
      </c>
      <c r="B5192">
        <v>436.26998901367188</v>
      </c>
      <c r="C5192">
        <v>441.1400146484375</v>
      </c>
      <c r="D5192">
        <v>436.1199951171875</v>
      </c>
      <c r="E5192">
        <v>439.8599853515625</v>
      </c>
      <c r="F5192">
        <v>428.31051635742188</v>
      </c>
      <c r="G5192">
        <f t="shared" si="811"/>
        <v>0.15483234371364052</v>
      </c>
      <c r="H5192">
        <v>92812200</v>
      </c>
      <c r="I5192">
        <f t="shared" si="808"/>
        <v>4.0769689156178582E-2</v>
      </c>
      <c r="J5192">
        <f t="shared" si="809"/>
        <v>0.22935333253143383</v>
      </c>
      <c r="K5192" s="7">
        <f t="shared" si="806"/>
        <v>5.6255845280752084</v>
      </c>
      <c r="L5192">
        <f t="shared" si="807"/>
        <v>84.906992043304157</v>
      </c>
      <c r="M5192">
        <f t="shared" si="812"/>
        <v>436.1199951171875</v>
      </c>
      <c r="N5192">
        <f t="shared" si="813"/>
        <v>447.1099853515625</v>
      </c>
      <c r="O5192" s="5">
        <f t="shared" si="810"/>
        <v>1.8437721409594949E-2</v>
      </c>
      <c r="P5192" s="5">
        <f t="shared" si="814"/>
        <v>2.3621186273930277E-2</v>
      </c>
      <c r="Q5192">
        <f t="shared" si="815"/>
        <v>34.030878596023548</v>
      </c>
    </row>
    <row r="5193" spans="1:17" x14ac:dyDescent="0.35">
      <c r="A5193" s="2">
        <v>44428</v>
      </c>
      <c r="B5193">
        <v>440.23001098632813</v>
      </c>
      <c r="C5193">
        <v>443.70999145507813</v>
      </c>
      <c r="D5193">
        <v>439.70999145507813</v>
      </c>
      <c r="E5193">
        <v>443.3599853515625</v>
      </c>
      <c r="F5193">
        <v>431.7186279296875</v>
      </c>
      <c r="G5193">
        <f t="shared" si="811"/>
        <v>0.79570775168434338</v>
      </c>
      <c r="H5193">
        <v>72008700</v>
      </c>
      <c r="I5193">
        <f t="shared" si="808"/>
        <v>3.7857568502165824E-2</v>
      </c>
      <c r="J5193">
        <f t="shared" si="809"/>
        <v>0.26980721961378451</v>
      </c>
      <c r="K5193" s="7">
        <f t="shared" si="806"/>
        <v>7.1269030286070514</v>
      </c>
      <c r="L5193">
        <f t="shared" si="807"/>
        <v>87.695189711505648</v>
      </c>
      <c r="M5193">
        <f t="shared" si="812"/>
        <v>436.1199951171875</v>
      </c>
      <c r="N5193">
        <f t="shared" si="813"/>
        <v>447.1099853515625</v>
      </c>
      <c r="O5193" s="5">
        <f t="shared" si="810"/>
        <v>1.2518085740520732E-2</v>
      </c>
      <c r="P5193" s="5">
        <f t="shared" si="814"/>
        <v>2.0006373889903787E-2</v>
      </c>
      <c r="Q5193">
        <f t="shared" si="815"/>
        <v>65.878040653115633</v>
      </c>
    </row>
    <row r="5194" spans="1:17" x14ac:dyDescent="0.35">
      <c r="A5194" s="2">
        <v>44431</v>
      </c>
      <c r="B5194">
        <v>445.16000366210938</v>
      </c>
      <c r="C5194">
        <v>448.23001098632813</v>
      </c>
      <c r="D5194">
        <v>443.44000244140619</v>
      </c>
      <c r="E5194">
        <v>447.260009765625</v>
      </c>
      <c r="F5194">
        <v>435.5162353515625</v>
      </c>
      <c r="G5194">
        <f t="shared" si="811"/>
        <v>0.87965187272594603</v>
      </c>
      <c r="H5194">
        <v>54973000</v>
      </c>
      <c r="I5194">
        <f t="shared" si="808"/>
        <v>3.5153456466296841E-2</v>
      </c>
      <c r="J5194">
        <f t="shared" si="809"/>
        <v>0.3133675519789389</v>
      </c>
      <c r="K5194" s="7">
        <f t="shared" si="806"/>
        <v>8.9142742557727743</v>
      </c>
      <c r="L5194">
        <f t="shared" si="807"/>
        <v>89.913533011075103</v>
      </c>
      <c r="M5194">
        <f t="shared" si="812"/>
        <v>436.1199951171875</v>
      </c>
      <c r="N5194">
        <f t="shared" si="813"/>
        <v>448.23001098632813</v>
      </c>
      <c r="O5194" s="5">
        <f t="shared" si="810"/>
        <v>-2.2358359302545828E-3</v>
      </c>
      <c r="P5194" s="5">
        <f t="shared" si="814"/>
        <v>9.6140672071757631E-3</v>
      </c>
      <c r="Q5194">
        <f t="shared" si="815"/>
        <v>91.990091250211051</v>
      </c>
    </row>
    <row r="5195" spans="1:17" x14ac:dyDescent="0.35">
      <c r="A5195" s="2">
        <v>44432</v>
      </c>
      <c r="B5195">
        <v>447.97000122070313</v>
      </c>
      <c r="C5195">
        <v>448.54000854492188</v>
      </c>
      <c r="D5195">
        <v>447.42001342773438</v>
      </c>
      <c r="E5195">
        <v>447.97000122070313</v>
      </c>
      <c r="F5195">
        <v>436.20758056640619</v>
      </c>
      <c r="G5195">
        <f t="shared" si="811"/>
        <v>0.15874244054374045</v>
      </c>
      <c r="H5195">
        <v>38744700</v>
      </c>
      <c r="I5195">
        <f t="shared" si="808"/>
        <v>3.2642495290132779E-2</v>
      </c>
      <c r="J5195">
        <f t="shared" si="809"/>
        <v>0.302322901162139</v>
      </c>
      <c r="K5195" s="7">
        <f t="shared" si="806"/>
        <v>9.2616357442969619</v>
      </c>
      <c r="L5195">
        <f t="shared" si="807"/>
        <v>90.254964949854482</v>
      </c>
      <c r="M5195">
        <f t="shared" si="812"/>
        <v>436.1199951171875</v>
      </c>
      <c r="N5195">
        <f t="shared" si="813"/>
        <v>448.54000854492188</v>
      </c>
      <c r="O5195" s="5">
        <f t="shared" si="810"/>
        <v>5.0896237986560603E-3</v>
      </c>
      <c r="P5195" s="5">
        <f t="shared" si="814"/>
        <v>8.5496496681230841E-3</v>
      </c>
      <c r="Q5195">
        <f t="shared" si="815"/>
        <v>95.410574009961209</v>
      </c>
    </row>
    <row r="5196" spans="1:17" x14ac:dyDescent="0.35">
      <c r="A5196" s="2">
        <v>44433</v>
      </c>
      <c r="B5196">
        <v>448.17001342773438</v>
      </c>
      <c r="C5196">
        <v>449.45999145507813</v>
      </c>
      <c r="D5196">
        <v>447.76998901367188</v>
      </c>
      <c r="E5196">
        <v>448.91000366210938</v>
      </c>
      <c r="F5196">
        <v>437.1229248046875</v>
      </c>
      <c r="G5196">
        <f t="shared" si="811"/>
        <v>0.20983602447591918</v>
      </c>
      <c r="H5196">
        <v>40529700</v>
      </c>
      <c r="I5196">
        <f t="shared" si="808"/>
        <v>3.0310888483694724E-2</v>
      </c>
      <c r="J5196">
        <f t="shared" si="809"/>
        <v>0.29571669568455183</v>
      </c>
      <c r="K5196" s="7">
        <f t="shared" si="806"/>
        <v>9.7561210006637733</v>
      </c>
      <c r="L5196">
        <f t="shared" si="807"/>
        <v>90.702968105897199</v>
      </c>
      <c r="M5196">
        <f t="shared" si="812"/>
        <v>436.1199951171875</v>
      </c>
      <c r="N5196">
        <f t="shared" si="813"/>
        <v>449.45999145507813</v>
      </c>
      <c r="O5196" s="5">
        <f t="shared" si="810"/>
        <v>7.3957080420014214E-3</v>
      </c>
      <c r="P5196" s="5">
        <f t="shared" si="814"/>
        <v>9.5342022774754995E-3</v>
      </c>
      <c r="Q5196">
        <f t="shared" si="815"/>
        <v>95.877151844438089</v>
      </c>
    </row>
    <row r="5197" spans="1:17" x14ac:dyDescent="0.35">
      <c r="A5197" s="2">
        <v>44434</v>
      </c>
      <c r="B5197">
        <v>448.6099853515625</v>
      </c>
      <c r="C5197">
        <v>448.8599853515625</v>
      </c>
      <c r="D5197">
        <v>446.16000366210938</v>
      </c>
      <c r="E5197">
        <v>446.260009765625</v>
      </c>
      <c r="F5197">
        <v>434.54248046875</v>
      </c>
      <c r="G5197">
        <f t="shared" si="811"/>
        <v>-0.59031740769114205</v>
      </c>
      <c r="H5197">
        <v>57829600</v>
      </c>
      <c r="I5197">
        <f t="shared" si="808"/>
        <v>1.4019704100222189E-2</v>
      </c>
      <c r="J5197">
        <f t="shared" si="809"/>
        <v>0.27459407456422669</v>
      </c>
      <c r="K5197" s="7">
        <f t="shared" si="806"/>
        <v>19.586296016038943</v>
      </c>
      <c r="L5197">
        <f t="shared" si="807"/>
        <v>95.142399588440327</v>
      </c>
      <c r="M5197">
        <f t="shared" si="812"/>
        <v>439.70999145507813</v>
      </c>
      <c r="N5197">
        <f t="shared" si="813"/>
        <v>449.45999145507813</v>
      </c>
      <c r="O5197" s="5">
        <f t="shared" si="810"/>
        <v>1.1876456946595667E-2</v>
      </c>
      <c r="P5197" s="5">
        <f t="shared" si="814"/>
        <v>1.5282518391514547E-2</v>
      </c>
      <c r="Q5197">
        <f t="shared" si="815"/>
        <v>67.179674979967956</v>
      </c>
    </row>
    <row r="5198" spans="1:17" x14ac:dyDescent="0.35">
      <c r="A5198" s="2">
        <v>44435</v>
      </c>
      <c r="B5198">
        <v>447.1199951171875</v>
      </c>
      <c r="C5198">
        <v>450.64999389648438</v>
      </c>
      <c r="D5198">
        <v>447.05999755859381</v>
      </c>
      <c r="E5198">
        <v>450.25</v>
      </c>
      <c r="F5198">
        <v>438.427734375</v>
      </c>
      <c r="G5198">
        <f t="shared" si="811"/>
        <v>0.89409540336597404</v>
      </c>
      <c r="H5198">
        <v>77235100</v>
      </c>
      <c r="I5198">
        <f t="shared" si="808"/>
        <v>1.3018296664492033E-2</v>
      </c>
      <c r="J5198">
        <f t="shared" si="809"/>
        <v>0.3188441694786372</v>
      </c>
      <c r="K5198" s="7">
        <f t="shared" si="806"/>
        <v>24.492003654233695</v>
      </c>
      <c r="L5198">
        <f t="shared" si="807"/>
        <v>96.07720125273903</v>
      </c>
      <c r="M5198">
        <f t="shared" si="812"/>
        <v>443.44000244140619</v>
      </c>
      <c r="N5198">
        <f t="shared" si="813"/>
        <v>450.64999389648438</v>
      </c>
      <c r="O5198" s="5">
        <f t="shared" si="810"/>
        <v>3.4425048150334412E-3</v>
      </c>
      <c r="P5198" s="5">
        <f t="shared" si="814"/>
        <v>2.6873769129997223E-3</v>
      </c>
      <c r="Q5198">
        <f t="shared" si="815"/>
        <v>94.452227870497012</v>
      </c>
    </row>
    <row r="5199" spans="1:17" x14ac:dyDescent="0.35">
      <c r="A5199" s="2">
        <v>44438</v>
      </c>
      <c r="B5199">
        <v>450.97000122070313</v>
      </c>
      <c r="C5199">
        <v>453.07000732421881</v>
      </c>
      <c r="D5199">
        <v>450.70999145507813</v>
      </c>
      <c r="E5199">
        <v>452.23001098632813</v>
      </c>
      <c r="F5199">
        <v>440.35574340820313</v>
      </c>
      <c r="G5199">
        <f t="shared" si="811"/>
        <v>0.43975813133328701</v>
      </c>
      <c r="H5199">
        <v>48357400</v>
      </c>
      <c r="I5199">
        <f t="shared" si="808"/>
        <v>1.2088418331314032E-2</v>
      </c>
      <c r="J5199">
        <f t="shared" si="809"/>
        <v>0.32748088103968359</v>
      </c>
      <c r="K5199" s="7">
        <f t="shared" si="806"/>
        <v>27.090465606354133</v>
      </c>
      <c r="L5199">
        <f t="shared" si="807"/>
        <v>96.440073247579789</v>
      </c>
      <c r="M5199">
        <f t="shared" si="812"/>
        <v>446.16000366210938</v>
      </c>
      <c r="N5199">
        <f t="shared" si="813"/>
        <v>453.07000732421881</v>
      </c>
      <c r="O5199" s="5">
        <f t="shared" si="810"/>
        <v>2.1227946658920228E-3</v>
      </c>
      <c r="P5199" s="5">
        <f t="shared" si="814"/>
        <v>-2.9188848421177792E-3</v>
      </c>
      <c r="Q5199">
        <f t="shared" si="815"/>
        <v>87.843764215397613</v>
      </c>
    </row>
    <row r="5200" spans="1:17" x14ac:dyDescent="0.35">
      <c r="A5200" s="2">
        <v>44439</v>
      </c>
      <c r="B5200">
        <v>452.1300048828125</v>
      </c>
      <c r="C5200">
        <v>452.489990234375</v>
      </c>
      <c r="D5200">
        <v>450.92001342773438</v>
      </c>
      <c r="E5200">
        <v>451.55999755859381</v>
      </c>
      <c r="F5200">
        <v>439.703369140625</v>
      </c>
      <c r="G5200">
        <f t="shared" si="811"/>
        <v>-0.14815766566951127</v>
      </c>
      <c r="H5200">
        <v>59300200</v>
      </c>
      <c r="I5200">
        <f t="shared" si="808"/>
        <v>6.4226947411222452E-4</v>
      </c>
      <c r="J5200">
        <f t="shared" si="809"/>
        <v>0.304089389536849</v>
      </c>
      <c r="K5200" s="7">
        <f t="shared" ref="K5200:K5263" si="816">J5200/I5200</f>
        <v>473.46075408172845</v>
      </c>
      <c r="L5200">
        <f t="shared" ref="L5200:L5263" si="817">(100-(100/(SUM(1,K5200))))</f>
        <v>99.789234411614217</v>
      </c>
      <c r="M5200">
        <f t="shared" si="812"/>
        <v>446.16000366210938</v>
      </c>
      <c r="N5200">
        <f t="shared" si="813"/>
        <v>453.07000732421881</v>
      </c>
      <c r="O5200" s="5">
        <f t="shared" si="810"/>
        <v>3.3660842897727814E-3</v>
      </c>
      <c r="P5200" s="5">
        <f t="shared" si="814"/>
        <v>-5.7134967362358225E-3</v>
      </c>
      <c r="Q5200">
        <f t="shared" si="815"/>
        <v>78.147482411550044</v>
      </c>
    </row>
    <row r="5201" spans="1:17" x14ac:dyDescent="0.35">
      <c r="A5201" s="2">
        <v>44440</v>
      </c>
      <c r="B5201">
        <v>452.55999755859381</v>
      </c>
      <c r="C5201">
        <v>453.1099853515625</v>
      </c>
      <c r="D5201">
        <v>451.54998779296881</v>
      </c>
      <c r="E5201">
        <v>451.79998779296881</v>
      </c>
      <c r="F5201">
        <v>439.93701171875</v>
      </c>
      <c r="G5201">
        <f t="shared" si="811"/>
        <v>5.3146920823928648E-2</v>
      </c>
      <c r="H5201">
        <v>48721400</v>
      </c>
      <c r="I5201">
        <f t="shared" ref="I5201:I5264" si="818">ABS(IF(G5201&lt;0,(SUM(PRODUCT(I5200,13),G5201))/14,(SUM(PRODUCT(I5200,13),0))/14))</f>
        <v>5.9639308310420849E-4</v>
      </c>
      <c r="J5201">
        <f t="shared" ref="J5201:J5264" si="819">IF(G5201&gt;0,(SUM(PRODUCT(J5200,13),G5201))/14,(SUM(PRODUCT(J5200,13),0))/14)</f>
        <v>0.28616492748592615</v>
      </c>
      <c r="K5201" s="7">
        <f t="shared" si="816"/>
        <v>479.82603352212959</v>
      </c>
      <c r="L5201">
        <f t="shared" si="817"/>
        <v>99.792024572239811</v>
      </c>
      <c r="M5201">
        <f t="shared" si="812"/>
        <v>446.16000366210938</v>
      </c>
      <c r="N5201">
        <f t="shared" si="813"/>
        <v>453.1099853515625</v>
      </c>
      <c r="O5201" s="5">
        <f t="shared" si="810"/>
        <v>-7.5253728879355467E-4</v>
      </c>
      <c r="P5201" s="5">
        <f t="shared" si="814"/>
        <v>-1.4076993190351723E-2</v>
      </c>
      <c r="Q5201">
        <f t="shared" si="815"/>
        <v>81.151064605225258</v>
      </c>
    </row>
    <row r="5202" spans="1:17" x14ac:dyDescent="0.35">
      <c r="A5202" s="2">
        <v>44441</v>
      </c>
      <c r="B5202">
        <v>453.32000732421881</v>
      </c>
      <c r="C5202">
        <v>454.04998779296881</v>
      </c>
      <c r="D5202">
        <v>451.91000366210938</v>
      </c>
      <c r="E5202">
        <v>453.19000244140619</v>
      </c>
      <c r="F5202">
        <v>441.29052734375</v>
      </c>
      <c r="G5202">
        <f t="shared" si="811"/>
        <v>0.30766150641737988</v>
      </c>
      <c r="H5202">
        <v>42501000</v>
      </c>
      <c r="I5202">
        <f t="shared" si="818"/>
        <v>5.5379357716819357E-4</v>
      </c>
      <c r="J5202">
        <f t="shared" si="819"/>
        <v>0.2877003974096014</v>
      </c>
      <c r="K5202" s="7">
        <f t="shared" si="816"/>
        <v>519.50836786650461</v>
      </c>
      <c r="L5202">
        <f t="shared" si="817"/>
        <v>99.807880129939335</v>
      </c>
      <c r="M5202">
        <f t="shared" si="812"/>
        <v>447.05999755859381</v>
      </c>
      <c r="N5202">
        <f t="shared" si="813"/>
        <v>454.04998779296881</v>
      </c>
      <c r="O5202" s="5">
        <f t="shared" si="810"/>
        <v>-5.0309997286217796E-3</v>
      </c>
      <c r="P5202" s="5">
        <f t="shared" si="814"/>
        <v>-1.4585528880891829E-2</v>
      </c>
      <c r="Q5202">
        <f t="shared" si="815"/>
        <v>87.696901959412997</v>
      </c>
    </row>
    <row r="5203" spans="1:17" x14ac:dyDescent="0.35">
      <c r="A5203" s="2">
        <v>44442</v>
      </c>
      <c r="B5203">
        <v>451.98001098632813</v>
      </c>
      <c r="C5203">
        <v>453.6300048828125</v>
      </c>
      <c r="D5203">
        <v>451.54998779296881</v>
      </c>
      <c r="E5203">
        <v>453.07998657226563</v>
      </c>
      <c r="F5203">
        <v>441.18341064453119</v>
      </c>
      <c r="G5203">
        <f t="shared" si="811"/>
        <v>-2.4275881759945116E-2</v>
      </c>
      <c r="H5203">
        <v>47170500</v>
      </c>
      <c r="I5203">
        <f t="shared" si="818"/>
        <v>1.2197546611970428E-3</v>
      </c>
      <c r="J5203">
        <f t="shared" si="819"/>
        <v>0.26715036902320127</v>
      </c>
      <c r="K5203" s="7">
        <f t="shared" si="816"/>
        <v>219.01975661320716</v>
      </c>
      <c r="L5203">
        <f t="shared" si="817"/>
        <v>99.545495361237954</v>
      </c>
      <c r="M5203">
        <f t="shared" si="812"/>
        <v>450.70999145507813</v>
      </c>
      <c r="N5203">
        <f t="shared" si="813"/>
        <v>454.04998779296881</v>
      </c>
      <c r="O5203" s="5">
        <f t="shared" si="810"/>
        <v>-9.0491209222360123E-3</v>
      </c>
      <c r="P5203" s="5">
        <f t="shared" si="814"/>
        <v>-1.966534256332711E-2</v>
      </c>
      <c r="Q5203">
        <f t="shared" si="815"/>
        <v>70.958015441544774</v>
      </c>
    </row>
    <row r="5204" spans="1:17" x14ac:dyDescent="0.35">
      <c r="A5204" s="2">
        <v>44446</v>
      </c>
      <c r="B5204">
        <v>452.70999145507813</v>
      </c>
      <c r="C5204">
        <v>452.80999755859381</v>
      </c>
      <c r="D5204">
        <v>450.739990234375</v>
      </c>
      <c r="E5204">
        <v>451.45999145507813</v>
      </c>
      <c r="F5204">
        <v>439.60598754882813</v>
      </c>
      <c r="G5204">
        <f t="shared" si="811"/>
        <v>-0.35755168296958378</v>
      </c>
      <c r="H5204">
        <v>51671500</v>
      </c>
      <c r="I5204">
        <f t="shared" si="818"/>
        <v>2.4406776598144445E-2</v>
      </c>
      <c r="J5204">
        <f t="shared" si="819"/>
        <v>0.2480681998072583</v>
      </c>
      <c r="K5204" s="7">
        <f t="shared" si="816"/>
        <v>10.163906684265632</v>
      </c>
      <c r="L5204">
        <f t="shared" si="817"/>
        <v>91.042562175753432</v>
      </c>
      <c r="M5204">
        <f t="shared" si="812"/>
        <v>450.739990234375</v>
      </c>
      <c r="N5204">
        <f t="shared" si="813"/>
        <v>454.04998779296881</v>
      </c>
      <c r="O5204" s="5">
        <f t="shared" si="810"/>
        <v>-1.3334490602963966E-2</v>
      </c>
      <c r="P5204" s="5">
        <f t="shared" si="814"/>
        <v>-7.9297980774047094E-3</v>
      </c>
      <c r="Q5204">
        <f t="shared" si="815"/>
        <v>21.752318784458698</v>
      </c>
    </row>
    <row r="5205" spans="1:17" x14ac:dyDescent="0.35">
      <c r="A5205" s="2">
        <v>44447</v>
      </c>
      <c r="B5205">
        <v>450.8900146484375</v>
      </c>
      <c r="C5205">
        <v>451.67001342773438</v>
      </c>
      <c r="D5205">
        <v>448.8599853515625</v>
      </c>
      <c r="E5205">
        <v>450.91000366210938</v>
      </c>
      <c r="F5205">
        <v>439.07040405273438</v>
      </c>
      <c r="G5205">
        <f t="shared" si="811"/>
        <v>-0.12182425981892922</v>
      </c>
      <c r="H5205">
        <v>56181900</v>
      </c>
      <c r="I5205">
        <f t="shared" si="818"/>
        <v>1.396170256835347E-2</v>
      </c>
      <c r="J5205">
        <f t="shared" si="819"/>
        <v>0.23034904267816844</v>
      </c>
      <c r="K5205" s="7">
        <f t="shared" si="816"/>
        <v>16.498635574739502</v>
      </c>
      <c r="L5205">
        <f t="shared" si="817"/>
        <v>94.285268724359454</v>
      </c>
      <c r="M5205">
        <f t="shared" si="812"/>
        <v>448.8599853515625</v>
      </c>
      <c r="N5205">
        <f t="shared" si="813"/>
        <v>454.04998779296881</v>
      </c>
      <c r="O5205" s="5">
        <f t="shared" si="810"/>
        <v>-9.6028410429511331E-3</v>
      </c>
      <c r="P5205" s="5">
        <f t="shared" si="814"/>
        <v>-8.294316391298278E-3</v>
      </c>
      <c r="Q5205">
        <f t="shared" si="815"/>
        <v>39.499370832499892</v>
      </c>
    </row>
    <row r="5206" spans="1:17" x14ac:dyDescent="0.35">
      <c r="A5206" s="2">
        <v>44448</v>
      </c>
      <c r="B5206">
        <v>450.70001220703119</v>
      </c>
      <c r="C5206">
        <v>452.57000732421881</v>
      </c>
      <c r="D5206">
        <v>448.72000122070313</v>
      </c>
      <c r="E5206">
        <v>448.98001098632813</v>
      </c>
      <c r="F5206">
        <v>437.19110107421881</v>
      </c>
      <c r="G5206">
        <f t="shared" si="811"/>
        <v>-0.42802170280247215</v>
      </c>
      <c r="H5206">
        <v>57970400</v>
      </c>
      <c r="I5206">
        <f t="shared" si="818"/>
        <v>1.7608540672419789E-2</v>
      </c>
      <c r="J5206">
        <f t="shared" si="819"/>
        <v>0.21389553962972782</v>
      </c>
      <c r="K5206" s="7">
        <f t="shared" si="816"/>
        <v>12.147261014352646</v>
      </c>
      <c r="L5206">
        <f t="shared" si="817"/>
        <v>92.393852994107931</v>
      </c>
      <c r="M5206">
        <f t="shared" si="812"/>
        <v>448.72000122070313</v>
      </c>
      <c r="N5206">
        <f t="shared" si="813"/>
        <v>454.04998779296881</v>
      </c>
      <c r="O5206" s="5">
        <f t="shared" si="810"/>
        <v>-1.0713166379115749E-2</v>
      </c>
      <c r="P5206" s="5">
        <f t="shared" si="814"/>
        <v>-1.6882749575402742E-2</v>
      </c>
      <c r="Q5206">
        <f t="shared" si="815"/>
        <v>4.8782442901066165</v>
      </c>
    </row>
    <row r="5207" spans="1:17" x14ac:dyDescent="0.35">
      <c r="A5207" s="2">
        <v>44449</v>
      </c>
      <c r="B5207">
        <v>451.04000854492188</v>
      </c>
      <c r="C5207">
        <v>451.489990234375</v>
      </c>
      <c r="D5207">
        <v>445.30999755859381</v>
      </c>
      <c r="E5207">
        <v>445.44000244140619</v>
      </c>
      <c r="F5207">
        <v>433.74404907226563</v>
      </c>
      <c r="G5207">
        <f t="shared" si="811"/>
        <v>-0.78845571257062685</v>
      </c>
      <c r="H5207">
        <v>89948200</v>
      </c>
      <c r="I5207">
        <f t="shared" si="818"/>
        <v>3.9967477416369253E-2</v>
      </c>
      <c r="J5207">
        <f t="shared" si="819"/>
        <v>0.19861728679903298</v>
      </c>
      <c r="K5207" s="7">
        <f t="shared" si="816"/>
        <v>4.9694726722404159</v>
      </c>
      <c r="L5207">
        <f t="shared" si="817"/>
        <v>83.248101550908217</v>
      </c>
      <c r="M5207">
        <f t="shared" si="812"/>
        <v>445.30999755859381</v>
      </c>
      <c r="N5207">
        <f t="shared" si="813"/>
        <v>453.6300048828125</v>
      </c>
      <c r="O5207" s="5">
        <f t="shared" si="810"/>
        <v>5.4777353359216274E-3</v>
      </c>
      <c r="P5207" s="5">
        <f t="shared" si="814"/>
        <v>-2.5592658571305323E-2</v>
      </c>
      <c r="Q5207">
        <f t="shared" si="815"/>
        <v>1.5625573121066292</v>
      </c>
    </row>
    <row r="5208" spans="1:17" x14ac:dyDescent="0.35">
      <c r="A5208" s="2">
        <v>44452</v>
      </c>
      <c r="B5208">
        <v>448.6400146484375</v>
      </c>
      <c r="C5208">
        <v>448.92001342773438</v>
      </c>
      <c r="D5208">
        <v>444.1099853515625</v>
      </c>
      <c r="E5208">
        <v>446.57998657226563</v>
      </c>
      <c r="F5208">
        <v>434.85409545898438</v>
      </c>
      <c r="G5208">
        <f t="shared" si="811"/>
        <v>0.25592316015878863</v>
      </c>
      <c r="H5208">
        <v>83738600</v>
      </c>
      <c r="I5208">
        <f t="shared" si="818"/>
        <v>3.7112657600914305E-2</v>
      </c>
      <c r="J5208">
        <f t="shared" si="819"/>
        <v>0.20271056346758695</v>
      </c>
      <c r="K5208" s="7">
        <f t="shared" si="816"/>
        <v>5.4620330790482923</v>
      </c>
      <c r="L5208">
        <f t="shared" si="817"/>
        <v>84.52499410375539</v>
      </c>
      <c r="M5208">
        <f t="shared" si="812"/>
        <v>444.1099853515625</v>
      </c>
      <c r="N5208">
        <f t="shared" si="813"/>
        <v>452.80999755859381</v>
      </c>
      <c r="O5208" s="5">
        <f t="shared" si="810"/>
        <v>1.3212120408653194E-3</v>
      </c>
      <c r="P5208" s="5">
        <f t="shared" si="814"/>
        <v>-2.8998123693027514E-2</v>
      </c>
      <c r="Q5208">
        <f t="shared" si="815"/>
        <v>28.390778793469764</v>
      </c>
    </row>
    <row r="5209" spans="1:17" x14ac:dyDescent="0.35">
      <c r="A5209" s="2">
        <v>44453</v>
      </c>
      <c r="B5209">
        <v>448.1199951171875</v>
      </c>
      <c r="C5209">
        <v>448.33999633789063</v>
      </c>
      <c r="D5209">
        <v>443.22000122070313</v>
      </c>
      <c r="E5209">
        <v>444.17001342773438</v>
      </c>
      <c r="F5209">
        <v>432.50735473632813</v>
      </c>
      <c r="G5209">
        <f t="shared" si="811"/>
        <v>-0.53965095100410809</v>
      </c>
      <c r="H5209">
        <v>78197100</v>
      </c>
      <c r="I5209">
        <f t="shared" si="818"/>
        <v>4.0847430137301534E-3</v>
      </c>
      <c r="J5209">
        <f t="shared" si="819"/>
        <v>0.18823123750561646</v>
      </c>
      <c r="K5209" s="7">
        <f t="shared" si="816"/>
        <v>46.081537289594444</v>
      </c>
      <c r="L5209">
        <f t="shared" si="817"/>
        <v>97.876025173415456</v>
      </c>
      <c r="M5209">
        <f t="shared" si="812"/>
        <v>443.22000122070313</v>
      </c>
      <c r="N5209">
        <f t="shared" si="813"/>
        <v>452.57000732421881</v>
      </c>
      <c r="O5209" s="5">
        <f t="shared" si="810"/>
        <v>-6.2363947306422049E-3</v>
      </c>
      <c r="P5209" s="5">
        <f t="shared" si="814"/>
        <v>-1.4206335154136884E-2</v>
      </c>
      <c r="Q5209">
        <f t="shared" si="815"/>
        <v>10.160551731340981</v>
      </c>
    </row>
    <row r="5210" spans="1:17" x14ac:dyDescent="0.35">
      <c r="A5210" s="2">
        <v>44454</v>
      </c>
      <c r="B5210">
        <v>444.6199951171875</v>
      </c>
      <c r="C5210">
        <v>448.41000366210938</v>
      </c>
      <c r="D5210">
        <v>443.44000244140619</v>
      </c>
      <c r="E5210">
        <v>447.8800048828125</v>
      </c>
      <c r="F5210">
        <v>436.11996459960938</v>
      </c>
      <c r="G5210">
        <f t="shared" si="811"/>
        <v>0.83526382757077633</v>
      </c>
      <c r="H5210">
        <v>78792200</v>
      </c>
      <c r="I5210">
        <f t="shared" si="818"/>
        <v>3.7929756556065708E-3</v>
      </c>
      <c r="J5210">
        <f t="shared" si="819"/>
        <v>0.23444785108169933</v>
      </c>
      <c r="K5210" s="7">
        <f t="shared" si="816"/>
        <v>61.811061385313991</v>
      </c>
      <c r="L5210">
        <f t="shared" si="817"/>
        <v>98.407923735175387</v>
      </c>
      <c r="M5210">
        <f t="shared" si="812"/>
        <v>443.22000122070313</v>
      </c>
      <c r="N5210">
        <f t="shared" si="813"/>
        <v>452.57000732421881</v>
      </c>
      <c r="O5210" s="5">
        <f t="shared" si="810"/>
        <v>-3.0901125718956465E-2</v>
      </c>
      <c r="P5210" s="5">
        <f t="shared" si="814"/>
        <v>-1.0493909430632121E-2</v>
      </c>
      <c r="Q5210">
        <f t="shared" si="815"/>
        <v>49.839578825057387</v>
      </c>
    </row>
    <row r="5211" spans="1:17" x14ac:dyDescent="0.35">
      <c r="A5211" s="2">
        <v>44455</v>
      </c>
      <c r="B5211">
        <v>447.32000732421881</v>
      </c>
      <c r="C5211">
        <v>448.3599853515625</v>
      </c>
      <c r="D5211">
        <v>444.01998901367188</v>
      </c>
      <c r="E5211">
        <v>447.17001342773438</v>
      </c>
      <c r="F5211">
        <v>435.42861938476563</v>
      </c>
      <c r="G5211">
        <f t="shared" si="811"/>
        <v>-0.1585226952169686</v>
      </c>
      <c r="H5211">
        <v>77786700</v>
      </c>
      <c r="I5211">
        <f t="shared" si="818"/>
        <v>7.8010008352916559E-3</v>
      </c>
      <c r="J5211">
        <f t="shared" si="819"/>
        <v>0.2177015760044351</v>
      </c>
      <c r="K5211" s="7">
        <f t="shared" si="816"/>
        <v>27.906877668767216</v>
      </c>
      <c r="L5211">
        <f t="shared" si="817"/>
        <v>96.540615657427225</v>
      </c>
      <c r="M5211">
        <f t="shared" si="812"/>
        <v>443.22000122070313</v>
      </c>
      <c r="N5211">
        <f t="shared" si="813"/>
        <v>451.489990234375</v>
      </c>
      <c r="O5211" s="5">
        <f t="shared" si="810"/>
        <v>-3.0279330318087237E-2</v>
      </c>
      <c r="P5211" s="5">
        <f t="shared" si="814"/>
        <v>-7.2903139023919343E-3</v>
      </c>
      <c r="Q5211">
        <f t="shared" si="815"/>
        <v>47.763209848297542</v>
      </c>
    </row>
    <row r="5212" spans="1:17" x14ac:dyDescent="0.35">
      <c r="A5212" s="2">
        <v>44456</v>
      </c>
      <c r="B5212">
        <v>444.92001342773438</v>
      </c>
      <c r="C5212">
        <v>445.3699951171875</v>
      </c>
      <c r="D5212">
        <v>441.01998901367188</v>
      </c>
      <c r="E5212">
        <v>441.39999389648438</v>
      </c>
      <c r="F5212">
        <v>431.18707275390619</v>
      </c>
      <c r="G5212">
        <f t="shared" si="811"/>
        <v>-1.2903413372959709</v>
      </c>
      <c r="H5212">
        <v>118425000</v>
      </c>
      <c r="I5212">
        <f t="shared" si="818"/>
        <v>8.4923451888369944E-2</v>
      </c>
      <c r="J5212">
        <f t="shared" si="819"/>
        <v>0.20215146343268975</v>
      </c>
      <c r="K5212" s="7">
        <f t="shared" si="816"/>
        <v>2.3803962149161517</v>
      </c>
      <c r="L5212">
        <f t="shared" si="817"/>
        <v>70.417668923321628</v>
      </c>
      <c r="M5212">
        <f t="shared" si="812"/>
        <v>441.01998901367188</v>
      </c>
      <c r="N5212">
        <f t="shared" si="813"/>
        <v>448.92001342773438</v>
      </c>
      <c r="O5212" s="5">
        <f t="shared" si="810"/>
        <v>-8.0199560350516577E-3</v>
      </c>
      <c r="P5212" s="5">
        <f t="shared" si="814"/>
        <v>2.8092903695053754E-3</v>
      </c>
      <c r="Q5212">
        <f t="shared" si="815"/>
        <v>4.8101735247307511</v>
      </c>
    </row>
    <row r="5213" spans="1:17" x14ac:dyDescent="0.35">
      <c r="A5213" s="2">
        <v>44459</v>
      </c>
      <c r="B5213">
        <v>434.8800048828125</v>
      </c>
      <c r="C5213">
        <v>436.55999755859381</v>
      </c>
      <c r="D5213">
        <v>428.8599853515625</v>
      </c>
      <c r="E5213">
        <v>434.04000854492188</v>
      </c>
      <c r="F5213">
        <v>423.99740600585938</v>
      </c>
      <c r="G5213">
        <f t="shared" si="811"/>
        <v>-1.6674185440266542</v>
      </c>
      <c r="H5213">
        <v>166445500</v>
      </c>
      <c r="I5213">
        <f t="shared" si="818"/>
        <v>4.024383353413178E-2</v>
      </c>
      <c r="J5213">
        <f t="shared" si="819"/>
        <v>0.18771207318749764</v>
      </c>
      <c r="K5213" s="7">
        <f t="shared" si="816"/>
        <v>4.6643685927259995</v>
      </c>
      <c r="L5213">
        <f t="shared" si="817"/>
        <v>82.345781641325956</v>
      </c>
      <c r="M5213">
        <f t="shared" si="812"/>
        <v>428.8599853515625</v>
      </c>
      <c r="N5213">
        <f t="shared" si="813"/>
        <v>448.41000366210938</v>
      </c>
      <c r="O5213" s="5">
        <f t="shared" si="810"/>
        <v>2.1057930031612181E-2</v>
      </c>
      <c r="P5213" s="5">
        <f t="shared" si="814"/>
        <v>-7.3727609878993493E-4</v>
      </c>
      <c r="Q5213">
        <f t="shared" si="815"/>
        <v>26.496257502556137</v>
      </c>
    </row>
    <row r="5214" spans="1:17" x14ac:dyDescent="0.35">
      <c r="A5214" s="2">
        <v>44460</v>
      </c>
      <c r="B5214">
        <v>436.52999877929688</v>
      </c>
      <c r="C5214">
        <v>437.91000366210938</v>
      </c>
      <c r="D5214">
        <v>433.07000732421881</v>
      </c>
      <c r="E5214">
        <v>433.6300048828125</v>
      </c>
      <c r="F5214">
        <v>423.59689331054688</v>
      </c>
      <c r="G5214">
        <f t="shared" si="811"/>
        <v>-9.4462181835235318E-2</v>
      </c>
      <c r="H5214">
        <v>92526100</v>
      </c>
      <c r="I5214">
        <f t="shared" si="818"/>
        <v>3.0621975293462701E-2</v>
      </c>
      <c r="J5214">
        <f t="shared" si="819"/>
        <v>0.17430406795981926</v>
      </c>
      <c r="K5214" s="7">
        <f t="shared" si="816"/>
        <v>5.6921235906368972</v>
      </c>
      <c r="L5214">
        <f t="shared" si="817"/>
        <v>85.057060192386118</v>
      </c>
      <c r="M5214">
        <f t="shared" si="812"/>
        <v>428.8599853515625</v>
      </c>
      <c r="N5214">
        <f t="shared" si="813"/>
        <v>448.41000366210938</v>
      </c>
      <c r="O5214" s="5">
        <f t="shared" si="810"/>
        <v>2.3706843768975399E-2</v>
      </c>
      <c r="P5214" s="5">
        <f t="shared" si="814"/>
        <v>1.891029944849638E-3</v>
      </c>
      <c r="Q5214">
        <f t="shared" si="815"/>
        <v>24.399054034014188</v>
      </c>
    </row>
    <row r="5215" spans="1:17" x14ac:dyDescent="0.35">
      <c r="A5215" s="2">
        <v>44461</v>
      </c>
      <c r="B5215">
        <v>436.04998779296881</v>
      </c>
      <c r="C5215">
        <v>440.02999877929688</v>
      </c>
      <c r="D5215">
        <v>433.75</v>
      </c>
      <c r="E5215">
        <v>437.8599853515625</v>
      </c>
      <c r="F5215">
        <v>427.72894287109381</v>
      </c>
      <c r="G5215">
        <f t="shared" si="811"/>
        <v>0.97548149830940378</v>
      </c>
      <c r="H5215">
        <v>102350100</v>
      </c>
      <c r="I5215">
        <f t="shared" si="818"/>
        <v>2.843469134392965E-2</v>
      </c>
      <c r="J5215">
        <f t="shared" si="819"/>
        <v>0.23153102727050387</v>
      </c>
      <c r="K5215" s="7">
        <f t="shared" si="816"/>
        <v>8.1425546164731628</v>
      </c>
      <c r="L5215">
        <f t="shared" si="817"/>
        <v>89.062138079020187</v>
      </c>
      <c r="M5215">
        <f t="shared" si="812"/>
        <v>428.8599853515625</v>
      </c>
      <c r="N5215">
        <f t="shared" si="813"/>
        <v>448.3599853515625</v>
      </c>
      <c r="O5215" s="5">
        <f t="shared" si="810"/>
        <v>1.0916798649771714E-2</v>
      </c>
      <c r="P5215" s="5">
        <f t="shared" si="814"/>
        <v>-1.9914975094432623E-2</v>
      </c>
      <c r="Q5215">
        <f t="shared" si="815"/>
        <v>46.153846153846153</v>
      </c>
    </row>
    <row r="5216" spans="1:17" x14ac:dyDescent="0.35">
      <c r="A5216" s="2">
        <v>44462</v>
      </c>
      <c r="B5216">
        <v>439.85000610351563</v>
      </c>
      <c r="C5216">
        <v>444.8900146484375</v>
      </c>
      <c r="D5216">
        <v>439.60000610351563</v>
      </c>
      <c r="E5216">
        <v>443.17999267578119</v>
      </c>
      <c r="F5216">
        <v>432.9259033203125</v>
      </c>
      <c r="G5216">
        <f t="shared" si="811"/>
        <v>1.2150019417616347</v>
      </c>
      <c r="H5216">
        <v>76396000</v>
      </c>
      <c r="I5216">
        <f t="shared" si="818"/>
        <v>2.6403641962220389E-2</v>
      </c>
      <c r="J5216">
        <f t="shared" si="819"/>
        <v>0.30177894973415603</v>
      </c>
      <c r="K5216" s="7">
        <f t="shared" si="816"/>
        <v>11.429444095854503</v>
      </c>
      <c r="L5216">
        <f t="shared" si="817"/>
        <v>91.954587893970881</v>
      </c>
      <c r="M5216">
        <f t="shared" si="812"/>
        <v>428.8599853515625</v>
      </c>
      <c r="N5216">
        <f t="shared" si="813"/>
        <v>445.3699951171875</v>
      </c>
      <c r="O5216" s="5">
        <f t="shared" si="810"/>
        <v>-2.1345709669702416E-2</v>
      </c>
      <c r="P5216" s="5">
        <f t="shared" si="814"/>
        <v>-2.0172396293048508E-2</v>
      </c>
      <c r="Q5216">
        <f t="shared" si="815"/>
        <v>86.735304990757513</v>
      </c>
    </row>
    <row r="5217" spans="1:17" x14ac:dyDescent="0.35">
      <c r="A5217" s="2">
        <v>44463</v>
      </c>
      <c r="B5217">
        <v>441.44000244140619</v>
      </c>
      <c r="C5217">
        <v>444.67001342773438</v>
      </c>
      <c r="D5217">
        <v>441.20999145507813</v>
      </c>
      <c r="E5217">
        <v>443.91000366210938</v>
      </c>
      <c r="F5217">
        <v>433.63900756835938</v>
      </c>
      <c r="G5217">
        <f t="shared" si="811"/>
        <v>0.16472110618545874</v>
      </c>
      <c r="H5217">
        <v>62094800</v>
      </c>
      <c r="I5217">
        <f t="shared" si="818"/>
        <v>2.4517667536347505E-2</v>
      </c>
      <c r="J5217">
        <f t="shared" si="819"/>
        <v>0.29198910376639192</v>
      </c>
      <c r="K5217" s="7">
        <f t="shared" si="816"/>
        <v>11.909334496583631</v>
      </c>
      <c r="L5217">
        <f t="shared" si="817"/>
        <v>92.253667295826574</v>
      </c>
      <c r="M5217">
        <f t="shared" si="812"/>
        <v>428.8599853515625</v>
      </c>
      <c r="N5217">
        <f t="shared" si="813"/>
        <v>444.8900146484375</v>
      </c>
      <c r="O5217" s="5">
        <f t="shared" si="810"/>
        <v>-2.1310606602771755E-2</v>
      </c>
      <c r="P5217" s="5">
        <f t="shared" si="814"/>
        <v>-3.4398839601945355E-2</v>
      </c>
      <c r="Q5217">
        <f t="shared" si="815"/>
        <v>93.886405519426134</v>
      </c>
    </row>
    <row r="5218" spans="1:17" x14ac:dyDescent="0.35">
      <c r="A5218" s="2">
        <v>44466</v>
      </c>
      <c r="B5218">
        <v>442.80999755859381</v>
      </c>
      <c r="C5218">
        <v>444.04998779296881</v>
      </c>
      <c r="D5218">
        <v>441.89999389648438</v>
      </c>
      <c r="E5218">
        <v>442.6400146484375</v>
      </c>
      <c r="F5218">
        <v>432.39840698242188</v>
      </c>
      <c r="G5218">
        <f t="shared" si="811"/>
        <v>-0.28609155080869758</v>
      </c>
      <c r="H5218">
        <v>61371100</v>
      </c>
      <c r="I5218">
        <f t="shared" si="818"/>
        <v>2.3312947974157123E-3</v>
      </c>
      <c r="J5218">
        <f t="shared" si="819"/>
        <v>0.27113273921164965</v>
      </c>
      <c r="K5218" s="7">
        <f t="shared" si="816"/>
        <v>116.30135301301483</v>
      </c>
      <c r="L5218">
        <f t="shared" si="817"/>
        <v>99.147494914326316</v>
      </c>
      <c r="M5218">
        <f t="shared" si="812"/>
        <v>433.07000732421881</v>
      </c>
      <c r="N5218">
        <f t="shared" si="813"/>
        <v>444.8900146484375</v>
      </c>
      <c r="O5218" s="5">
        <f t="shared" si="810"/>
        <v>-3.0498824221127506E-2</v>
      </c>
      <c r="P5218" s="5">
        <f t="shared" si="814"/>
        <v>-2.1552521754046421E-2</v>
      </c>
      <c r="Q5218">
        <f t="shared" si="815"/>
        <v>80.964478800365498</v>
      </c>
    </row>
    <row r="5219" spans="1:17" x14ac:dyDescent="0.35">
      <c r="A5219" s="2">
        <v>44467</v>
      </c>
      <c r="B5219">
        <v>439.69000244140619</v>
      </c>
      <c r="C5219">
        <v>440.04000854492188</v>
      </c>
      <c r="D5219">
        <v>432.94000244140619</v>
      </c>
      <c r="E5219">
        <v>433.72000122070313</v>
      </c>
      <c r="F5219">
        <v>423.68475341796881</v>
      </c>
      <c r="G5219">
        <f t="shared" si="811"/>
        <v>-2.0151846043153165</v>
      </c>
      <c r="H5219">
        <v>130436300</v>
      </c>
      <c r="I5219">
        <f t="shared" si="818"/>
        <v>0.1417769837106366</v>
      </c>
      <c r="J5219">
        <f t="shared" si="819"/>
        <v>0.2517661149822461</v>
      </c>
      <c r="K5219" s="7">
        <f t="shared" si="816"/>
        <v>1.7757897536887557</v>
      </c>
      <c r="L5219">
        <f t="shared" si="817"/>
        <v>63.974216755029914</v>
      </c>
      <c r="M5219">
        <f t="shared" si="812"/>
        <v>432.94000244140619</v>
      </c>
      <c r="N5219">
        <f t="shared" si="813"/>
        <v>444.8900146484375</v>
      </c>
      <c r="O5219" s="5">
        <f t="shared" si="810"/>
        <v>1.1989048515364015E-3</v>
      </c>
      <c r="P5219" s="5">
        <f t="shared" si="814"/>
        <v>2.720632372175979E-3</v>
      </c>
      <c r="Q5219">
        <f t="shared" si="815"/>
        <v>6.5271797700590284</v>
      </c>
    </row>
    <row r="5220" spans="1:17" x14ac:dyDescent="0.35">
      <c r="A5220" s="2">
        <v>44468</v>
      </c>
      <c r="B5220">
        <v>435.19000244140619</v>
      </c>
      <c r="C5220">
        <v>437.04000854492188</v>
      </c>
      <c r="D5220">
        <v>433.85000610351563</v>
      </c>
      <c r="E5220">
        <v>434.45001220703119</v>
      </c>
      <c r="F5220">
        <v>424.39788818359381</v>
      </c>
      <c r="G5220">
        <f t="shared" si="811"/>
        <v>0.16831388551910342</v>
      </c>
      <c r="H5220">
        <v>82329200</v>
      </c>
      <c r="I5220">
        <f t="shared" si="818"/>
        <v>0.13165005630273399</v>
      </c>
      <c r="J5220">
        <f t="shared" si="819"/>
        <v>0.24580524144916446</v>
      </c>
      <c r="K5220" s="7">
        <f t="shared" si="816"/>
        <v>1.8671107962455145</v>
      </c>
      <c r="L5220">
        <f t="shared" si="817"/>
        <v>65.121682729893053</v>
      </c>
      <c r="M5220">
        <f t="shared" si="812"/>
        <v>432.94000244140619</v>
      </c>
      <c r="N5220">
        <f t="shared" si="813"/>
        <v>444.8900146484375</v>
      </c>
      <c r="O5220" s="5">
        <f t="shared" si="810"/>
        <v>-1.3373224526058981E-2</v>
      </c>
      <c r="P5220" s="5">
        <f t="shared" si="814"/>
        <v>9.6903932254281261E-3</v>
      </c>
      <c r="Q5220">
        <f t="shared" si="815"/>
        <v>12.636052076470017</v>
      </c>
    </row>
    <row r="5221" spans="1:17" x14ac:dyDescent="0.35">
      <c r="A5221" s="2">
        <v>44469</v>
      </c>
      <c r="B5221">
        <v>436.01998901367188</v>
      </c>
      <c r="C5221">
        <v>436.76998901367188</v>
      </c>
      <c r="D5221">
        <v>428.77999877929688</v>
      </c>
      <c r="E5221">
        <v>429.1400146484375</v>
      </c>
      <c r="F5221">
        <v>419.21075439453119</v>
      </c>
      <c r="G5221">
        <f t="shared" si="811"/>
        <v>-1.2222344134872039</v>
      </c>
      <c r="H5221">
        <v>140506000</v>
      </c>
      <c r="I5221">
        <f t="shared" si="818"/>
        <v>3.4944022746309859E-2</v>
      </c>
      <c r="J5221">
        <f t="shared" si="819"/>
        <v>0.22824772420279557</v>
      </c>
      <c r="K5221" s="7">
        <f t="shared" si="816"/>
        <v>6.5318101999833109</v>
      </c>
      <c r="L5221">
        <f t="shared" si="817"/>
        <v>86.72297929119064</v>
      </c>
      <c r="M5221">
        <f t="shared" si="812"/>
        <v>428.77999877929688</v>
      </c>
      <c r="N5221">
        <f t="shared" si="813"/>
        <v>444.67001342773438</v>
      </c>
      <c r="O5221" s="5">
        <f t="shared" si="810"/>
        <v>9.2277376145458063E-3</v>
      </c>
      <c r="P5221" s="5">
        <f t="shared" si="814"/>
        <v>2.0319640223409655E-2</v>
      </c>
      <c r="Q5221">
        <f t="shared" si="815"/>
        <v>2.2656736139385885</v>
      </c>
    </row>
    <row r="5222" spans="1:17" x14ac:dyDescent="0.35">
      <c r="A5222" s="2">
        <v>44470</v>
      </c>
      <c r="B5222">
        <v>430.98001098632813</v>
      </c>
      <c r="C5222">
        <v>436.02999877929688</v>
      </c>
      <c r="D5222">
        <v>427.23001098632813</v>
      </c>
      <c r="E5222">
        <v>434.239990234375</v>
      </c>
      <c r="F5222">
        <v>424.1927490234375</v>
      </c>
      <c r="G5222">
        <f t="shared" si="811"/>
        <v>1.1884176287115826</v>
      </c>
      <c r="H5222">
        <v>129240100</v>
      </c>
      <c r="I5222">
        <f t="shared" si="818"/>
        <v>3.2448021121573439E-2</v>
      </c>
      <c r="J5222">
        <f t="shared" si="819"/>
        <v>0.29683128881056609</v>
      </c>
      <c r="K5222" s="7">
        <f t="shared" si="816"/>
        <v>9.1479011215637556</v>
      </c>
      <c r="L5222">
        <f t="shared" si="817"/>
        <v>90.145745528845836</v>
      </c>
      <c r="M5222">
        <f t="shared" si="812"/>
        <v>427.23001098632813</v>
      </c>
      <c r="N5222">
        <f t="shared" si="813"/>
        <v>444.04998779296881</v>
      </c>
      <c r="O5222" s="5">
        <f t="shared" si="810"/>
        <v>1.5199052988029665E-3</v>
      </c>
      <c r="P5222" s="5">
        <f t="shared" si="814"/>
        <v>1.0363214285913772E-3</v>
      </c>
      <c r="Q5222">
        <f t="shared" si="815"/>
        <v>41.676509597083808</v>
      </c>
    </row>
    <row r="5223" spans="1:17" x14ac:dyDescent="0.35">
      <c r="A5223" s="2">
        <v>44473</v>
      </c>
      <c r="B5223">
        <v>433</v>
      </c>
      <c r="C5223">
        <v>433.95999145507813</v>
      </c>
      <c r="D5223">
        <v>426.3599853515625</v>
      </c>
      <c r="E5223">
        <v>428.6400146484375</v>
      </c>
      <c r="F5223">
        <v>418.72232055664063</v>
      </c>
      <c r="G5223">
        <f t="shared" si="811"/>
        <v>-1.2896038393228111</v>
      </c>
      <c r="H5223">
        <v>128570000</v>
      </c>
      <c r="I5223">
        <f t="shared" si="818"/>
        <v>6.1984254624454026E-2</v>
      </c>
      <c r="J5223">
        <f t="shared" si="819"/>
        <v>0.27562905389552567</v>
      </c>
      <c r="K5223" s="7">
        <f t="shared" si="816"/>
        <v>4.446759190144145</v>
      </c>
      <c r="L5223">
        <f t="shared" si="817"/>
        <v>81.640458755557063</v>
      </c>
      <c r="M5223">
        <f t="shared" si="812"/>
        <v>426.3599853515625</v>
      </c>
      <c r="N5223">
        <f t="shared" si="813"/>
        <v>440.04000854492188</v>
      </c>
      <c r="O5223" s="5">
        <f t="shared" si="810"/>
        <v>2.3376233368902998E-2</v>
      </c>
      <c r="P5223" s="5">
        <f t="shared" si="814"/>
        <v>1.1618095134758911E-2</v>
      </c>
      <c r="Q5223">
        <f t="shared" si="815"/>
        <v>16.666852567777688</v>
      </c>
    </row>
    <row r="5224" spans="1:17" x14ac:dyDescent="0.35">
      <c r="A5224" s="2">
        <v>44474</v>
      </c>
      <c r="B5224">
        <v>430.239990234375</v>
      </c>
      <c r="C5224">
        <v>435.489990234375</v>
      </c>
      <c r="D5224">
        <v>429.3900146484375</v>
      </c>
      <c r="E5224">
        <v>433.10000610351563</v>
      </c>
      <c r="F5224">
        <v>423.07907104492188</v>
      </c>
      <c r="G5224">
        <f t="shared" si="811"/>
        <v>1.0404981575824475</v>
      </c>
      <c r="H5224">
        <v>90682500</v>
      </c>
      <c r="I5224">
        <f t="shared" si="818"/>
        <v>5.7556807865564448E-2</v>
      </c>
      <c r="J5224">
        <f t="shared" si="819"/>
        <v>0.33026256130173437</v>
      </c>
      <c r="K5224" s="7">
        <f t="shared" si="816"/>
        <v>5.7380277598634253</v>
      </c>
      <c r="L5224">
        <f t="shared" si="817"/>
        <v>85.158861975061541</v>
      </c>
      <c r="M5224">
        <f t="shared" si="812"/>
        <v>426.3599853515625</v>
      </c>
      <c r="N5224">
        <f t="shared" si="813"/>
        <v>437.04000854492188</v>
      </c>
      <c r="O5224" s="5">
        <f t="shared" si="810"/>
        <v>1.099048529431142E-2</v>
      </c>
      <c r="P5224" s="5">
        <f t="shared" si="814"/>
        <v>4.8025549363959804E-3</v>
      </c>
      <c r="Q5224">
        <f t="shared" si="815"/>
        <v>63.108671488128742</v>
      </c>
    </row>
    <row r="5225" spans="1:17" x14ac:dyDescent="0.35">
      <c r="A5225" s="2">
        <v>44475</v>
      </c>
      <c r="B5225">
        <v>429.26998901367188</v>
      </c>
      <c r="C5225">
        <v>435.1199951171875</v>
      </c>
      <c r="D5225">
        <v>427.54000854492188</v>
      </c>
      <c r="E5225">
        <v>434.89999389648438</v>
      </c>
      <c r="F5225">
        <v>424.83749389648438</v>
      </c>
      <c r="G5225">
        <f t="shared" si="811"/>
        <v>0.41560558014366161</v>
      </c>
      <c r="H5225">
        <v>113032200</v>
      </c>
      <c r="I5225">
        <f t="shared" si="818"/>
        <v>5.3445607303738416E-2</v>
      </c>
      <c r="J5225">
        <f t="shared" si="819"/>
        <v>0.3363584912190149</v>
      </c>
      <c r="K5225" s="7">
        <f t="shared" si="816"/>
        <v>6.2934730876467615</v>
      </c>
      <c r="L5225">
        <f t="shared" si="817"/>
        <v>86.289110990294333</v>
      </c>
      <c r="M5225">
        <f t="shared" si="812"/>
        <v>426.3599853515625</v>
      </c>
      <c r="N5225">
        <f t="shared" si="813"/>
        <v>436.76998901367188</v>
      </c>
      <c r="O5225" s="5">
        <f t="shared" si="810"/>
        <v>-4.8284998396243793E-4</v>
      </c>
      <c r="P5225" s="5">
        <f t="shared" si="814"/>
        <v>1.7475295953498199E-2</v>
      </c>
      <c r="Q5225">
        <f t="shared" si="815"/>
        <v>82.03655658648843</v>
      </c>
    </row>
    <row r="5226" spans="1:17" x14ac:dyDescent="0.35">
      <c r="A5226" s="2">
        <v>44476</v>
      </c>
      <c r="B5226">
        <v>438.3900146484375</v>
      </c>
      <c r="C5226">
        <v>441.67999267578119</v>
      </c>
      <c r="D5226">
        <v>438.20001220703119</v>
      </c>
      <c r="E5226">
        <v>438.66000366210938</v>
      </c>
      <c r="F5226">
        <v>428.51043701171881</v>
      </c>
      <c r="G5226">
        <f t="shared" si="811"/>
        <v>0.86456882464798646</v>
      </c>
      <c r="H5226">
        <v>72437500</v>
      </c>
      <c r="I5226">
        <f t="shared" si="818"/>
        <v>4.9628063924899955E-2</v>
      </c>
      <c r="J5226">
        <f t="shared" si="819"/>
        <v>0.37408780074965575</v>
      </c>
      <c r="K5226" s="7">
        <f t="shared" si="816"/>
        <v>7.537827816852718</v>
      </c>
      <c r="L5226">
        <f t="shared" si="817"/>
        <v>88.287418984649563</v>
      </c>
      <c r="M5226">
        <f t="shared" si="812"/>
        <v>426.3599853515625</v>
      </c>
      <c r="N5226">
        <f t="shared" si="813"/>
        <v>441.67999267578119</v>
      </c>
      <c r="O5226" s="5">
        <f t="shared" si="810"/>
        <v>-1.1489555698823383E-2</v>
      </c>
      <c r="P5226" s="5">
        <f t="shared" si="814"/>
        <v>1.6436400389564194E-2</v>
      </c>
      <c r="Q5226">
        <f t="shared" si="815"/>
        <v>80.287287402939697</v>
      </c>
    </row>
    <row r="5227" spans="1:17" x14ac:dyDescent="0.35">
      <c r="A5227" s="2">
        <v>44477</v>
      </c>
      <c r="B5227">
        <v>439.48001098632813</v>
      </c>
      <c r="C5227">
        <v>439.8900146484375</v>
      </c>
      <c r="D5227">
        <v>437.19000244140619</v>
      </c>
      <c r="E5227">
        <v>437.8599853515625</v>
      </c>
      <c r="F5227">
        <v>427.72894287109381</v>
      </c>
      <c r="G5227">
        <f t="shared" si="811"/>
        <v>-0.18237776498153507</v>
      </c>
      <c r="H5227">
        <v>74557400</v>
      </c>
      <c r="I5227">
        <f t="shared" si="818"/>
        <v>3.3056219003011734E-2</v>
      </c>
      <c r="J5227">
        <f t="shared" si="819"/>
        <v>0.34736724355325183</v>
      </c>
      <c r="K5227" s="7">
        <f t="shared" si="816"/>
        <v>10.508377970317881</v>
      </c>
      <c r="L5227">
        <f t="shared" si="817"/>
        <v>91.310678163515533</v>
      </c>
      <c r="M5227">
        <f t="shared" si="812"/>
        <v>426.3599853515625</v>
      </c>
      <c r="N5227">
        <f t="shared" si="813"/>
        <v>441.67999267578119</v>
      </c>
      <c r="O5227" s="5">
        <f t="shared" si="810"/>
        <v>-6.1206613196899276E-3</v>
      </c>
      <c r="P5227" s="5">
        <f t="shared" si="814"/>
        <v>2.1308220440268186E-2</v>
      </c>
      <c r="Q5227">
        <f t="shared" si="815"/>
        <v>75.065238264084783</v>
      </c>
    </row>
    <row r="5228" spans="1:17" x14ac:dyDescent="0.35">
      <c r="A5228" s="2">
        <v>44480</v>
      </c>
      <c r="B5228">
        <v>437.16000366210938</v>
      </c>
      <c r="C5228">
        <v>440.260009765625</v>
      </c>
      <c r="D5228">
        <v>434.6199951171875</v>
      </c>
      <c r="E5228">
        <v>434.69000244140619</v>
      </c>
      <c r="F5228">
        <v>424.63235473632813</v>
      </c>
      <c r="G5228">
        <f t="shared" si="811"/>
        <v>-0.72397182117728653</v>
      </c>
      <c r="H5228">
        <v>65233300</v>
      </c>
      <c r="I5228">
        <f t="shared" si="818"/>
        <v>2.1017212438438144E-2</v>
      </c>
      <c r="J5228">
        <f t="shared" si="819"/>
        <v>0.32255529758516238</v>
      </c>
      <c r="K5228" s="7">
        <f t="shared" si="816"/>
        <v>15.347196900158112</v>
      </c>
      <c r="L5228">
        <f t="shared" si="817"/>
        <v>93.882743285545615</v>
      </c>
      <c r="M5228">
        <f t="shared" si="812"/>
        <v>427.54000854492188</v>
      </c>
      <c r="N5228">
        <f t="shared" si="813"/>
        <v>441.67999267578119</v>
      </c>
      <c r="O5228" s="5">
        <f t="shared" si="810"/>
        <v>1.7966821216797022E-2</v>
      </c>
      <c r="P5228" s="5">
        <f t="shared" si="814"/>
        <v>3.6692843445787049E-2</v>
      </c>
      <c r="Q5228">
        <f t="shared" si="815"/>
        <v>50.565784447240368</v>
      </c>
    </row>
    <row r="5229" spans="1:17" x14ac:dyDescent="0.35">
      <c r="A5229" s="2">
        <v>44481</v>
      </c>
      <c r="B5229">
        <v>435.67001342773438</v>
      </c>
      <c r="C5229">
        <v>436.10000610351563</v>
      </c>
      <c r="D5229">
        <v>432.77999877929688</v>
      </c>
      <c r="E5229">
        <v>433.6199951171875</v>
      </c>
      <c r="F5229">
        <v>423.58709716796881</v>
      </c>
      <c r="G5229">
        <f t="shared" si="811"/>
        <v>-0.24615411401437146</v>
      </c>
      <c r="H5229">
        <v>71181200</v>
      </c>
      <c r="I5229">
        <f t="shared" si="818"/>
        <v>1.9335462632374578E-3</v>
      </c>
      <c r="J5229">
        <f t="shared" si="819"/>
        <v>0.29951563347193649</v>
      </c>
      <c r="K5229" s="7">
        <f t="shared" si="816"/>
        <v>154.90481876054969</v>
      </c>
      <c r="L5229">
        <f t="shared" si="817"/>
        <v>99.358583007279663</v>
      </c>
      <c r="M5229">
        <f t="shared" si="812"/>
        <v>427.54000854492188</v>
      </c>
      <c r="N5229">
        <f t="shared" si="813"/>
        <v>441.67999267578119</v>
      </c>
      <c r="O5229" s="5">
        <f t="shared" si="810"/>
        <v>2.8250542267289565E-2</v>
      </c>
      <c r="P5229" s="5">
        <f t="shared" si="814"/>
        <v>4.333289229396306E-2</v>
      </c>
      <c r="Q5229">
        <f t="shared" si="815"/>
        <v>42.998538866791009</v>
      </c>
    </row>
    <row r="5230" spans="1:17" x14ac:dyDescent="0.35">
      <c r="A5230" s="2">
        <v>44482</v>
      </c>
      <c r="B5230">
        <v>434.70999145507813</v>
      </c>
      <c r="C5230">
        <v>436.04998779296881</v>
      </c>
      <c r="D5230">
        <v>431.54000854492188</v>
      </c>
      <c r="E5230">
        <v>435.17999267578119</v>
      </c>
      <c r="F5230">
        <v>425.1109619140625</v>
      </c>
      <c r="G5230">
        <f t="shared" si="811"/>
        <v>0.35976144461975235</v>
      </c>
      <c r="H5230">
        <v>72974000</v>
      </c>
      <c r="I5230">
        <f t="shared" si="818"/>
        <v>1.7954358158633538E-3</v>
      </c>
      <c r="J5230">
        <f t="shared" si="819"/>
        <v>0.30381890569678049</v>
      </c>
      <c r="K5230" s="7">
        <f t="shared" si="816"/>
        <v>169.21735826612439</v>
      </c>
      <c r="L5230">
        <f t="shared" si="817"/>
        <v>99.412515850212785</v>
      </c>
      <c r="M5230">
        <f t="shared" si="812"/>
        <v>431.54000854492188</v>
      </c>
      <c r="N5230">
        <f t="shared" si="813"/>
        <v>441.67999267578119</v>
      </c>
      <c r="O5230" s="5">
        <f t="shared" si="810"/>
        <v>2.7597798537978113E-2</v>
      </c>
      <c r="P5230" s="5">
        <f t="shared" si="814"/>
        <v>4.2304342966027156E-2</v>
      </c>
      <c r="Q5230">
        <f t="shared" si="815"/>
        <v>35.897335576508894</v>
      </c>
    </row>
    <row r="5231" spans="1:17" x14ac:dyDescent="0.35">
      <c r="A5231" s="2">
        <v>44483</v>
      </c>
      <c r="B5231">
        <v>439.07998657226563</v>
      </c>
      <c r="C5231">
        <v>442.66000366210938</v>
      </c>
      <c r="D5231">
        <v>438.57998657226563</v>
      </c>
      <c r="E5231">
        <v>442.5</v>
      </c>
      <c r="F5231">
        <v>432.2615966796875</v>
      </c>
      <c r="G5231">
        <f t="shared" si="811"/>
        <v>1.6820643061300786</v>
      </c>
      <c r="H5231">
        <v>70236800</v>
      </c>
      <c r="I5231">
        <f t="shared" si="818"/>
        <v>1.6671904004445428E-3</v>
      </c>
      <c r="J5231">
        <f t="shared" si="819"/>
        <v>0.40226500572773033</v>
      </c>
      <c r="K5231" s="7">
        <f t="shared" si="816"/>
        <v>241.28318254499882</v>
      </c>
      <c r="L5231">
        <f t="shared" si="817"/>
        <v>99.587259838055715</v>
      </c>
      <c r="M5231">
        <f t="shared" si="812"/>
        <v>431.54000854492188</v>
      </c>
      <c r="N5231">
        <f t="shared" si="813"/>
        <v>442.66000366210938</v>
      </c>
      <c r="O5231" s="5">
        <f t="shared" si="810"/>
        <v>1.8395513329802261E-2</v>
      </c>
      <c r="P5231" s="5">
        <f t="shared" si="814"/>
        <v>2.3999988965395479E-2</v>
      </c>
      <c r="Q5231">
        <f t="shared" si="815"/>
        <v>98.561117514682479</v>
      </c>
    </row>
    <row r="5232" spans="1:17" x14ac:dyDescent="0.35">
      <c r="A5232" s="2">
        <v>44484</v>
      </c>
      <c r="B5232">
        <v>444.75</v>
      </c>
      <c r="C5232">
        <v>446.260009765625</v>
      </c>
      <c r="D5232">
        <v>444.08999633789063</v>
      </c>
      <c r="E5232">
        <v>445.8699951171875</v>
      </c>
      <c r="F5232">
        <v>435.55361938476563</v>
      </c>
      <c r="G5232">
        <f t="shared" si="811"/>
        <v>0.76158081744350281</v>
      </c>
      <c r="H5232">
        <v>66260200</v>
      </c>
      <c r="I5232">
        <f t="shared" si="818"/>
        <v>1.5481053718413612E-3</v>
      </c>
      <c r="J5232">
        <f t="shared" si="819"/>
        <v>0.42793042085028549</v>
      </c>
      <c r="K5232" s="7">
        <f t="shared" si="816"/>
        <v>276.42202438797347</v>
      </c>
      <c r="L5232">
        <f t="shared" si="817"/>
        <v>99.639538352369058</v>
      </c>
      <c r="M5232">
        <f t="shared" si="812"/>
        <v>431.54000854492188</v>
      </c>
      <c r="N5232">
        <f t="shared" si="813"/>
        <v>446.260009765625</v>
      </c>
      <c r="O5232" s="5">
        <f t="shared" si="810"/>
        <v>1.4667971867456504E-2</v>
      </c>
      <c r="P5232" s="5">
        <f t="shared" si="814"/>
        <v>2.1710347818397435E-2</v>
      </c>
      <c r="Q5232">
        <f t="shared" si="815"/>
        <v>97.350444184142063</v>
      </c>
    </row>
    <row r="5233" spans="1:17" x14ac:dyDescent="0.35">
      <c r="A5233" s="2">
        <v>44487</v>
      </c>
      <c r="B5233">
        <v>443.97000122070313</v>
      </c>
      <c r="C5233">
        <v>447.54998779296881</v>
      </c>
      <c r="D5233">
        <v>443.26998901367188</v>
      </c>
      <c r="E5233">
        <v>447.19000244140619</v>
      </c>
      <c r="F5233">
        <v>436.84310913085938</v>
      </c>
      <c r="G5233">
        <f t="shared" si="811"/>
        <v>0.296052064205791</v>
      </c>
      <c r="H5233">
        <v>62213200</v>
      </c>
      <c r="I5233">
        <f t="shared" si="818"/>
        <v>1.4375264167098354E-3</v>
      </c>
      <c r="J5233">
        <f t="shared" si="819"/>
        <v>0.41851053823282164</v>
      </c>
      <c r="K5233" s="7">
        <f t="shared" si="816"/>
        <v>291.13241563288636</v>
      </c>
      <c r="L5233">
        <f t="shared" si="817"/>
        <v>99.657689476933413</v>
      </c>
      <c r="M5233">
        <f t="shared" si="812"/>
        <v>431.54000854492188</v>
      </c>
      <c r="N5233">
        <f t="shared" si="813"/>
        <v>447.54998779296881</v>
      </c>
      <c r="O5233" s="5">
        <f t="shared" si="810"/>
        <v>1.4311576425108032E-2</v>
      </c>
      <c r="P5233" s="5">
        <f t="shared" si="814"/>
        <v>1.9611326205399762E-2</v>
      </c>
      <c r="Q5233">
        <f t="shared" si="815"/>
        <v>97.751493952707463</v>
      </c>
    </row>
    <row r="5234" spans="1:17" x14ac:dyDescent="0.35">
      <c r="A5234" s="2">
        <v>44488</v>
      </c>
      <c r="B5234">
        <v>448.92001342773438</v>
      </c>
      <c r="C5234">
        <v>450.70999145507813</v>
      </c>
      <c r="D5234">
        <v>448.26998901367188</v>
      </c>
      <c r="E5234">
        <v>450.6400146484375</v>
      </c>
      <c r="F5234">
        <v>440.21331787109381</v>
      </c>
      <c r="G5234">
        <f t="shared" si="811"/>
        <v>0.77148688212978345</v>
      </c>
      <c r="H5234">
        <v>46996800</v>
      </c>
      <c r="I5234">
        <f t="shared" si="818"/>
        <v>1.3348459583734185E-3</v>
      </c>
      <c r="J5234">
        <f t="shared" si="819"/>
        <v>0.44372313422546178</v>
      </c>
      <c r="K5234" s="7">
        <f t="shared" si="816"/>
        <v>332.41523596188</v>
      </c>
      <c r="L5234">
        <f t="shared" si="817"/>
        <v>99.700073694258435</v>
      </c>
      <c r="M5234">
        <f t="shared" si="812"/>
        <v>431.54000854492188</v>
      </c>
      <c r="N5234">
        <f t="shared" si="813"/>
        <v>450.70999145507813</v>
      </c>
      <c r="O5234" s="5">
        <f t="shared" si="810"/>
        <v>5.5032406979764834E-3</v>
      </c>
      <c r="P5234" s="5">
        <f t="shared" si="814"/>
        <v>7.3228911896409087E-3</v>
      </c>
      <c r="Q5234">
        <f t="shared" si="815"/>
        <v>99.634966776086415</v>
      </c>
    </row>
    <row r="5235" spans="1:17" x14ac:dyDescent="0.35">
      <c r="A5235" s="2">
        <v>44489</v>
      </c>
      <c r="B5235">
        <v>451.1300048828125</v>
      </c>
      <c r="C5235">
        <v>452.73001098632813</v>
      </c>
      <c r="D5235">
        <v>451.010009765625</v>
      </c>
      <c r="E5235">
        <v>452.41000366210938</v>
      </c>
      <c r="F5235">
        <v>441.94235229492188</v>
      </c>
      <c r="G5235">
        <f t="shared" si="811"/>
        <v>0.39277226969130002</v>
      </c>
      <c r="H5235">
        <v>49571600</v>
      </c>
      <c r="I5235">
        <f t="shared" si="818"/>
        <v>1.2394998184896027E-3</v>
      </c>
      <c r="J5235">
        <f t="shared" si="819"/>
        <v>0.44008378675873594</v>
      </c>
      <c r="K5235" s="7">
        <f t="shared" si="816"/>
        <v>355.04949673570889</v>
      </c>
      <c r="L5235">
        <f t="shared" si="817"/>
        <v>99.719140173159047</v>
      </c>
      <c r="M5235">
        <f t="shared" si="812"/>
        <v>438.57998657226563</v>
      </c>
      <c r="N5235">
        <f t="shared" si="813"/>
        <v>452.73001098632813</v>
      </c>
      <c r="O5235" s="5">
        <f t="shared" si="810"/>
        <v>6.9405718384701904E-3</v>
      </c>
      <c r="P5235" s="5">
        <f t="shared" si="814"/>
        <v>1.3063379709267936E-2</v>
      </c>
      <c r="Q5235">
        <f t="shared" si="815"/>
        <v>97.738468041788522</v>
      </c>
    </row>
    <row r="5236" spans="1:17" x14ac:dyDescent="0.35">
      <c r="A5236" s="2">
        <v>44490</v>
      </c>
      <c r="B5236">
        <v>451.76998901367188</v>
      </c>
      <c r="C5236">
        <v>453.82998657226563</v>
      </c>
      <c r="D5236">
        <v>451.30999755859381</v>
      </c>
      <c r="E5236">
        <v>453.58999633789063</v>
      </c>
      <c r="F5236">
        <v>443.09506225585938</v>
      </c>
      <c r="G5236">
        <f t="shared" si="811"/>
        <v>0.26082373648451612</v>
      </c>
      <c r="H5236">
        <v>41305400</v>
      </c>
      <c r="I5236">
        <f t="shared" si="818"/>
        <v>1.1509641171689167E-3</v>
      </c>
      <c r="J5236">
        <f t="shared" si="819"/>
        <v>0.42727949745343452</v>
      </c>
      <c r="K5236" s="7">
        <f t="shared" si="816"/>
        <v>371.23615852111448</v>
      </c>
      <c r="L5236">
        <f t="shared" si="817"/>
        <v>99.731353341928695</v>
      </c>
      <c r="M5236">
        <f t="shared" si="812"/>
        <v>443.26998901367188</v>
      </c>
      <c r="N5236">
        <f t="shared" si="813"/>
        <v>453.82998657226563</v>
      </c>
      <c r="O5236" s="5">
        <f t="shared" si="810"/>
        <v>5.2249721914546608E-3</v>
      </c>
      <c r="P5236" s="5">
        <f t="shared" si="814"/>
        <v>1.2478237412213773E-2</v>
      </c>
      <c r="Q5236">
        <f t="shared" si="815"/>
        <v>97.727364679363063</v>
      </c>
    </row>
    <row r="5237" spans="1:17" x14ac:dyDescent="0.35">
      <c r="A5237" s="2">
        <v>44491</v>
      </c>
      <c r="B5237">
        <v>453.1300048828125</v>
      </c>
      <c r="C5237">
        <v>454.67001342773438</v>
      </c>
      <c r="D5237">
        <v>451.04998779296881</v>
      </c>
      <c r="E5237">
        <v>453.1199951171875</v>
      </c>
      <c r="F5237">
        <v>442.63592529296881</v>
      </c>
      <c r="G5237">
        <f t="shared" si="811"/>
        <v>-0.10361807458227303</v>
      </c>
      <c r="H5237">
        <v>58845100</v>
      </c>
      <c r="I5237">
        <f t="shared" si="818"/>
        <v>6.3325386470769367E-3</v>
      </c>
      <c r="J5237">
        <f t="shared" si="819"/>
        <v>0.39675953334961778</v>
      </c>
      <c r="K5237" s="7">
        <f t="shared" si="816"/>
        <v>62.654103742858275</v>
      </c>
      <c r="L5237">
        <f t="shared" si="817"/>
        <v>98.429009378500282</v>
      </c>
      <c r="M5237">
        <f t="shared" si="812"/>
        <v>443.26998901367188</v>
      </c>
      <c r="N5237">
        <f t="shared" si="813"/>
        <v>454.67001342773438</v>
      </c>
      <c r="O5237" s="5">
        <f t="shared" si="810"/>
        <v>1.8096913247154763E-3</v>
      </c>
      <c r="P5237" s="5">
        <f t="shared" si="814"/>
        <v>1.5271922453884862E-2</v>
      </c>
      <c r="Q5237">
        <f t="shared" si="815"/>
        <v>86.40337727141312</v>
      </c>
    </row>
    <row r="5238" spans="1:17" x14ac:dyDescent="0.35">
      <c r="A5238" s="2">
        <v>44494</v>
      </c>
      <c r="B5238">
        <v>454.27999877929688</v>
      </c>
      <c r="C5238">
        <v>455.89999389648438</v>
      </c>
      <c r="D5238">
        <v>452.3900146484375</v>
      </c>
      <c r="E5238">
        <v>455.54998779296881</v>
      </c>
      <c r="F5238">
        <v>445.0096435546875</v>
      </c>
      <c r="G5238">
        <f t="shared" si="811"/>
        <v>0.53628016904282794</v>
      </c>
      <c r="H5238">
        <v>45214500</v>
      </c>
      <c r="I5238">
        <f t="shared" si="818"/>
        <v>5.8802144580000128E-3</v>
      </c>
      <c r="J5238">
        <f t="shared" si="819"/>
        <v>0.40672529304198995</v>
      </c>
      <c r="K5238" s="7">
        <f t="shared" si="816"/>
        <v>69.168445461821804</v>
      </c>
      <c r="L5238">
        <f t="shared" si="817"/>
        <v>98.574857981506668</v>
      </c>
      <c r="M5238">
        <f t="shared" si="812"/>
        <v>448.26998901367188</v>
      </c>
      <c r="N5238">
        <f t="shared" si="813"/>
        <v>455.89999389648438</v>
      </c>
      <c r="O5238" s="5">
        <f t="shared" si="810"/>
        <v>6.0806049950085277E-3</v>
      </c>
      <c r="P5238" s="5">
        <f t="shared" si="814"/>
        <v>1.393920815206216E-2</v>
      </c>
      <c r="Q5238">
        <f t="shared" si="815"/>
        <v>95.412766978642452</v>
      </c>
    </row>
    <row r="5239" spans="1:17" x14ac:dyDescent="0.35">
      <c r="A5239" s="2">
        <v>44495</v>
      </c>
      <c r="B5239">
        <v>457.20001220703119</v>
      </c>
      <c r="C5239">
        <v>458.489990234375</v>
      </c>
      <c r="D5239">
        <v>455.55999755859381</v>
      </c>
      <c r="E5239">
        <v>455.95999145507813</v>
      </c>
      <c r="F5239">
        <v>445.41015625</v>
      </c>
      <c r="G5239">
        <f t="shared" si="811"/>
        <v>9.0001903873532796E-2</v>
      </c>
      <c r="H5239">
        <v>56075100</v>
      </c>
      <c r="I5239">
        <f t="shared" si="818"/>
        <v>5.460199139571441E-3</v>
      </c>
      <c r="J5239">
        <f t="shared" si="819"/>
        <v>0.38410219381567157</v>
      </c>
      <c r="K5239" s="7">
        <f t="shared" si="816"/>
        <v>70.34582146134305</v>
      </c>
      <c r="L5239">
        <f t="shared" si="817"/>
        <v>98.598376219493346</v>
      </c>
      <c r="M5239">
        <f t="shared" si="812"/>
        <v>451.010009765625</v>
      </c>
      <c r="N5239">
        <f t="shared" si="813"/>
        <v>458.489990234375</v>
      </c>
      <c r="O5239" s="5">
        <f t="shared" si="810"/>
        <v>7.2155640989961982E-3</v>
      </c>
      <c r="P5239" s="5">
        <f t="shared" si="814"/>
        <v>1.9212233375278606E-2</v>
      </c>
      <c r="Q5239">
        <f t="shared" si="815"/>
        <v>66.176398589986292</v>
      </c>
    </row>
    <row r="5240" spans="1:17" x14ac:dyDescent="0.35">
      <c r="A5240" s="2">
        <v>44496</v>
      </c>
      <c r="B5240">
        <v>456.45001220703119</v>
      </c>
      <c r="C5240">
        <v>457.16000366210938</v>
      </c>
      <c r="D5240">
        <v>453.8599853515625</v>
      </c>
      <c r="E5240">
        <v>453.94000244140619</v>
      </c>
      <c r="F5240">
        <v>443.43692016601563</v>
      </c>
      <c r="G5240">
        <f t="shared" si="811"/>
        <v>-0.443018916468013</v>
      </c>
      <c r="H5240">
        <v>72438000</v>
      </c>
      <c r="I5240">
        <f t="shared" si="818"/>
        <v>2.6574023403827449E-2</v>
      </c>
      <c r="J5240">
        <f t="shared" si="819"/>
        <v>0.35666632282883792</v>
      </c>
      <c r="K5240" s="7">
        <f t="shared" si="816"/>
        <v>13.421615440342668</v>
      </c>
      <c r="L5240">
        <f t="shared" si="817"/>
        <v>93.065964044481277</v>
      </c>
      <c r="M5240">
        <f t="shared" si="812"/>
        <v>451.04998779296881</v>
      </c>
      <c r="N5240">
        <f t="shared" si="813"/>
        <v>458.489990234375</v>
      </c>
      <c r="O5240" s="5">
        <f t="shared" si="810"/>
        <v>1.343791265521496E-2</v>
      </c>
      <c r="P5240" s="5">
        <f t="shared" si="814"/>
        <v>2.8572060516692022E-2</v>
      </c>
      <c r="Q5240">
        <f t="shared" si="815"/>
        <v>38.84427016251302</v>
      </c>
    </row>
    <row r="5241" spans="1:17" x14ac:dyDescent="0.35">
      <c r="A5241" s="2">
        <v>44497</v>
      </c>
      <c r="B5241">
        <v>455.45999145507813</v>
      </c>
      <c r="C5241">
        <v>458.39999389648438</v>
      </c>
      <c r="D5241">
        <v>455.45001220703119</v>
      </c>
      <c r="E5241">
        <v>458.32000732421881</v>
      </c>
      <c r="F5241">
        <v>447.71560668945313</v>
      </c>
      <c r="G5241">
        <f t="shared" si="811"/>
        <v>0.96488629758466316</v>
      </c>
      <c r="H5241">
        <v>51437900</v>
      </c>
      <c r="I5241">
        <f t="shared" si="818"/>
        <v>2.467587887498263E-2</v>
      </c>
      <c r="J5241">
        <f t="shared" si="819"/>
        <v>0.40011060673996829</v>
      </c>
      <c r="K5241" s="7">
        <f t="shared" si="816"/>
        <v>16.214644623888798</v>
      </c>
      <c r="L5241">
        <f t="shared" si="817"/>
        <v>94.190992484315956</v>
      </c>
      <c r="M5241">
        <f t="shared" si="812"/>
        <v>451.04998779296881</v>
      </c>
      <c r="N5241">
        <f t="shared" si="813"/>
        <v>458.489990234375</v>
      </c>
      <c r="O5241" s="5">
        <f t="shared" si="810"/>
        <v>7.8111069014123588E-3</v>
      </c>
      <c r="P5241" s="5">
        <f t="shared" si="814"/>
        <v>2.2276992694878033E-2</v>
      </c>
      <c r="Q5241">
        <f t="shared" si="815"/>
        <v>97.7152842153629</v>
      </c>
    </row>
    <row r="5242" spans="1:17" x14ac:dyDescent="0.35">
      <c r="A5242" s="2">
        <v>44498</v>
      </c>
      <c r="B5242">
        <v>455.8699951171875</v>
      </c>
      <c r="C5242">
        <v>459.55999755859381</v>
      </c>
      <c r="D5242">
        <v>455.55999755859381</v>
      </c>
      <c r="E5242">
        <v>459.25</v>
      </c>
      <c r="F5242">
        <v>448.62405395507813</v>
      </c>
      <c r="G5242">
        <f t="shared" si="811"/>
        <v>0.20291339259019295</v>
      </c>
      <c r="H5242">
        <v>70162400</v>
      </c>
      <c r="I5242">
        <f t="shared" si="818"/>
        <v>2.2913316098198157E-2</v>
      </c>
      <c r="J5242">
        <f t="shared" si="819"/>
        <v>0.38602509144355579</v>
      </c>
      <c r="K5242" s="7">
        <f t="shared" si="816"/>
        <v>16.847194434415009</v>
      </c>
      <c r="L5242">
        <f t="shared" si="817"/>
        <v>94.396878435572575</v>
      </c>
      <c r="M5242">
        <f t="shared" si="812"/>
        <v>452.3900146484375</v>
      </c>
      <c r="N5242">
        <f t="shared" si="813"/>
        <v>459.55999755859381</v>
      </c>
      <c r="O5242" s="5">
        <f t="shared" si="810"/>
        <v>1.1910726664568589E-2</v>
      </c>
      <c r="P5242" s="5">
        <f t="shared" si="814"/>
        <v>2.1077828363159919E-2</v>
      </c>
      <c r="Q5242">
        <f t="shared" si="815"/>
        <v>95.676453312675349</v>
      </c>
    </row>
    <row r="5243" spans="1:17" x14ac:dyDescent="0.35">
      <c r="A5243" s="2">
        <v>44501</v>
      </c>
      <c r="B5243">
        <v>460.29998779296881</v>
      </c>
      <c r="C5243">
        <v>460.70001220703119</v>
      </c>
      <c r="D5243">
        <v>458.20001220703119</v>
      </c>
      <c r="E5243">
        <v>460.04000854492188</v>
      </c>
      <c r="F5243">
        <v>449.39581298828119</v>
      </c>
      <c r="G5243">
        <f t="shared" si="811"/>
        <v>0.17202145779463801</v>
      </c>
      <c r="H5243">
        <v>48433600</v>
      </c>
      <c r="I5243">
        <f t="shared" si="818"/>
        <v>2.1276650662612577E-2</v>
      </c>
      <c r="J5243">
        <f t="shared" si="819"/>
        <v>0.3707391176114902</v>
      </c>
      <c r="K5243" s="7">
        <f t="shared" si="816"/>
        <v>17.424693552117891</v>
      </c>
      <c r="L5243">
        <f t="shared" si="817"/>
        <v>94.572501316392035</v>
      </c>
      <c r="M5243">
        <f t="shared" si="812"/>
        <v>453.8599853515625</v>
      </c>
      <c r="N5243">
        <f t="shared" si="813"/>
        <v>460.70001220703119</v>
      </c>
      <c r="O5243" s="5">
        <f t="shared" si="810"/>
        <v>1.4933473153599988E-2</v>
      </c>
      <c r="P5243" s="5">
        <f t="shared" si="814"/>
        <v>1.5955126079374226E-2</v>
      </c>
      <c r="Q5243">
        <f t="shared" si="815"/>
        <v>90.350861538187729</v>
      </c>
    </row>
    <row r="5244" spans="1:17" x14ac:dyDescent="0.35">
      <c r="A5244" s="2">
        <v>44502</v>
      </c>
      <c r="B5244">
        <v>460.22000122070313</v>
      </c>
      <c r="C5244">
        <v>462.23001098632813</v>
      </c>
      <c r="D5244">
        <v>460.07998657226563</v>
      </c>
      <c r="E5244">
        <v>461.89999389648438</v>
      </c>
      <c r="F5244">
        <v>451.21273803710938</v>
      </c>
      <c r="G5244">
        <f t="shared" si="811"/>
        <v>0.40430947678779477</v>
      </c>
      <c r="H5244">
        <v>48908400</v>
      </c>
      <c r="I5244">
        <f t="shared" si="818"/>
        <v>1.9756889900997391E-2</v>
      </c>
      <c r="J5244">
        <f t="shared" si="819"/>
        <v>0.37313700040979769</v>
      </c>
      <c r="K5244" s="7">
        <f t="shared" si="816"/>
        <v>18.886424041415573</v>
      </c>
      <c r="L5244">
        <f t="shared" si="817"/>
        <v>94.971443845724124</v>
      </c>
      <c r="M5244">
        <f t="shared" si="812"/>
        <v>453.8599853515625</v>
      </c>
      <c r="N5244">
        <f t="shared" si="813"/>
        <v>462.23001098632813</v>
      </c>
      <c r="O5244" s="5">
        <f t="shared" si="810"/>
        <v>1.4353766985107038E-2</v>
      </c>
      <c r="P5244" s="5">
        <f t="shared" si="814"/>
        <v>3.7237524213706561E-3</v>
      </c>
      <c r="Q5244">
        <f t="shared" si="815"/>
        <v>96.057155566250657</v>
      </c>
    </row>
    <row r="5245" spans="1:17" x14ac:dyDescent="0.35">
      <c r="A5245" s="2">
        <v>44503</v>
      </c>
      <c r="B5245">
        <v>461.29998779296881</v>
      </c>
      <c r="C5245">
        <v>465.14999389648438</v>
      </c>
      <c r="D5245">
        <v>460.82998657226563</v>
      </c>
      <c r="E5245">
        <v>464.72000122070313</v>
      </c>
      <c r="F5245">
        <v>453.967529296875</v>
      </c>
      <c r="G5245">
        <f t="shared" si="811"/>
        <v>0.61052335169563499</v>
      </c>
      <c r="H5245">
        <v>52509800</v>
      </c>
      <c r="I5245">
        <f t="shared" si="818"/>
        <v>1.8345683479497579E-2</v>
      </c>
      <c r="J5245">
        <f t="shared" si="819"/>
        <v>0.3900931683587861</v>
      </c>
      <c r="K5245" s="7">
        <f t="shared" si="816"/>
        <v>21.26348515686205</v>
      </c>
      <c r="L5245">
        <f t="shared" si="817"/>
        <v>95.508340257806495</v>
      </c>
      <c r="M5245">
        <f t="shared" si="812"/>
        <v>455.45001220703119</v>
      </c>
      <c r="N5245">
        <f t="shared" si="813"/>
        <v>465.14999389648438</v>
      </c>
      <c r="O5245" s="5">
        <f t="shared" si="810"/>
        <v>9.0592000430785736E-3</v>
      </c>
      <c r="P5245" s="5">
        <f t="shared" si="814"/>
        <v>-2.0442679560505371E-3</v>
      </c>
      <c r="Q5245">
        <f t="shared" si="815"/>
        <v>95.567077448725684</v>
      </c>
    </row>
    <row r="5246" spans="1:17" x14ac:dyDescent="0.35">
      <c r="A5246" s="2">
        <v>44504</v>
      </c>
      <c r="B5246">
        <v>465.3599853515625</v>
      </c>
      <c r="C5246">
        <v>467</v>
      </c>
      <c r="D5246">
        <v>464.989990234375</v>
      </c>
      <c r="E5246">
        <v>466.91000366210938</v>
      </c>
      <c r="F5246">
        <v>456.10687255859381</v>
      </c>
      <c r="G5246">
        <f t="shared" si="811"/>
        <v>0.47125203039543423</v>
      </c>
      <c r="H5246">
        <v>52847100</v>
      </c>
      <c r="I5246">
        <f t="shared" si="818"/>
        <v>1.7035277516676321E-2</v>
      </c>
      <c r="J5246">
        <f t="shared" si="819"/>
        <v>0.3958902299328324</v>
      </c>
      <c r="K5246" s="7">
        <f t="shared" si="816"/>
        <v>23.239435315643323</v>
      </c>
      <c r="L5246">
        <f t="shared" si="817"/>
        <v>95.874491352714671</v>
      </c>
      <c r="M5246">
        <f t="shared" si="812"/>
        <v>455.55999755859381</v>
      </c>
      <c r="N5246">
        <f t="shared" si="813"/>
        <v>467</v>
      </c>
      <c r="O5246" s="5">
        <f t="shared" si="810"/>
        <v>1.0066205843026928E-3</v>
      </c>
      <c r="P5246" s="5">
        <f t="shared" si="814"/>
        <v>7.7099515696607784E-4</v>
      </c>
      <c r="Q5246">
        <f t="shared" si="815"/>
        <v>99.213318892617636</v>
      </c>
    </row>
    <row r="5247" spans="1:17" x14ac:dyDescent="0.35">
      <c r="A5247" s="2">
        <v>44505</v>
      </c>
      <c r="B5247">
        <v>469.27999877929688</v>
      </c>
      <c r="C5247">
        <v>470.64999389648438</v>
      </c>
      <c r="D5247">
        <v>466.92001342773438</v>
      </c>
      <c r="E5247">
        <v>468.52999877929688</v>
      </c>
      <c r="F5247">
        <v>457.68936157226563</v>
      </c>
      <c r="G5247">
        <f t="shared" si="811"/>
        <v>0.34696089278049574</v>
      </c>
      <c r="H5247">
        <v>66390600</v>
      </c>
      <c r="I5247">
        <f t="shared" si="818"/>
        <v>1.5818471979770869E-2</v>
      </c>
      <c r="J5247">
        <f t="shared" si="819"/>
        <v>0.39239527727909407</v>
      </c>
      <c r="K5247" s="7">
        <f t="shared" si="816"/>
        <v>24.806142956216046</v>
      </c>
      <c r="L5247">
        <f t="shared" si="817"/>
        <v>96.124953652714979</v>
      </c>
      <c r="M5247">
        <f t="shared" si="812"/>
        <v>458.20001220703119</v>
      </c>
      <c r="N5247">
        <f t="shared" si="813"/>
        <v>470.64999389648438</v>
      </c>
      <c r="O5247" s="5">
        <f t="shared" si="810"/>
        <v>-1.0479592928738495E-2</v>
      </c>
      <c r="P5247" s="5">
        <f t="shared" si="814"/>
        <v>-2.3477815857717247E-3</v>
      </c>
      <c r="Q5247">
        <f t="shared" si="815"/>
        <v>82.971901725900338</v>
      </c>
    </row>
    <row r="5248" spans="1:17" x14ac:dyDescent="0.35">
      <c r="A5248" s="2">
        <v>44508</v>
      </c>
      <c r="B5248">
        <v>469.70001220703119</v>
      </c>
      <c r="C5248">
        <v>470.23001098632813</v>
      </c>
      <c r="D5248">
        <v>468.20001220703119</v>
      </c>
      <c r="E5248">
        <v>468.92999267578119</v>
      </c>
      <c r="F5248">
        <v>458.08010864257813</v>
      </c>
      <c r="G5248">
        <f t="shared" si="811"/>
        <v>8.5372099444316923E-2</v>
      </c>
      <c r="H5248">
        <v>50405200</v>
      </c>
      <c r="I5248">
        <f t="shared" si="818"/>
        <v>1.4688581124072951E-2</v>
      </c>
      <c r="J5248">
        <f t="shared" si="819"/>
        <v>0.37046505029089571</v>
      </c>
      <c r="K5248" s="7">
        <f t="shared" si="816"/>
        <v>25.221295859798513</v>
      </c>
      <c r="L5248">
        <f t="shared" si="817"/>
        <v>96.186305950145041</v>
      </c>
      <c r="M5248">
        <f t="shared" si="812"/>
        <v>460.07998657226563</v>
      </c>
      <c r="N5248">
        <f t="shared" si="813"/>
        <v>470.64999389648438</v>
      </c>
      <c r="O5248" s="5">
        <f t="shared" si="810"/>
        <v>-1.1003782531941717E-2</v>
      </c>
      <c r="P5248" s="5">
        <f t="shared" si="814"/>
        <v>7.4639308421817349E-4</v>
      </c>
      <c r="Q5248">
        <f t="shared" si="815"/>
        <v>83.727530474248653</v>
      </c>
    </row>
    <row r="5249" spans="1:17" x14ac:dyDescent="0.35">
      <c r="A5249" s="2">
        <v>44509</v>
      </c>
      <c r="B5249">
        <v>469.32000732421881</v>
      </c>
      <c r="C5249">
        <v>469.57000732421881</v>
      </c>
      <c r="D5249">
        <v>465.8800048828125</v>
      </c>
      <c r="E5249">
        <v>467.3800048828125</v>
      </c>
      <c r="F5249">
        <v>456.56597900390619</v>
      </c>
      <c r="G5249">
        <f t="shared" si="811"/>
        <v>-0.33053714140233226</v>
      </c>
      <c r="H5249">
        <v>51149100</v>
      </c>
      <c r="I5249">
        <f t="shared" si="818"/>
        <v>9.970399056384565E-3</v>
      </c>
      <c r="J5249">
        <f t="shared" si="819"/>
        <v>0.3440032609844032</v>
      </c>
      <c r="K5249" s="7">
        <f t="shared" si="816"/>
        <v>34.502456625757624</v>
      </c>
      <c r="L5249">
        <f t="shared" si="817"/>
        <v>97.18329350968213</v>
      </c>
      <c r="M5249">
        <f t="shared" si="812"/>
        <v>460.82998657226563</v>
      </c>
      <c r="N5249">
        <f t="shared" si="813"/>
        <v>470.64999389648438</v>
      </c>
      <c r="O5249" s="5">
        <f t="shared" si="810"/>
        <v>-2.3538848044688944E-4</v>
      </c>
      <c r="P5249" s="5">
        <f t="shared" si="814"/>
        <v>1.6261067176281095E-3</v>
      </c>
      <c r="Q5249">
        <f t="shared" si="815"/>
        <v>66.700747711183354</v>
      </c>
    </row>
    <row r="5250" spans="1:17" x14ac:dyDescent="0.35">
      <c r="A5250" s="2">
        <v>44510</v>
      </c>
      <c r="B5250">
        <v>465.57998657226563</v>
      </c>
      <c r="C5250">
        <v>467.3800048828125</v>
      </c>
      <c r="D5250">
        <v>462.04000854492188</v>
      </c>
      <c r="E5250">
        <v>463.6199951171875</v>
      </c>
      <c r="F5250">
        <v>452.8929443359375</v>
      </c>
      <c r="G5250">
        <f t="shared" si="811"/>
        <v>-0.80448665461582114</v>
      </c>
      <c r="H5250">
        <v>69429700</v>
      </c>
      <c r="I5250">
        <f t="shared" si="818"/>
        <v>4.820510477734441E-2</v>
      </c>
      <c r="J5250">
        <f t="shared" si="819"/>
        <v>0.3194315994855173</v>
      </c>
      <c r="K5250" s="7">
        <f t="shared" si="816"/>
        <v>6.6265098055682436</v>
      </c>
      <c r="L5250">
        <f t="shared" si="817"/>
        <v>86.887842204439536</v>
      </c>
      <c r="M5250">
        <f t="shared" si="812"/>
        <v>462.04000854492188</v>
      </c>
      <c r="N5250">
        <f t="shared" si="813"/>
        <v>470.64999389648438</v>
      </c>
      <c r="O5250" s="5">
        <f t="shared" si="810"/>
        <v>8.2179319242489841E-3</v>
      </c>
      <c r="P5250" s="5">
        <f t="shared" si="814"/>
        <v>1.3178930877638741E-2</v>
      </c>
      <c r="Q5250">
        <f t="shared" si="815"/>
        <v>18.350630201465982</v>
      </c>
    </row>
    <row r="5251" spans="1:17" x14ac:dyDescent="0.35">
      <c r="A5251" s="2">
        <v>44511</v>
      </c>
      <c r="B5251">
        <v>465.20999145507813</v>
      </c>
      <c r="C5251">
        <v>465.29000854492188</v>
      </c>
      <c r="D5251">
        <v>463.75</v>
      </c>
      <c r="E5251">
        <v>463.76998901367188</v>
      </c>
      <c r="F5251">
        <v>453.03945922851563</v>
      </c>
      <c r="G5251">
        <f t="shared" si="811"/>
        <v>3.2352766935011421E-2</v>
      </c>
      <c r="H5251">
        <v>34848500</v>
      </c>
      <c r="I5251">
        <f t="shared" si="818"/>
        <v>4.4761883007534094E-2</v>
      </c>
      <c r="J5251">
        <f t="shared" si="819"/>
        <v>0.29892596858905257</v>
      </c>
      <c r="K5251" s="7">
        <f t="shared" si="816"/>
        <v>6.6781365864063149</v>
      </c>
      <c r="L5251">
        <f t="shared" si="817"/>
        <v>86.976006629389218</v>
      </c>
      <c r="M5251">
        <f t="shared" si="812"/>
        <v>462.04000854492188</v>
      </c>
      <c r="N5251">
        <f t="shared" si="813"/>
        <v>470.64999389648438</v>
      </c>
      <c r="O5251" s="5">
        <f t="shared" ref="O5251:O5314" si="820">(E5254-E5251)/E5251</f>
        <v>1.1880910572379805E-2</v>
      </c>
      <c r="P5251" s="5">
        <f t="shared" si="814"/>
        <v>1.1040010686449759E-2</v>
      </c>
      <c r="Q5251">
        <f t="shared" si="815"/>
        <v>20.0927225553996</v>
      </c>
    </row>
    <row r="5252" spans="1:17" x14ac:dyDescent="0.35">
      <c r="A5252" s="2">
        <v>44512</v>
      </c>
      <c r="B5252">
        <v>465.1199951171875</v>
      </c>
      <c r="C5252">
        <v>467.8599853515625</v>
      </c>
      <c r="D5252">
        <v>464.1099853515625</v>
      </c>
      <c r="E5252">
        <v>467.26998901367188</v>
      </c>
      <c r="F5252">
        <v>456.45849609375</v>
      </c>
      <c r="G5252">
        <f t="shared" ref="G5252:G5315" si="821">PRODUCT(((E5252-E5251)/E5251),100)</f>
        <v>0.75468445197233758</v>
      </c>
      <c r="H5252">
        <v>53466700</v>
      </c>
      <c r="I5252">
        <f t="shared" si="818"/>
        <v>4.1564605649853086E-2</v>
      </c>
      <c r="J5252">
        <f t="shared" si="819"/>
        <v>0.33148014597357289</v>
      </c>
      <c r="K5252" s="7">
        <f t="shared" si="816"/>
        <v>7.975058124357413</v>
      </c>
      <c r="L5252">
        <f t="shared" si="817"/>
        <v>88.858010876986981</v>
      </c>
      <c r="M5252">
        <f t="shared" si="812"/>
        <v>462.04000854492188</v>
      </c>
      <c r="N5252">
        <f t="shared" si="813"/>
        <v>470.23001098632813</v>
      </c>
      <c r="O5252" s="5">
        <f t="shared" si="820"/>
        <v>1.8619334757665528E-3</v>
      </c>
      <c r="P5252" s="5">
        <f t="shared" si="814"/>
        <v>6.4206629486353252E-4</v>
      </c>
      <c r="Q5252">
        <f t="shared" si="815"/>
        <v>63.858106345716735</v>
      </c>
    </row>
    <row r="5253" spans="1:17" x14ac:dyDescent="0.35">
      <c r="A5253" s="2">
        <v>44515</v>
      </c>
      <c r="B5253">
        <v>468.6400146484375</v>
      </c>
      <c r="C5253">
        <v>468.80999755859381</v>
      </c>
      <c r="D5253">
        <v>466.23001098632813</v>
      </c>
      <c r="E5253">
        <v>467.42999267578119</v>
      </c>
      <c r="F5253">
        <v>456.61477661132813</v>
      </c>
      <c r="G5253">
        <f t="shared" si="821"/>
        <v>3.4242229518540002E-2</v>
      </c>
      <c r="H5253">
        <v>46980500</v>
      </c>
      <c r="I5253">
        <f t="shared" si="818"/>
        <v>3.8595705246292147E-2</v>
      </c>
      <c r="J5253">
        <f t="shared" si="819"/>
        <v>0.31024886622678488</v>
      </c>
      <c r="K5253" s="7">
        <f t="shared" si="816"/>
        <v>8.038429774685623</v>
      </c>
      <c r="L5253">
        <f t="shared" si="817"/>
        <v>88.936131331121814</v>
      </c>
      <c r="M5253">
        <f t="shared" si="812"/>
        <v>462.04000854492188</v>
      </c>
      <c r="N5253">
        <f t="shared" si="813"/>
        <v>469.57000732421881</v>
      </c>
      <c r="O5253" s="5">
        <f t="shared" si="820"/>
        <v>4.9205621089493728E-3</v>
      </c>
      <c r="P5253" s="5">
        <f t="shared" si="814"/>
        <v>1.6259328188898609E-3</v>
      </c>
      <c r="Q5253">
        <f t="shared" si="815"/>
        <v>71.580146143962267</v>
      </c>
    </row>
    <row r="5254" spans="1:17" x14ac:dyDescent="0.35">
      <c r="A5254" s="2">
        <v>44516</v>
      </c>
      <c r="B5254">
        <v>467.14999389648438</v>
      </c>
      <c r="C5254">
        <v>470.489990234375</v>
      </c>
      <c r="D5254">
        <v>467.07000732421881</v>
      </c>
      <c r="E5254">
        <v>469.27999877929688</v>
      </c>
      <c r="F5254">
        <v>458.42196655273438</v>
      </c>
      <c r="G5254">
        <f t="shared" si="821"/>
        <v>0.39578249844974822</v>
      </c>
      <c r="H5254">
        <v>48857500</v>
      </c>
      <c r="I5254">
        <f t="shared" si="818"/>
        <v>3.5838869157271282E-2</v>
      </c>
      <c r="J5254">
        <f t="shared" si="819"/>
        <v>0.31635841138556803</v>
      </c>
      <c r="K5254" s="7">
        <f t="shared" si="816"/>
        <v>8.8272431252586738</v>
      </c>
      <c r="L5254">
        <f t="shared" si="817"/>
        <v>89.824206165921254</v>
      </c>
      <c r="M5254">
        <f t="shared" si="812"/>
        <v>462.04000854492188</v>
      </c>
      <c r="N5254">
        <f t="shared" si="813"/>
        <v>470.489990234375</v>
      </c>
      <c r="O5254" s="5">
        <f t="shared" si="820"/>
        <v>-8.3102653399635973E-4</v>
      </c>
      <c r="P5254" s="5">
        <f t="shared" si="814"/>
        <v>3.409556395446722E-4</v>
      </c>
      <c r="Q5254">
        <f t="shared" si="815"/>
        <v>85.680543466876614</v>
      </c>
    </row>
    <row r="5255" spans="1:17" x14ac:dyDescent="0.35">
      <c r="A5255" s="2">
        <v>44517</v>
      </c>
      <c r="B5255">
        <v>469</v>
      </c>
      <c r="C5255">
        <v>469.19000244140619</v>
      </c>
      <c r="D5255">
        <v>467.48001098632813</v>
      </c>
      <c r="E5255">
        <v>468.1400146484375</v>
      </c>
      <c r="F5255">
        <v>457.30841064453119</v>
      </c>
      <c r="G5255">
        <f t="shared" si="821"/>
        <v>-0.24292195146282197</v>
      </c>
      <c r="H5255">
        <v>47858300</v>
      </c>
      <c r="I5255">
        <f t="shared" si="818"/>
        <v>1.5927381970121762E-2</v>
      </c>
      <c r="J5255">
        <f t="shared" si="819"/>
        <v>0.29376138200088459</v>
      </c>
      <c r="K5255" s="7">
        <f t="shared" si="816"/>
        <v>18.443795882584642</v>
      </c>
      <c r="L5255">
        <f t="shared" si="817"/>
        <v>94.856971313427138</v>
      </c>
      <c r="M5255">
        <f t="shared" ref="M5255:M5318" si="822">MIN(D5251:D5255)</f>
        <v>463.75</v>
      </c>
      <c r="N5255">
        <f t="shared" ref="N5255:N5318" si="823">MAX(C5251:C5255)</f>
        <v>470.489990234375</v>
      </c>
      <c r="O5255" s="5">
        <f t="shared" si="820"/>
        <v>-1.2176000905343579E-3</v>
      </c>
      <c r="P5255" s="5">
        <f t="shared" ref="P5255:P5318" si="824">((E5261-E5255)/E5255)</f>
        <v>-1.9588185459046576E-2</v>
      </c>
      <c r="Q5255">
        <f t="shared" ref="Q5255:Q5318" si="825">PRODUCT((E5255-M5255)/(N5255-M5255),100)</f>
        <v>65.133842865939798</v>
      </c>
    </row>
    <row r="5256" spans="1:17" x14ac:dyDescent="0.35">
      <c r="A5256" s="2">
        <v>44518</v>
      </c>
      <c r="B5256">
        <v>469.239990234375</v>
      </c>
      <c r="C5256">
        <v>470.010009765625</v>
      </c>
      <c r="D5256">
        <v>466.33999633789063</v>
      </c>
      <c r="E5256">
        <v>469.73001098632813</v>
      </c>
      <c r="F5256">
        <v>458.861572265625</v>
      </c>
      <c r="G5256">
        <f t="shared" si="821"/>
        <v>0.33964119454404601</v>
      </c>
      <c r="H5256">
        <v>50625600</v>
      </c>
      <c r="I5256">
        <f t="shared" si="818"/>
        <v>1.4789711829398779E-2</v>
      </c>
      <c r="J5256">
        <f t="shared" si="819"/>
        <v>0.29703851146825322</v>
      </c>
      <c r="K5256" s="7">
        <f t="shared" si="816"/>
        <v>20.084131110506444</v>
      </c>
      <c r="L5256">
        <f t="shared" si="817"/>
        <v>95.257096463881837</v>
      </c>
      <c r="M5256">
        <f t="shared" si="822"/>
        <v>464.1099853515625</v>
      </c>
      <c r="N5256">
        <f t="shared" si="823"/>
        <v>470.489990234375</v>
      </c>
      <c r="O5256" s="5">
        <f t="shared" si="820"/>
        <v>-3.2784972407623215E-3</v>
      </c>
      <c r="P5256" s="5">
        <f t="shared" si="824"/>
        <v>-1.0921177618693418E-2</v>
      </c>
      <c r="Q5256">
        <f t="shared" si="825"/>
        <v>88.088108676934851</v>
      </c>
    </row>
    <row r="5257" spans="1:17" x14ac:dyDescent="0.35">
      <c r="A5257" s="2">
        <v>44519</v>
      </c>
      <c r="B5257">
        <v>469.6099853515625</v>
      </c>
      <c r="C5257">
        <v>470.94000244140619</v>
      </c>
      <c r="D5257">
        <v>468.5</v>
      </c>
      <c r="E5257">
        <v>468.8900146484375</v>
      </c>
      <c r="F5257">
        <v>458.041015625</v>
      </c>
      <c r="G5257">
        <f t="shared" si="821"/>
        <v>-0.17882535035962899</v>
      </c>
      <c r="H5257">
        <v>57315600</v>
      </c>
      <c r="I5257">
        <f t="shared" si="818"/>
        <v>9.600645301825096E-4</v>
      </c>
      <c r="J5257">
        <f t="shared" si="819"/>
        <v>0.27582147493480658</v>
      </c>
      <c r="K5257" s="7">
        <f t="shared" si="816"/>
        <v>287.29472474352588</v>
      </c>
      <c r="L5257">
        <f t="shared" si="817"/>
        <v>99.653132744315869</v>
      </c>
      <c r="M5257">
        <f t="shared" si="822"/>
        <v>466.23001098632813</v>
      </c>
      <c r="N5257">
        <f t="shared" si="823"/>
        <v>470.94000244140619</v>
      </c>
      <c r="O5257" s="5">
        <f t="shared" si="820"/>
        <v>1.1729569318746547E-3</v>
      </c>
      <c r="P5257" s="5">
        <f t="shared" si="824"/>
        <v>-2.8428878144991464E-2</v>
      </c>
      <c r="Q5257">
        <f t="shared" si="825"/>
        <v>56.475764074720288</v>
      </c>
    </row>
    <row r="5258" spans="1:17" x14ac:dyDescent="0.35">
      <c r="A5258" s="2">
        <v>44522</v>
      </c>
      <c r="B5258">
        <v>470.8900146484375</v>
      </c>
      <c r="C5258">
        <v>473.54000854492188</v>
      </c>
      <c r="D5258">
        <v>467.35000610351563</v>
      </c>
      <c r="E5258">
        <v>467.57000732421881</v>
      </c>
      <c r="F5258">
        <v>456.7515869140625</v>
      </c>
      <c r="G5258">
        <f t="shared" si="821"/>
        <v>-0.28151747381705344</v>
      </c>
      <c r="H5258">
        <v>72762000</v>
      </c>
      <c r="I5258">
        <f t="shared" si="818"/>
        <v>1.9216902494620058E-2</v>
      </c>
      <c r="J5258">
        <f t="shared" si="819"/>
        <v>0.25611994101089181</v>
      </c>
      <c r="K5258" s="7">
        <f t="shared" si="816"/>
        <v>13.327847247109405</v>
      </c>
      <c r="L5258">
        <f t="shared" si="817"/>
        <v>93.020584441240842</v>
      </c>
      <c r="M5258">
        <f t="shared" si="822"/>
        <v>466.33999633789063</v>
      </c>
      <c r="N5258">
        <f t="shared" si="823"/>
        <v>473.54000854492188</v>
      </c>
      <c r="O5258" s="5">
        <f t="shared" si="820"/>
        <v>-1.8392980663433211E-2</v>
      </c>
      <c r="P5258" s="5">
        <f t="shared" si="824"/>
        <v>-3.6507917652601383E-2</v>
      </c>
      <c r="Q5258">
        <f t="shared" si="825"/>
        <v>17.083456957572952</v>
      </c>
    </row>
    <row r="5259" spans="1:17" x14ac:dyDescent="0.35">
      <c r="A5259" s="2">
        <v>44523</v>
      </c>
      <c r="B5259">
        <v>467.22000122070313</v>
      </c>
      <c r="C5259">
        <v>469.10000610351563</v>
      </c>
      <c r="D5259">
        <v>464.45001220703119</v>
      </c>
      <c r="E5259">
        <v>468.19000244140619</v>
      </c>
      <c r="F5259">
        <v>457.35723876953119</v>
      </c>
      <c r="G5259">
        <f t="shared" si="821"/>
        <v>0.1325994198677235</v>
      </c>
      <c r="H5259">
        <v>73206500</v>
      </c>
      <c r="I5259">
        <f t="shared" si="818"/>
        <v>1.7844266602147198E-2</v>
      </c>
      <c r="J5259">
        <f t="shared" si="819"/>
        <v>0.24729704664352264</v>
      </c>
      <c r="K5259" s="7">
        <f t="shared" si="816"/>
        <v>13.85862765655863</v>
      </c>
      <c r="L5259">
        <f t="shared" si="817"/>
        <v>93.269903364469883</v>
      </c>
      <c r="M5259">
        <f t="shared" si="822"/>
        <v>464.45001220703119</v>
      </c>
      <c r="N5259">
        <f t="shared" si="823"/>
        <v>473.54000854492188</v>
      </c>
      <c r="O5259" s="5">
        <f t="shared" si="820"/>
        <v>-7.6678193023565358E-3</v>
      </c>
      <c r="P5259" s="5">
        <f t="shared" si="824"/>
        <v>-2.3046217323429891E-2</v>
      </c>
      <c r="Q5259">
        <f t="shared" si="825"/>
        <v>41.14402355461079</v>
      </c>
    </row>
    <row r="5260" spans="1:17" x14ac:dyDescent="0.35">
      <c r="A5260" s="2">
        <v>44524</v>
      </c>
      <c r="B5260">
        <v>466.05999755859381</v>
      </c>
      <c r="C5260">
        <v>469.57000732421881</v>
      </c>
      <c r="D5260">
        <v>465.19000244140619</v>
      </c>
      <c r="E5260">
        <v>469.44000244140619</v>
      </c>
      <c r="F5260">
        <v>458.57830810546881</v>
      </c>
      <c r="G5260">
        <f t="shared" si="821"/>
        <v>0.26698562410171006</v>
      </c>
      <c r="H5260">
        <v>61858800</v>
      </c>
      <c r="I5260">
        <f t="shared" si="818"/>
        <v>1.6569676130565255E-2</v>
      </c>
      <c r="J5260">
        <f t="shared" si="819"/>
        <v>0.24870337360482173</v>
      </c>
      <c r="K5260" s="7">
        <f t="shared" si="816"/>
        <v>15.009549471280915</v>
      </c>
      <c r="L5260">
        <f t="shared" si="817"/>
        <v>93.75372803717012</v>
      </c>
      <c r="M5260">
        <f t="shared" si="822"/>
        <v>464.45001220703119</v>
      </c>
      <c r="N5260">
        <f t="shared" si="823"/>
        <v>473.54000854492188</v>
      </c>
      <c r="O5260" s="5">
        <f t="shared" si="820"/>
        <v>-2.95671540785339E-2</v>
      </c>
      <c r="P5260" s="5">
        <f t="shared" si="824"/>
        <v>-3.4125743290637819E-2</v>
      </c>
      <c r="Q5260">
        <f t="shared" si="825"/>
        <v>54.895404232175068</v>
      </c>
    </row>
    <row r="5261" spans="1:17" x14ac:dyDescent="0.35">
      <c r="A5261" s="2">
        <v>44526</v>
      </c>
      <c r="B5261">
        <v>462.33999633789063</v>
      </c>
      <c r="C5261">
        <v>463.89999389648438</v>
      </c>
      <c r="D5261">
        <v>457.76998901367188</v>
      </c>
      <c r="E5261">
        <v>458.97000122070313</v>
      </c>
      <c r="F5261">
        <v>448.35055541992188</v>
      </c>
      <c r="G5261">
        <f t="shared" si="821"/>
        <v>-2.2303172218498561</v>
      </c>
      <c r="H5261">
        <v>112669600</v>
      </c>
      <c r="I5261">
        <f t="shared" si="818"/>
        <v>0.14392224515375054</v>
      </c>
      <c r="J5261">
        <f t="shared" si="819"/>
        <v>0.23093884691876301</v>
      </c>
      <c r="K5261" s="7">
        <f t="shared" si="816"/>
        <v>1.6046084236113298</v>
      </c>
      <c r="L5261">
        <f t="shared" si="817"/>
        <v>61.606512866395306</v>
      </c>
      <c r="M5261">
        <f t="shared" si="822"/>
        <v>457.76998901367188</v>
      </c>
      <c r="N5261">
        <f t="shared" si="823"/>
        <v>473.54000854492188</v>
      </c>
      <c r="O5261" s="5">
        <f t="shared" si="820"/>
        <v>-1.8454367819630522E-2</v>
      </c>
      <c r="P5261" s="5">
        <f t="shared" si="824"/>
        <v>-3.9216653659832036E-4</v>
      </c>
      <c r="Q5261">
        <f t="shared" si="825"/>
        <v>7.6094528903613341</v>
      </c>
    </row>
    <row r="5262" spans="1:17" x14ac:dyDescent="0.35">
      <c r="A5262" s="2">
        <v>44529</v>
      </c>
      <c r="B5262">
        <v>464.07000732421881</v>
      </c>
      <c r="C5262">
        <v>466.55999755859381</v>
      </c>
      <c r="D5262">
        <v>461.73001098632813</v>
      </c>
      <c r="E5262">
        <v>464.60000610351563</v>
      </c>
      <c r="F5262">
        <v>453.85028076171881</v>
      </c>
      <c r="G5262">
        <f t="shared" si="821"/>
        <v>1.2266607551340205</v>
      </c>
      <c r="H5262">
        <v>86268800</v>
      </c>
      <c r="I5262">
        <f t="shared" si="818"/>
        <v>0.1336420847856255</v>
      </c>
      <c r="J5262">
        <f t="shared" si="819"/>
        <v>0.30206184036270994</v>
      </c>
      <c r="K5262" s="7">
        <f t="shared" si="816"/>
        <v>2.2602299331624884</v>
      </c>
      <c r="L5262">
        <f t="shared" si="817"/>
        <v>69.327316769035974</v>
      </c>
      <c r="M5262">
        <f t="shared" si="822"/>
        <v>457.76998901367188</v>
      </c>
      <c r="N5262">
        <f t="shared" si="823"/>
        <v>473.54000854492188</v>
      </c>
      <c r="O5262" s="5">
        <f t="shared" si="820"/>
        <v>-1.5497227964794828E-2</v>
      </c>
      <c r="P5262" s="5">
        <f t="shared" si="824"/>
        <v>7.9207762105825835E-3</v>
      </c>
      <c r="Q5262">
        <f t="shared" si="825"/>
        <v>43.310137164442523</v>
      </c>
    </row>
    <row r="5263" spans="1:17" x14ac:dyDescent="0.35">
      <c r="A5263" s="2">
        <v>44530</v>
      </c>
      <c r="B5263">
        <v>462</v>
      </c>
      <c r="C5263">
        <v>464.02999877929688</v>
      </c>
      <c r="D5263">
        <v>455.29998779296881</v>
      </c>
      <c r="E5263">
        <v>455.55999755859381</v>
      </c>
      <c r="F5263">
        <v>445.01943969726563</v>
      </c>
      <c r="G5263">
        <f t="shared" si="821"/>
        <v>-1.9457616070085997</v>
      </c>
      <c r="H5263">
        <v>148559600</v>
      </c>
      <c r="I5263">
        <f t="shared" si="818"/>
        <v>1.4886750342533442E-2</v>
      </c>
      <c r="J5263">
        <f t="shared" si="819"/>
        <v>0.28048599462251639</v>
      </c>
      <c r="K5263" s="7">
        <f t="shared" si="816"/>
        <v>18.841317827513389</v>
      </c>
      <c r="L5263">
        <f t="shared" si="817"/>
        <v>94.960012189244168</v>
      </c>
      <c r="M5263">
        <f t="shared" si="822"/>
        <v>455.29998779296881</v>
      </c>
      <c r="N5263">
        <f t="shared" si="823"/>
        <v>469.57000732421881</v>
      </c>
      <c r="O5263" s="5">
        <f t="shared" si="820"/>
        <v>-4.6974803370091519E-3</v>
      </c>
      <c r="P5263" s="5">
        <f t="shared" si="824"/>
        <v>3.0643584884299555E-2</v>
      </c>
      <c r="Q5263">
        <f t="shared" si="825"/>
        <v>1.8220701454234389</v>
      </c>
    </row>
    <row r="5264" spans="1:17" x14ac:dyDescent="0.35">
      <c r="A5264" s="2">
        <v>44531</v>
      </c>
      <c r="B5264">
        <v>461.6400146484375</v>
      </c>
      <c r="C5264">
        <v>464.67001342773438</v>
      </c>
      <c r="D5264">
        <v>450.29000854492188</v>
      </c>
      <c r="E5264">
        <v>450.5</v>
      </c>
      <c r="F5264">
        <v>440.0765380859375</v>
      </c>
      <c r="G5264">
        <f t="shared" si="821"/>
        <v>-1.1107203410551851</v>
      </c>
      <c r="H5264">
        <v>131939200</v>
      </c>
      <c r="I5264">
        <f t="shared" si="818"/>
        <v>6.551375618587503E-2</v>
      </c>
      <c r="J5264">
        <f t="shared" si="819"/>
        <v>0.26045128072090806</v>
      </c>
      <c r="K5264" s="7">
        <f t="shared" ref="K5264:K5327" si="826">J5264/I5264</f>
        <v>3.9755204995719993</v>
      </c>
      <c r="L5264">
        <f t="shared" ref="L5264:L5327" si="827">(100-(100/(SUM(1,K5264))))</f>
        <v>79.901600242908827</v>
      </c>
      <c r="M5264">
        <f t="shared" si="822"/>
        <v>450.29000854492188</v>
      </c>
      <c r="N5264">
        <f t="shared" si="823"/>
        <v>469.57000732421881</v>
      </c>
      <c r="O5264" s="5">
        <f t="shared" si="820"/>
        <v>1.8401794772301611E-2</v>
      </c>
      <c r="P5264" s="5">
        <f t="shared" si="824"/>
        <v>3.5183143404030247E-2</v>
      </c>
      <c r="Q5264">
        <f t="shared" si="825"/>
        <v>1.0891673670831146</v>
      </c>
    </row>
    <row r="5265" spans="1:17" x14ac:dyDescent="0.35">
      <c r="A5265" s="2">
        <v>44532</v>
      </c>
      <c r="B5265">
        <v>450.73001098632813</v>
      </c>
      <c r="C5265">
        <v>459.07000732421881</v>
      </c>
      <c r="D5265">
        <v>450.30999755859381</v>
      </c>
      <c r="E5265">
        <v>457.39999389648438</v>
      </c>
      <c r="F5265">
        <v>446.81689453125</v>
      </c>
      <c r="G5265">
        <f t="shared" si="821"/>
        <v>1.5316301657013041</v>
      </c>
      <c r="H5265">
        <v>127637800</v>
      </c>
      <c r="I5265">
        <f t="shared" ref="I5265:I5328" si="828">ABS(IF(G5265&lt;0,(SUM(PRODUCT(I5264,13),G5265))/14,(SUM(PRODUCT(I5264,13),0))/14))</f>
        <v>6.0834202172598238E-2</v>
      </c>
      <c r="J5265">
        <f t="shared" ref="J5265:J5328" si="829">IF(G5265&gt;0,(SUM(PRODUCT(J5264,13),G5265))/14,(SUM(PRODUCT(J5264,13),0))/14)</f>
        <v>0.3512497725052221</v>
      </c>
      <c r="K5265" s="7">
        <f t="shared" si="826"/>
        <v>5.7738863987836888</v>
      </c>
      <c r="L5265">
        <f t="shared" si="827"/>
        <v>85.237425886274693</v>
      </c>
      <c r="M5265">
        <f t="shared" si="822"/>
        <v>450.29000854492188</v>
      </c>
      <c r="N5265">
        <f t="shared" si="823"/>
        <v>466.55999755859381</v>
      </c>
      <c r="O5265" s="5">
        <f t="shared" si="820"/>
        <v>2.3786631018790062E-2</v>
      </c>
      <c r="P5265" s="5">
        <f t="shared" si="824"/>
        <v>2.9164837157627164E-2</v>
      </c>
      <c r="Q5265">
        <f t="shared" si="825"/>
        <v>43.700000937848607</v>
      </c>
    </row>
    <row r="5266" spans="1:17" x14ac:dyDescent="0.35">
      <c r="A5266" s="2">
        <v>44533</v>
      </c>
      <c r="B5266">
        <v>459.17001342773438</v>
      </c>
      <c r="C5266">
        <v>460.29998779296881</v>
      </c>
      <c r="D5266">
        <v>448.92001342773438</v>
      </c>
      <c r="E5266">
        <v>453.42001342773438</v>
      </c>
      <c r="F5266">
        <v>442.928955078125</v>
      </c>
      <c r="G5266">
        <f t="shared" si="821"/>
        <v>-0.87013129030577163</v>
      </c>
      <c r="H5266">
        <v>137331600</v>
      </c>
      <c r="I5266">
        <f t="shared" si="828"/>
        <v>5.6633330044281805E-3</v>
      </c>
      <c r="J5266">
        <f t="shared" si="829"/>
        <v>0.32616050304056338</v>
      </c>
      <c r="K5266" s="7">
        <f t="shared" si="826"/>
        <v>57.591616594951645</v>
      </c>
      <c r="L5266">
        <f t="shared" si="827"/>
        <v>98.293271191144839</v>
      </c>
      <c r="M5266">
        <f t="shared" si="822"/>
        <v>448.92001342773438</v>
      </c>
      <c r="N5266">
        <f t="shared" si="823"/>
        <v>466.55999755859381</v>
      </c>
      <c r="O5266" s="5">
        <f t="shared" si="820"/>
        <v>3.5507862708189654E-2</v>
      </c>
      <c r="P5266" s="5">
        <f t="shared" si="824"/>
        <v>2.9001794157858151E-2</v>
      </c>
      <c r="Q5266">
        <f t="shared" si="825"/>
        <v>25.510227030917161</v>
      </c>
    </row>
    <row r="5267" spans="1:17" x14ac:dyDescent="0.35">
      <c r="A5267" s="2">
        <v>44536</v>
      </c>
      <c r="B5267">
        <v>456.1300048828125</v>
      </c>
      <c r="C5267">
        <v>460.79000854492188</v>
      </c>
      <c r="D5267">
        <v>453.55999755859381</v>
      </c>
      <c r="E5267">
        <v>458.79000854492188</v>
      </c>
      <c r="F5267">
        <v>448.17474365234381</v>
      </c>
      <c r="G5267">
        <f t="shared" si="821"/>
        <v>1.1843312950815226</v>
      </c>
      <c r="H5267">
        <v>98977500</v>
      </c>
      <c r="I5267">
        <f t="shared" si="828"/>
        <v>5.2588092183975957E-3</v>
      </c>
      <c r="J5267">
        <f t="shared" si="829"/>
        <v>0.3874584167577747</v>
      </c>
      <c r="K5267" s="7">
        <f t="shared" si="826"/>
        <v>73.677975501046333</v>
      </c>
      <c r="L5267">
        <f t="shared" si="827"/>
        <v>98.660917100000944</v>
      </c>
      <c r="M5267">
        <f t="shared" si="822"/>
        <v>448.92001342773438</v>
      </c>
      <c r="N5267">
        <f t="shared" si="823"/>
        <v>464.67001342773438</v>
      </c>
      <c r="O5267" s="5">
        <f t="shared" si="820"/>
        <v>1.647812161945441E-2</v>
      </c>
      <c r="P5267" s="5">
        <f t="shared" si="824"/>
        <v>9.960933589496776E-3</v>
      </c>
      <c r="Q5267">
        <f t="shared" si="825"/>
        <v>62.666635664682538</v>
      </c>
    </row>
    <row r="5268" spans="1:17" x14ac:dyDescent="0.35">
      <c r="A5268" s="2">
        <v>44537</v>
      </c>
      <c r="B5268">
        <v>464.41000366210938</v>
      </c>
      <c r="C5268">
        <v>468.8800048828125</v>
      </c>
      <c r="D5268">
        <v>458.64999389648438</v>
      </c>
      <c r="E5268">
        <v>468.27999877929688</v>
      </c>
      <c r="F5268">
        <v>457.44515991210938</v>
      </c>
      <c r="G5268">
        <f t="shared" si="821"/>
        <v>2.0684823247291355</v>
      </c>
      <c r="H5268">
        <v>95484700</v>
      </c>
      <c r="I5268">
        <f t="shared" si="828"/>
        <v>4.8831799885120531E-3</v>
      </c>
      <c r="J5268">
        <f t="shared" si="829"/>
        <v>0.50753155304144337</v>
      </c>
      <c r="K5268" s="7">
        <f t="shared" si="826"/>
        <v>103.93463977069021</v>
      </c>
      <c r="L5268">
        <f t="shared" si="827"/>
        <v>99.047025841814232</v>
      </c>
      <c r="M5268">
        <f t="shared" si="822"/>
        <v>448.92001342773438</v>
      </c>
      <c r="N5268">
        <f t="shared" si="823"/>
        <v>468.8800048828125</v>
      </c>
      <c r="O5268" s="5">
        <f t="shared" si="820"/>
        <v>5.2532490422200016E-3</v>
      </c>
      <c r="P5268" s="5">
        <f t="shared" si="824"/>
        <v>4.9543164992451091E-3</v>
      </c>
      <c r="Q5268">
        <f t="shared" si="825"/>
        <v>96.993956110322017</v>
      </c>
    </row>
    <row r="5269" spans="1:17" x14ac:dyDescent="0.35">
      <c r="A5269" s="2">
        <v>44538</v>
      </c>
      <c r="B5269">
        <v>468.70001220703119</v>
      </c>
      <c r="C5269">
        <v>470</v>
      </c>
      <c r="D5269">
        <v>466.82998657226563</v>
      </c>
      <c r="E5269">
        <v>469.51998901367188</v>
      </c>
      <c r="F5269">
        <v>458.65643310546881</v>
      </c>
      <c r="G5269">
        <f t="shared" si="821"/>
        <v>0.26479675356781884</v>
      </c>
      <c r="H5269">
        <v>72238800</v>
      </c>
      <c r="I5269">
        <f t="shared" si="828"/>
        <v>4.5343814179040496E-3</v>
      </c>
      <c r="J5269">
        <f t="shared" si="829"/>
        <v>0.4901933530790416</v>
      </c>
      <c r="K5269" s="7">
        <f t="shared" si="826"/>
        <v>108.1058931530348</v>
      </c>
      <c r="L5269">
        <f t="shared" si="827"/>
        <v>99.083459223786036</v>
      </c>
      <c r="M5269">
        <f t="shared" si="822"/>
        <v>448.92001342773438</v>
      </c>
      <c r="N5269">
        <f t="shared" si="823"/>
        <v>470</v>
      </c>
      <c r="O5269" s="5">
        <f t="shared" si="820"/>
        <v>-6.282973586811803E-3</v>
      </c>
      <c r="P5269" s="5">
        <f t="shared" si="824"/>
        <v>-6.5385433601875629E-3</v>
      </c>
      <c r="Q5269">
        <f t="shared" si="825"/>
        <v>97.722906584012421</v>
      </c>
    </row>
    <row r="5270" spans="1:17" x14ac:dyDescent="0.35">
      <c r="A5270" s="2">
        <v>44539</v>
      </c>
      <c r="B5270">
        <v>468.14999389648438</v>
      </c>
      <c r="C5270">
        <v>469.6300048828125</v>
      </c>
      <c r="D5270">
        <v>466.1400146484375</v>
      </c>
      <c r="E5270">
        <v>466.35000610351563</v>
      </c>
      <c r="F5270">
        <v>455.55978393554688</v>
      </c>
      <c r="G5270">
        <f t="shared" si="821"/>
        <v>-0.67515398371334168</v>
      </c>
      <c r="H5270">
        <v>61272600</v>
      </c>
      <c r="I5270">
        <f t="shared" si="828"/>
        <v>4.4014787520042072E-2</v>
      </c>
      <c r="J5270">
        <f t="shared" si="829"/>
        <v>0.45517954214482437</v>
      </c>
      <c r="K5270" s="7">
        <f t="shared" si="826"/>
        <v>10.341514018159442</v>
      </c>
      <c r="L5270">
        <f t="shared" si="827"/>
        <v>91.182835039494265</v>
      </c>
      <c r="M5270">
        <f t="shared" si="822"/>
        <v>448.92001342773438</v>
      </c>
      <c r="N5270">
        <f t="shared" si="823"/>
        <v>470</v>
      </c>
      <c r="O5270" s="5">
        <f t="shared" si="820"/>
        <v>-6.4115379282088623E-3</v>
      </c>
      <c r="P5270" s="5">
        <f t="shared" si="824"/>
        <v>-1.3895166509099945E-2</v>
      </c>
      <c r="Q5270">
        <f t="shared" si="825"/>
        <v>82.68502741227276</v>
      </c>
    </row>
    <row r="5271" spans="1:17" x14ac:dyDescent="0.35">
      <c r="A5271" s="2">
        <v>44540</v>
      </c>
      <c r="B5271">
        <v>469.23001098632813</v>
      </c>
      <c r="C5271">
        <v>470.89999389648438</v>
      </c>
      <c r="D5271">
        <v>466.510009765625</v>
      </c>
      <c r="E5271">
        <v>470.739990234375</v>
      </c>
      <c r="F5271">
        <v>459.84817504882813</v>
      </c>
      <c r="G5271">
        <f t="shared" si="821"/>
        <v>0.94134964584624259</v>
      </c>
      <c r="H5271">
        <v>77159800</v>
      </c>
      <c r="I5271">
        <f t="shared" si="828"/>
        <v>4.0870874125753354E-2</v>
      </c>
      <c r="J5271">
        <f t="shared" si="829"/>
        <v>0.48990597812349712</v>
      </c>
      <c r="K5271" s="7">
        <f t="shared" si="826"/>
        <v>11.986677275757113</v>
      </c>
      <c r="L5271">
        <f t="shared" si="827"/>
        <v>92.299800951651036</v>
      </c>
      <c r="M5271">
        <f t="shared" si="822"/>
        <v>453.55999755859381</v>
      </c>
      <c r="N5271">
        <f t="shared" si="823"/>
        <v>470.89999389648438</v>
      </c>
      <c r="O5271" s="5">
        <f t="shared" si="820"/>
        <v>-2.9737038229889673E-4</v>
      </c>
      <c r="P5271" s="5">
        <f t="shared" si="824"/>
        <v>-3.3479159567896911E-2</v>
      </c>
      <c r="Q5271">
        <f t="shared" si="825"/>
        <v>99.077256655702158</v>
      </c>
    </row>
    <row r="5272" spans="1:17" x14ac:dyDescent="0.35">
      <c r="A5272" s="2">
        <v>44543</v>
      </c>
      <c r="B5272">
        <v>470.19000244140619</v>
      </c>
      <c r="C5272">
        <v>470.55999755859381</v>
      </c>
      <c r="D5272">
        <v>466.26998901367188</v>
      </c>
      <c r="E5272">
        <v>466.57000732421881</v>
      </c>
      <c r="F5272">
        <v>455.77471923828119</v>
      </c>
      <c r="G5272">
        <f t="shared" si="821"/>
        <v>-0.88583570477622164</v>
      </c>
      <c r="H5272">
        <v>87724700</v>
      </c>
      <c r="I5272">
        <f t="shared" si="828"/>
        <v>2.5322452938673436E-2</v>
      </c>
      <c r="J5272">
        <f t="shared" si="829"/>
        <v>0.45491269397181877</v>
      </c>
      <c r="K5272" s="7">
        <f t="shared" si="826"/>
        <v>17.96479571207173</v>
      </c>
      <c r="L5272">
        <f t="shared" si="827"/>
        <v>94.72707212256725</v>
      </c>
      <c r="M5272">
        <f t="shared" si="822"/>
        <v>458.64999389648438</v>
      </c>
      <c r="N5272">
        <f t="shared" si="823"/>
        <v>470.89999389648438</v>
      </c>
      <c r="O5272" s="5">
        <f t="shared" si="820"/>
        <v>-2.5718566411027198E-4</v>
      </c>
      <c r="P5272" s="5">
        <f t="shared" si="824"/>
        <v>-7.5230077170089062E-3</v>
      </c>
      <c r="Q5272">
        <f t="shared" si="825"/>
        <v>64.653170838648421</v>
      </c>
    </row>
    <row r="5273" spans="1:17" x14ac:dyDescent="0.35">
      <c r="A5273" s="2">
        <v>44544</v>
      </c>
      <c r="B5273">
        <v>463.08999633789063</v>
      </c>
      <c r="C5273">
        <v>465.739990234375</v>
      </c>
      <c r="D5273">
        <v>460.25</v>
      </c>
      <c r="E5273">
        <v>463.3599853515625</v>
      </c>
      <c r="F5273">
        <v>452.63894653320313</v>
      </c>
      <c r="G5273">
        <f t="shared" si="821"/>
        <v>-0.68800435567339568</v>
      </c>
      <c r="H5273">
        <v>97264100</v>
      </c>
      <c r="I5273">
        <f t="shared" si="828"/>
        <v>2.5629461962188644E-2</v>
      </c>
      <c r="J5273">
        <f t="shared" si="829"/>
        <v>0.42241893011668885</v>
      </c>
      <c r="K5273" s="7">
        <f t="shared" si="826"/>
        <v>16.481771281031453</v>
      </c>
      <c r="L5273">
        <f t="shared" si="827"/>
        <v>94.279755844391772</v>
      </c>
      <c r="M5273">
        <f t="shared" si="822"/>
        <v>460.25</v>
      </c>
      <c r="N5273">
        <f t="shared" si="823"/>
        <v>470.89999389648438</v>
      </c>
      <c r="O5273" s="5">
        <f t="shared" si="820"/>
        <v>-7.5319197701697515E-3</v>
      </c>
      <c r="P5273" s="5">
        <f t="shared" si="824"/>
        <v>9.3448230894569023E-3</v>
      </c>
      <c r="Q5273">
        <f t="shared" si="825"/>
        <v>29.201757125786937</v>
      </c>
    </row>
    <row r="5274" spans="1:17" x14ac:dyDescent="0.35">
      <c r="A5274" s="2">
        <v>44545</v>
      </c>
      <c r="B5274">
        <v>463.42001342773438</v>
      </c>
      <c r="C5274">
        <v>470.8599853515625</v>
      </c>
      <c r="D5274">
        <v>460.739990234375</v>
      </c>
      <c r="E5274">
        <v>470.60000610351563</v>
      </c>
      <c r="F5274">
        <v>459.71145629882813</v>
      </c>
      <c r="G5274">
        <f t="shared" si="821"/>
        <v>1.5625045279773015</v>
      </c>
      <c r="H5274">
        <v>116899300</v>
      </c>
      <c r="I5274">
        <f t="shared" si="828"/>
        <v>2.3798786107746599E-2</v>
      </c>
      <c r="J5274">
        <f t="shared" si="829"/>
        <v>0.50385361567816112</v>
      </c>
      <c r="K5274" s="7">
        <f t="shared" si="826"/>
        <v>21.171399809932105</v>
      </c>
      <c r="L5274">
        <f t="shared" si="827"/>
        <v>95.489684870722371</v>
      </c>
      <c r="M5274">
        <f t="shared" si="822"/>
        <v>460.25</v>
      </c>
      <c r="N5274">
        <f t="shared" si="823"/>
        <v>470.89999389648438</v>
      </c>
      <c r="O5274" s="5">
        <f t="shared" si="820"/>
        <v>-3.3191659402043536E-2</v>
      </c>
      <c r="P5274" s="5">
        <f t="shared" si="824"/>
        <v>0</v>
      </c>
      <c r="Q5274">
        <f t="shared" si="825"/>
        <v>97.183211597259429</v>
      </c>
    </row>
    <row r="5275" spans="1:17" x14ac:dyDescent="0.35">
      <c r="A5275" s="2">
        <v>44546</v>
      </c>
      <c r="B5275">
        <v>472.57000732421881</v>
      </c>
      <c r="C5275">
        <v>472.8699951171875</v>
      </c>
      <c r="D5275">
        <v>464.79998779296881</v>
      </c>
      <c r="E5275">
        <v>466.45001220703119</v>
      </c>
      <c r="F5275">
        <v>455.657470703125</v>
      </c>
      <c r="G5275">
        <f t="shared" si="821"/>
        <v>-0.88185164527422</v>
      </c>
      <c r="H5275">
        <v>116568600</v>
      </c>
      <c r="I5275">
        <f t="shared" si="828"/>
        <v>4.0890530419536733E-2</v>
      </c>
      <c r="J5275">
        <f t="shared" si="829"/>
        <v>0.46786407170114958</v>
      </c>
      <c r="K5275" s="7">
        <f t="shared" si="826"/>
        <v>11.441868493777543</v>
      </c>
      <c r="L5275">
        <f t="shared" si="827"/>
        <v>91.962622008903864</v>
      </c>
      <c r="M5275">
        <f t="shared" si="822"/>
        <v>460.25</v>
      </c>
      <c r="N5275">
        <f t="shared" si="823"/>
        <v>472.8699951171875</v>
      </c>
      <c r="O5275" s="5">
        <f t="shared" si="820"/>
        <v>-7.2676911988861686E-3</v>
      </c>
      <c r="P5275" s="5">
        <f t="shared" si="824"/>
        <v>2.3175039716358398E-2</v>
      </c>
      <c r="Q5275">
        <f t="shared" si="825"/>
        <v>49.128483406362299</v>
      </c>
    </row>
    <row r="5276" spans="1:17" x14ac:dyDescent="0.35">
      <c r="A5276" s="2">
        <v>44547</v>
      </c>
      <c r="B5276">
        <v>461.54998779296881</v>
      </c>
      <c r="C5276">
        <v>464.739990234375</v>
      </c>
      <c r="D5276">
        <v>458.05999755859381</v>
      </c>
      <c r="E5276">
        <v>459.8699951171875</v>
      </c>
      <c r="F5276">
        <v>450.8079833984375</v>
      </c>
      <c r="G5276">
        <f t="shared" si="821"/>
        <v>-1.4106585738330284</v>
      </c>
      <c r="H5276">
        <v>135511600</v>
      </c>
      <c r="I5276">
        <f t="shared" si="828"/>
        <v>6.2791548455646481E-2</v>
      </c>
      <c r="J5276">
        <f t="shared" si="829"/>
        <v>0.43444520943678178</v>
      </c>
      <c r="K5276" s="7">
        <f t="shared" si="826"/>
        <v>6.9188484775726948</v>
      </c>
      <c r="L5276">
        <f t="shared" si="827"/>
        <v>87.371901320853127</v>
      </c>
      <c r="M5276">
        <f t="shared" si="822"/>
        <v>458.05999755859381</v>
      </c>
      <c r="N5276">
        <f t="shared" si="823"/>
        <v>472.8699951171875</v>
      </c>
      <c r="O5276" s="5">
        <f t="shared" si="820"/>
        <v>1.7004821813229935E-2</v>
      </c>
      <c r="P5276" s="5">
        <f t="shared" si="824"/>
        <v>3.6966969318509103E-2</v>
      </c>
      <c r="Q5276">
        <f t="shared" si="825"/>
        <v>12.221457508231786</v>
      </c>
    </row>
    <row r="5277" spans="1:17" x14ac:dyDescent="0.35">
      <c r="A5277" s="2">
        <v>44550</v>
      </c>
      <c r="B5277">
        <v>454.48001098632813</v>
      </c>
      <c r="C5277">
        <v>455.39999389648438</v>
      </c>
      <c r="D5277">
        <v>451.1400146484375</v>
      </c>
      <c r="E5277">
        <v>454.98001098632813</v>
      </c>
      <c r="F5277">
        <v>446.01434326171881</v>
      </c>
      <c r="G5277">
        <f t="shared" si="821"/>
        <v>-1.0633405490204406</v>
      </c>
      <c r="H5277">
        <v>107134800</v>
      </c>
      <c r="I5277">
        <f t="shared" si="828"/>
        <v>1.7646458506931171E-2</v>
      </c>
      <c r="J5277">
        <f t="shared" si="829"/>
        <v>0.40341340876272591</v>
      </c>
      <c r="K5277" s="7">
        <f t="shared" si="826"/>
        <v>22.860870842966779</v>
      </c>
      <c r="L5277">
        <f t="shared" si="827"/>
        <v>95.809038125300617</v>
      </c>
      <c r="M5277">
        <f t="shared" si="822"/>
        <v>451.1400146484375</v>
      </c>
      <c r="N5277">
        <f t="shared" si="823"/>
        <v>472.8699951171875</v>
      </c>
      <c r="O5277" s="5">
        <f t="shared" si="820"/>
        <v>3.433116783158386E-2</v>
      </c>
      <c r="P5277" s="5">
        <f t="shared" si="824"/>
        <v>4.9452722002497188E-2</v>
      </c>
      <c r="Q5277">
        <f t="shared" si="825"/>
        <v>17.671421027795876</v>
      </c>
    </row>
    <row r="5278" spans="1:17" x14ac:dyDescent="0.35">
      <c r="A5278" s="2">
        <v>44551</v>
      </c>
      <c r="B5278">
        <v>458.6099853515625</v>
      </c>
      <c r="C5278">
        <v>463.20999145507813</v>
      </c>
      <c r="D5278">
        <v>456.30999755859381</v>
      </c>
      <c r="E5278">
        <v>463.05999755859381</v>
      </c>
      <c r="F5278">
        <v>453.93511962890619</v>
      </c>
      <c r="G5278">
        <f t="shared" si="821"/>
        <v>1.7758992432985108</v>
      </c>
      <c r="H5278">
        <v>69806300</v>
      </c>
      <c r="I5278">
        <f t="shared" si="828"/>
        <v>1.6385997185007516E-2</v>
      </c>
      <c r="J5278">
        <f t="shared" si="829"/>
        <v>0.50144811122956767</v>
      </c>
      <c r="K5278" s="7">
        <f t="shared" si="826"/>
        <v>30.60223345384016</v>
      </c>
      <c r="L5278">
        <f t="shared" si="827"/>
        <v>96.83566668963239</v>
      </c>
      <c r="M5278">
        <f t="shared" si="822"/>
        <v>451.1400146484375</v>
      </c>
      <c r="N5278">
        <f t="shared" si="823"/>
        <v>472.8699951171875</v>
      </c>
      <c r="O5278" s="5">
        <f t="shared" si="820"/>
        <v>3.0665599019346037E-2</v>
      </c>
      <c r="P5278" s="5">
        <f t="shared" si="824"/>
        <v>2.8290083731229546E-2</v>
      </c>
      <c r="Q5278">
        <f t="shared" si="825"/>
        <v>54.855009774622197</v>
      </c>
    </row>
    <row r="5279" spans="1:17" x14ac:dyDescent="0.35">
      <c r="A5279" s="2">
        <v>44552</v>
      </c>
      <c r="B5279">
        <v>462.79000854492188</v>
      </c>
      <c r="C5279">
        <v>467.80999755859381</v>
      </c>
      <c r="D5279">
        <v>462.57998657226563</v>
      </c>
      <c r="E5279">
        <v>467.69000244140619</v>
      </c>
      <c r="F5279">
        <v>458.473876953125</v>
      </c>
      <c r="G5279">
        <f t="shared" si="821"/>
        <v>0.99987148689658167</v>
      </c>
      <c r="H5279">
        <v>58890200</v>
      </c>
      <c r="I5279">
        <f t="shared" si="828"/>
        <v>1.5215568814649836E-2</v>
      </c>
      <c r="J5279">
        <f t="shared" si="829"/>
        <v>0.53704978092006861</v>
      </c>
      <c r="K5279" s="7">
        <f t="shared" si="826"/>
        <v>35.29606993088467</v>
      </c>
      <c r="L5279">
        <f t="shared" si="827"/>
        <v>97.244880776612433</v>
      </c>
      <c r="M5279">
        <f t="shared" si="822"/>
        <v>451.1400146484375</v>
      </c>
      <c r="N5279">
        <f t="shared" si="823"/>
        <v>472.8699951171875</v>
      </c>
      <c r="O5279" s="5">
        <f t="shared" si="820"/>
        <v>1.9628370561398538E-2</v>
      </c>
      <c r="P5279" s="5">
        <f t="shared" si="824"/>
        <v>1.5544461022732128E-2</v>
      </c>
      <c r="Q5279">
        <f t="shared" si="825"/>
        <v>76.162000314585271</v>
      </c>
    </row>
    <row r="5280" spans="1:17" x14ac:dyDescent="0.35">
      <c r="A5280" s="2">
        <v>44553</v>
      </c>
      <c r="B5280">
        <v>468.75</v>
      </c>
      <c r="C5280">
        <v>472.19000244140619</v>
      </c>
      <c r="D5280">
        <v>468.6400146484375</v>
      </c>
      <c r="E5280">
        <v>470.60000610351563</v>
      </c>
      <c r="F5280">
        <v>461.3265380859375</v>
      </c>
      <c r="G5280">
        <f t="shared" si="821"/>
        <v>0.62220779724150876</v>
      </c>
      <c r="H5280">
        <v>56439700</v>
      </c>
      <c r="I5280">
        <f t="shared" si="828"/>
        <v>1.4128742470746277E-2</v>
      </c>
      <c r="J5280">
        <f t="shared" si="829"/>
        <v>0.54313249637159999</v>
      </c>
      <c r="K5280" s="7">
        <f t="shared" si="826"/>
        <v>38.441672887460584</v>
      </c>
      <c r="L5280">
        <f t="shared" si="827"/>
        <v>97.464610583700875</v>
      </c>
      <c r="M5280">
        <f t="shared" si="822"/>
        <v>451.1400146484375</v>
      </c>
      <c r="N5280">
        <f t="shared" si="823"/>
        <v>472.19000244140619</v>
      </c>
      <c r="O5280" s="5">
        <f t="shared" si="820"/>
        <v>1.4619644695242818E-2</v>
      </c>
      <c r="P5280" s="5">
        <f t="shared" si="824"/>
        <v>1.5108340967591383E-2</v>
      </c>
      <c r="Q5280">
        <f t="shared" si="825"/>
        <v>92.446568836388238</v>
      </c>
    </row>
    <row r="5281" spans="1:17" x14ac:dyDescent="0.35">
      <c r="A5281" s="2">
        <v>44557</v>
      </c>
      <c r="B5281">
        <v>472.05999755859381</v>
      </c>
      <c r="C5281">
        <v>477.30999755859381</v>
      </c>
      <c r="D5281">
        <v>472.010009765625</v>
      </c>
      <c r="E5281">
        <v>477.260009765625</v>
      </c>
      <c r="F5281">
        <v>467.85531616210938</v>
      </c>
      <c r="G5281">
        <f t="shared" si="821"/>
        <v>1.4152153794584539</v>
      </c>
      <c r="H5281">
        <v>56808600</v>
      </c>
      <c r="I5281">
        <f t="shared" si="828"/>
        <v>1.3119546579978686E-2</v>
      </c>
      <c r="J5281">
        <f t="shared" si="829"/>
        <v>0.60542413087780389</v>
      </c>
      <c r="K5281" s="7">
        <f t="shared" si="826"/>
        <v>46.146726732288293</v>
      </c>
      <c r="L5281">
        <f t="shared" si="827"/>
        <v>97.878961978255106</v>
      </c>
      <c r="M5281">
        <f t="shared" si="822"/>
        <v>451.1400146484375</v>
      </c>
      <c r="N5281">
        <f t="shared" si="823"/>
        <v>477.30999755859381</v>
      </c>
      <c r="O5281" s="5">
        <f t="shared" si="820"/>
        <v>-2.3048361082166112E-3</v>
      </c>
      <c r="P5281" s="5">
        <f t="shared" si="824"/>
        <v>6.0758919961932396E-4</v>
      </c>
      <c r="Q5281">
        <f t="shared" si="825"/>
        <v>99.808988056505726</v>
      </c>
    </row>
    <row r="5282" spans="1:17" x14ac:dyDescent="0.35">
      <c r="A5282" s="2">
        <v>44558</v>
      </c>
      <c r="B5282">
        <v>477.72000122070313</v>
      </c>
      <c r="C5282">
        <v>478.80999755859381</v>
      </c>
      <c r="D5282">
        <v>476.05999755859381</v>
      </c>
      <c r="E5282">
        <v>476.8699951171875</v>
      </c>
      <c r="F5282">
        <v>467.47296142578119</v>
      </c>
      <c r="G5282">
        <f t="shared" si="821"/>
        <v>-8.1719532426156996E-2</v>
      </c>
      <c r="H5282">
        <v>47274600</v>
      </c>
      <c r="I5282">
        <f t="shared" si="828"/>
        <v>6.3453266509689941E-3</v>
      </c>
      <c r="J5282">
        <f t="shared" si="829"/>
        <v>0.56217955010081788</v>
      </c>
      <c r="K5282" s="7">
        <f t="shared" si="826"/>
        <v>88.59741681146825</v>
      </c>
      <c r="L5282">
        <f t="shared" si="827"/>
        <v>98.883896393905857</v>
      </c>
      <c r="M5282">
        <f t="shared" si="822"/>
        <v>456.30999755859381</v>
      </c>
      <c r="N5282">
        <f t="shared" si="823"/>
        <v>478.80999755859381</v>
      </c>
      <c r="O5282" s="5">
        <f t="shared" si="820"/>
        <v>-4.0052921795593471E-3</v>
      </c>
      <c r="P5282" s="5">
        <f t="shared" si="824"/>
        <v>-1.7803573974681807E-2</v>
      </c>
      <c r="Q5282">
        <f t="shared" si="825"/>
        <v>91.377766927083087</v>
      </c>
    </row>
    <row r="5283" spans="1:17" x14ac:dyDescent="0.35">
      <c r="A5283" s="2">
        <v>44559</v>
      </c>
      <c r="B5283">
        <v>476.98001098632813</v>
      </c>
      <c r="C5283">
        <v>478.55999755859381</v>
      </c>
      <c r="D5283">
        <v>475.92001342773438</v>
      </c>
      <c r="E5283">
        <v>477.48001098632813</v>
      </c>
      <c r="F5283">
        <v>468.07098388671881</v>
      </c>
      <c r="G5283">
        <f t="shared" si="821"/>
        <v>0.12792079086265803</v>
      </c>
      <c r="H5283">
        <v>54503000</v>
      </c>
      <c r="I5283">
        <f t="shared" si="828"/>
        <v>5.8920890330426369E-3</v>
      </c>
      <c r="J5283">
        <f t="shared" si="829"/>
        <v>0.5311610672980922</v>
      </c>
      <c r="K5283" s="7">
        <f t="shared" si="826"/>
        <v>90.148173987079758</v>
      </c>
      <c r="L5283">
        <f t="shared" si="827"/>
        <v>98.902885317108215</v>
      </c>
      <c r="M5283">
        <f t="shared" si="822"/>
        <v>462.57998657226563</v>
      </c>
      <c r="N5283">
        <f t="shared" si="823"/>
        <v>478.80999755859381</v>
      </c>
      <c r="O5283" s="5">
        <f t="shared" si="820"/>
        <v>4.816546524637345E-4</v>
      </c>
      <c r="P5283" s="5">
        <f t="shared" si="824"/>
        <v>-1.9979911881997287E-2</v>
      </c>
      <c r="Q5283">
        <f t="shared" si="825"/>
        <v>91.80538711042135</v>
      </c>
    </row>
    <row r="5284" spans="1:17" x14ac:dyDescent="0.35">
      <c r="A5284" s="2">
        <v>44560</v>
      </c>
      <c r="B5284">
        <v>477.92999267578119</v>
      </c>
      <c r="C5284">
        <v>479</v>
      </c>
      <c r="D5284">
        <v>475.67001342773438</v>
      </c>
      <c r="E5284">
        <v>476.16000366210938</v>
      </c>
      <c r="F5284">
        <v>466.77700805664063</v>
      </c>
      <c r="G5284">
        <f t="shared" si="821"/>
        <v>-0.27645289726202721</v>
      </c>
      <c r="H5284">
        <v>55329000</v>
      </c>
      <c r="I5284">
        <f t="shared" si="828"/>
        <v>1.4275409988033781E-2</v>
      </c>
      <c r="J5284">
        <f t="shared" si="829"/>
        <v>0.49322099106251421</v>
      </c>
      <c r="K5284" s="7">
        <f t="shared" si="826"/>
        <v>34.550390600056446</v>
      </c>
      <c r="L5284">
        <f t="shared" si="827"/>
        <v>97.18709138459252</v>
      </c>
      <c r="M5284">
        <f t="shared" si="822"/>
        <v>468.6400146484375</v>
      </c>
      <c r="N5284">
        <f t="shared" si="823"/>
        <v>479</v>
      </c>
      <c r="O5284" s="5">
        <f t="shared" si="820"/>
        <v>2.9191534781778656E-3</v>
      </c>
      <c r="P5284" s="5">
        <f t="shared" si="824"/>
        <v>-2.1148368713817017E-2</v>
      </c>
      <c r="Q5284">
        <f t="shared" si="825"/>
        <v>72.58686917484593</v>
      </c>
    </row>
    <row r="5285" spans="1:17" x14ac:dyDescent="0.35">
      <c r="A5285" s="2">
        <v>44561</v>
      </c>
      <c r="B5285">
        <v>475.6400146484375</v>
      </c>
      <c r="C5285">
        <v>476.8599853515625</v>
      </c>
      <c r="D5285">
        <v>474.67001342773438</v>
      </c>
      <c r="E5285">
        <v>474.95999145507813</v>
      </c>
      <c r="F5285">
        <v>465.6005859375</v>
      </c>
      <c r="G5285">
        <f t="shared" si="821"/>
        <v>-0.25201869073463751</v>
      </c>
      <c r="H5285">
        <v>65237400</v>
      </c>
      <c r="I5285">
        <f t="shared" si="828"/>
        <v>4.7455972064427403E-3</v>
      </c>
      <c r="J5285">
        <f t="shared" si="829"/>
        <v>0.45799092027233462</v>
      </c>
      <c r="K5285" s="7">
        <f t="shared" si="826"/>
        <v>96.508595303991413</v>
      </c>
      <c r="L5285">
        <f t="shared" si="827"/>
        <v>98.974449383787743</v>
      </c>
      <c r="M5285">
        <f t="shared" si="822"/>
        <v>472.010009765625</v>
      </c>
      <c r="N5285">
        <f t="shared" si="823"/>
        <v>479</v>
      </c>
      <c r="O5285" s="5">
        <f t="shared" si="820"/>
        <v>-1.3853770192532021E-2</v>
      </c>
      <c r="P5285" s="5">
        <f t="shared" si="824"/>
        <v>-1.9896374135645292E-2</v>
      </c>
      <c r="Q5285">
        <f t="shared" si="825"/>
        <v>42.202944361007297</v>
      </c>
    </row>
    <row r="5286" spans="1:17" x14ac:dyDescent="0.35">
      <c r="A5286" s="2">
        <v>44564</v>
      </c>
      <c r="B5286">
        <v>476.29998779296881</v>
      </c>
      <c r="C5286">
        <v>477.85000610351563</v>
      </c>
      <c r="D5286">
        <v>473.85000610351563</v>
      </c>
      <c r="E5286">
        <v>477.70999145507813</v>
      </c>
      <c r="F5286">
        <v>468.29641723632813</v>
      </c>
      <c r="G5286">
        <f t="shared" si="821"/>
        <v>0.57899613640617476</v>
      </c>
      <c r="H5286">
        <v>72668200</v>
      </c>
      <c r="I5286">
        <f t="shared" si="828"/>
        <v>4.4066259774111164E-3</v>
      </c>
      <c r="J5286">
        <f t="shared" si="829"/>
        <v>0.4666341499961803</v>
      </c>
      <c r="K5286" s="7">
        <f t="shared" si="826"/>
        <v>105.89375009093168</v>
      </c>
      <c r="L5286">
        <f t="shared" si="827"/>
        <v>99.064491610454937</v>
      </c>
      <c r="M5286">
        <f t="shared" si="822"/>
        <v>473.85000610351563</v>
      </c>
      <c r="N5286">
        <f t="shared" si="823"/>
        <v>479</v>
      </c>
      <c r="O5286" s="5">
        <f t="shared" si="820"/>
        <v>-2.0451715870361195E-2</v>
      </c>
      <c r="P5286" s="5">
        <f t="shared" si="824"/>
        <v>-1.6662811323733113E-2</v>
      </c>
      <c r="Q5286">
        <f t="shared" si="825"/>
        <v>74.951260703386566</v>
      </c>
    </row>
    <row r="5287" spans="1:17" x14ac:dyDescent="0.35">
      <c r="A5287" s="2">
        <v>44565</v>
      </c>
      <c r="B5287">
        <v>479.22000122070313</v>
      </c>
      <c r="C5287">
        <v>479.98001098632813</v>
      </c>
      <c r="D5287">
        <v>475.57998657226563</v>
      </c>
      <c r="E5287">
        <v>477.54998779296881</v>
      </c>
      <c r="F5287">
        <v>468.13958740234381</v>
      </c>
      <c r="G5287">
        <f t="shared" si="821"/>
        <v>-3.3493890638953541E-2</v>
      </c>
      <c r="H5287">
        <v>71178700</v>
      </c>
      <c r="I5287">
        <f t="shared" si="828"/>
        <v>1.6994462190993551E-3</v>
      </c>
      <c r="J5287">
        <f t="shared" si="829"/>
        <v>0.43330313928216746</v>
      </c>
      <c r="K5287" s="7">
        <f t="shared" si="826"/>
        <v>254.96725604638576</v>
      </c>
      <c r="L5287">
        <f t="shared" si="827"/>
        <v>99.60932503030044</v>
      </c>
      <c r="M5287">
        <f t="shared" si="822"/>
        <v>473.85000610351563</v>
      </c>
      <c r="N5287">
        <f t="shared" si="823"/>
        <v>479.98001098632813</v>
      </c>
      <c r="O5287" s="5">
        <f t="shared" si="820"/>
        <v>-2.3997469894285511E-2</v>
      </c>
      <c r="P5287" s="5">
        <f t="shared" si="824"/>
        <v>-1.367395863514893E-2</v>
      </c>
      <c r="Q5287">
        <f t="shared" si="825"/>
        <v>60.358543919390769</v>
      </c>
    </row>
    <row r="5288" spans="1:17" x14ac:dyDescent="0.35">
      <c r="A5288" s="2">
        <v>44566</v>
      </c>
      <c r="B5288">
        <v>477.16000366210938</v>
      </c>
      <c r="C5288">
        <v>477.98001098632813</v>
      </c>
      <c r="D5288">
        <v>468.27999877929688</v>
      </c>
      <c r="E5288">
        <v>468.3800048828125</v>
      </c>
      <c r="F5288">
        <v>459.15029907226563</v>
      </c>
      <c r="G5288">
        <f t="shared" si="821"/>
        <v>-1.9202142486770934</v>
      </c>
      <c r="H5288">
        <v>104538900</v>
      </c>
      <c r="I5288">
        <f t="shared" si="828"/>
        <v>0.135580103416343</v>
      </c>
      <c r="J5288">
        <f t="shared" si="829"/>
        <v>0.40235291504772691</v>
      </c>
      <c r="K5288" s="7">
        <f t="shared" si="826"/>
        <v>2.9676398299547748</v>
      </c>
      <c r="L5288">
        <f t="shared" si="827"/>
        <v>74.796099372472568</v>
      </c>
      <c r="M5288">
        <f t="shared" si="822"/>
        <v>468.27999877929688</v>
      </c>
      <c r="N5288">
        <f t="shared" si="823"/>
        <v>479.98001098632813</v>
      </c>
      <c r="O5288" s="5">
        <f t="shared" si="820"/>
        <v>-6.1274928205049348E-3</v>
      </c>
      <c r="P5288" s="5">
        <f t="shared" si="824"/>
        <v>-8.2198344578754742E-3</v>
      </c>
      <c r="Q5288">
        <f t="shared" si="825"/>
        <v>0.85475212970739667</v>
      </c>
    </row>
    <row r="5289" spans="1:17" x14ac:dyDescent="0.35">
      <c r="A5289" s="2">
        <v>44567</v>
      </c>
      <c r="B5289">
        <v>467.8900146484375</v>
      </c>
      <c r="C5289">
        <v>470.82000732421881</v>
      </c>
      <c r="D5289">
        <v>465.42999267578119</v>
      </c>
      <c r="E5289">
        <v>467.94000244140619</v>
      </c>
      <c r="F5289">
        <v>458.71893310546881</v>
      </c>
      <c r="G5289">
        <f t="shared" si="821"/>
        <v>-9.3941337550563109E-2</v>
      </c>
      <c r="H5289">
        <v>86858900</v>
      </c>
      <c r="I5289">
        <f t="shared" si="828"/>
        <v>0.1191857147758497</v>
      </c>
      <c r="J5289">
        <f t="shared" si="829"/>
        <v>0.37361342111574641</v>
      </c>
      <c r="K5289" s="7">
        <f t="shared" si="826"/>
        <v>3.1347164533802903</v>
      </c>
      <c r="L5289">
        <f t="shared" si="827"/>
        <v>75.814544690665272</v>
      </c>
      <c r="M5289">
        <f t="shared" si="822"/>
        <v>465.42999267578119</v>
      </c>
      <c r="N5289">
        <f t="shared" si="823"/>
        <v>479.98001098632813</v>
      </c>
      <c r="O5289" s="5">
        <f t="shared" si="820"/>
        <v>3.8680120296414461E-3</v>
      </c>
      <c r="P5289" s="5">
        <f t="shared" si="824"/>
        <v>-6.8812266613309369E-3</v>
      </c>
      <c r="Q5289">
        <f t="shared" si="825"/>
        <v>17.250904514708129</v>
      </c>
    </row>
    <row r="5290" spans="1:17" x14ac:dyDescent="0.35">
      <c r="A5290" s="2">
        <v>44568</v>
      </c>
      <c r="B5290">
        <v>467.95001220703119</v>
      </c>
      <c r="C5290">
        <v>469.20001220703119</v>
      </c>
      <c r="D5290">
        <v>464.64999389648438</v>
      </c>
      <c r="E5290">
        <v>466.08999633789063</v>
      </c>
      <c r="F5290">
        <v>456.9053955078125</v>
      </c>
      <c r="G5290">
        <f t="shared" si="821"/>
        <v>-0.3953511334494681</v>
      </c>
      <c r="H5290">
        <v>85111600</v>
      </c>
      <c r="I5290">
        <f t="shared" si="828"/>
        <v>8.2433082759755569E-2</v>
      </c>
      <c r="J5290">
        <f t="shared" si="829"/>
        <v>0.3469267481789074</v>
      </c>
      <c r="K5290" s="7">
        <f t="shared" si="826"/>
        <v>4.2085863656221232</v>
      </c>
      <c r="L5290">
        <f t="shared" si="827"/>
        <v>80.800932732915186</v>
      </c>
      <c r="M5290">
        <f t="shared" si="822"/>
        <v>464.64999389648438</v>
      </c>
      <c r="N5290">
        <f t="shared" si="823"/>
        <v>479.98001098632813</v>
      </c>
      <c r="O5290" s="5">
        <f t="shared" si="820"/>
        <v>1.0577340673510757E-2</v>
      </c>
      <c r="P5290" s="5">
        <f t="shared" si="824"/>
        <v>-2.0596893687793563E-2</v>
      </c>
      <c r="Q5290">
        <f t="shared" si="825"/>
        <v>9.3933518336405655</v>
      </c>
    </row>
    <row r="5291" spans="1:17" x14ac:dyDescent="0.35">
      <c r="A5291" s="2">
        <v>44571</v>
      </c>
      <c r="B5291">
        <v>462.70001220703119</v>
      </c>
      <c r="C5291">
        <v>465.739990234375</v>
      </c>
      <c r="D5291">
        <v>456.60000610351563</v>
      </c>
      <c r="E5291">
        <v>465.510009765625</v>
      </c>
      <c r="F5291">
        <v>456.33682250976563</v>
      </c>
      <c r="G5291">
        <f t="shared" si="821"/>
        <v>-0.12443660598224154</v>
      </c>
      <c r="H5291">
        <v>119362000</v>
      </c>
      <c r="I5291">
        <f t="shared" si="828"/>
        <v>6.7656676421041492E-2</v>
      </c>
      <c r="J5291">
        <f t="shared" si="829"/>
        <v>0.32214626616612829</v>
      </c>
      <c r="K5291" s="7">
        <f t="shared" si="826"/>
        <v>4.7614852399982732</v>
      </c>
      <c r="L5291">
        <f t="shared" si="827"/>
        <v>82.643364369700265</v>
      </c>
      <c r="M5291">
        <f t="shared" si="822"/>
        <v>456.60000610351563</v>
      </c>
      <c r="N5291">
        <f t="shared" si="823"/>
        <v>479.98001098632813</v>
      </c>
      <c r="O5291" s="5">
        <f t="shared" si="820"/>
        <v>-2.1052414894827741E-3</v>
      </c>
      <c r="P5291" s="5">
        <f t="shared" si="824"/>
        <v>-2.9558998683085012E-2</v>
      </c>
      <c r="Q5291">
        <f t="shared" si="825"/>
        <v>38.109502999545761</v>
      </c>
    </row>
    <row r="5292" spans="1:17" x14ac:dyDescent="0.35">
      <c r="A5292" s="2">
        <v>44572</v>
      </c>
      <c r="B5292">
        <v>465.23001098632813</v>
      </c>
      <c r="C5292">
        <v>469.85000610351563</v>
      </c>
      <c r="D5292">
        <v>462.04998779296881</v>
      </c>
      <c r="E5292">
        <v>469.75</v>
      </c>
      <c r="F5292">
        <v>460.4932861328125</v>
      </c>
      <c r="G5292">
        <f t="shared" si="821"/>
        <v>0.91082686632447496</v>
      </c>
      <c r="H5292">
        <v>74303100</v>
      </c>
      <c r="I5292">
        <f t="shared" si="828"/>
        <v>6.2824056676681381E-2</v>
      </c>
      <c r="J5292">
        <f t="shared" si="829"/>
        <v>0.36419488046315301</v>
      </c>
      <c r="K5292" s="7">
        <f t="shared" si="826"/>
        <v>5.797060866945456</v>
      </c>
      <c r="L5292">
        <f t="shared" si="827"/>
        <v>85.28775864192913</v>
      </c>
      <c r="M5292">
        <f t="shared" si="822"/>
        <v>456.60000610351563</v>
      </c>
      <c r="N5292">
        <f t="shared" si="823"/>
        <v>477.98001098632813</v>
      </c>
      <c r="O5292" s="5">
        <f t="shared" si="820"/>
        <v>-1.0707820711648483E-2</v>
      </c>
      <c r="P5292" s="5">
        <f t="shared" si="824"/>
        <v>-4.8962213943587012E-2</v>
      </c>
      <c r="Q5292">
        <f t="shared" si="825"/>
        <v>61.506037854349252</v>
      </c>
    </row>
    <row r="5293" spans="1:17" x14ac:dyDescent="0.35">
      <c r="A5293" s="2">
        <v>44573</v>
      </c>
      <c r="B5293">
        <v>471.58999633789063</v>
      </c>
      <c r="C5293">
        <v>473.20001220703119</v>
      </c>
      <c r="D5293">
        <v>468.94000244140619</v>
      </c>
      <c r="E5293">
        <v>471.01998901367188</v>
      </c>
      <c r="F5293">
        <v>461.73828125</v>
      </c>
      <c r="G5293">
        <f t="shared" si="821"/>
        <v>0.27035423388438001</v>
      </c>
      <c r="H5293">
        <v>67605400</v>
      </c>
      <c r="I5293">
        <f t="shared" si="828"/>
        <v>5.8336624056918425E-2</v>
      </c>
      <c r="J5293">
        <f t="shared" si="829"/>
        <v>0.35749197713609776</v>
      </c>
      <c r="K5293" s="7">
        <f t="shared" si="826"/>
        <v>6.1280881935728164</v>
      </c>
      <c r="L5293">
        <f t="shared" si="827"/>
        <v>85.970992882752626</v>
      </c>
      <c r="M5293">
        <f t="shared" si="822"/>
        <v>456.60000610351563</v>
      </c>
      <c r="N5293">
        <f t="shared" si="823"/>
        <v>473.20001220703119</v>
      </c>
      <c r="O5293" s="5">
        <f t="shared" si="820"/>
        <v>-3.0847945136517604E-2</v>
      </c>
      <c r="P5293" s="5">
        <f t="shared" si="824"/>
        <v>-7.014559636105959E-2</v>
      </c>
      <c r="Q5293">
        <f t="shared" si="825"/>
        <v>86.867334989126121</v>
      </c>
    </row>
    <row r="5294" spans="1:17" x14ac:dyDescent="0.35">
      <c r="A5294" s="2">
        <v>44574</v>
      </c>
      <c r="B5294">
        <v>472.19000244140619</v>
      </c>
      <c r="C5294">
        <v>472.8800048828125</v>
      </c>
      <c r="D5294">
        <v>463.44000244140619</v>
      </c>
      <c r="E5294">
        <v>464.52999877929688</v>
      </c>
      <c r="F5294">
        <v>455.37615966796881</v>
      </c>
      <c r="G5294">
        <f t="shared" si="821"/>
        <v>-1.3778587715492092</v>
      </c>
      <c r="H5294">
        <v>91173100</v>
      </c>
      <c r="I5294">
        <f t="shared" si="828"/>
        <v>4.4248761343519259E-2</v>
      </c>
      <c r="J5294">
        <f t="shared" si="829"/>
        <v>0.33195683591209074</v>
      </c>
      <c r="K5294" s="7">
        <f t="shared" si="826"/>
        <v>7.5020593985668631</v>
      </c>
      <c r="L5294">
        <f t="shared" si="827"/>
        <v>88.238143805857632</v>
      </c>
      <c r="M5294">
        <f t="shared" si="822"/>
        <v>456.60000610351563</v>
      </c>
      <c r="N5294">
        <f t="shared" si="823"/>
        <v>473.20001220703119</v>
      </c>
      <c r="O5294" s="5">
        <f t="shared" si="820"/>
        <v>-2.7511675915184088E-2</v>
      </c>
      <c r="P5294" s="5">
        <f t="shared" si="824"/>
        <v>-5.3150501595779033E-2</v>
      </c>
      <c r="Q5294">
        <f t="shared" si="825"/>
        <v>47.771022651020758</v>
      </c>
    </row>
    <row r="5295" spans="1:17" x14ac:dyDescent="0.35">
      <c r="A5295" s="2">
        <v>44575</v>
      </c>
      <c r="B5295">
        <v>461.19000244140619</v>
      </c>
      <c r="C5295">
        <v>465.08999633789063</v>
      </c>
      <c r="D5295">
        <v>459.89999389648438</v>
      </c>
      <c r="E5295">
        <v>464.72000122070313</v>
      </c>
      <c r="F5295">
        <v>455.56240844726563</v>
      </c>
      <c r="G5295">
        <f t="shared" si="821"/>
        <v>4.0902082084158825E-2</v>
      </c>
      <c r="H5295">
        <v>95890900</v>
      </c>
      <c r="I5295">
        <f t="shared" si="828"/>
        <v>4.1088135533267886E-2</v>
      </c>
      <c r="J5295">
        <f t="shared" si="829"/>
        <v>0.31116721063866704</v>
      </c>
      <c r="K5295" s="7">
        <f t="shared" si="826"/>
        <v>7.5731645303477899</v>
      </c>
      <c r="L5295">
        <f t="shared" si="827"/>
        <v>88.335695687862497</v>
      </c>
      <c r="M5295">
        <f t="shared" si="822"/>
        <v>456.60000610351563</v>
      </c>
      <c r="N5295">
        <f t="shared" si="823"/>
        <v>473.20001220703119</v>
      </c>
      <c r="O5295" s="5">
        <f t="shared" si="820"/>
        <v>-3.8668448040756649E-2</v>
      </c>
      <c r="P5295" s="5">
        <f t="shared" si="824"/>
        <v>-6.5092959030256539E-2</v>
      </c>
      <c r="Q5295">
        <f t="shared" si="825"/>
        <v>48.915615250694628</v>
      </c>
    </row>
    <row r="5296" spans="1:17" x14ac:dyDescent="0.35">
      <c r="A5296" s="2">
        <v>44579</v>
      </c>
      <c r="B5296">
        <v>459.739990234375</v>
      </c>
      <c r="C5296">
        <v>459.95999145507813</v>
      </c>
      <c r="D5296">
        <v>455.30999755859381</v>
      </c>
      <c r="E5296">
        <v>456.489990234375</v>
      </c>
      <c r="F5296">
        <v>447.49453735351563</v>
      </c>
      <c r="G5296">
        <f t="shared" si="821"/>
        <v>-1.770961216368985</v>
      </c>
      <c r="H5296">
        <v>109709100</v>
      </c>
      <c r="I5296">
        <f t="shared" si="828"/>
        <v>8.8343961031178739E-2</v>
      </c>
      <c r="J5296">
        <f t="shared" si="829"/>
        <v>0.2889409813073337</v>
      </c>
      <c r="K5296" s="7">
        <f t="shared" si="826"/>
        <v>3.2706364751446833</v>
      </c>
      <c r="L5296">
        <f t="shared" si="827"/>
        <v>76.584286538551112</v>
      </c>
      <c r="M5296">
        <f t="shared" si="822"/>
        <v>455.30999755859381</v>
      </c>
      <c r="N5296">
        <f t="shared" si="823"/>
        <v>473.20001220703119</v>
      </c>
      <c r="O5296" s="5">
        <f t="shared" si="820"/>
        <v>-4.0548488781853298E-2</v>
      </c>
      <c r="P5296" s="5">
        <f t="shared" si="824"/>
        <v>-5.0625393428007419E-2</v>
      </c>
      <c r="Q5296">
        <f t="shared" si="825"/>
        <v>6.5958172699666306</v>
      </c>
    </row>
    <row r="5297" spans="1:17" x14ac:dyDescent="0.35">
      <c r="A5297" s="2">
        <v>44580</v>
      </c>
      <c r="B5297">
        <v>458.1300048828125</v>
      </c>
      <c r="C5297">
        <v>459.6099853515625</v>
      </c>
      <c r="D5297">
        <v>451.45999145507813</v>
      </c>
      <c r="E5297">
        <v>451.75</v>
      </c>
      <c r="F5297">
        <v>442.84799194335938</v>
      </c>
      <c r="G5297">
        <f t="shared" si="821"/>
        <v>-1.0383557878106711</v>
      </c>
      <c r="H5297">
        <v>109357600</v>
      </c>
      <c r="I5297">
        <f t="shared" si="828"/>
        <v>7.8654075424751755E-3</v>
      </c>
      <c r="J5297">
        <f t="shared" si="829"/>
        <v>0.26830233978538132</v>
      </c>
      <c r="K5297" s="7">
        <f t="shared" si="826"/>
        <v>34.111689487986645</v>
      </c>
      <c r="L5297">
        <f t="shared" si="827"/>
        <v>97.151945649490472</v>
      </c>
      <c r="M5297">
        <f t="shared" si="822"/>
        <v>451.45999145507813</v>
      </c>
      <c r="N5297">
        <f t="shared" si="823"/>
        <v>473.20001220703119</v>
      </c>
      <c r="O5297" s="5">
        <f t="shared" si="820"/>
        <v>-2.6364147564160209E-2</v>
      </c>
      <c r="P5297" s="5">
        <f t="shared" si="824"/>
        <v>-4.5401239104869949E-2</v>
      </c>
      <c r="Q5297">
        <f t="shared" si="825"/>
        <v>1.3339846738454533</v>
      </c>
    </row>
    <row r="5298" spans="1:17" x14ac:dyDescent="0.35">
      <c r="A5298" s="2">
        <v>44581</v>
      </c>
      <c r="B5298">
        <v>453.75</v>
      </c>
      <c r="C5298">
        <v>458.739990234375</v>
      </c>
      <c r="D5298">
        <v>444.5</v>
      </c>
      <c r="E5298">
        <v>446.75</v>
      </c>
      <c r="F5298">
        <v>437.94647216796881</v>
      </c>
      <c r="G5298">
        <f t="shared" si="821"/>
        <v>-1.1068068622025455</v>
      </c>
      <c r="H5298">
        <v>122379700</v>
      </c>
      <c r="I5298">
        <f t="shared" si="828"/>
        <v>7.1754040296454866E-2</v>
      </c>
      <c r="J5298">
        <f t="shared" si="829"/>
        <v>0.24913788694356837</v>
      </c>
      <c r="K5298" s="7">
        <f t="shared" si="826"/>
        <v>3.4721095274112037</v>
      </c>
      <c r="L5298">
        <f t="shared" si="827"/>
        <v>77.639188086279376</v>
      </c>
      <c r="M5298">
        <f t="shared" si="822"/>
        <v>444.5</v>
      </c>
      <c r="N5298">
        <f t="shared" si="823"/>
        <v>472.8800048828125</v>
      </c>
      <c r="O5298" s="5">
        <f t="shared" si="820"/>
        <v>-2.7487406333065192E-2</v>
      </c>
      <c r="P5298" s="5">
        <f t="shared" si="824"/>
        <v>-1.0744236805749987E-2</v>
      </c>
      <c r="Q5298">
        <f t="shared" si="825"/>
        <v>7.9281170291927783</v>
      </c>
    </row>
    <row r="5299" spans="1:17" x14ac:dyDescent="0.35">
      <c r="A5299" s="2">
        <v>44582</v>
      </c>
      <c r="B5299">
        <v>445.55999755859381</v>
      </c>
      <c r="C5299">
        <v>448.05999755859381</v>
      </c>
      <c r="D5299">
        <v>437.95001220703119</v>
      </c>
      <c r="E5299">
        <v>437.98001098632813</v>
      </c>
      <c r="F5299">
        <v>429.34930419921881</v>
      </c>
      <c r="G5299">
        <f t="shared" si="821"/>
        <v>-1.9630641328868215</v>
      </c>
      <c r="H5299">
        <v>202271200</v>
      </c>
      <c r="I5299">
        <f t="shared" si="828"/>
        <v>7.3590114930922018E-2</v>
      </c>
      <c r="J5299">
        <f t="shared" si="829"/>
        <v>0.23134232359045634</v>
      </c>
      <c r="K5299" s="7">
        <f t="shared" si="826"/>
        <v>3.1436603110025585</v>
      </c>
      <c r="L5299">
        <f t="shared" si="827"/>
        <v>75.866747635062538</v>
      </c>
      <c r="M5299">
        <f t="shared" si="822"/>
        <v>437.95001220703119</v>
      </c>
      <c r="N5299">
        <f t="shared" si="823"/>
        <v>465.08999633789063</v>
      </c>
      <c r="O5299" s="5">
        <f t="shared" si="820"/>
        <v>-1.0502776355378505E-2</v>
      </c>
      <c r="P5299" s="5">
        <f t="shared" si="824"/>
        <v>2.7238669292041398E-2</v>
      </c>
      <c r="Q5299">
        <f t="shared" si="825"/>
        <v>0.11053351819326168</v>
      </c>
    </row>
    <row r="5300" spans="1:17" x14ac:dyDescent="0.35">
      <c r="A5300" s="2">
        <v>44585</v>
      </c>
      <c r="B5300">
        <v>432.02999877929688</v>
      </c>
      <c r="C5300">
        <v>440.3800048828125</v>
      </c>
      <c r="D5300">
        <v>420.760009765625</v>
      </c>
      <c r="E5300">
        <v>439.83999633789063</v>
      </c>
      <c r="F5300">
        <v>431.17266845703119</v>
      </c>
      <c r="G5300">
        <f t="shared" si="821"/>
        <v>0.42467357068963607</v>
      </c>
      <c r="H5300">
        <v>251783900</v>
      </c>
      <c r="I5300">
        <f t="shared" si="828"/>
        <v>6.833367815014188E-2</v>
      </c>
      <c r="J5300">
        <f t="shared" si="829"/>
        <v>0.24515169838325487</v>
      </c>
      <c r="K5300" s="7">
        <f t="shared" si="826"/>
        <v>3.5875677267746471</v>
      </c>
      <c r="L5300">
        <f t="shared" si="827"/>
        <v>78.201956689082749</v>
      </c>
      <c r="M5300">
        <f t="shared" si="822"/>
        <v>420.760009765625</v>
      </c>
      <c r="N5300">
        <f t="shared" si="823"/>
        <v>459.95999145507813</v>
      </c>
      <c r="O5300" s="5">
        <f t="shared" si="820"/>
        <v>-1.955257860840148E-2</v>
      </c>
      <c r="P5300" s="5">
        <f t="shared" si="824"/>
        <v>2.9806329525042304E-2</v>
      </c>
      <c r="Q5300">
        <f t="shared" si="825"/>
        <v>48.673457868984549</v>
      </c>
    </row>
    <row r="5301" spans="1:17" x14ac:dyDescent="0.35">
      <c r="A5301" s="2">
        <v>44586</v>
      </c>
      <c r="B5301">
        <v>433.05999755859381</v>
      </c>
      <c r="C5301">
        <v>439.72000122070313</v>
      </c>
      <c r="D5301">
        <v>427.14999389648438</v>
      </c>
      <c r="E5301">
        <v>434.47000122070313</v>
      </c>
      <c r="F5301">
        <v>425.90847778320313</v>
      </c>
      <c r="G5301">
        <f t="shared" si="821"/>
        <v>-1.2208974085799607</v>
      </c>
      <c r="H5301">
        <v>167997300</v>
      </c>
      <c r="I5301">
        <f t="shared" si="828"/>
        <v>2.3754256616294014E-2</v>
      </c>
      <c r="J5301">
        <f t="shared" si="829"/>
        <v>0.22764086278445098</v>
      </c>
      <c r="K5301" s="7">
        <f t="shared" si="826"/>
        <v>9.5831608819239076</v>
      </c>
      <c r="L5301">
        <f t="shared" si="827"/>
        <v>90.551027134927097</v>
      </c>
      <c r="M5301">
        <f t="shared" si="822"/>
        <v>420.760009765625</v>
      </c>
      <c r="N5301">
        <f t="shared" si="823"/>
        <v>459.6099853515625</v>
      </c>
      <c r="O5301" s="5">
        <f t="shared" si="820"/>
        <v>1.7216403814560154E-2</v>
      </c>
      <c r="P5301" s="5">
        <f t="shared" si="824"/>
        <v>5.2661874970718309E-2</v>
      </c>
      <c r="Q5301">
        <f t="shared" si="825"/>
        <v>35.289575471549902</v>
      </c>
    </row>
    <row r="5302" spans="1:17" x14ac:dyDescent="0.35">
      <c r="A5302" s="2">
        <v>44587</v>
      </c>
      <c r="B5302">
        <v>440.72000122070313</v>
      </c>
      <c r="C5302">
        <v>444.04000854492188</v>
      </c>
      <c r="D5302">
        <v>428.8599853515625</v>
      </c>
      <c r="E5302">
        <v>433.3800048828125</v>
      </c>
      <c r="F5302">
        <v>424.8399658203125</v>
      </c>
      <c r="G5302">
        <f t="shared" si="821"/>
        <v>-0.25087953939929813</v>
      </c>
      <c r="H5302">
        <v>186391100</v>
      </c>
      <c r="I5302">
        <f t="shared" si="828"/>
        <v>4.1375569008945757E-3</v>
      </c>
      <c r="J5302">
        <f t="shared" si="829"/>
        <v>0.21138080115699021</v>
      </c>
      <c r="K5302" s="7">
        <f t="shared" si="826"/>
        <v>51.088312794269449</v>
      </c>
      <c r="L5302">
        <f t="shared" si="827"/>
        <v>98.080183545299988</v>
      </c>
      <c r="M5302">
        <f t="shared" si="822"/>
        <v>420.760009765625</v>
      </c>
      <c r="N5302">
        <f t="shared" si="823"/>
        <v>458.739990234375</v>
      </c>
      <c r="O5302" s="5">
        <f t="shared" si="820"/>
        <v>3.8142042994730792E-2</v>
      </c>
      <c r="P5302" s="5">
        <f t="shared" si="824"/>
        <v>3.0504409690700569E-2</v>
      </c>
      <c r="Q5302">
        <f t="shared" si="825"/>
        <v>33.228018975868764</v>
      </c>
    </row>
    <row r="5303" spans="1:17" x14ac:dyDescent="0.35">
      <c r="A5303" s="2">
        <v>44588</v>
      </c>
      <c r="B5303">
        <v>438.260009765625</v>
      </c>
      <c r="C5303">
        <v>441.58999633789063</v>
      </c>
      <c r="D5303">
        <v>429.45001220703119</v>
      </c>
      <c r="E5303">
        <v>431.239990234375</v>
      </c>
      <c r="F5303">
        <v>422.74215698242188</v>
      </c>
      <c r="G5303">
        <f t="shared" si="821"/>
        <v>-0.49379635062216765</v>
      </c>
      <c r="H5303">
        <v>149878300</v>
      </c>
      <c r="I5303">
        <f t="shared" si="828"/>
        <v>3.1429150779324157E-2</v>
      </c>
      <c r="J5303">
        <f t="shared" si="829"/>
        <v>0.19628217250291949</v>
      </c>
      <c r="K5303" s="7">
        <f t="shared" si="826"/>
        <v>6.2452267285581513</v>
      </c>
      <c r="L5303">
        <f t="shared" si="827"/>
        <v>86.197809434198248</v>
      </c>
      <c r="M5303">
        <f t="shared" si="822"/>
        <v>420.760009765625</v>
      </c>
      <c r="N5303">
        <f t="shared" si="823"/>
        <v>448.05999755859381</v>
      </c>
      <c r="O5303" s="5">
        <f t="shared" si="820"/>
        <v>5.0343248456287633E-2</v>
      </c>
      <c r="P5303" s="5">
        <f t="shared" si="824"/>
        <v>4.0487947240623094E-2</v>
      </c>
      <c r="Q5303">
        <f t="shared" si="825"/>
        <v>38.388224010302125</v>
      </c>
    </row>
    <row r="5304" spans="1:17" x14ac:dyDescent="0.35">
      <c r="A5304" s="2">
        <v>44589</v>
      </c>
      <c r="B5304">
        <v>432.67999267578119</v>
      </c>
      <c r="C5304">
        <v>442</v>
      </c>
      <c r="D5304">
        <v>427.82000732421881</v>
      </c>
      <c r="E5304">
        <v>441.95001220703119</v>
      </c>
      <c r="F5304">
        <v>433.24111938476563</v>
      </c>
      <c r="G5304">
        <f t="shared" si="821"/>
        <v>2.4835410015744119</v>
      </c>
      <c r="H5304">
        <v>164457400</v>
      </c>
      <c r="I5304">
        <f t="shared" si="828"/>
        <v>2.918421143794386E-2</v>
      </c>
      <c r="J5304">
        <f t="shared" si="829"/>
        <v>0.3596578031508833</v>
      </c>
      <c r="K5304" s="7">
        <f t="shared" si="826"/>
        <v>12.323711535452835</v>
      </c>
      <c r="L5304">
        <f t="shared" si="827"/>
        <v>92.494583830195381</v>
      </c>
      <c r="M5304">
        <f t="shared" si="822"/>
        <v>420.760009765625</v>
      </c>
      <c r="N5304">
        <f t="shared" si="823"/>
        <v>444.04000854492188</v>
      </c>
      <c r="O5304" s="5">
        <f t="shared" si="820"/>
        <v>3.484555599303913E-2</v>
      </c>
      <c r="P5304" s="5">
        <f t="shared" si="824"/>
        <v>1.201492796001178E-2</v>
      </c>
      <c r="Q5304">
        <f t="shared" si="825"/>
        <v>91.022352029720309</v>
      </c>
    </row>
    <row r="5305" spans="1:17" x14ac:dyDescent="0.35">
      <c r="A5305" s="2">
        <v>44592</v>
      </c>
      <c r="B5305">
        <v>441.239990234375</v>
      </c>
      <c r="C5305">
        <v>450.27999877929688</v>
      </c>
      <c r="D5305">
        <v>439.80999755859381</v>
      </c>
      <c r="E5305">
        <v>449.91000366210938</v>
      </c>
      <c r="F5305">
        <v>441.04425048828119</v>
      </c>
      <c r="G5305">
        <f t="shared" si="821"/>
        <v>1.8011067394991562</v>
      </c>
      <c r="H5305">
        <v>152251400</v>
      </c>
      <c r="I5305">
        <f t="shared" si="828"/>
        <v>2.7099624906662154E-2</v>
      </c>
      <c r="J5305">
        <f t="shared" si="829"/>
        <v>0.46261844146147418</v>
      </c>
      <c r="K5305" s="7">
        <f t="shared" si="826"/>
        <v>17.071027479341396</v>
      </c>
      <c r="L5305">
        <f t="shared" si="827"/>
        <v>94.466280342148835</v>
      </c>
      <c r="M5305">
        <f t="shared" si="822"/>
        <v>427.14999389648438</v>
      </c>
      <c r="N5305">
        <f t="shared" si="823"/>
        <v>450.27999877929688</v>
      </c>
      <c r="O5305" s="5">
        <f t="shared" si="820"/>
        <v>-7.3570214746316656E-3</v>
      </c>
      <c r="P5305" s="5">
        <f t="shared" si="824"/>
        <v>2.2893440263896999E-3</v>
      </c>
      <c r="Q5305">
        <f t="shared" si="825"/>
        <v>98.400367319150732</v>
      </c>
    </row>
    <row r="5306" spans="1:17" x14ac:dyDescent="0.35">
      <c r="A5306" s="2">
        <v>44593</v>
      </c>
      <c r="B5306">
        <v>450.67999267578119</v>
      </c>
      <c r="C5306">
        <v>453.6300048828125</v>
      </c>
      <c r="D5306">
        <v>446.94000244140619</v>
      </c>
      <c r="E5306">
        <v>452.95001220703119</v>
      </c>
      <c r="F5306">
        <v>444.02432250976563</v>
      </c>
      <c r="G5306">
        <f t="shared" si="821"/>
        <v>0.67569258744575955</v>
      </c>
      <c r="H5306">
        <v>123155400</v>
      </c>
      <c r="I5306">
        <f t="shared" si="828"/>
        <v>2.5163937413329143E-2</v>
      </c>
      <c r="J5306">
        <f t="shared" si="829"/>
        <v>0.47783802331749453</v>
      </c>
      <c r="K5306" s="7">
        <f t="shared" si="826"/>
        <v>18.989000626920468</v>
      </c>
      <c r="L5306">
        <f t="shared" si="827"/>
        <v>94.99724864357033</v>
      </c>
      <c r="M5306">
        <f t="shared" si="822"/>
        <v>427.82000732421881</v>
      </c>
      <c r="N5306">
        <f t="shared" si="823"/>
        <v>453.6300048828125</v>
      </c>
      <c r="O5306" s="5">
        <f t="shared" si="820"/>
        <v>-9.3829338458157278E-3</v>
      </c>
      <c r="P5306" s="5">
        <f t="shared" si="824"/>
        <v>1.0133560468462288E-2</v>
      </c>
      <c r="Q5306">
        <f t="shared" si="825"/>
        <v>97.365390390922784</v>
      </c>
    </row>
    <row r="5307" spans="1:17" x14ac:dyDescent="0.35">
      <c r="A5307" s="2">
        <v>44594</v>
      </c>
      <c r="B5307">
        <v>455.5</v>
      </c>
      <c r="C5307">
        <v>458.1199951171875</v>
      </c>
      <c r="D5307">
        <v>453.04998779296881</v>
      </c>
      <c r="E5307">
        <v>457.35000610351563</v>
      </c>
      <c r="F5307">
        <v>448.337646484375</v>
      </c>
      <c r="G5307">
        <f t="shared" si="821"/>
        <v>0.97140827418132714</v>
      </c>
      <c r="H5307">
        <v>117361000</v>
      </c>
      <c r="I5307">
        <f t="shared" si="828"/>
        <v>2.3366513312377064E-2</v>
      </c>
      <c r="J5307">
        <f t="shared" si="829"/>
        <v>0.5130930412363397</v>
      </c>
      <c r="K5307" s="7">
        <f t="shared" si="826"/>
        <v>21.958476832936739</v>
      </c>
      <c r="L5307">
        <f t="shared" si="827"/>
        <v>95.644310346558456</v>
      </c>
      <c r="M5307">
        <f t="shared" si="822"/>
        <v>427.82000732421881</v>
      </c>
      <c r="N5307">
        <f t="shared" si="823"/>
        <v>458.1199951171875</v>
      </c>
      <c r="O5307" s="5">
        <f t="shared" si="820"/>
        <v>-2.2061869909775135E-2</v>
      </c>
      <c r="P5307" s="5">
        <f t="shared" si="824"/>
        <v>-1.7557666277759544E-2</v>
      </c>
      <c r="Q5307">
        <f t="shared" si="825"/>
        <v>97.458781109309371</v>
      </c>
    </row>
    <row r="5308" spans="1:17" x14ac:dyDescent="0.35">
      <c r="A5308" s="2">
        <v>44595</v>
      </c>
      <c r="B5308">
        <v>450.95001220703119</v>
      </c>
      <c r="C5308">
        <v>452.97000122070313</v>
      </c>
      <c r="D5308">
        <v>445.70999145507813</v>
      </c>
      <c r="E5308">
        <v>446.60000610351563</v>
      </c>
      <c r="F5308">
        <v>437.79946899414063</v>
      </c>
      <c r="G5308">
        <f t="shared" si="821"/>
        <v>-2.3504973994833334</v>
      </c>
      <c r="H5308">
        <v>118024400</v>
      </c>
      <c r="I5308">
        <f t="shared" si="828"/>
        <v>0.14619519474445938</v>
      </c>
      <c r="J5308">
        <f t="shared" si="829"/>
        <v>0.47644353829088687</v>
      </c>
      <c r="K5308" s="7">
        <f t="shared" si="826"/>
        <v>3.2589548454289639</v>
      </c>
      <c r="L5308">
        <f t="shared" si="827"/>
        <v>76.520060993995358</v>
      </c>
      <c r="M5308">
        <f t="shared" si="822"/>
        <v>427.82000732421881</v>
      </c>
      <c r="N5308">
        <f t="shared" si="823"/>
        <v>458.1199951171875</v>
      </c>
      <c r="O5308" s="5">
        <f t="shared" si="820"/>
        <v>9.7178600057712897E-3</v>
      </c>
      <c r="P5308" s="5">
        <f t="shared" si="824"/>
        <v>-1.3748353256883589E-2</v>
      </c>
      <c r="Q5308">
        <f t="shared" si="825"/>
        <v>61.980218961193231</v>
      </c>
    </row>
    <row r="5309" spans="1:17" x14ac:dyDescent="0.35">
      <c r="A5309" s="2">
        <v>44596</v>
      </c>
      <c r="B5309">
        <v>446.35000610351563</v>
      </c>
      <c r="C5309">
        <v>452.77999877929688</v>
      </c>
      <c r="D5309">
        <v>443.82998657226563</v>
      </c>
      <c r="E5309">
        <v>448.70001220703119</v>
      </c>
      <c r="F5309">
        <v>439.85809326171881</v>
      </c>
      <c r="G5309">
        <f t="shared" si="821"/>
        <v>0.47022079597303368</v>
      </c>
      <c r="H5309">
        <v>118454400</v>
      </c>
      <c r="I5309">
        <f t="shared" si="828"/>
        <v>0.13575268083414085</v>
      </c>
      <c r="J5309">
        <f t="shared" si="829"/>
        <v>0.47599905669675452</v>
      </c>
      <c r="K5309" s="7">
        <f t="shared" si="826"/>
        <v>3.5063694784659019</v>
      </c>
      <c r="L5309">
        <f t="shared" si="827"/>
        <v>77.809187533809833</v>
      </c>
      <c r="M5309">
        <f t="shared" si="822"/>
        <v>439.80999755859381</v>
      </c>
      <c r="N5309">
        <f t="shared" si="823"/>
        <v>458.1199951171875</v>
      </c>
      <c r="O5309" s="5">
        <f t="shared" si="820"/>
        <v>1.9701350785370355E-2</v>
      </c>
      <c r="P5309" s="5">
        <f t="shared" si="824"/>
        <v>-2.1573485469157806E-2</v>
      </c>
      <c r="Q5309">
        <f t="shared" si="825"/>
        <v>48.552789917030374</v>
      </c>
    </row>
    <row r="5310" spans="1:17" x14ac:dyDescent="0.35">
      <c r="A5310" s="2">
        <v>44599</v>
      </c>
      <c r="B5310">
        <v>449.510009765625</v>
      </c>
      <c r="C5310">
        <v>450.989990234375</v>
      </c>
      <c r="D5310">
        <v>445.85000610351563</v>
      </c>
      <c r="E5310">
        <v>447.260009765625</v>
      </c>
      <c r="F5310">
        <v>438.44647216796881</v>
      </c>
      <c r="G5310">
        <f t="shared" si="821"/>
        <v>-0.3209276581748281</v>
      </c>
      <c r="H5310">
        <v>84472900</v>
      </c>
      <c r="I5310">
        <f t="shared" si="828"/>
        <v>0.10313265661921449</v>
      </c>
      <c r="J5310">
        <f t="shared" si="829"/>
        <v>0.4419991240755578</v>
      </c>
      <c r="K5310" s="7">
        <f t="shared" si="826"/>
        <v>4.2857339136283787</v>
      </c>
      <c r="L5310">
        <f t="shared" si="827"/>
        <v>81.081151334128492</v>
      </c>
      <c r="M5310">
        <f t="shared" si="822"/>
        <v>443.82998657226563</v>
      </c>
      <c r="N5310">
        <f t="shared" si="823"/>
        <v>458.1199951171875</v>
      </c>
      <c r="O5310" s="5">
        <f t="shared" si="820"/>
        <v>4.6058165577407542E-3</v>
      </c>
      <c r="P5310" s="5">
        <f t="shared" si="824"/>
        <v>-2.5935778669710372E-3</v>
      </c>
      <c r="Q5310">
        <f t="shared" si="825"/>
        <v>24.00294711215043</v>
      </c>
    </row>
    <row r="5311" spans="1:17" x14ac:dyDescent="0.35">
      <c r="A5311" s="2">
        <v>44600</v>
      </c>
      <c r="B5311">
        <v>446.73001098632813</v>
      </c>
      <c r="C5311">
        <v>451.92001342773438</v>
      </c>
      <c r="D5311">
        <v>445.22000122070313</v>
      </c>
      <c r="E5311">
        <v>450.94000244140619</v>
      </c>
      <c r="F5311">
        <v>442.053955078125</v>
      </c>
      <c r="G5311">
        <f t="shared" si="821"/>
        <v>0.8227859847585296</v>
      </c>
      <c r="H5311">
        <v>81012000</v>
      </c>
      <c r="I5311">
        <f t="shared" si="828"/>
        <v>9.5766038289270591E-2</v>
      </c>
      <c r="J5311">
        <f t="shared" si="829"/>
        <v>0.46919818555291293</v>
      </c>
      <c r="K5311" s="7">
        <f t="shared" si="826"/>
        <v>4.8994214852623887</v>
      </c>
      <c r="L5311">
        <f t="shared" si="827"/>
        <v>83.04918537354645</v>
      </c>
      <c r="M5311">
        <f t="shared" si="822"/>
        <v>443.82998657226563</v>
      </c>
      <c r="N5311">
        <f t="shared" si="823"/>
        <v>458.1199951171875</v>
      </c>
      <c r="O5311" s="5">
        <f t="shared" si="820"/>
        <v>-2.3240366633230349E-2</v>
      </c>
      <c r="P5311" s="5">
        <f t="shared" si="824"/>
        <v>-9.6243320938343545E-3</v>
      </c>
      <c r="Q5311">
        <f t="shared" si="825"/>
        <v>49.755154776777211</v>
      </c>
    </row>
    <row r="5312" spans="1:17" x14ac:dyDescent="0.35">
      <c r="A5312" s="2">
        <v>44601</v>
      </c>
      <c r="B5312">
        <v>455.22000122070313</v>
      </c>
      <c r="C5312">
        <v>457.8800048828125</v>
      </c>
      <c r="D5312">
        <v>455.010009765625</v>
      </c>
      <c r="E5312">
        <v>457.54000854492188</v>
      </c>
      <c r="F5312">
        <v>448.52392578125</v>
      </c>
      <c r="G5312">
        <f t="shared" si="821"/>
        <v>1.4636106949445602</v>
      </c>
      <c r="H5312">
        <v>92589900</v>
      </c>
      <c r="I5312">
        <f t="shared" si="828"/>
        <v>8.8925606982894118E-2</v>
      </c>
      <c r="J5312">
        <f t="shared" si="829"/>
        <v>0.5402276505094592</v>
      </c>
      <c r="K5312" s="7">
        <f t="shared" si="826"/>
        <v>6.0750515946815895</v>
      </c>
      <c r="L5312">
        <f t="shared" si="827"/>
        <v>85.865827455566361</v>
      </c>
      <c r="M5312">
        <f t="shared" si="822"/>
        <v>443.82998657226563</v>
      </c>
      <c r="N5312">
        <f t="shared" si="823"/>
        <v>457.8800048828125</v>
      </c>
      <c r="O5312" s="5">
        <f t="shared" si="820"/>
        <v>-4.0477377246522651E-2</v>
      </c>
      <c r="P5312" s="5">
        <f t="shared" si="824"/>
        <v>-4.476113695818431E-2</v>
      </c>
      <c r="Q5312">
        <f t="shared" si="825"/>
        <v>97.58010039292688</v>
      </c>
    </row>
    <row r="5313" spans="1:17" x14ac:dyDescent="0.35">
      <c r="A5313" s="2">
        <v>44602</v>
      </c>
      <c r="B5313">
        <v>451.33999633789063</v>
      </c>
      <c r="C5313">
        <v>457.70999145507813</v>
      </c>
      <c r="D5313">
        <v>447.20001220703119</v>
      </c>
      <c r="E5313">
        <v>449.32000732421881</v>
      </c>
      <c r="F5313">
        <v>440.46591186523438</v>
      </c>
      <c r="G5313">
        <f t="shared" si="821"/>
        <v>-1.7965644680657513</v>
      </c>
      <c r="H5313">
        <v>140103700</v>
      </c>
      <c r="I5313">
        <f t="shared" si="828"/>
        <v>4.575225552058055E-2</v>
      </c>
      <c r="J5313">
        <f t="shared" si="829"/>
        <v>0.50163996118735499</v>
      </c>
      <c r="K5313" s="7">
        <f t="shared" si="826"/>
        <v>10.964267345501783</v>
      </c>
      <c r="L5313">
        <f t="shared" si="827"/>
        <v>91.641778212386981</v>
      </c>
      <c r="M5313">
        <f t="shared" si="822"/>
        <v>443.82998657226563</v>
      </c>
      <c r="N5313">
        <f t="shared" si="823"/>
        <v>457.8800048828125</v>
      </c>
      <c r="O5313" s="5">
        <f t="shared" si="820"/>
        <v>-7.1663873591538167E-3</v>
      </c>
      <c r="P5313" s="5">
        <f t="shared" si="824"/>
        <v>-3.3584073915947601E-2</v>
      </c>
      <c r="Q5313">
        <f t="shared" si="825"/>
        <v>39.074829872869337</v>
      </c>
    </row>
    <row r="5314" spans="1:17" x14ac:dyDescent="0.35">
      <c r="A5314" s="2">
        <v>44603</v>
      </c>
      <c r="B5314">
        <v>449.41000366210938</v>
      </c>
      <c r="C5314">
        <v>451.6099853515625</v>
      </c>
      <c r="D5314">
        <v>438.94000244140619</v>
      </c>
      <c r="E5314">
        <v>440.45999145507813</v>
      </c>
      <c r="F5314">
        <v>431.78042602539063</v>
      </c>
      <c r="G5314">
        <f t="shared" si="821"/>
        <v>-1.9718721011120037</v>
      </c>
      <c r="H5314">
        <v>153214600</v>
      </c>
      <c r="I5314">
        <f t="shared" si="828"/>
        <v>9.8363769953175487E-2</v>
      </c>
      <c r="J5314">
        <f t="shared" si="829"/>
        <v>0.46580853538825817</v>
      </c>
      <c r="K5314" s="7">
        <f t="shared" si="826"/>
        <v>4.7355701759906008</v>
      </c>
      <c r="L5314">
        <f t="shared" si="827"/>
        <v>82.564941770112881</v>
      </c>
      <c r="M5314">
        <f t="shared" si="822"/>
        <v>438.94000244140619</v>
      </c>
      <c r="N5314">
        <f t="shared" si="823"/>
        <v>457.8800048828125</v>
      </c>
      <c r="O5314" s="5">
        <f t="shared" si="820"/>
        <v>1.3940005375184483E-2</v>
      </c>
      <c r="P5314" s="5">
        <f t="shared" si="824"/>
        <v>-2.4724116473970308E-2</v>
      </c>
      <c r="Q5314">
        <f t="shared" si="825"/>
        <v>8.0252841485857367</v>
      </c>
    </row>
    <row r="5315" spans="1:17" x14ac:dyDescent="0.35">
      <c r="A5315" s="2">
        <v>44606</v>
      </c>
      <c r="B5315">
        <v>439.92001342773438</v>
      </c>
      <c r="C5315">
        <v>441.60000610351563</v>
      </c>
      <c r="D5315">
        <v>435.33999633789063</v>
      </c>
      <c r="E5315">
        <v>439.01998901367188</v>
      </c>
      <c r="F5315">
        <v>430.36880493164063</v>
      </c>
      <c r="G5315">
        <f t="shared" si="821"/>
        <v>-0.32693149646784975</v>
      </c>
      <c r="H5315">
        <v>123006300</v>
      </c>
      <c r="I5315">
        <f t="shared" si="828"/>
        <v>6.7985536637387961E-2</v>
      </c>
      <c r="J5315">
        <f t="shared" si="829"/>
        <v>0.43253649714623971</v>
      </c>
      <c r="K5315" s="7">
        <f t="shared" si="826"/>
        <v>6.3621840547239366</v>
      </c>
      <c r="L5315">
        <f t="shared" si="827"/>
        <v>86.417074164855322</v>
      </c>
      <c r="M5315">
        <f t="shared" si="822"/>
        <v>435.33999633789063</v>
      </c>
      <c r="N5315">
        <f t="shared" si="823"/>
        <v>457.8800048828125</v>
      </c>
      <c r="O5315" s="5">
        <f t="shared" ref="O5315:O5378" si="830">(E5318-E5315)/E5315</f>
        <v>-4.4644697374292691E-3</v>
      </c>
      <c r="P5315" s="5">
        <f t="shared" si="824"/>
        <v>-3.8882003630383882E-2</v>
      </c>
      <c r="Q5315">
        <f t="shared" si="825"/>
        <v>16.326491928550443</v>
      </c>
    </row>
    <row r="5316" spans="1:17" x14ac:dyDescent="0.35">
      <c r="A5316" s="2">
        <v>44607</v>
      </c>
      <c r="B5316">
        <v>443.73001098632813</v>
      </c>
      <c r="C5316">
        <v>446.27999877929688</v>
      </c>
      <c r="D5316">
        <v>443.17999267578119</v>
      </c>
      <c r="E5316">
        <v>446.10000610351563</v>
      </c>
      <c r="F5316">
        <v>437.309326171875</v>
      </c>
      <c r="G5316">
        <f t="shared" ref="G5316:G5379" si="831">PRODUCT(((E5316-E5315)/E5315),100)</f>
        <v>1.6126867265771048</v>
      </c>
      <c r="H5316">
        <v>88482700</v>
      </c>
      <c r="I5316">
        <f t="shared" si="828"/>
        <v>6.3129426877574529E-2</v>
      </c>
      <c r="J5316">
        <f t="shared" si="829"/>
        <v>0.51683294210558717</v>
      </c>
      <c r="K5316" s="7">
        <f t="shared" si="826"/>
        <v>8.1868784126279106</v>
      </c>
      <c r="L5316">
        <f t="shared" si="827"/>
        <v>89.114909819363234</v>
      </c>
      <c r="M5316">
        <f t="shared" si="822"/>
        <v>435.33999633789063</v>
      </c>
      <c r="N5316">
        <f t="shared" si="823"/>
        <v>457.8800048828125</v>
      </c>
      <c r="O5316" s="5">
        <f t="shared" si="830"/>
        <v>-2.660837246084484E-2</v>
      </c>
      <c r="P5316" s="5">
        <f t="shared" si="824"/>
        <v>-3.9901407906316862E-2</v>
      </c>
      <c r="Q5316">
        <f t="shared" si="825"/>
        <v>47.737381040386353</v>
      </c>
    </row>
    <row r="5317" spans="1:17" x14ac:dyDescent="0.35">
      <c r="A5317" s="2">
        <v>44608</v>
      </c>
      <c r="B5317">
        <v>443.92999267578119</v>
      </c>
      <c r="C5317">
        <v>448.05999755859381</v>
      </c>
      <c r="D5317">
        <v>441.94000244140619</v>
      </c>
      <c r="E5317">
        <v>446.60000610351563</v>
      </c>
      <c r="F5317">
        <v>437.79946899414063</v>
      </c>
      <c r="G5317">
        <f t="shared" si="831"/>
        <v>0.1120824911811315</v>
      </c>
      <c r="H5317">
        <v>84863600</v>
      </c>
      <c r="I5317">
        <f t="shared" si="828"/>
        <v>5.862018210060492E-2</v>
      </c>
      <c r="J5317">
        <f t="shared" si="829"/>
        <v>0.48792219561098316</v>
      </c>
      <c r="K5317" s="7">
        <f t="shared" si="826"/>
        <v>8.3234506978092124</v>
      </c>
      <c r="L5317">
        <f t="shared" si="827"/>
        <v>89.274357398221923</v>
      </c>
      <c r="M5317">
        <f t="shared" si="822"/>
        <v>435.33999633789063</v>
      </c>
      <c r="N5317">
        <f t="shared" si="823"/>
        <v>457.70999145507813</v>
      </c>
      <c r="O5317" s="5">
        <f t="shared" si="830"/>
        <v>-3.8132553843605421E-2</v>
      </c>
      <c r="P5317" s="5">
        <f t="shared" si="824"/>
        <v>-1.9816403901849293E-2</v>
      </c>
      <c r="Q5317">
        <f t="shared" si="825"/>
        <v>50.335325093449022</v>
      </c>
    </row>
    <row r="5318" spans="1:17" x14ac:dyDescent="0.35">
      <c r="A5318" s="2">
        <v>44609</v>
      </c>
      <c r="B5318">
        <v>443.22000122070313</v>
      </c>
      <c r="C5318">
        <v>446.57000732421881</v>
      </c>
      <c r="D5318">
        <v>436.42001342773438</v>
      </c>
      <c r="E5318">
        <v>437.05999755859381</v>
      </c>
      <c r="F5318">
        <v>428.44747924804688</v>
      </c>
      <c r="G5318">
        <f t="shared" si="831"/>
        <v>-2.1361416064805376</v>
      </c>
      <c r="H5318">
        <v>102259100</v>
      </c>
      <c r="I5318">
        <f t="shared" si="828"/>
        <v>9.8148517083762404E-2</v>
      </c>
      <c r="J5318">
        <f t="shared" si="829"/>
        <v>0.45307061021019862</v>
      </c>
      <c r="K5318" s="7">
        <f t="shared" si="826"/>
        <v>4.6161737708531732</v>
      </c>
      <c r="L5318">
        <f t="shared" si="827"/>
        <v>82.194283140065906</v>
      </c>
      <c r="M5318">
        <f t="shared" si="822"/>
        <v>435.33999633789063</v>
      </c>
      <c r="N5318">
        <f t="shared" si="823"/>
        <v>451.6099853515625</v>
      </c>
      <c r="O5318" s="5">
        <f t="shared" si="830"/>
        <v>-3.4571879000518495E-2</v>
      </c>
      <c r="P5318" s="5">
        <f t="shared" si="824"/>
        <v>-9.8382985901989458E-4</v>
      </c>
      <c r="Q5318">
        <f t="shared" si="825"/>
        <v>10.571618820749315</v>
      </c>
    </row>
    <row r="5319" spans="1:17" x14ac:dyDescent="0.35">
      <c r="A5319" s="2">
        <v>44610</v>
      </c>
      <c r="B5319">
        <v>437.32998657226563</v>
      </c>
      <c r="C5319">
        <v>438.66000366210938</v>
      </c>
      <c r="D5319">
        <v>431.82000732421881</v>
      </c>
      <c r="E5319">
        <v>434.23001098632813</v>
      </c>
      <c r="F5319">
        <v>425.6732177734375</v>
      </c>
      <c r="G5319">
        <f t="shared" si="831"/>
        <v>-0.64750528258681095</v>
      </c>
      <c r="H5319">
        <v>132642900</v>
      </c>
      <c r="I5319">
        <f t="shared" si="828"/>
        <v>4.488753139300717E-2</v>
      </c>
      <c r="J5319">
        <f t="shared" si="829"/>
        <v>0.42070842376661305</v>
      </c>
      <c r="K5319" s="7">
        <f t="shared" si="826"/>
        <v>9.3725007972292573</v>
      </c>
      <c r="L5319">
        <f t="shared" si="827"/>
        <v>90.35912342116066</v>
      </c>
      <c r="M5319">
        <f t="shared" ref="M5319:M5382" si="832">MIN(D5315:D5319)</f>
        <v>431.82000732421881</v>
      </c>
      <c r="N5319">
        <f t="shared" ref="N5319:N5382" si="833">MAX(C5315:C5319)</f>
        <v>448.05999755859381</v>
      </c>
      <c r="O5319" s="5">
        <f t="shared" si="830"/>
        <v>-1.3656410297136342E-2</v>
      </c>
      <c r="P5319" s="5">
        <f t="shared" ref="P5319:P5382" si="834">((E5325-E5319)/E5319)</f>
        <v>-9.7874395884024069E-3</v>
      </c>
      <c r="Q5319">
        <f t="shared" ref="Q5319:Q5382" si="835">PRODUCT((E5319-M5319)/(N5319-M5319),100)</f>
        <v>14.839932951487194</v>
      </c>
    </row>
    <row r="5320" spans="1:17" x14ac:dyDescent="0.35">
      <c r="A5320" s="2">
        <v>44614</v>
      </c>
      <c r="B5320">
        <v>431.8900146484375</v>
      </c>
      <c r="C5320">
        <v>435.5</v>
      </c>
      <c r="D5320">
        <v>425.8599853515625</v>
      </c>
      <c r="E5320">
        <v>429.57000732421881</v>
      </c>
      <c r="F5320">
        <v>421.10504150390619</v>
      </c>
      <c r="G5320">
        <f t="shared" si="831"/>
        <v>-1.0731648076383278</v>
      </c>
      <c r="H5320">
        <v>124391800</v>
      </c>
      <c r="I5320">
        <f t="shared" si="828"/>
        <v>3.4973349966373898E-2</v>
      </c>
      <c r="J5320">
        <f t="shared" si="829"/>
        <v>0.39065782206899785</v>
      </c>
      <c r="K5320" s="7">
        <f t="shared" si="826"/>
        <v>11.17015734679711</v>
      </c>
      <c r="L5320">
        <f t="shared" si="827"/>
        <v>91.783179366508548</v>
      </c>
      <c r="M5320">
        <f t="shared" si="832"/>
        <v>425.8599853515625</v>
      </c>
      <c r="N5320">
        <f t="shared" si="833"/>
        <v>448.05999755859381</v>
      </c>
      <c r="O5320" s="5">
        <f t="shared" si="830"/>
        <v>1.9042280737275326E-2</v>
      </c>
      <c r="P5320" s="5">
        <f t="shared" si="834"/>
        <v>1.9368222134603433E-2</v>
      </c>
      <c r="Q5320">
        <f t="shared" si="835"/>
        <v>16.711801498384983</v>
      </c>
    </row>
    <row r="5321" spans="1:17" x14ac:dyDescent="0.35">
      <c r="A5321" s="2">
        <v>44615</v>
      </c>
      <c r="B5321">
        <v>432.66000366210938</v>
      </c>
      <c r="C5321">
        <v>433.260009765625</v>
      </c>
      <c r="D5321">
        <v>421.35000610351563</v>
      </c>
      <c r="E5321">
        <v>421.95001220703119</v>
      </c>
      <c r="F5321">
        <v>413.63525390625</v>
      </c>
      <c r="G5321">
        <f t="shared" si="831"/>
        <v>-1.7738657232269028</v>
      </c>
      <c r="H5321">
        <v>132578000</v>
      </c>
      <c r="I5321">
        <f t="shared" si="828"/>
        <v>9.4229440976003012E-2</v>
      </c>
      <c r="J5321">
        <f t="shared" si="829"/>
        <v>0.36275369192121232</v>
      </c>
      <c r="K5321" s="7">
        <f t="shared" si="826"/>
        <v>3.8496852805652657</v>
      </c>
      <c r="L5321">
        <f t="shared" si="827"/>
        <v>79.380105261522402</v>
      </c>
      <c r="M5321">
        <f t="shared" si="832"/>
        <v>421.35000610351563</v>
      </c>
      <c r="N5321">
        <f t="shared" si="833"/>
        <v>448.05999755859381</v>
      </c>
      <c r="O5321" s="5">
        <f t="shared" si="830"/>
        <v>3.4790833632156688E-2</v>
      </c>
      <c r="P5321" s="5">
        <f t="shared" si="834"/>
        <v>3.2610448749781175E-2</v>
      </c>
      <c r="Q5321">
        <f t="shared" si="835"/>
        <v>2.2463732514653922</v>
      </c>
    </row>
    <row r="5322" spans="1:17" x14ac:dyDescent="0.35">
      <c r="A5322" s="2">
        <v>44616</v>
      </c>
      <c r="B5322">
        <v>411.01998901367188</v>
      </c>
      <c r="C5322">
        <v>428.760009765625</v>
      </c>
      <c r="D5322">
        <v>410.6400146484375</v>
      </c>
      <c r="E5322">
        <v>428.29998779296881</v>
      </c>
      <c r="F5322">
        <v>419.86007690429688</v>
      </c>
      <c r="G5322">
        <f t="shared" si="831"/>
        <v>1.5049118147250999</v>
      </c>
      <c r="H5322">
        <v>213942900</v>
      </c>
      <c r="I5322">
        <f t="shared" si="828"/>
        <v>8.7498766620574223E-2</v>
      </c>
      <c r="J5322">
        <f t="shared" si="829"/>
        <v>0.4443364149786328</v>
      </c>
      <c r="K5322" s="7">
        <f t="shared" si="826"/>
        <v>5.0782020380405308</v>
      </c>
      <c r="L5322">
        <f t="shared" si="827"/>
        <v>83.547766366739978</v>
      </c>
      <c r="M5322">
        <f t="shared" si="832"/>
        <v>410.6400146484375</v>
      </c>
      <c r="N5322">
        <f t="shared" si="833"/>
        <v>446.57000732421881</v>
      </c>
      <c r="O5322" s="5">
        <f t="shared" si="830"/>
        <v>3.9225385039501938E-3</v>
      </c>
      <c r="P5322" s="5">
        <f t="shared" si="834"/>
        <v>9.0357827342181871E-3</v>
      </c>
      <c r="Q5322">
        <f t="shared" si="835"/>
        <v>49.151062467193462</v>
      </c>
    </row>
    <row r="5323" spans="1:17" x14ac:dyDescent="0.35">
      <c r="A5323" s="2">
        <v>44617</v>
      </c>
      <c r="B5323">
        <v>429.6099853515625</v>
      </c>
      <c r="C5323">
        <v>437.83999633789063</v>
      </c>
      <c r="D5323">
        <v>427.8599853515625</v>
      </c>
      <c r="E5323">
        <v>437.75</v>
      </c>
      <c r="F5323">
        <v>429.12387084960938</v>
      </c>
      <c r="G5323">
        <f t="shared" si="831"/>
        <v>2.2064002980077433</v>
      </c>
      <c r="H5323">
        <v>121804500</v>
      </c>
      <c r="I5323">
        <f t="shared" si="828"/>
        <v>8.1248854719104632E-2</v>
      </c>
      <c r="J5323">
        <f t="shared" si="829"/>
        <v>0.57019812090928357</v>
      </c>
      <c r="K5323" s="7">
        <f t="shared" si="826"/>
        <v>7.0179219495534468</v>
      </c>
      <c r="L5323">
        <f t="shared" si="827"/>
        <v>87.527940452754166</v>
      </c>
      <c r="M5323">
        <f t="shared" si="832"/>
        <v>410.6400146484375</v>
      </c>
      <c r="N5323">
        <f t="shared" si="833"/>
        <v>438.66000366210938</v>
      </c>
      <c r="O5323" s="5">
        <f t="shared" si="830"/>
        <v>3.1985071030839521E-4</v>
      </c>
      <c r="P5323" s="5">
        <f t="shared" si="834"/>
        <v>-4.1850387947958437E-2</v>
      </c>
      <c r="Q5323">
        <f t="shared" si="835"/>
        <v>96.752305428580456</v>
      </c>
    </row>
    <row r="5324" spans="1:17" x14ac:dyDescent="0.35">
      <c r="A5324" s="2">
        <v>44620</v>
      </c>
      <c r="B5324">
        <v>432.02999877929688</v>
      </c>
      <c r="C5324">
        <v>438.20001220703119</v>
      </c>
      <c r="D5324">
        <v>430.70001220703119</v>
      </c>
      <c r="E5324">
        <v>436.6300048828125</v>
      </c>
      <c r="F5324">
        <v>428.02597045898438</v>
      </c>
      <c r="G5324">
        <f t="shared" si="831"/>
        <v>-0.25585268239577386</v>
      </c>
      <c r="H5324">
        <v>145615000</v>
      </c>
      <c r="I5324">
        <f t="shared" si="828"/>
        <v>5.7170173496613304E-2</v>
      </c>
      <c r="J5324">
        <f t="shared" si="829"/>
        <v>0.52946968370147762</v>
      </c>
      <c r="K5324" s="7">
        <f t="shared" si="826"/>
        <v>9.26129223191605</v>
      </c>
      <c r="L5324">
        <f t="shared" si="827"/>
        <v>90.254638719968767</v>
      </c>
      <c r="M5324">
        <f t="shared" si="832"/>
        <v>410.6400146484375</v>
      </c>
      <c r="N5324">
        <f t="shared" si="833"/>
        <v>438.20001220703119</v>
      </c>
      <c r="O5324" s="5">
        <f t="shared" si="830"/>
        <v>-2.1070778861871807E-3</v>
      </c>
      <c r="P5324" s="5">
        <f t="shared" si="834"/>
        <v>-4.6675685717664561E-2</v>
      </c>
      <c r="Q5324">
        <f t="shared" si="835"/>
        <v>94.303311091081227</v>
      </c>
    </row>
    <row r="5325" spans="1:17" x14ac:dyDescent="0.35">
      <c r="A5325" s="2">
        <v>44621</v>
      </c>
      <c r="B5325">
        <v>435.04000854492188</v>
      </c>
      <c r="C5325">
        <v>437.17001342773438</v>
      </c>
      <c r="D5325">
        <v>427.1099853515625</v>
      </c>
      <c r="E5325">
        <v>429.98001098632813</v>
      </c>
      <c r="F5325">
        <v>421.5069580078125</v>
      </c>
      <c r="G5325">
        <f t="shared" si="831"/>
        <v>-1.5230272363598036</v>
      </c>
      <c r="H5325">
        <v>137785900</v>
      </c>
      <c r="I5325">
        <f t="shared" si="828"/>
        <v>5.5701070064559335E-2</v>
      </c>
      <c r="J5325">
        <f t="shared" si="829"/>
        <v>0.49165042057994351</v>
      </c>
      <c r="K5325" s="7">
        <f t="shared" si="826"/>
        <v>8.8265884301702791</v>
      </c>
      <c r="L5325">
        <f t="shared" si="827"/>
        <v>89.823528205071355</v>
      </c>
      <c r="M5325">
        <f t="shared" si="832"/>
        <v>410.6400146484375</v>
      </c>
      <c r="N5325">
        <f t="shared" si="833"/>
        <v>438.20001220703119</v>
      </c>
      <c r="O5325" s="5">
        <f t="shared" si="830"/>
        <v>5.0932656994510488E-3</v>
      </c>
      <c r="P5325" s="5">
        <f t="shared" si="834"/>
        <v>-5.9770390682195394E-3</v>
      </c>
      <c r="Q5325">
        <f t="shared" si="835"/>
        <v>70.174158385801718</v>
      </c>
    </row>
    <row r="5326" spans="1:17" x14ac:dyDescent="0.35">
      <c r="A5326" s="2">
        <v>44622</v>
      </c>
      <c r="B5326">
        <v>432.3699951171875</v>
      </c>
      <c r="C5326">
        <v>439.72000122070313</v>
      </c>
      <c r="D5326">
        <v>431.57000732421881</v>
      </c>
      <c r="E5326">
        <v>437.8900146484375</v>
      </c>
      <c r="F5326">
        <v>429.2611083984375</v>
      </c>
      <c r="G5326">
        <f t="shared" si="831"/>
        <v>1.8396212521518553</v>
      </c>
      <c r="H5326">
        <v>117726500</v>
      </c>
      <c r="I5326">
        <f t="shared" si="828"/>
        <v>5.1722422202805096E-2</v>
      </c>
      <c r="J5326">
        <f t="shared" si="829"/>
        <v>0.58793405140650867</v>
      </c>
      <c r="K5326" s="7">
        <f t="shared" si="826"/>
        <v>11.367102049111359</v>
      </c>
      <c r="L5326">
        <f t="shared" si="827"/>
        <v>91.914031306373388</v>
      </c>
      <c r="M5326">
        <f t="shared" si="832"/>
        <v>410.6400146484375</v>
      </c>
      <c r="N5326">
        <f t="shared" si="833"/>
        <v>439.72000122070313</v>
      </c>
      <c r="O5326" s="5">
        <f t="shared" si="830"/>
        <v>-4.2156754790302862E-2</v>
      </c>
      <c r="P5326" s="5">
        <f t="shared" si="834"/>
        <v>-2.8340458213172132E-2</v>
      </c>
      <c r="Q5326">
        <f t="shared" si="835"/>
        <v>93.70705840005121</v>
      </c>
    </row>
    <row r="5327" spans="1:17" x14ac:dyDescent="0.35">
      <c r="A5327" s="2">
        <v>44623</v>
      </c>
      <c r="B5327">
        <v>440.47000122070313</v>
      </c>
      <c r="C5327">
        <v>441.1099853515625</v>
      </c>
      <c r="D5327">
        <v>433.79998779296881</v>
      </c>
      <c r="E5327">
        <v>435.70999145507813</v>
      </c>
      <c r="F5327">
        <v>427.12405395507813</v>
      </c>
      <c r="G5327">
        <f t="shared" si="831"/>
        <v>-0.49784720373439417</v>
      </c>
      <c r="H5327">
        <v>105501700</v>
      </c>
      <c r="I5327">
        <f t="shared" si="828"/>
        <v>1.2467448921576576E-2</v>
      </c>
      <c r="J5327">
        <f t="shared" si="829"/>
        <v>0.54593876202032943</v>
      </c>
      <c r="K5327" s="7">
        <f t="shared" si="826"/>
        <v>43.789131638270433</v>
      </c>
      <c r="L5327">
        <f t="shared" si="827"/>
        <v>97.767315499491531</v>
      </c>
      <c r="M5327">
        <f t="shared" si="832"/>
        <v>427.1099853515625</v>
      </c>
      <c r="N5327">
        <f t="shared" si="833"/>
        <v>441.1099853515625</v>
      </c>
      <c r="O5327" s="5">
        <f t="shared" si="830"/>
        <v>-4.4662715651964703E-2</v>
      </c>
      <c r="P5327" s="5">
        <f t="shared" si="834"/>
        <v>-3.589539931969131E-2</v>
      </c>
      <c r="Q5327">
        <f t="shared" si="835"/>
        <v>61.428615025111611</v>
      </c>
    </row>
    <row r="5328" spans="1:17" x14ac:dyDescent="0.35">
      <c r="A5328" s="2">
        <v>44624</v>
      </c>
      <c r="B5328">
        <v>431.75</v>
      </c>
      <c r="C5328">
        <v>433.3699951171875</v>
      </c>
      <c r="D5328">
        <v>427.8800048828125</v>
      </c>
      <c r="E5328">
        <v>432.17001342773438</v>
      </c>
      <c r="F5328">
        <v>423.65386962890619</v>
      </c>
      <c r="G5328">
        <f t="shared" si="831"/>
        <v>-0.81246198085148191</v>
      </c>
      <c r="H5328">
        <v>113978200</v>
      </c>
      <c r="I5328">
        <f t="shared" si="828"/>
        <v>4.6456081776499028E-2</v>
      </c>
      <c r="J5328">
        <f t="shared" si="829"/>
        <v>0.50694313616173448</v>
      </c>
      <c r="K5328" s="7">
        <f t="shared" ref="K5328:K5391" si="836">J5328/I5328</f>
        <v>10.912309363511245</v>
      </c>
      <c r="L5328">
        <f t="shared" ref="L5328:L5391" si="837">(100-(100/(SUM(1,K5328))))</f>
        <v>91.605322112745711</v>
      </c>
      <c r="M5328">
        <f t="shared" si="832"/>
        <v>427.1099853515625</v>
      </c>
      <c r="N5328">
        <f t="shared" si="833"/>
        <v>441.1099853515625</v>
      </c>
      <c r="O5328" s="5">
        <f t="shared" si="830"/>
        <v>-1.1014206487560824E-2</v>
      </c>
      <c r="P5328" s="5">
        <f t="shared" si="834"/>
        <v>-3.5101957462097357E-2</v>
      </c>
      <c r="Q5328">
        <f t="shared" si="835"/>
        <v>36.143057686941965</v>
      </c>
    </row>
    <row r="5329" spans="1:17" x14ac:dyDescent="0.35">
      <c r="A5329" s="2">
        <v>44627</v>
      </c>
      <c r="B5329">
        <v>431.54998779296881</v>
      </c>
      <c r="C5329">
        <v>432.29998779296881</v>
      </c>
      <c r="D5329">
        <v>419.3599853515625</v>
      </c>
      <c r="E5329">
        <v>419.42999267578119</v>
      </c>
      <c r="F5329">
        <v>411.16482543945313</v>
      </c>
      <c r="G5329">
        <f t="shared" si="831"/>
        <v>-2.9479187255280297</v>
      </c>
      <c r="H5329">
        <v>137896600</v>
      </c>
      <c r="I5329">
        <f t="shared" ref="I5329:I5392" si="838">ABS(IF(G5329&lt;0,(SUM(PRODUCT(I5328,13),G5329))/14,(SUM(PRODUCT(I5328,13),0))/14))</f>
        <v>0.16742783303096731</v>
      </c>
      <c r="J5329">
        <f t="shared" ref="J5329:J5392" si="839">IF(G5329&gt;0,(SUM(PRODUCT(J5328,13),G5329))/14,(SUM(PRODUCT(J5328,13),0))/14)</f>
        <v>0.47073291215018198</v>
      </c>
      <c r="K5329" s="7">
        <f t="shared" si="836"/>
        <v>2.8115570967409917</v>
      </c>
      <c r="L5329">
        <f t="shared" si="837"/>
        <v>73.764003145721375</v>
      </c>
      <c r="M5329">
        <f t="shared" si="832"/>
        <v>419.3599853515625</v>
      </c>
      <c r="N5329">
        <f t="shared" si="833"/>
        <v>441.1099853515625</v>
      </c>
      <c r="O5329" s="5">
        <f t="shared" si="830"/>
        <v>1.4424381699435567E-2</v>
      </c>
      <c r="P5329" s="5">
        <f t="shared" si="834"/>
        <v>1.6069477313615025E-2</v>
      </c>
      <c r="Q5329">
        <f t="shared" si="835"/>
        <v>0.32187275502847429</v>
      </c>
    </row>
    <row r="5330" spans="1:17" x14ac:dyDescent="0.35">
      <c r="A5330" s="2">
        <v>44628</v>
      </c>
      <c r="B5330">
        <v>419.6199951171875</v>
      </c>
      <c r="C5330">
        <v>427.20999145507813</v>
      </c>
      <c r="D5330">
        <v>415.1199951171875</v>
      </c>
      <c r="E5330">
        <v>416.25</v>
      </c>
      <c r="F5330">
        <v>408.04754638671881</v>
      </c>
      <c r="G5330">
        <f t="shared" si="831"/>
        <v>-0.75817007159984462</v>
      </c>
      <c r="H5330">
        <v>164772700</v>
      </c>
      <c r="I5330">
        <f t="shared" si="838"/>
        <v>0.10131369698590932</v>
      </c>
      <c r="J5330">
        <f t="shared" si="839"/>
        <v>0.43710913271088325</v>
      </c>
      <c r="K5330" s="7">
        <f t="shared" si="836"/>
        <v>4.3144130133922198</v>
      </c>
      <c r="L5330">
        <f t="shared" si="837"/>
        <v>81.183246437941136</v>
      </c>
      <c r="M5330">
        <f t="shared" si="832"/>
        <v>415.1199951171875</v>
      </c>
      <c r="N5330">
        <f t="shared" si="833"/>
        <v>441.1099853515625</v>
      </c>
      <c r="O5330" s="5">
        <f t="shared" si="830"/>
        <v>9.1771947728980351E-3</v>
      </c>
      <c r="P5330" s="5">
        <f t="shared" si="834"/>
        <v>4.6534522804054054E-2</v>
      </c>
      <c r="Q5330">
        <f t="shared" si="835"/>
        <v>4.3478465079141424</v>
      </c>
    </row>
    <row r="5331" spans="1:17" x14ac:dyDescent="0.35">
      <c r="A5331" s="2">
        <v>44629</v>
      </c>
      <c r="B5331">
        <v>425.1400146484375</v>
      </c>
      <c r="C5331">
        <v>429.510009765625</v>
      </c>
      <c r="D5331">
        <v>422.82000732421881</v>
      </c>
      <c r="E5331">
        <v>427.41000366210938</v>
      </c>
      <c r="F5331">
        <v>418.98764038085938</v>
      </c>
      <c r="G5331">
        <f t="shared" si="831"/>
        <v>2.6810819608671173</v>
      </c>
      <c r="H5331">
        <v>116990800</v>
      </c>
      <c r="I5331">
        <f t="shared" si="838"/>
        <v>9.4077004344058648E-2</v>
      </c>
      <c r="J5331">
        <f t="shared" si="839"/>
        <v>0.59739290615061424</v>
      </c>
      <c r="K5331" s="7">
        <f t="shared" si="836"/>
        <v>6.3500417590448297</v>
      </c>
      <c r="L5331">
        <f t="shared" si="837"/>
        <v>86.394635122046509</v>
      </c>
      <c r="M5331">
        <f t="shared" si="832"/>
        <v>415.1199951171875</v>
      </c>
      <c r="N5331">
        <f t="shared" si="833"/>
        <v>441.1099853515625</v>
      </c>
      <c r="O5331" s="5">
        <f t="shared" si="830"/>
        <v>-2.4356013132390424E-2</v>
      </c>
      <c r="P5331" s="5">
        <f t="shared" si="834"/>
        <v>3.1959953078001424E-2</v>
      </c>
      <c r="Q5331">
        <f t="shared" si="835"/>
        <v>47.287468883565822</v>
      </c>
    </row>
    <row r="5332" spans="1:17" x14ac:dyDescent="0.35">
      <c r="A5332" s="2">
        <v>44630</v>
      </c>
      <c r="B5332">
        <v>422.51998901367188</v>
      </c>
      <c r="C5332">
        <v>426.42999267578119</v>
      </c>
      <c r="D5332">
        <v>420.44000244140619</v>
      </c>
      <c r="E5332">
        <v>425.48001098632813</v>
      </c>
      <c r="F5332">
        <v>417.09564208984381</v>
      </c>
      <c r="G5332">
        <f t="shared" si="831"/>
        <v>-0.45155533544952148</v>
      </c>
      <c r="H5332">
        <v>93972700</v>
      </c>
      <c r="I5332">
        <f t="shared" si="838"/>
        <v>5.5103265787374359E-2</v>
      </c>
      <c r="J5332">
        <f t="shared" si="839"/>
        <v>0.55472198428271324</v>
      </c>
      <c r="K5332" s="7">
        <f t="shared" si="836"/>
        <v>10.066952953808682</v>
      </c>
      <c r="L5332">
        <f t="shared" si="837"/>
        <v>90.964089174555937</v>
      </c>
      <c r="M5332">
        <f t="shared" si="832"/>
        <v>415.1199951171875</v>
      </c>
      <c r="N5332">
        <f t="shared" si="833"/>
        <v>433.3699951171875</v>
      </c>
      <c r="O5332" s="5">
        <f t="shared" si="830"/>
        <v>1.6217035432680332E-3</v>
      </c>
      <c r="P5332" s="5">
        <f t="shared" si="834"/>
        <v>4.4749406636533061E-2</v>
      </c>
      <c r="Q5332">
        <f t="shared" si="835"/>
        <v>56.767210241866437</v>
      </c>
    </row>
    <row r="5333" spans="1:17" x14ac:dyDescent="0.35">
      <c r="A5333" s="2">
        <v>44631</v>
      </c>
      <c r="B5333">
        <v>428.1199951171875</v>
      </c>
      <c r="C5333">
        <v>428.76998901367188</v>
      </c>
      <c r="D5333">
        <v>419.52999877929688</v>
      </c>
      <c r="E5333">
        <v>420.07000732421881</v>
      </c>
      <c r="F5333">
        <v>411.79226684570313</v>
      </c>
      <c r="G5333">
        <f t="shared" si="831"/>
        <v>-1.2715059514941953</v>
      </c>
      <c r="H5333">
        <v>95636300</v>
      </c>
      <c r="I5333">
        <f t="shared" si="838"/>
        <v>3.9654535447023471E-2</v>
      </c>
      <c r="J5333">
        <f t="shared" si="839"/>
        <v>0.51509898540537657</v>
      </c>
      <c r="K5333" s="7">
        <f t="shared" si="836"/>
        <v>12.989661323697103</v>
      </c>
      <c r="L5333">
        <f t="shared" si="837"/>
        <v>92.851864124072122</v>
      </c>
      <c r="M5333">
        <f t="shared" si="832"/>
        <v>415.1199951171875</v>
      </c>
      <c r="N5333">
        <f t="shared" si="833"/>
        <v>432.29998779296881</v>
      </c>
      <c r="O5333" s="5">
        <f t="shared" si="830"/>
        <v>3.7017610212211338E-2</v>
      </c>
      <c r="P5333" s="5">
        <f t="shared" si="834"/>
        <v>5.7895129145575971E-2</v>
      </c>
      <c r="Q5333">
        <f t="shared" si="835"/>
        <v>28.81265609623545</v>
      </c>
    </row>
    <row r="5334" spans="1:17" x14ac:dyDescent="0.35">
      <c r="A5334" s="2">
        <v>44634</v>
      </c>
      <c r="B5334">
        <v>420.8900146484375</v>
      </c>
      <c r="C5334">
        <v>424.54998779296881</v>
      </c>
      <c r="D5334">
        <v>415.79000854492188</v>
      </c>
      <c r="E5334">
        <v>417</v>
      </c>
      <c r="F5334">
        <v>408.78277587890619</v>
      </c>
      <c r="G5334">
        <f t="shared" si="831"/>
        <v>-0.73083230668485</v>
      </c>
      <c r="H5334">
        <v>95729200</v>
      </c>
      <c r="I5334">
        <f t="shared" si="838"/>
        <v>1.538023899096749E-2</v>
      </c>
      <c r="J5334">
        <f t="shared" si="839"/>
        <v>0.47830620073356395</v>
      </c>
      <c r="K5334" s="7">
        <f t="shared" si="836"/>
        <v>31.098749571737066</v>
      </c>
      <c r="L5334">
        <f t="shared" si="837"/>
        <v>96.884613845267978</v>
      </c>
      <c r="M5334">
        <f t="shared" si="832"/>
        <v>415.1199951171875</v>
      </c>
      <c r="N5334">
        <f t="shared" si="833"/>
        <v>429.510009765625</v>
      </c>
      <c r="O5334" s="5">
        <f t="shared" si="830"/>
        <v>5.7721840106040305E-2</v>
      </c>
      <c r="P5334" s="5">
        <f t="shared" si="834"/>
        <v>7.8153468436188547E-2</v>
      </c>
      <c r="Q5334">
        <f t="shared" si="835"/>
        <v>13.064648846737867</v>
      </c>
    </row>
    <row r="5335" spans="1:17" x14ac:dyDescent="0.35">
      <c r="A5335" s="2">
        <v>44635</v>
      </c>
      <c r="B5335">
        <v>419.76998901367188</v>
      </c>
      <c r="C5335">
        <v>426.83999633789063</v>
      </c>
      <c r="D5335">
        <v>418.42001342773438</v>
      </c>
      <c r="E5335">
        <v>426.17001342773438</v>
      </c>
      <c r="F5335">
        <v>417.77206420898438</v>
      </c>
      <c r="G5335">
        <f t="shared" si="831"/>
        <v>2.1990439874662768</v>
      </c>
      <c r="H5335">
        <v>106219100</v>
      </c>
      <c r="I5335">
        <f t="shared" si="838"/>
        <v>1.4281650491612669E-2</v>
      </c>
      <c r="J5335">
        <f t="shared" si="839"/>
        <v>0.60121604264304351</v>
      </c>
      <c r="K5335" s="7">
        <f t="shared" si="836"/>
        <v>42.097098160757106</v>
      </c>
      <c r="L5335">
        <f t="shared" si="837"/>
        <v>97.67965816104396</v>
      </c>
      <c r="M5335">
        <f t="shared" si="832"/>
        <v>415.79000854492188</v>
      </c>
      <c r="N5335">
        <f t="shared" si="833"/>
        <v>429.510009765625</v>
      </c>
      <c r="O5335" s="5">
        <f t="shared" si="830"/>
        <v>4.3057875983217447E-2</v>
      </c>
      <c r="P5335" s="5">
        <f t="shared" si="834"/>
        <v>4.1368406527325853E-2</v>
      </c>
      <c r="Q5335">
        <f t="shared" si="835"/>
        <v>75.656005534090937</v>
      </c>
    </row>
    <row r="5336" spans="1:17" x14ac:dyDescent="0.35">
      <c r="A5336" s="2">
        <v>44636</v>
      </c>
      <c r="B5336">
        <v>429.8900146484375</v>
      </c>
      <c r="C5336">
        <v>435.67999267578119</v>
      </c>
      <c r="D5336">
        <v>424.79998779296881</v>
      </c>
      <c r="E5336">
        <v>435.6199951171875</v>
      </c>
      <c r="F5336">
        <v>427.03582763671881</v>
      </c>
      <c r="G5336">
        <f t="shared" si="831"/>
        <v>2.2174206048534097</v>
      </c>
      <c r="H5336">
        <v>144954800</v>
      </c>
      <c r="I5336">
        <f t="shared" si="838"/>
        <v>1.3261532599354623E-2</v>
      </c>
      <c r="J5336">
        <f t="shared" si="839"/>
        <v>0.71665922565806972</v>
      </c>
      <c r="K5336" s="7">
        <f t="shared" si="836"/>
        <v>54.04045273718561</v>
      </c>
      <c r="L5336">
        <f t="shared" si="837"/>
        <v>98.18315447953357</v>
      </c>
      <c r="M5336">
        <f t="shared" si="832"/>
        <v>415.79000854492188</v>
      </c>
      <c r="N5336">
        <f t="shared" si="833"/>
        <v>435.67999267578119</v>
      </c>
      <c r="O5336" s="5">
        <f t="shared" si="830"/>
        <v>2.0132270395188698E-2</v>
      </c>
      <c r="P5336" s="5">
        <f t="shared" si="834"/>
        <v>3.4135244671648454E-2</v>
      </c>
      <c r="Q5336">
        <f t="shared" si="835"/>
        <v>99.698352908685294</v>
      </c>
    </row>
    <row r="5337" spans="1:17" x14ac:dyDescent="0.35">
      <c r="A5337" s="2">
        <v>44637</v>
      </c>
      <c r="B5337">
        <v>433.58999633789063</v>
      </c>
      <c r="C5337">
        <v>441.07000732421881</v>
      </c>
      <c r="D5337">
        <v>433.19000244140619</v>
      </c>
      <c r="E5337">
        <v>441.07000732421881</v>
      </c>
      <c r="F5337">
        <v>432.37844848632813</v>
      </c>
      <c r="G5337">
        <f t="shared" si="831"/>
        <v>1.2510932161332911</v>
      </c>
      <c r="H5337">
        <v>102676900</v>
      </c>
      <c r="I5337">
        <f t="shared" si="838"/>
        <v>1.2314280270829292E-2</v>
      </c>
      <c r="J5337">
        <f t="shared" si="839"/>
        <v>0.75483308212058553</v>
      </c>
      <c r="K5337" s="7">
        <f t="shared" si="836"/>
        <v>61.297377152335365</v>
      </c>
      <c r="L5337">
        <f t="shared" si="837"/>
        <v>98.394795983858671</v>
      </c>
      <c r="M5337">
        <f t="shared" si="832"/>
        <v>415.79000854492188</v>
      </c>
      <c r="N5337">
        <f t="shared" si="833"/>
        <v>441.07000732421881</v>
      </c>
      <c r="O5337" s="5">
        <f t="shared" si="830"/>
        <v>1.9316636525251198E-2</v>
      </c>
      <c r="P5337" s="5">
        <f t="shared" si="834"/>
        <v>2.6345013091415754E-2</v>
      </c>
      <c r="Q5337">
        <f t="shared" si="835"/>
        <v>100</v>
      </c>
    </row>
    <row r="5338" spans="1:17" x14ac:dyDescent="0.35">
      <c r="A5338" s="2">
        <v>44638</v>
      </c>
      <c r="B5338">
        <v>438</v>
      </c>
      <c r="C5338">
        <v>444.8599853515625</v>
      </c>
      <c r="D5338">
        <v>437.22000122070313</v>
      </c>
      <c r="E5338">
        <v>444.51998901367188</v>
      </c>
      <c r="F5338">
        <v>437.11419677734381</v>
      </c>
      <c r="G5338">
        <f t="shared" si="831"/>
        <v>0.7821846038416026</v>
      </c>
      <c r="H5338">
        <v>106345500</v>
      </c>
      <c r="I5338">
        <f t="shared" si="838"/>
        <v>1.1434688822912913E-2</v>
      </c>
      <c r="J5338">
        <f t="shared" si="839"/>
        <v>0.75678676224351538</v>
      </c>
      <c r="K5338" s="7">
        <f t="shared" si="836"/>
        <v>66.183415566767366</v>
      </c>
      <c r="L5338">
        <f t="shared" si="837"/>
        <v>98.511537421008029</v>
      </c>
      <c r="M5338">
        <f t="shared" si="832"/>
        <v>415.79000854492188</v>
      </c>
      <c r="N5338">
        <f t="shared" si="833"/>
        <v>444.8599853515625</v>
      </c>
      <c r="O5338" s="5">
        <f t="shared" si="830"/>
        <v>-1.6197274329567291E-3</v>
      </c>
      <c r="P5338" s="5">
        <f t="shared" si="834"/>
        <v>2.5623177652168941E-2</v>
      </c>
      <c r="Q5338">
        <f t="shared" si="835"/>
        <v>98.830421021137653</v>
      </c>
    </row>
    <row r="5339" spans="1:17" x14ac:dyDescent="0.35">
      <c r="A5339" s="2">
        <v>44641</v>
      </c>
      <c r="B5339">
        <v>444.33999633789063</v>
      </c>
      <c r="C5339">
        <v>446.45999145507813</v>
      </c>
      <c r="D5339">
        <v>440.67999267578119</v>
      </c>
      <c r="E5339">
        <v>444.3900146484375</v>
      </c>
      <c r="F5339">
        <v>436.98635864257813</v>
      </c>
      <c r="G5339">
        <f t="shared" si="831"/>
        <v>-2.9239262225928257E-2</v>
      </c>
      <c r="H5339">
        <v>88349800</v>
      </c>
      <c r="I5339">
        <f t="shared" si="838"/>
        <v>8.5294066051385432E-3</v>
      </c>
      <c r="J5339">
        <f t="shared" si="839"/>
        <v>0.70273056494040709</v>
      </c>
      <c r="K5339" s="7">
        <f t="shared" si="836"/>
        <v>82.389150555566999</v>
      </c>
      <c r="L5339">
        <f t="shared" si="837"/>
        <v>98.800803229991359</v>
      </c>
      <c r="M5339">
        <f t="shared" si="832"/>
        <v>418.42001342773438</v>
      </c>
      <c r="N5339">
        <f t="shared" si="833"/>
        <v>446.45999145507813</v>
      </c>
      <c r="O5339" s="5">
        <f t="shared" si="830"/>
        <v>1.3726626127644356E-2</v>
      </c>
      <c r="P5339" s="5">
        <f t="shared" si="834"/>
        <v>3.8614668599398605E-2</v>
      </c>
      <c r="Q5339">
        <f t="shared" si="835"/>
        <v>92.617765946100079</v>
      </c>
    </row>
    <row r="5340" spans="1:17" x14ac:dyDescent="0.35">
      <c r="A5340" s="2">
        <v>44642</v>
      </c>
      <c r="B5340">
        <v>445.8599853515625</v>
      </c>
      <c r="C5340">
        <v>450.57998657226563</v>
      </c>
      <c r="D5340">
        <v>445.8599853515625</v>
      </c>
      <c r="E5340">
        <v>449.58999633789063</v>
      </c>
      <c r="F5340">
        <v>442.09970092773438</v>
      </c>
      <c r="G5340">
        <f t="shared" si="831"/>
        <v>1.1701391836103463</v>
      </c>
      <c r="H5340">
        <v>74650400</v>
      </c>
      <c r="I5340">
        <f t="shared" si="838"/>
        <v>7.9201632762000759E-3</v>
      </c>
      <c r="J5340">
        <f t="shared" si="839"/>
        <v>0.73611689484540277</v>
      </c>
      <c r="K5340" s="7">
        <f t="shared" si="836"/>
        <v>92.942136313959409</v>
      </c>
      <c r="L5340">
        <f t="shared" si="837"/>
        <v>98.935514946500732</v>
      </c>
      <c r="M5340">
        <f t="shared" si="832"/>
        <v>424.79998779296881</v>
      </c>
      <c r="N5340">
        <f t="shared" si="833"/>
        <v>450.57998657226563</v>
      </c>
      <c r="O5340" s="5">
        <f t="shared" si="830"/>
        <v>6.8951847878433439E-3</v>
      </c>
      <c r="P5340" s="5">
        <f t="shared" si="834"/>
        <v>2.0262941665396644E-2</v>
      </c>
      <c r="Q5340">
        <f t="shared" si="835"/>
        <v>96.159851507944865</v>
      </c>
    </row>
    <row r="5341" spans="1:17" x14ac:dyDescent="0.35">
      <c r="A5341" s="2">
        <v>44643</v>
      </c>
      <c r="B5341">
        <v>446.91000366210938</v>
      </c>
      <c r="C5341">
        <v>448.489990234375</v>
      </c>
      <c r="D5341">
        <v>443.70999145507813</v>
      </c>
      <c r="E5341">
        <v>443.79998779296881</v>
      </c>
      <c r="F5341">
        <v>436.40618896484381</v>
      </c>
      <c r="G5341">
        <f t="shared" si="831"/>
        <v>-1.2878419431224002</v>
      </c>
      <c r="H5341">
        <v>79426100</v>
      </c>
      <c r="I5341">
        <f t="shared" si="838"/>
        <v>8.4634272895128509E-2</v>
      </c>
      <c r="J5341">
        <f t="shared" si="839"/>
        <v>0.68353711664215966</v>
      </c>
      <c r="K5341" s="7">
        <f t="shared" si="836"/>
        <v>8.0763630768015204</v>
      </c>
      <c r="L5341">
        <f t="shared" si="837"/>
        <v>88.982371115629761</v>
      </c>
      <c r="M5341">
        <f t="shared" si="832"/>
        <v>433.19000244140619</v>
      </c>
      <c r="N5341">
        <f t="shared" si="833"/>
        <v>450.57998657226563</v>
      </c>
      <c r="O5341" s="5">
        <f t="shared" si="830"/>
        <v>2.7287102754022269E-2</v>
      </c>
      <c r="P5341" s="5">
        <f t="shared" si="834"/>
        <v>1.7665676140410438E-2</v>
      </c>
      <c r="Q5341">
        <f t="shared" si="835"/>
        <v>61.012047347039513</v>
      </c>
    </row>
    <row r="5342" spans="1:17" x14ac:dyDescent="0.35">
      <c r="A5342" s="2">
        <v>44644</v>
      </c>
      <c r="B5342">
        <v>445.94000244140619</v>
      </c>
      <c r="C5342">
        <v>450.5</v>
      </c>
      <c r="D5342">
        <v>444.760009765625</v>
      </c>
      <c r="E5342">
        <v>450.489990234375</v>
      </c>
      <c r="F5342">
        <v>442.98471069335938</v>
      </c>
      <c r="G5342">
        <f t="shared" si="831"/>
        <v>1.5074363734608882</v>
      </c>
      <c r="H5342">
        <v>64736900</v>
      </c>
      <c r="I5342">
        <f t="shared" si="838"/>
        <v>7.8588967688333608E-2</v>
      </c>
      <c r="J5342">
        <f t="shared" si="839"/>
        <v>0.74238706355778306</v>
      </c>
      <c r="K5342" s="7">
        <f t="shared" si="836"/>
        <v>9.4464539412443393</v>
      </c>
      <c r="L5342">
        <f t="shared" si="837"/>
        <v>90.427373675081895</v>
      </c>
      <c r="M5342">
        <f t="shared" si="832"/>
        <v>437.22000122070313</v>
      </c>
      <c r="N5342">
        <f t="shared" si="833"/>
        <v>450.57998657226563</v>
      </c>
      <c r="O5342" s="5">
        <f t="shared" si="830"/>
        <v>2.4551039531066288E-2</v>
      </c>
      <c r="P5342" s="5">
        <f t="shared" si="834"/>
        <v>5.3941779973737366E-3</v>
      </c>
      <c r="Q5342">
        <f t="shared" si="835"/>
        <v>99.326373977797061</v>
      </c>
    </row>
    <row r="5343" spans="1:17" x14ac:dyDescent="0.35">
      <c r="A5343" s="2">
        <v>44645</v>
      </c>
      <c r="B5343">
        <v>451.16000366210938</v>
      </c>
      <c r="C5343">
        <v>452.98001098632813</v>
      </c>
      <c r="D5343">
        <v>448.42999267578119</v>
      </c>
      <c r="E5343">
        <v>452.69000244140619</v>
      </c>
      <c r="F5343">
        <v>445.14810180664063</v>
      </c>
      <c r="G5343">
        <f t="shared" si="831"/>
        <v>0.48835984255423742</v>
      </c>
      <c r="H5343">
        <v>77101300</v>
      </c>
      <c r="I5343">
        <f t="shared" si="838"/>
        <v>7.2975469996309772E-2</v>
      </c>
      <c r="J5343">
        <f t="shared" si="839"/>
        <v>0.72424226205752973</v>
      </c>
      <c r="K5343" s="7">
        <f t="shared" si="836"/>
        <v>9.9244617690595653</v>
      </c>
      <c r="L5343">
        <f t="shared" si="837"/>
        <v>90.846230952702712</v>
      </c>
      <c r="M5343">
        <f t="shared" si="832"/>
        <v>440.67999267578119</v>
      </c>
      <c r="N5343">
        <f t="shared" si="833"/>
        <v>452.98001098632813</v>
      </c>
      <c r="O5343" s="5">
        <f t="shared" si="830"/>
        <v>1.3276214922380363E-2</v>
      </c>
      <c r="P5343" s="5">
        <f t="shared" si="834"/>
        <v>9.0790283182686123E-3</v>
      </c>
      <c r="Q5343">
        <f t="shared" si="835"/>
        <v>97.642210461806727</v>
      </c>
    </row>
    <row r="5344" spans="1:17" x14ac:dyDescent="0.35">
      <c r="A5344" s="2">
        <v>44648</v>
      </c>
      <c r="B5344">
        <v>452.05999755859381</v>
      </c>
      <c r="C5344">
        <v>455.91000366210938</v>
      </c>
      <c r="D5344">
        <v>450.05999755859381</v>
      </c>
      <c r="E5344">
        <v>455.91000366210938</v>
      </c>
      <c r="F5344">
        <v>448.314453125</v>
      </c>
      <c r="G5344">
        <f t="shared" si="831"/>
        <v>0.71130380687387984</v>
      </c>
      <c r="H5344">
        <v>68529800</v>
      </c>
      <c r="I5344">
        <f t="shared" si="838"/>
        <v>6.776293642514479E-2</v>
      </c>
      <c r="J5344">
        <f t="shared" si="839"/>
        <v>0.72331808668726905</v>
      </c>
      <c r="K5344" s="7">
        <f t="shared" si="836"/>
        <v>10.674243544423312</v>
      </c>
      <c r="L5344">
        <f t="shared" si="837"/>
        <v>91.434134501351124</v>
      </c>
      <c r="M5344">
        <f t="shared" si="832"/>
        <v>443.70999145507813</v>
      </c>
      <c r="N5344">
        <f t="shared" si="833"/>
        <v>455.91000366210938</v>
      </c>
      <c r="O5344" s="5">
        <f t="shared" si="830"/>
        <v>-9.3658594445681677E-3</v>
      </c>
      <c r="P5344" s="5">
        <f t="shared" si="834"/>
        <v>-1.0703877615348927E-2</v>
      </c>
      <c r="Q5344">
        <f t="shared" si="835"/>
        <v>100</v>
      </c>
    </row>
    <row r="5345" spans="1:17" x14ac:dyDescent="0.35">
      <c r="A5345" s="2">
        <v>44649</v>
      </c>
      <c r="B5345">
        <v>460.01998901367188</v>
      </c>
      <c r="C5345">
        <v>462.07000732421881</v>
      </c>
      <c r="D5345">
        <v>457.17999267578119</v>
      </c>
      <c r="E5345">
        <v>461.54998779296881</v>
      </c>
      <c r="F5345">
        <v>453.86044311523438</v>
      </c>
      <c r="G5345">
        <f t="shared" si="831"/>
        <v>1.2370827763278076</v>
      </c>
      <c r="H5345">
        <v>86581500</v>
      </c>
      <c r="I5345">
        <f t="shared" si="838"/>
        <v>6.2922726680491592E-2</v>
      </c>
      <c r="J5345">
        <f t="shared" si="839"/>
        <v>0.76001556451873609</v>
      </c>
      <c r="K5345" s="7">
        <f t="shared" si="836"/>
        <v>12.078554198357228</v>
      </c>
      <c r="L5345">
        <f t="shared" si="837"/>
        <v>92.353894896688132</v>
      </c>
      <c r="M5345">
        <f t="shared" si="832"/>
        <v>443.70999145507813</v>
      </c>
      <c r="N5345">
        <f t="shared" si="833"/>
        <v>462.07000732421881</v>
      </c>
      <c r="O5345" s="5">
        <f t="shared" si="830"/>
        <v>-1.8697810840600567E-2</v>
      </c>
      <c r="P5345" s="5">
        <f t="shared" si="834"/>
        <v>-3.256418411181658E-2</v>
      </c>
      <c r="Q5345">
        <f t="shared" si="835"/>
        <v>97.167652060017858</v>
      </c>
    </row>
    <row r="5346" spans="1:17" x14ac:dyDescent="0.35">
      <c r="A5346" s="2">
        <v>44650</v>
      </c>
      <c r="B5346">
        <v>460.33999633789063</v>
      </c>
      <c r="C5346">
        <v>461.20001220703119</v>
      </c>
      <c r="D5346">
        <v>456.47000122070313</v>
      </c>
      <c r="E5346">
        <v>458.70001220703119</v>
      </c>
      <c r="F5346">
        <v>451.0579833984375</v>
      </c>
      <c r="G5346">
        <f t="shared" si="831"/>
        <v>-0.61747928963568488</v>
      </c>
      <c r="H5346">
        <v>79666900</v>
      </c>
      <c r="I5346">
        <f t="shared" si="838"/>
        <v>1.4322582657907559E-2</v>
      </c>
      <c r="J5346">
        <f t="shared" si="839"/>
        <v>0.70572873848168349</v>
      </c>
      <c r="K5346" s="7">
        <f t="shared" si="836"/>
        <v>49.273846438026851</v>
      </c>
      <c r="L5346">
        <f t="shared" si="837"/>
        <v>98.010894190814085</v>
      </c>
      <c r="M5346">
        <f t="shared" si="832"/>
        <v>444.760009765625</v>
      </c>
      <c r="N5346">
        <f t="shared" si="833"/>
        <v>462.07000732421881</v>
      </c>
      <c r="O5346" s="5">
        <f t="shared" si="830"/>
        <v>-4.1421939470209189E-3</v>
      </c>
      <c r="P5346" s="5">
        <f t="shared" si="834"/>
        <v>-2.1648186023761142E-2</v>
      </c>
      <c r="Q5346">
        <f t="shared" si="835"/>
        <v>80.531510153133851</v>
      </c>
    </row>
    <row r="5347" spans="1:17" x14ac:dyDescent="0.35">
      <c r="A5347" s="2">
        <v>44651</v>
      </c>
      <c r="B5347">
        <v>457.8900146484375</v>
      </c>
      <c r="C5347">
        <v>458.760009765625</v>
      </c>
      <c r="D5347">
        <v>451.16000366210938</v>
      </c>
      <c r="E5347">
        <v>451.6400146484375</v>
      </c>
      <c r="F5347">
        <v>444.1156005859375</v>
      </c>
      <c r="G5347">
        <f t="shared" si="831"/>
        <v>-1.5391317572948331</v>
      </c>
      <c r="H5347">
        <v>121699900</v>
      </c>
      <c r="I5347">
        <f t="shared" si="838"/>
        <v>9.6638441624431054E-2</v>
      </c>
      <c r="J5347">
        <f t="shared" si="839"/>
        <v>0.65531954287584893</v>
      </c>
      <c r="K5347" s="7">
        <f t="shared" si="836"/>
        <v>6.7811476660875538</v>
      </c>
      <c r="L5347">
        <f t="shared" si="837"/>
        <v>87.148425362003053</v>
      </c>
      <c r="M5347">
        <f t="shared" si="832"/>
        <v>448.42999267578119</v>
      </c>
      <c r="N5347">
        <f t="shared" si="833"/>
        <v>462.07000732421881</v>
      </c>
      <c r="O5347" s="5">
        <f t="shared" si="830"/>
        <v>-1.3506683406151897E-3</v>
      </c>
      <c r="P5347" s="5">
        <f t="shared" si="834"/>
        <v>-9.0116180856712625E-3</v>
      </c>
      <c r="Q5347">
        <f t="shared" si="835"/>
        <v>23.533860156257212</v>
      </c>
    </row>
    <row r="5348" spans="1:17" x14ac:dyDescent="0.35">
      <c r="A5348" s="2">
        <v>44652</v>
      </c>
      <c r="B5348">
        <v>453.30999755859381</v>
      </c>
      <c r="C5348">
        <v>453.45999145507813</v>
      </c>
      <c r="D5348">
        <v>449.1400146484375</v>
      </c>
      <c r="E5348">
        <v>452.92001342773438</v>
      </c>
      <c r="F5348">
        <v>445.374267578125</v>
      </c>
      <c r="G5348">
        <f t="shared" si="831"/>
        <v>0.28341128726010756</v>
      </c>
      <c r="H5348">
        <v>89048800</v>
      </c>
      <c r="I5348">
        <f t="shared" si="838"/>
        <v>8.9735695794114556E-2</v>
      </c>
      <c r="J5348">
        <f t="shared" si="839"/>
        <v>0.62875466747472453</v>
      </c>
      <c r="K5348" s="7">
        <f t="shared" si="836"/>
        <v>7.0067397584714808</v>
      </c>
      <c r="L5348">
        <f t="shared" si="837"/>
        <v>87.510522008137499</v>
      </c>
      <c r="M5348">
        <f t="shared" si="832"/>
        <v>449.1400146484375</v>
      </c>
      <c r="N5348">
        <f t="shared" si="833"/>
        <v>462.07000732421881</v>
      </c>
      <c r="O5348" s="5">
        <f t="shared" si="830"/>
        <v>-1.4130584262829569E-2</v>
      </c>
      <c r="P5348" s="5">
        <f t="shared" si="834"/>
        <v>-2.870263979199103E-2</v>
      </c>
      <c r="Q5348">
        <f t="shared" si="835"/>
        <v>29.234345866081206</v>
      </c>
    </row>
    <row r="5349" spans="1:17" x14ac:dyDescent="0.35">
      <c r="A5349" s="2">
        <v>44655</v>
      </c>
      <c r="B5349">
        <v>453.1300048828125</v>
      </c>
      <c r="C5349">
        <v>456.91000366210938</v>
      </c>
      <c r="D5349">
        <v>452.260009765625</v>
      </c>
      <c r="E5349">
        <v>456.79998779296881</v>
      </c>
      <c r="F5349">
        <v>449.18960571289063</v>
      </c>
      <c r="G5349">
        <f t="shared" si="831"/>
        <v>0.85665774313448406</v>
      </c>
      <c r="H5349">
        <v>59601000</v>
      </c>
      <c r="I5349">
        <f t="shared" si="838"/>
        <v>8.3326003237392074E-2</v>
      </c>
      <c r="J5349">
        <f t="shared" si="839"/>
        <v>0.64503345859327876</v>
      </c>
      <c r="K5349" s="7">
        <f t="shared" si="836"/>
        <v>7.7410824176410715</v>
      </c>
      <c r="L5349">
        <f t="shared" si="837"/>
        <v>88.559769234279031</v>
      </c>
      <c r="M5349">
        <f t="shared" si="832"/>
        <v>449.1400146484375</v>
      </c>
      <c r="N5349">
        <f t="shared" si="833"/>
        <v>462.07000732421881</v>
      </c>
      <c r="O5349" s="5">
        <f t="shared" si="830"/>
        <v>-1.7578806904295044E-2</v>
      </c>
      <c r="P5349" s="5">
        <f t="shared" si="834"/>
        <v>-4.0520971415691096E-2</v>
      </c>
      <c r="Q5349">
        <f t="shared" si="835"/>
        <v>59.24189855790808</v>
      </c>
    </row>
    <row r="5350" spans="1:17" x14ac:dyDescent="0.35">
      <c r="A5350" s="2">
        <v>44656</v>
      </c>
      <c r="B5350">
        <v>455.22000122070313</v>
      </c>
      <c r="C5350">
        <v>457.82998657226563</v>
      </c>
      <c r="D5350">
        <v>449.82000732421881</v>
      </c>
      <c r="E5350">
        <v>451.02999877929688</v>
      </c>
      <c r="F5350">
        <v>443.5157470703125</v>
      </c>
      <c r="G5350">
        <f t="shared" si="831"/>
        <v>-1.2631324798298835</v>
      </c>
      <c r="H5350">
        <v>74214500</v>
      </c>
      <c r="I5350">
        <f t="shared" si="838"/>
        <v>1.2849602695984754E-2</v>
      </c>
      <c r="J5350">
        <f t="shared" si="839"/>
        <v>0.59895964012233027</v>
      </c>
      <c r="K5350" s="7">
        <f t="shared" si="836"/>
        <v>46.613086357097508</v>
      </c>
      <c r="L5350">
        <f t="shared" si="837"/>
        <v>97.899737075433393</v>
      </c>
      <c r="M5350">
        <f t="shared" si="832"/>
        <v>449.1400146484375</v>
      </c>
      <c r="N5350">
        <f t="shared" si="833"/>
        <v>461.20001220703119</v>
      </c>
      <c r="O5350" s="5">
        <f t="shared" si="830"/>
        <v>-7.6713111421467788E-3</v>
      </c>
      <c r="P5350" s="5">
        <f t="shared" si="834"/>
        <v>-1.7116380820781516E-2</v>
      </c>
      <c r="Q5350">
        <f t="shared" si="835"/>
        <v>15.671513378645862</v>
      </c>
    </row>
    <row r="5351" spans="1:17" x14ac:dyDescent="0.35">
      <c r="A5351" s="2">
        <v>44657</v>
      </c>
      <c r="B5351">
        <v>446.8900146484375</v>
      </c>
      <c r="C5351">
        <v>448.92999267578119</v>
      </c>
      <c r="D5351">
        <v>443.47000122070313</v>
      </c>
      <c r="E5351">
        <v>446.51998901367188</v>
      </c>
      <c r="F5351">
        <v>439.08087158203119</v>
      </c>
      <c r="G5351">
        <f t="shared" si="831"/>
        <v>-0.99993565346678615</v>
      </c>
      <c r="H5351">
        <v>106898000</v>
      </c>
      <c r="I5351">
        <f t="shared" si="838"/>
        <v>5.9492201315641743E-2</v>
      </c>
      <c r="J5351">
        <f t="shared" si="839"/>
        <v>0.55617680868502095</v>
      </c>
      <c r="K5351" s="7">
        <f t="shared" si="836"/>
        <v>9.3487347313670579</v>
      </c>
      <c r="L5351">
        <f t="shared" si="837"/>
        <v>90.336982964989957</v>
      </c>
      <c r="M5351">
        <f t="shared" si="832"/>
        <v>443.47000122070313</v>
      </c>
      <c r="N5351">
        <f t="shared" si="833"/>
        <v>458.760009765625</v>
      </c>
      <c r="O5351" s="5">
        <f t="shared" si="830"/>
        <v>-1.4780918544131329E-2</v>
      </c>
      <c r="P5351" s="5">
        <f t="shared" si="834"/>
        <v>-1.9551152655077886E-2</v>
      </c>
      <c r="Q5351">
        <f t="shared" si="835"/>
        <v>19.947587236514092</v>
      </c>
    </row>
    <row r="5352" spans="1:17" x14ac:dyDescent="0.35">
      <c r="A5352" s="2">
        <v>44658</v>
      </c>
      <c r="B5352">
        <v>445.58999633789063</v>
      </c>
      <c r="C5352">
        <v>450.69000244140619</v>
      </c>
      <c r="D5352">
        <v>443.52999877929688</v>
      </c>
      <c r="E5352">
        <v>448.76998901367188</v>
      </c>
      <c r="F5352">
        <v>441.29339599609381</v>
      </c>
      <c r="G5352">
        <f t="shared" si="831"/>
        <v>0.50389681433301026</v>
      </c>
      <c r="H5352">
        <v>78097200</v>
      </c>
      <c r="I5352">
        <f t="shared" si="838"/>
        <v>5.5242758364524476E-2</v>
      </c>
      <c r="J5352">
        <f t="shared" si="839"/>
        <v>0.552442523374163</v>
      </c>
      <c r="K5352" s="7">
        <f t="shared" si="836"/>
        <v>10.000270437779729</v>
      </c>
      <c r="L5352">
        <f t="shared" si="837"/>
        <v>90.909314405893483</v>
      </c>
      <c r="M5352">
        <f t="shared" si="832"/>
        <v>443.47000122070313</v>
      </c>
      <c r="N5352">
        <f t="shared" si="833"/>
        <v>457.82998657226563</v>
      </c>
      <c r="O5352" s="5">
        <f t="shared" si="830"/>
        <v>-2.3352676705907634E-2</v>
      </c>
      <c r="P5352" s="5">
        <f t="shared" si="834"/>
        <v>-2.4065753186182256E-2</v>
      </c>
      <c r="Q5352">
        <f t="shared" si="835"/>
        <v>36.908030636619429</v>
      </c>
    </row>
    <row r="5353" spans="1:17" x14ac:dyDescent="0.35">
      <c r="A5353" s="2">
        <v>44659</v>
      </c>
      <c r="B5353">
        <v>447.97000122070313</v>
      </c>
      <c r="C5353">
        <v>450.6300048828125</v>
      </c>
      <c r="D5353">
        <v>445.94000244140619</v>
      </c>
      <c r="E5353">
        <v>447.57000732421881</v>
      </c>
      <c r="F5353">
        <v>440.1134033203125</v>
      </c>
      <c r="G5353">
        <f t="shared" si="831"/>
        <v>-0.26739347969556637</v>
      </c>
      <c r="H5353">
        <v>79272700</v>
      </c>
      <c r="I5353">
        <f t="shared" si="838"/>
        <v>3.2197312788803702E-2</v>
      </c>
      <c r="J5353">
        <f t="shared" si="839"/>
        <v>0.51298234313315139</v>
      </c>
      <c r="K5353" s="7">
        <f t="shared" si="836"/>
        <v>15.932458292343451</v>
      </c>
      <c r="L5353">
        <f t="shared" si="837"/>
        <v>94.094183002050087</v>
      </c>
      <c r="M5353">
        <f t="shared" si="832"/>
        <v>443.47000122070313</v>
      </c>
      <c r="N5353">
        <f t="shared" si="833"/>
        <v>457.82998657226563</v>
      </c>
      <c r="O5353" s="5">
        <f t="shared" si="830"/>
        <v>-9.5180858768739111E-3</v>
      </c>
      <c r="P5353" s="5">
        <f t="shared" si="834"/>
        <v>-5.6527442364211096E-3</v>
      </c>
      <c r="Q5353">
        <f t="shared" si="835"/>
        <v>28.551603662113507</v>
      </c>
    </row>
    <row r="5354" spans="1:17" x14ac:dyDescent="0.35">
      <c r="A5354" s="2">
        <v>44662</v>
      </c>
      <c r="B5354">
        <v>444.1099853515625</v>
      </c>
      <c r="C5354">
        <v>445</v>
      </c>
      <c r="D5354">
        <v>439.3900146484375</v>
      </c>
      <c r="E5354">
        <v>439.92001342773438</v>
      </c>
      <c r="F5354">
        <v>432.59088134765619</v>
      </c>
      <c r="G5354">
        <f t="shared" si="831"/>
        <v>-1.7092284494708763</v>
      </c>
      <c r="H5354">
        <v>89770500</v>
      </c>
      <c r="I5354">
        <f t="shared" si="838"/>
        <v>9.219024165831631E-2</v>
      </c>
      <c r="J5354">
        <f t="shared" si="839"/>
        <v>0.47634074719506919</v>
      </c>
      <c r="K5354" s="7">
        <f t="shared" si="836"/>
        <v>5.1669324065829629</v>
      </c>
      <c r="L5354">
        <f t="shared" si="837"/>
        <v>83.784482558418532</v>
      </c>
      <c r="M5354">
        <f t="shared" si="832"/>
        <v>439.3900146484375</v>
      </c>
      <c r="N5354">
        <f t="shared" si="833"/>
        <v>457.82998657226563</v>
      </c>
      <c r="O5354" s="5">
        <f t="shared" si="830"/>
        <v>-4.8418003677898041E-3</v>
      </c>
      <c r="P5354" s="5">
        <f t="shared" si="834"/>
        <v>1.0888293055870711E-2</v>
      </c>
      <c r="Q5354">
        <f t="shared" si="835"/>
        <v>2.8741843072548865</v>
      </c>
    </row>
    <row r="5355" spans="1:17" x14ac:dyDescent="0.35">
      <c r="A5355" s="2">
        <v>44663</v>
      </c>
      <c r="B5355">
        <v>443.07998657226563</v>
      </c>
      <c r="C5355">
        <v>445.75</v>
      </c>
      <c r="D5355">
        <v>436.64999389648438</v>
      </c>
      <c r="E5355">
        <v>438.29000854492188</v>
      </c>
      <c r="F5355">
        <v>430.98797607421881</v>
      </c>
      <c r="G5355">
        <f t="shared" si="831"/>
        <v>-0.37052301169750279</v>
      </c>
      <c r="H5355">
        <v>84363600</v>
      </c>
      <c r="I5355">
        <f t="shared" si="838"/>
        <v>5.9139294990043514E-2</v>
      </c>
      <c r="J5355">
        <f t="shared" si="839"/>
        <v>0.44231640810970713</v>
      </c>
      <c r="K5355" s="7">
        <f t="shared" si="836"/>
        <v>7.4792303185922995</v>
      </c>
      <c r="L5355">
        <f t="shared" si="837"/>
        <v>88.206476738728128</v>
      </c>
      <c r="M5355">
        <f t="shared" si="832"/>
        <v>436.64999389648438</v>
      </c>
      <c r="N5355">
        <f t="shared" si="833"/>
        <v>450.69000244140619</v>
      </c>
      <c r="O5355" s="5">
        <f t="shared" si="830"/>
        <v>-7.3012689767020173E-4</v>
      </c>
      <c r="P5355" s="5">
        <f t="shared" si="834"/>
        <v>-5.2479176308782669E-4</v>
      </c>
      <c r="Q5355">
        <f t="shared" si="835"/>
        <v>11.681008905302146</v>
      </c>
    </row>
    <row r="5356" spans="1:17" x14ac:dyDescent="0.35">
      <c r="A5356" s="2">
        <v>44664</v>
      </c>
      <c r="B5356">
        <v>438.02999877929688</v>
      </c>
      <c r="C5356">
        <v>444.1099853515625</v>
      </c>
      <c r="D5356">
        <v>437.83999633789063</v>
      </c>
      <c r="E5356">
        <v>443.30999755859381</v>
      </c>
      <c r="F5356">
        <v>435.92434692382813</v>
      </c>
      <c r="G5356">
        <f t="shared" si="831"/>
        <v>1.1453578488676444</v>
      </c>
      <c r="H5356">
        <v>74070400</v>
      </c>
      <c r="I5356">
        <f t="shared" si="838"/>
        <v>5.4915059633611832E-2</v>
      </c>
      <c r="J5356">
        <f t="shared" si="839"/>
        <v>0.49253365387813119</v>
      </c>
      <c r="K5356" s="7">
        <f t="shared" si="836"/>
        <v>8.9690088140533746</v>
      </c>
      <c r="L5356">
        <f t="shared" si="837"/>
        <v>89.968912470111434</v>
      </c>
      <c r="M5356">
        <f t="shared" si="832"/>
        <v>436.64999389648438</v>
      </c>
      <c r="N5356">
        <f t="shared" si="833"/>
        <v>450.69000244140619</v>
      </c>
      <c r="O5356" s="5">
        <f t="shared" si="830"/>
        <v>3.9024858357709531E-3</v>
      </c>
      <c r="P5356" s="5">
        <f t="shared" si="834"/>
        <v>-3.8956913015229931E-2</v>
      </c>
      <c r="Q5356">
        <f t="shared" si="835"/>
        <v>47.435894649211683</v>
      </c>
    </row>
    <row r="5357" spans="1:17" x14ac:dyDescent="0.35">
      <c r="A5357" s="2">
        <v>44665</v>
      </c>
      <c r="B5357">
        <v>443.54998779296881</v>
      </c>
      <c r="C5357">
        <v>444.73001098632813</v>
      </c>
      <c r="D5357">
        <v>437.67999267578119</v>
      </c>
      <c r="E5357">
        <v>437.79000854492188</v>
      </c>
      <c r="F5357">
        <v>430.496337890625</v>
      </c>
      <c r="G5357">
        <f t="shared" si="831"/>
        <v>-1.2451758462637279</v>
      </c>
      <c r="H5357">
        <v>97869500</v>
      </c>
      <c r="I5357">
        <f t="shared" si="838"/>
        <v>3.7948576501912433E-2</v>
      </c>
      <c r="J5357">
        <f t="shared" si="839"/>
        <v>0.45735267860112183</v>
      </c>
      <c r="K5357" s="7">
        <f t="shared" si="836"/>
        <v>12.051906046543627</v>
      </c>
      <c r="L5357">
        <f t="shared" si="837"/>
        <v>92.338283799822349</v>
      </c>
      <c r="M5357">
        <f t="shared" si="832"/>
        <v>436.64999389648438</v>
      </c>
      <c r="N5357">
        <f t="shared" si="833"/>
        <v>450.6300048828125</v>
      </c>
      <c r="O5357" s="5">
        <f t="shared" si="830"/>
        <v>1.58066259510036E-2</v>
      </c>
      <c r="P5357" s="5">
        <f t="shared" si="834"/>
        <v>-2.1197374536117693E-2</v>
      </c>
      <c r="Q5357">
        <f t="shared" si="835"/>
        <v>8.1546048107715183</v>
      </c>
    </row>
    <row r="5358" spans="1:17" x14ac:dyDescent="0.35">
      <c r="A5358" s="2">
        <v>44669</v>
      </c>
      <c r="B5358">
        <v>436.80999755859381</v>
      </c>
      <c r="C5358">
        <v>439.75</v>
      </c>
      <c r="D5358">
        <v>435.6099853515625</v>
      </c>
      <c r="E5358">
        <v>437.97000122070313</v>
      </c>
      <c r="F5358">
        <v>430.67333984375</v>
      </c>
      <c r="G5358">
        <f t="shared" si="831"/>
        <v>4.1113929570820905E-2</v>
      </c>
      <c r="H5358">
        <v>66002500</v>
      </c>
      <c r="I5358">
        <f t="shared" si="838"/>
        <v>3.5237963894632976E-2</v>
      </c>
      <c r="J5358">
        <f t="shared" si="839"/>
        <v>0.42762133938467173</v>
      </c>
      <c r="K5358" s="7">
        <f t="shared" si="836"/>
        <v>12.135245403602955</v>
      </c>
      <c r="L5358">
        <f t="shared" si="837"/>
        <v>92.38689518716032</v>
      </c>
      <c r="M5358">
        <f t="shared" si="832"/>
        <v>435.6099853515625</v>
      </c>
      <c r="N5358">
        <f t="shared" si="833"/>
        <v>445.75</v>
      </c>
      <c r="O5358" s="5">
        <f t="shared" si="830"/>
        <v>2.0548516482828838E-4</v>
      </c>
      <c r="P5358" s="5">
        <f t="shared" si="834"/>
        <v>-4.9934915761882762E-2</v>
      </c>
      <c r="Q5358">
        <f t="shared" si="835"/>
        <v>23.274284613625145</v>
      </c>
    </row>
    <row r="5359" spans="1:17" x14ac:dyDescent="0.35">
      <c r="A5359" s="2">
        <v>44670</v>
      </c>
      <c r="B5359">
        <v>437.8599853515625</v>
      </c>
      <c r="C5359">
        <v>445.79998779296881</v>
      </c>
      <c r="D5359">
        <v>437.67999267578119</v>
      </c>
      <c r="E5359">
        <v>445.04000854492188</v>
      </c>
      <c r="F5359">
        <v>437.62551879882813</v>
      </c>
      <c r="G5359">
        <f t="shared" si="831"/>
        <v>1.6142674851047645</v>
      </c>
      <c r="H5359">
        <v>77821000</v>
      </c>
      <c r="I5359">
        <f t="shared" si="838"/>
        <v>3.2720966473587763E-2</v>
      </c>
      <c r="J5359">
        <f t="shared" si="839"/>
        <v>0.51238177836467835</v>
      </c>
      <c r="K5359" s="7">
        <f t="shared" si="836"/>
        <v>15.659127268696997</v>
      </c>
      <c r="L5359">
        <f t="shared" si="837"/>
        <v>93.997284588376786</v>
      </c>
      <c r="M5359">
        <f t="shared" si="832"/>
        <v>435.6099853515625</v>
      </c>
      <c r="N5359">
        <f t="shared" si="833"/>
        <v>445.79998779296881</v>
      </c>
      <c r="O5359" s="5">
        <f t="shared" si="830"/>
        <v>-4.2692790839460357E-2</v>
      </c>
      <c r="P5359" s="5">
        <f t="shared" si="834"/>
        <v>-6.2398928181862379E-2</v>
      </c>
      <c r="Q5359">
        <f t="shared" si="835"/>
        <v>92.5419129934767</v>
      </c>
    </row>
    <row r="5360" spans="1:17" x14ac:dyDescent="0.35">
      <c r="A5360" s="2">
        <v>44671</v>
      </c>
      <c r="B5360">
        <v>446.92001342773438</v>
      </c>
      <c r="C5360">
        <v>447.57000732421881</v>
      </c>
      <c r="D5360">
        <v>443.48001098632813</v>
      </c>
      <c r="E5360">
        <v>444.70999145507813</v>
      </c>
      <c r="F5360">
        <v>437.301025390625</v>
      </c>
      <c r="G5360">
        <f t="shared" si="831"/>
        <v>-7.4154476790245338E-2</v>
      </c>
      <c r="H5360">
        <v>65224400</v>
      </c>
      <c r="I5360">
        <f t="shared" si="838"/>
        <v>2.5087006240456827E-2</v>
      </c>
      <c r="J5360">
        <f t="shared" si="839"/>
        <v>0.47578307991005847</v>
      </c>
      <c r="K5360" s="7">
        <f t="shared" si="836"/>
        <v>18.965319151664332</v>
      </c>
      <c r="L5360">
        <f t="shared" si="837"/>
        <v>94.991314727284788</v>
      </c>
      <c r="M5360">
        <f t="shared" si="832"/>
        <v>435.6099853515625</v>
      </c>
      <c r="N5360">
        <f t="shared" si="833"/>
        <v>447.57000732421881</v>
      </c>
      <c r="O5360" s="5">
        <f t="shared" si="830"/>
        <v>-3.6428193655931265E-2</v>
      </c>
      <c r="P5360" s="5">
        <f t="shared" si="834"/>
        <v>-3.8002280635044947E-2</v>
      </c>
      <c r="Q5360">
        <f t="shared" si="835"/>
        <v>76.086867769311667</v>
      </c>
    </row>
    <row r="5361" spans="1:17" x14ac:dyDescent="0.35">
      <c r="A5361" s="2">
        <v>44672</v>
      </c>
      <c r="B5361">
        <v>448.54000854492188</v>
      </c>
      <c r="C5361">
        <v>450.010009765625</v>
      </c>
      <c r="D5361">
        <v>437.10000610351563</v>
      </c>
      <c r="E5361">
        <v>438.05999755859381</v>
      </c>
      <c r="F5361">
        <v>430.76177978515619</v>
      </c>
      <c r="G5361">
        <f t="shared" si="831"/>
        <v>-1.4953551807382901</v>
      </c>
      <c r="H5361">
        <v>85417300</v>
      </c>
      <c r="I5361">
        <f t="shared" si="838"/>
        <v>8.3516007115167948E-2</v>
      </c>
      <c r="J5361">
        <f t="shared" si="839"/>
        <v>0.44179857420219715</v>
      </c>
      <c r="K5361" s="7">
        <f t="shared" si="836"/>
        <v>5.2899867877179547</v>
      </c>
      <c r="L5361">
        <f t="shared" si="837"/>
        <v>84.101715412937992</v>
      </c>
      <c r="M5361">
        <f t="shared" si="832"/>
        <v>435.6099853515625</v>
      </c>
      <c r="N5361">
        <f t="shared" si="833"/>
        <v>450.010009765625</v>
      </c>
      <c r="O5361" s="5">
        <f t="shared" si="830"/>
        <v>-5.0130099934863073E-2</v>
      </c>
      <c r="P5361" s="5">
        <f t="shared" si="834"/>
        <v>-5.9489562397461518E-2</v>
      </c>
      <c r="Q5361">
        <f t="shared" si="835"/>
        <v>17.013944814140185</v>
      </c>
    </row>
    <row r="5362" spans="1:17" x14ac:dyDescent="0.35">
      <c r="A5362" s="2">
        <v>44673</v>
      </c>
      <c r="B5362">
        <v>436.91000366210938</v>
      </c>
      <c r="C5362">
        <v>438.07998657226563</v>
      </c>
      <c r="D5362">
        <v>425.44000244140619</v>
      </c>
      <c r="E5362">
        <v>426.04000854492188</v>
      </c>
      <c r="F5362">
        <v>418.94204711914063</v>
      </c>
      <c r="G5362">
        <f t="shared" si="831"/>
        <v>-2.7439138658316247</v>
      </c>
      <c r="H5362">
        <v>132471800</v>
      </c>
      <c r="I5362">
        <f t="shared" si="838"/>
        <v>0.11844326952388866</v>
      </c>
      <c r="J5362">
        <f t="shared" si="839"/>
        <v>0.41024153318775447</v>
      </c>
      <c r="K5362" s="7">
        <f t="shared" si="836"/>
        <v>3.4636120299348323</v>
      </c>
      <c r="L5362">
        <f t="shared" si="837"/>
        <v>77.596619211222091</v>
      </c>
      <c r="M5362">
        <f t="shared" si="832"/>
        <v>425.44000244140619</v>
      </c>
      <c r="N5362">
        <f t="shared" si="833"/>
        <v>450.010009765625</v>
      </c>
      <c r="O5362" s="5">
        <f t="shared" si="830"/>
        <v>-2.0584967034440581E-2</v>
      </c>
      <c r="P5362" s="5">
        <f t="shared" si="834"/>
        <v>-2.7133596203969792E-2</v>
      </c>
      <c r="Q5362">
        <f t="shared" si="835"/>
        <v>2.4420265553777516</v>
      </c>
    </row>
    <row r="5363" spans="1:17" x14ac:dyDescent="0.35">
      <c r="A5363" s="2">
        <v>44676</v>
      </c>
      <c r="B5363">
        <v>423.67001342773438</v>
      </c>
      <c r="C5363">
        <v>428.69000244140619</v>
      </c>
      <c r="D5363">
        <v>418.83999633789063</v>
      </c>
      <c r="E5363">
        <v>428.510009765625</v>
      </c>
      <c r="F5363">
        <v>421.37094116210938</v>
      </c>
      <c r="G5363">
        <f t="shared" si="831"/>
        <v>0.5797580441186867</v>
      </c>
      <c r="H5363">
        <v>119647700</v>
      </c>
      <c r="I5363">
        <f t="shared" si="838"/>
        <v>0.10998303598646804</v>
      </c>
      <c r="J5363">
        <f t="shared" si="839"/>
        <v>0.42234985539710673</v>
      </c>
      <c r="K5363" s="7">
        <f t="shared" si="836"/>
        <v>3.8401363592933668</v>
      </c>
      <c r="L5363">
        <f t="shared" si="837"/>
        <v>79.339425054008302</v>
      </c>
      <c r="M5363">
        <f t="shared" si="832"/>
        <v>418.83999633789063</v>
      </c>
      <c r="N5363">
        <f t="shared" si="833"/>
        <v>450.010009765625</v>
      </c>
      <c r="O5363" s="5">
        <f t="shared" si="830"/>
        <v>-1.6335959279319221E-3</v>
      </c>
      <c r="P5363" s="5">
        <f t="shared" si="834"/>
        <v>-2.83074014757486E-2</v>
      </c>
      <c r="Q5363">
        <f t="shared" si="835"/>
        <v>31.023449669515429</v>
      </c>
    </row>
    <row r="5364" spans="1:17" x14ac:dyDescent="0.35">
      <c r="A5364" s="2">
        <v>44677</v>
      </c>
      <c r="B5364">
        <v>425.82998657226563</v>
      </c>
      <c r="C5364">
        <v>426.04000854492188</v>
      </c>
      <c r="D5364">
        <v>416.07000732421881</v>
      </c>
      <c r="E5364">
        <v>416.10000610351563</v>
      </c>
      <c r="F5364">
        <v>409.16769409179688</v>
      </c>
      <c r="G5364">
        <f t="shared" si="831"/>
        <v>-2.8960825603343707</v>
      </c>
      <c r="H5364">
        <v>103996300</v>
      </c>
      <c r="I5364">
        <f t="shared" si="838"/>
        <v>0.10473593517930616</v>
      </c>
      <c r="J5364">
        <f t="shared" si="839"/>
        <v>0.39218200858302765</v>
      </c>
      <c r="K5364" s="7">
        <f t="shared" si="836"/>
        <v>3.7444837620594944</v>
      </c>
      <c r="L5364">
        <f t="shared" si="837"/>
        <v>78.922891295428983</v>
      </c>
      <c r="M5364">
        <f t="shared" si="832"/>
        <v>416.07000732421881</v>
      </c>
      <c r="N5364">
        <f t="shared" si="833"/>
        <v>450.010009765625</v>
      </c>
      <c r="O5364" s="5">
        <f t="shared" si="830"/>
        <v>-9.8534151487025996E-3</v>
      </c>
      <c r="P5364" s="5">
        <f t="shared" si="834"/>
        <v>3.1146338055698199E-2</v>
      </c>
      <c r="Q5364">
        <f t="shared" si="835"/>
        <v>8.8387675718668138E-2</v>
      </c>
    </row>
    <row r="5365" spans="1:17" x14ac:dyDescent="0.35">
      <c r="A5365" s="2">
        <v>44678</v>
      </c>
      <c r="B5365">
        <v>417.239990234375</v>
      </c>
      <c r="C5365">
        <v>422.92001342773438</v>
      </c>
      <c r="D5365">
        <v>415.010009765625</v>
      </c>
      <c r="E5365">
        <v>417.26998901367188</v>
      </c>
      <c r="F5365">
        <v>410.31817626953119</v>
      </c>
      <c r="G5365">
        <f t="shared" si="831"/>
        <v>0.28117829680232842</v>
      </c>
      <c r="H5365">
        <v>122030000</v>
      </c>
      <c r="I5365">
        <f t="shared" si="838"/>
        <v>9.7254796952212855E-2</v>
      </c>
      <c r="J5365">
        <f t="shared" si="839"/>
        <v>0.38425317202726339</v>
      </c>
      <c r="K5365" s="7">
        <f t="shared" si="836"/>
        <v>3.9509945428817268</v>
      </c>
      <c r="L5365">
        <f t="shared" si="837"/>
        <v>79.802037927152512</v>
      </c>
      <c r="M5365">
        <f t="shared" si="832"/>
        <v>415.010009765625</v>
      </c>
      <c r="N5365">
        <f t="shared" si="833"/>
        <v>450.010009765625</v>
      </c>
      <c r="O5365" s="5">
        <f t="shared" si="830"/>
        <v>-6.6862657291472168E-3</v>
      </c>
      <c r="P5365" s="5">
        <f t="shared" si="834"/>
        <v>-8.2919729340149156E-3</v>
      </c>
      <c r="Q5365">
        <f t="shared" si="835"/>
        <v>6.4570835658482135</v>
      </c>
    </row>
    <row r="5366" spans="1:17" x14ac:dyDescent="0.35">
      <c r="A5366" s="2">
        <v>44679</v>
      </c>
      <c r="B5366">
        <v>422.29000854492188</v>
      </c>
      <c r="C5366">
        <v>429.6400146484375</v>
      </c>
      <c r="D5366">
        <v>417.60000610351563</v>
      </c>
      <c r="E5366">
        <v>427.80999755859381</v>
      </c>
      <c r="F5366">
        <v>420.68255615234381</v>
      </c>
      <c r="G5366">
        <f t="shared" si="831"/>
        <v>2.5259445496753874</v>
      </c>
      <c r="H5366">
        <v>105449100</v>
      </c>
      <c r="I5366">
        <f t="shared" si="838"/>
        <v>9.0308025741340517E-2</v>
      </c>
      <c r="J5366">
        <f t="shared" si="839"/>
        <v>0.53723112757355795</v>
      </c>
      <c r="K5366" s="7">
        <f t="shared" si="836"/>
        <v>5.9488746782294939</v>
      </c>
      <c r="L5366">
        <f t="shared" si="837"/>
        <v>85.609180675930816</v>
      </c>
      <c r="M5366">
        <f t="shared" si="832"/>
        <v>415.010009765625</v>
      </c>
      <c r="N5366">
        <f t="shared" si="833"/>
        <v>438.07998657226563</v>
      </c>
      <c r="O5366" s="5">
        <f t="shared" si="830"/>
        <v>-2.6717451067084588E-2</v>
      </c>
      <c r="P5366" s="5">
        <f t="shared" si="834"/>
        <v>-3.8498401894984734E-2</v>
      </c>
      <c r="Q5366">
        <f t="shared" si="835"/>
        <v>55.483314527149275</v>
      </c>
    </row>
    <row r="5367" spans="1:17" x14ac:dyDescent="0.35">
      <c r="A5367" s="2">
        <v>44680</v>
      </c>
      <c r="B5367">
        <v>423.58999633789063</v>
      </c>
      <c r="C5367">
        <v>425.8699951171875</v>
      </c>
      <c r="D5367">
        <v>411.20999145507813</v>
      </c>
      <c r="E5367">
        <v>412</v>
      </c>
      <c r="F5367">
        <v>405.135986328125</v>
      </c>
      <c r="G5367">
        <f t="shared" si="831"/>
        <v>-3.6955652389653273</v>
      </c>
      <c r="H5367">
        <v>145491100</v>
      </c>
      <c r="I5367">
        <f t="shared" si="838"/>
        <v>0.18011149316627861</v>
      </c>
      <c r="J5367">
        <f t="shared" si="839"/>
        <v>0.49885747560401811</v>
      </c>
      <c r="K5367" s="7">
        <f t="shared" si="836"/>
        <v>2.7697148407041063</v>
      </c>
      <c r="L5367">
        <f t="shared" si="837"/>
        <v>73.472794567845341</v>
      </c>
      <c r="M5367">
        <f t="shared" si="832"/>
        <v>411.20999145507813</v>
      </c>
      <c r="N5367">
        <f t="shared" si="833"/>
        <v>429.6400146484375</v>
      </c>
      <c r="O5367" s="5">
        <f t="shared" si="830"/>
        <v>4.1407761064548076E-2</v>
      </c>
      <c r="P5367" s="5">
        <f t="shared" si="834"/>
        <v>-3.3567928573460255E-2</v>
      </c>
      <c r="Q5367">
        <f t="shared" si="835"/>
        <v>4.2865303892104025</v>
      </c>
    </row>
    <row r="5368" spans="1:17" x14ac:dyDescent="0.35">
      <c r="A5368" s="2">
        <v>44683</v>
      </c>
      <c r="B5368">
        <v>412.07000732421881</v>
      </c>
      <c r="C5368">
        <v>415.92001342773438</v>
      </c>
      <c r="D5368">
        <v>405.01998901367188</v>
      </c>
      <c r="E5368">
        <v>414.48001098632813</v>
      </c>
      <c r="F5368">
        <v>407.57470703125</v>
      </c>
      <c r="G5368">
        <f t="shared" si="831"/>
        <v>0.60194441415731192</v>
      </c>
      <c r="H5368">
        <v>158312500</v>
      </c>
      <c r="I5368">
        <f t="shared" si="838"/>
        <v>0.16724638651154441</v>
      </c>
      <c r="J5368">
        <f t="shared" si="839"/>
        <v>0.50622082835782478</v>
      </c>
      <c r="K5368" s="7">
        <f t="shared" si="836"/>
        <v>3.0267968051009713</v>
      </c>
      <c r="L5368">
        <f t="shared" si="837"/>
        <v>75.166365515805438</v>
      </c>
      <c r="M5368">
        <f t="shared" si="832"/>
        <v>405.01998901367188</v>
      </c>
      <c r="N5368">
        <f t="shared" si="833"/>
        <v>429.6400146484375</v>
      </c>
      <c r="O5368" s="5">
        <f t="shared" si="830"/>
        <v>-1.6165156581131701E-3</v>
      </c>
      <c r="P5368" s="5">
        <f t="shared" si="834"/>
        <v>-3.7130897125326384E-2</v>
      </c>
      <c r="Q5368">
        <f t="shared" si="835"/>
        <v>38.424094730827058</v>
      </c>
    </row>
    <row r="5369" spans="1:17" x14ac:dyDescent="0.35">
      <c r="A5369" s="2">
        <v>44684</v>
      </c>
      <c r="B5369">
        <v>415.010009765625</v>
      </c>
      <c r="C5369">
        <v>418.92999267578119</v>
      </c>
      <c r="D5369">
        <v>413.3599853515625</v>
      </c>
      <c r="E5369">
        <v>416.3800048828125</v>
      </c>
      <c r="F5369">
        <v>409.4429931640625</v>
      </c>
      <c r="G5369">
        <f t="shared" si="831"/>
        <v>0.45840422846037981</v>
      </c>
      <c r="H5369">
        <v>100028200</v>
      </c>
      <c r="I5369">
        <f t="shared" si="838"/>
        <v>0.1553002160464341</v>
      </c>
      <c r="J5369">
        <f t="shared" si="839"/>
        <v>0.50280535693657868</v>
      </c>
      <c r="K5369" s="7">
        <f t="shared" si="836"/>
        <v>3.2376346262534628</v>
      </c>
      <c r="L5369">
        <f t="shared" si="837"/>
        <v>76.4019296565898</v>
      </c>
      <c r="M5369">
        <f t="shared" si="832"/>
        <v>405.01998901367188</v>
      </c>
      <c r="N5369">
        <f t="shared" si="833"/>
        <v>429.6400146484375</v>
      </c>
      <c r="O5369" s="5">
        <f t="shared" si="830"/>
        <v>-1.2104348157497028E-2</v>
      </c>
      <c r="P5369" s="5">
        <f t="shared" si="834"/>
        <v>-5.6751055780075256E-2</v>
      </c>
      <c r="Q5369">
        <f t="shared" si="835"/>
        <v>46.141364910275684</v>
      </c>
    </row>
    <row r="5370" spans="1:17" x14ac:dyDescent="0.35">
      <c r="A5370" s="2">
        <v>44685</v>
      </c>
      <c r="B5370">
        <v>417.07998657226563</v>
      </c>
      <c r="C5370">
        <v>429.66000366210938</v>
      </c>
      <c r="D5370">
        <v>413.70999145507813</v>
      </c>
      <c r="E5370">
        <v>429.05999755859381</v>
      </c>
      <c r="F5370">
        <v>421.9117431640625</v>
      </c>
      <c r="G5370">
        <f t="shared" si="831"/>
        <v>3.0452933683378984</v>
      </c>
      <c r="H5370">
        <v>144247900</v>
      </c>
      <c r="I5370">
        <f t="shared" si="838"/>
        <v>0.14420734347168881</v>
      </c>
      <c r="J5370">
        <f t="shared" si="839"/>
        <v>0.68441164346524441</v>
      </c>
      <c r="K5370" s="7">
        <f t="shared" si="836"/>
        <v>4.7460249040619074</v>
      </c>
      <c r="L5370">
        <f t="shared" si="837"/>
        <v>82.596664360206773</v>
      </c>
      <c r="M5370">
        <f t="shared" si="832"/>
        <v>405.01998901367188</v>
      </c>
      <c r="N5370">
        <f t="shared" si="833"/>
        <v>429.66000366210938</v>
      </c>
      <c r="O5370" s="5">
        <f t="shared" si="830"/>
        <v>-7.1994556254666914E-2</v>
      </c>
      <c r="P5370" s="5">
        <f t="shared" si="834"/>
        <v>-8.5582439354972922E-2</v>
      </c>
      <c r="Q5370">
        <f t="shared" si="835"/>
        <v>97.56491174182959</v>
      </c>
    </row>
    <row r="5371" spans="1:17" x14ac:dyDescent="0.35">
      <c r="A5371" s="2">
        <v>44686</v>
      </c>
      <c r="B5371">
        <v>424.54998779296881</v>
      </c>
      <c r="C5371">
        <v>425</v>
      </c>
      <c r="D5371">
        <v>409.44000244140619</v>
      </c>
      <c r="E5371">
        <v>413.80999755859381</v>
      </c>
      <c r="F5371">
        <v>406.91586303710938</v>
      </c>
      <c r="G5371">
        <f t="shared" si="831"/>
        <v>-3.5542814727018244</v>
      </c>
      <c r="H5371">
        <v>172929100</v>
      </c>
      <c r="I5371">
        <f t="shared" si="838"/>
        <v>0.11997042911213356</v>
      </c>
      <c r="J5371">
        <f t="shared" si="839"/>
        <v>0.63552509750344122</v>
      </c>
      <c r="K5371" s="7">
        <f t="shared" si="836"/>
        <v>5.2973478731949086</v>
      </c>
      <c r="L5371">
        <f t="shared" si="837"/>
        <v>84.120299209504239</v>
      </c>
      <c r="M5371">
        <f t="shared" si="832"/>
        <v>405.01998901367188</v>
      </c>
      <c r="N5371">
        <f t="shared" si="833"/>
        <v>429.66000366210938</v>
      </c>
      <c r="O5371" s="5">
        <f t="shared" si="830"/>
        <v>-3.557188397464682E-2</v>
      </c>
      <c r="P5371" s="5">
        <f t="shared" si="834"/>
        <v>-2.9216298323432331E-2</v>
      </c>
      <c r="Q5371">
        <f t="shared" si="835"/>
        <v>35.673714769805684</v>
      </c>
    </row>
    <row r="5372" spans="1:17" x14ac:dyDescent="0.35">
      <c r="A5372" s="2">
        <v>44687</v>
      </c>
      <c r="B5372">
        <v>411.10000610351563</v>
      </c>
      <c r="C5372">
        <v>414.79998779296881</v>
      </c>
      <c r="D5372">
        <v>405.73001098632813</v>
      </c>
      <c r="E5372">
        <v>411.33999633789063</v>
      </c>
      <c r="F5372">
        <v>404.48699951171881</v>
      </c>
      <c r="G5372">
        <f t="shared" si="831"/>
        <v>-0.59689259207746426</v>
      </c>
      <c r="H5372">
        <v>151770800</v>
      </c>
      <c r="I5372">
        <f t="shared" si="838"/>
        <v>6.8765927598590848E-2</v>
      </c>
      <c r="J5372">
        <f t="shared" si="839"/>
        <v>0.59013044768176681</v>
      </c>
      <c r="K5372" s="7">
        <f t="shared" si="836"/>
        <v>8.5817274381369621</v>
      </c>
      <c r="L5372">
        <f t="shared" si="837"/>
        <v>89.563468524268146</v>
      </c>
      <c r="M5372">
        <f t="shared" si="832"/>
        <v>405.01998901367188</v>
      </c>
      <c r="N5372">
        <f t="shared" si="833"/>
        <v>429.66000366210938</v>
      </c>
      <c r="O5372" s="5">
        <f t="shared" si="830"/>
        <v>-4.5193748488829372E-2</v>
      </c>
      <c r="P5372" s="5">
        <f t="shared" si="834"/>
        <v>-2.734963801273245E-2</v>
      </c>
      <c r="Q5372">
        <f t="shared" si="835"/>
        <v>25.649365125761079</v>
      </c>
    </row>
    <row r="5373" spans="1:17" x14ac:dyDescent="0.35">
      <c r="A5373" s="2">
        <v>44690</v>
      </c>
      <c r="B5373">
        <v>405.10000610351563</v>
      </c>
      <c r="C5373">
        <v>406.41000366210938</v>
      </c>
      <c r="D5373">
        <v>396.5</v>
      </c>
      <c r="E5373">
        <v>398.17001342773438</v>
      </c>
      <c r="F5373">
        <v>391.53640747070313</v>
      </c>
      <c r="G5373">
        <f t="shared" si="831"/>
        <v>-3.2017268020146323</v>
      </c>
      <c r="H5373">
        <v>155586100</v>
      </c>
      <c r="I5373">
        <f t="shared" si="838"/>
        <v>0.16484069594521081</v>
      </c>
      <c r="J5373">
        <f t="shared" si="839"/>
        <v>0.5479782728473549</v>
      </c>
      <c r="K5373" s="7">
        <f t="shared" si="836"/>
        <v>3.324289974057681</v>
      </c>
      <c r="L5373">
        <f t="shared" si="837"/>
        <v>76.874816305122721</v>
      </c>
      <c r="M5373">
        <f t="shared" si="832"/>
        <v>396.5</v>
      </c>
      <c r="N5373">
        <f t="shared" si="833"/>
        <v>429.66000366210938</v>
      </c>
      <c r="O5373" s="5">
        <f t="shared" si="830"/>
        <v>-1.464202951813162E-2</v>
      </c>
      <c r="P5373" s="5">
        <f t="shared" si="834"/>
        <v>2.5491607992038302E-2</v>
      </c>
      <c r="Q5373">
        <f t="shared" si="835"/>
        <v>5.0362281161103528</v>
      </c>
    </row>
    <row r="5374" spans="1:17" x14ac:dyDescent="0.35">
      <c r="A5374" s="2">
        <v>44691</v>
      </c>
      <c r="B5374">
        <v>404.489990234375</v>
      </c>
      <c r="C5374">
        <v>406.07998657226563</v>
      </c>
      <c r="D5374">
        <v>394.82000732421881</v>
      </c>
      <c r="E5374">
        <v>399.08999633789063</v>
      </c>
      <c r="F5374">
        <v>392.44110107421881</v>
      </c>
      <c r="G5374">
        <f t="shared" si="831"/>
        <v>0.23105278628000489</v>
      </c>
      <c r="H5374">
        <v>132497200</v>
      </c>
      <c r="I5374">
        <f t="shared" si="838"/>
        <v>0.15306636052055289</v>
      </c>
      <c r="J5374">
        <f t="shared" si="839"/>
        <v>0.52534073809254411</v>
      </c>
      <c r="K5374" s="7">
        <f t="shared" si="836"/>
        <v>3.4321109896776067</v>
      </c>
      <c r="L5374">
        <f t="shared" si="837"/>
        <v>77.437388135608487</v>
      </c>
      <c r="M5374">
        <f t="shared" si="832"/>
        <v>394.82000732421881</v>
      </c>
      <c r="N5374">
        <f t="shared" si="833"/>
        <v>429.66000366210938</v>
      </c>
      <c r="O5374" s="5">
        <f t="shared" si="830"/>
        <v>6.5900045276649812E-3</v>
      </c>
      <c r="P5374" s="5">
        <f t="shared" si="834"/>
        <v>-1.811624208241696E-2</v>
      </c>
      <c r="Q5374">
        <f t="shared" si="835"/>
        <v>12.255997309127013</v>
      </c>
    </row>
    <row r="5375" spans="1:17" x14ac:dyDescent="0.35">
      <c r="A5375" s="2">
        <v>44692</v>
      </c>
      <c r="B5375">
        <v>398.07000732421881</v>
      </c>
      <c r="C5375">
        <v>404.04000854492188</v>
      </c>
      <c r="D5375">
        <v>391.95999145507813</v>
      </c>
      <c r="E5375">
        <v>392.75</v>
      </c>
      <c r="F5375">
        <v>386.20669555664063</v>
      </c>
      <c r="G5375">
        <f t="shared" si="831"/>
        <v>-1.5886131940332702</v>
      </c>
      <c r="H5375">
        <v>142361000</v>
      </c>
      <c r="I5375">
        <f t="shared" si="838"/>
        <v>2.8660678052422672E-2</v>
      </c>
      <c r="J5375">
        <f t="shared" si="839"/>
        <v>0.4878163996573624</v>
      </c>
      <c r="K5375" s="7">
        <f t="shared" si="836"/>
        <v>17.020406801440888</v>
      </c>
      <c r="L5375">
        <f t="shared" si="837"/>
        <v>94.450735707475587</v>
      </c>
      <c r="M5375">
        <f t="shared" si="832"/>
        <v>391.95999145507813</v>
      </c>
      <c r="N5375">
        <f t="shared" si="833"/>
        <v>425</v>
      </c>
      <c r="O5375" s="5">
        <f t="shared" si="830"/>
        <v>1.8688723966621579E-2</v>
      </c>
      <c r="P5375" s="5">
        <f t="shared" si="834"/>
        <v>-8.3768518012014639E-3</v>
      </c>
      <c r="Q5375">
        <f t="shared" si="835"/>
        <v>2.39106640619588</v>
      </c>
    </row>
    <row r="5376" spans="1:17" x14ac:dyDescent="0.35">
      <c r="A5376" s="2">
        <v>44693</v>
      </c>
      <c r="B5376">
        <v>389.3699951171875</v>
      </c>
      <c r="C5376">
        <v>395.79998779296881</v>
      </c>
      <c r="D5376">
        <v>385.14999389648438</v>
      </c>
      <c r="E5376">
        <v>392.33999633789063</v>
      </c>
      <c r="F5376">
        <v>385.80349731445313</v>
      </c>
      <c r="G5376">
        <f t="shared" si="831"/>
        <v>-0.10439303936584977</v>
      </c>
      <c r="H5376">
        <v>125090800</v>
      </c>
      <c r="I5376">
        <f t="shared" si="838"/>
        <v>1.9156841093974641E-2</v>
      </c>
      <c r="J5376">
        <f t="shared" si="839"/>
        <v>0.45297237111040795</v>
      </c>
      <c r="K5376" s="7">
        <f t="shared" si="836"/>
        <v>23.645462677710487</v>
      </c>
      <c r="L5376">
        <f t="shared" si="837"/>
        <v>95.942457996926123</v>
      </c>
      <c r="M5376">
        <f t="shared" si="832"/>
        <v>385.14999389648438</v>
      </c>
      <c r="N5376">
        <f t="shared" si="833"/>
        <v>414.79998779296881</v>
      </c>
      <c r="O5376" s="5">
        <f t="shared" si="830"/>
        <v>4.0730007481995012E-2</v>
      </c>
      <c r="P5376" s="5">
        <f t="shared" si="834"/>
        <v>-6.9072525879931681E-3</v>
      </c>
      <c r="Q5376">
        <f t="shared" si="835"/>
        <v>24.249591640754979</v>
      </c>
    </row>
    <row r="5377" spans="1:17" x14ac:dyDescent="0.35">
      <c r="A5377" s="2">
        <v>44694</v>
      </c>
      <c r="B5377">
        <v>396.70999145507813</v>
      </c>
      <c r="C5377">
        <v>403.17999267578119</v>
      </c>
      <c r="D5377">
        <v>395.6099853515625</v>
      </c>
      <c r="E5377">
        <v>401.72000122070313</v>
      </c>
      <c r="F5377">
        <v>395.02728271484381</v>
      </c>
      <c r="G5377">
        <f t="shared" si="831"/>
        <v>2.3907847709552055</v>
      </c>
      <c r="H5377">
        <v>104174400</v>
      </c>
      <c r="I5377">
        <f t="shared" si="838"/>
        <v>1.7788495301547882E-2</v>
      </c>
      <c r="J5377">
        <f t="shared" si="839"/>
        <v>0.59138754252789361</v>
      </c>
      <c r="K5377" s="7">
        <f t="shared" si="836"/>
        <v>33.245506857256977</v>
      </c>
      <c r="L5377">
        <f t="shared" si="837"/>
        <v>97.07990889383467</v>
      </c>
      <c r="M5377">
        <f t="shared" si="832"/>
        <v>385.14999389648438</v>
      </c>
      <c r="N5377">
        <f t="shared" si="833"/>
        <v>406.41000366210938</v>
      </c>
      <c r="O5377" s="5">
        <f t="shared" si="830"/>
        <v>-2.4544498255449267E-2</v>
      </c>
      <c r="P5377" s="5">
        <f t="shared" si="834"/>
        <v>-1.1948590506778522E-2</v>
      </c>
      <c r="Q5377">
        <f t="shared" si="835"/>
        <v>77.939791688198341</v>
      </c>
    </row>
    <row r="5378" spans="1:17" x14ac:dyDescent="0.35">
      <c r="A5378" s="2">
        <v>44697</v>
      </c>
      <c r="B5378">
        <v>399.98001098632813</v>
      </c>
      <c r="C5378">
        <v>403.97000122070313</v>
      </c>
      <c r="D5378">
        <v>397.60000610351563</v>
      </c>
      <c r="E5378">
        <v>400.08999633789063</v>
      </c>
      <c r="F5378">
        <v>393.42437744140619</v>
      </c>
      <c r="G5378">
        <f t="shared" si="831"/>
        <v>-0.40575646665822412</v>
      </c>
      <c r="H5378">
        <v>78622400</v>
      </c>
      <c r="I5378">
        <f t="shared" si="838"/>
        <v>1.2464716267007262E-2</v>
      </c>
      <c r="J5378">
        <f t="shared" si="839"/>
        <v>0.5491455752044726</v>
      </c>
      <c r="K5378" s="7">
        <f t="shared" si="836"/>
        <v>44.056002835620156</v>
      </c>
      <c r="L5378">
        <f t="shared" si="837"/>
        <v>97.780539912410021</v>
      </c>
      <c r="M5378">
        <f t="shared" si="832"/>
        <v>385.14999389648438</v>
      </c>
      <c r="N5378">
        <f t="shared" si="833"/>
        <v>406.07998657226563</v>
      </c>
      <c r="O5378" s="5">
        <f t="shared" si="830"/>
        <v>-2.6569034417534079E-2</v>
      </c>
      <c r="P5378" s="5">
        <f t="shared" si="834"/>
        <v>-1.5496467660283647E-2</v>
      </c>
      <c r="Q5378">
        <f t="shared" si="835"/>
        <v>71.380829763470473</v>
      </c>
    </row>
    <row r="5379" spans="1:17" x14ac:dyDescent="0.35">
      <c r="A5379" s="2">
        <v>44698</v>
      </c>
      <c r="B5379">
        <v>406.52999877929688</v>
      </c>
      <c r="C5379">
        <v>408.57000732421881</v>
      </c>
      <c r="D5379">
        <v>402.57998657226563</v>
      </c>
      <c r="E5379">
        <v>408.32000732421881</v>
      </c>
      <c r="F5379">
        <v>401.517333984375</v>
      </c>
      <c r="G5379">
        <f t="shared" si="831"/>
        <v>2.057039931430237</v>
      </c>
      <c r="H5379">
        <v>83029700</v>
      </c>
      <c r="I5379">
        <f t="shared" si="838"/>
        <v>1.1574379390792458E-2</v>
      </c>
      <c r="J5379">
        <f t="shared" si="839"/>
        <v>0.65685231493488427</v>
      </c>
      <c r="K5379" s="7">
        <f t="shared" si="836"/>
        <v>56.750542967117291</v>
      </c>
      <c r="L5379">
        <f t="shared" si="837"/>
        <v>98.268414548813169</v>
      </c>
      <c r="M5379">
        <f t="shared" si="832"/>
        <v>385.14999389648438</v>
      </c>
      <c r="N5379">
        <f t="shared" si="833"/>
        <v>408.57000732421881</v>
      </c>
      <c r="O5379" s="5">
        <f t="shared" ref="O5379:O5442" si="840">(E5382-E5379)/E5379</f>
        <v>-4.5772928355592095E-2</v>
      </c>
      <c r="P5379" s="5">
        <f t="shared" si="834"/>
        <v>-2.6817231609071401E-2</v>
      </c>
      <c r="Q5379">
        <f t="shared" si="835"/>
        <v>98.932536905790386</v>
      </c>
    </row>
    <row r="5380" spans="1:17" x14ac:dyDescent="0.35">
      <c r="A5380" s="2">
        <v>44699</v>
      </c>
      <c r="B5380">
        <v>403.5</v>
      </c>
      <c r="C5380">
        <v>403.79998779296881</v>
      </c>
      <c r="D5380">
        <v>390.54998779296881</v>
      </c>
      <c r="E5380">
        <v>391.8599853515625</v>
      </c>
      <c r="F5380">
        <v>385.33148193359381</v>
      </c>
      <c r="G5380">
        <f t="shared" ref="G5380:G5443" si="841">PRODUCT(((E5380-E5379)/E5379),100)</f>
        <v>-4.0311573465432806</v>
      </c>
      <c r="H5380">
        <v>117674500</v>
      </c>
      <c r="I5380">
        <f t="shared" si="838"/>
        <v>0.27719217246164135</v>
      </c>
      <c r="J5380">
        <f t="shared" si="839"/>
        <v>0.60993429243953545</v>
      </c>
      <c r="K5380" s="7">
        <f t="shared" si="836"/>
        <v>2.2004022949960462</v>
      </c>
      <c r="L5380">
        <f t="shared" si="837"/>
        <v>68.753928168232505</v>
      </c>
      <c r="M5380">
        <f t="shared" si="832"/>
        <v>385.14999389648438</v>
      </c>
      <c r="N5380">
        <f t="shared" si="833"/>
        <v>408.57000732421881</v>
      </c>
      <c r="O5380" s="5">
        <f t="shared" si="840"/>
        <v>1.2912847101834607E-2</v>
      </c>
      <c r="P5380" s="5">
        <f t="shared" si="834"/>
        <v>3.432351531112432E-2</v>
      </c>
      <c r="Q5380">
        <f t="shared" si="835"/>
        <v>28.650672963030942</v>
      </c>
    </row>
    <row r="5381" spans="1:17" x14ac:dyDescent="0.35">
      <c r="A5381" s="2">
        <v>44700</v>
      </c>
      <c r="B5381">
        <v>388.6199951171875</v>
      </c>
      <c r="C5381">
        <v>394.1400146484375</v>
      </c>
      <c r="D5381">
        <v>387.1099853515625</v>
      </c>
      <c r="E5381">
        <v>389.45999145507813</v>
      </c>
      <c r="F5381">
        <v>382.97149658203119</v>
      </c>
      <c r="G5381">
        <f t="shared" si="841"/>
        <v>-0.61246210029104853</v>
      </c>
      <c r="H5381">
        <v>98510700</v>
      </c>
      <c r="I5381">
        <f t="shared" si="838"/>
        <v>0.21364543869359207</v>
      </c>
      <c r="J5381">
        <f t="shared" si="839"/>
        <v>0.56636755726528298</v>
      </c>
      <c r="K5381" s="7">
        <f t="shared" si="836"/>
        <v>2.6509695724305216</v>
      </c>
      <c r="L5381">
        <f t="shared" si="837"/>
        <v>72.610015499683271</v>
      </c>
      <c r="M5381">
        <f t="shared" si="832"/>
        <v>387.1099853515625</v>
      </c>
      <c r="N5381">
        <f t="shared" si="833"/>
        <v>408.57000732421881</v>
      </c>
      <c r="O5381" s="5">
        <f t="shared" si="840"/>
        <v>1.1374783778965782E-2</v>
      </c>
      <c r="P5381" s="5">
        <f t="shared" si="834"/>
        <v>6.6245619259000965E-2</v>
      </c>
      <c r="Q5381">
        <f t="shared" si="835"/>
        <v>10.950623007329302</v>
      </c>
    </row>
    <row r="5382" spans="1:17" x14ac:dyDescent="0.35">
      <c r="A5382" s="2">
        <v>44701</v>
      </c>
      <c r="B5382">
        <v>393.25</v>
      </c>
      <c r="C5382">
        <v>397.02999877929688</v>
      </c>
      <c r="D5382">
        <v>380.54000854492188</v>
      </c>
      <c r="E5382">
        <v>389.6300048828125</v>
      </c>
      <c r="F5382">
        <v>383.138671875</v>
      </c>
      <c r="G5382">
        <f t="shared" si="841"/>
        <v>4.3653631044149252E-2</v>
      </c>
      <c r="H5382">
        <v>131432200</v>
      </c>
      <c r="I5382">
        <f t="shared" si="838"/>
        <v>0.19838505021547834</v>
      </c>
      <c r="J5382">
        <f t="shared" si="839"/>
        <v>0.52903084824948776</v>
      </c>
      <c r="K5382" s="7">
        <f t="shared" si="836"/>
        <v>2.6666870697911684</v>
      </c>
      <c r="L5382">
        <f t="shared" si="837"/>
        <v>72.72742448520556</v>
      </c>
      <c r="M5382">
        <f t="shared" si="832"/>
        <v>380.54000854492188</v>
      </c>
      <c r="N5382">
        <f t="shared" si="833"/>
        <v>408.57000732421881</v>
      </c>
      <c r="O5382" s="5">
        <f t="shared" si="840"/>
        <v>1.9864974815537954E-2</v>
      </c>
      <c r="P5382" s="5">
        <f t="shared" si="834"/>
        <v>5.9800291304507057E-2</v>
      </c>
      <c r="Q5382">
        <f t="shared" si="835"/>
        <v>32.429528126146522</v>
      </c>
    </row>
    <row r="5383" spans="1:17" x14ac:dyDescent="0.35">
      <c r="A5383" s="2">
        <v>44704</v>
      </c>
      <c r="B5383">
        <v>392.82998657226563</v>
      </c>
      <c r="C5383">
        <v>397.73001098632813</v>
      </c>
      <c r="D5383">
        <v>390.3800048828125</v>
      </c>
      <c r="E5383">
        <v>396.92001342773438</v>
      </c>
      <c r="F5383">
        <v>390.3072509765625</v>
      </c>
      <c r="G5383">
        <f t="shared" si="841"/>
        <v>1.8710079956789936</v>
      </c>
      <c r="H5383">
        <v>76414900</v>
      </c>
      <c r="I5383">
        <f t="shared" si="838"/>
        <v>0.1842146894858013</v>
      </c>
      <c r="J5383">
        <f t="shared" si="839"/>
        <v>0.62488635878016674</v>
      </c>
      <c r="K5383" s="7">
        <f t="shared" si="836"/>
        <v>3.3921635702582287</v>
      </c>
      <c r="L5383">
        <f t="shared" si="837"/>
        <v>77.232177627182338</v>
      </c>
      <c r="M5383">
        <f t="shared" ref="M5383:M5446" si="842">MIN(D5379:D5383)</f>
        <v>380.54000854492188</v>
      </c>
      <c r="N5383">
        <f t="shared" ref="N5383:N5446" si="843">MAX(C5379:C5383)</f>
        <v>408.57000732421881</v>
      </c>
      <c r="O5383" s="5">
        <f t="shared" si="840"/>
        <v>2.1137720062047116E-2</v>
      </c>
      <c r="P5383" s="5">
        <f t="shared" ref="P5383:P5446" si="844">((E5389-E5383)/E5383)</f>
        <v>3.1920745947629128E-2</v>
      </c>
      <c r="Q5383">
        <f t="shared" ref="Q5383:Q5446" si="845">PRODUCT((E5383-M5383)/(N5383-M5383),100)</f>
        <v>58.437408477202055</v>
      </c>
    </row>
    <row r="5384" spans="1:17" x14ac:dyDescent="0.35">
      <c r="A5384" s="2">
        <v>44705</v>
      </c>
      <c r="B5384">
        <v>392.55999755859381</v>
      </c>
      <c r="C5384">
        <v>395.14999389648438</v>
      </c>
      <c r="D5384">
        <v>386.95999145507813</v>
      </c>
      <c r="E5384">
        <v>393.8900146484375</v>
      </c>
      <c r="F5384">
        <v>387.32769775390619</v>
      </c>
      <c r="G5384">
        <f t="shared" si="841"/>
        <v>-0.76337767731345063</v>
      </c>
      <c r="H5384">
        <v>91448800</v>
      </c>
      <c r="I5384">
        <f t="shared" si="838"/>
        <v>0.11652952042871187</v>
      </c>
      <c r="J5384">
        <f t="shared" si="839"/>
        <v>0.5802516188672977</v>
      </c>
      <c r="K5384" s="7">
        <f t="shared" si="836"/>
        <v>4.9794388300282471</v>
      </c>
      <c r="L5384">
        <f t="shared" si="837"/>
        <v>83.276022576264467</v>
      </c>
      <c r="M5384">
        <f t="shared" si="842"/>
        <v>380.54000854492188</v>
      </c>
      <c r="N5384">
        <f t="shared" si="843"/>
        <v>403.79998779296881</v>
      </c>
      <c r="O5384" s="5">
        <f t="shared" si="840"/>
        <v>5.4253711245412173E-2</v>
      </c>
      <c r="P5384" s="5">
        <f t="shared" si="844"/>
        <v>5.9661324547601653E-2</v>
      </c>
      <c r="Q5384">
        <f t="shared" si="845"/>
        <v>57.394746406046707</v>
      </c>
    </row>
    <row r="5385" spans="1:17" x14ac:dyDescent="0.35">
      <c r="A5385" s="2">
        <v>44706</v>
      </c>
      <c r="B5385">
        <v>392.30999755859381</v>
      </c>
      <c r="C5385">
        <v>399.45001220703119</v>
      </c>
      <c r="D5385">
        <v>391.8900146484375</v>
      </c>
      <c r="E5385">
        <v>397.3699951171875</v>
      </c>
      <c r="F5385">
        <v>390.74972534179688</v>
      </c>
      <c r="G5385">
        <f t="shared" si="841"/>
        <v>0.88349040070386675</v>
      </c>
      <c r="H5385">
        <v>91472900</v>
      </c>
      <c r="I5385">
        <f t="shared" si="838"/>
        <v>0.10820598325523245</v>
      </c>
      <c r="J5385">
        <f t="shared" si="839"/>
        <v>0.60191153185562407</v>
      </c>
      <c r="K5385" s="7">
        <f t="shared" si="836"/>
        <v>5.5626455557069932</v>
      </c>
      <c r="L5385">
        <f t="shared" si="837"/>
        <v>84.762242734100084</v>
      </c>
      <c r="M5385">
        <f t="shared" si="842"/>
        <v>380.54000854492188</v>
      </c>
      <c r="N5385">
        <f t="shared" si="843"/>
        <v>399.45001220703119</v>
      </c>
      <c r="O5385" s="5">
        <f t="shared" si="840"/>
        <v>3.9157454638730153E-2</v>
      </c>
      <c r="P5385" s="5">
        <f t="shared" si="844"/>
        <v>3.3142948862685102E-2</v>
      </c>
      <c r="Q5385">
        <f t="shared" si="845"/>
        <v>89.000440576267565</v>
      </c>
    </row>
    <row r="5386" spans="1:17" x14ac:dyDescent="0.35">
      <c r="A5386" s="2">
        <v>44707</v>
      </c>
      <c r="B5386">
        <v>398.67001342773438</v>
      </c>
      <c r="C5386">
        <v>407.04000854492188</v>
      </c>
      <c r="D5386">
        <v>398.45001220703119</v>
      </c>
      <c r="E5386">
        <v>405.30999755859381</v>
      </c>
      <c r="F5386">
        <v>398.55743408203119</v>
      </c>
      <c r="G5386">
        <f t="shared" si="841"/>
        <v>1.9981383946879883</v>
      </c>
      <c r="H5386">
        <v>82168300</v>
      </c>
      <c r="I5386">
        <f t="shared" si="838"/>
        <v>0.10047698445128728</v>
      </c>
      <c r="J5386">
        <f t="shared" si="839"/>
        <v>0.7016420220579358</v>
      </c>
      <c r="K5386" s="7">
        <f t="shared" si="836"/>
        <v>6.9831118627779096</v>
      </c>
      <c r="L5386">
        <f t="shared" si="837"/>
        <v>87.473556462829933</v>
      </c>
      <c r="M5386">
        <f t="shared" si="842"/>
        <v>380.54000854492188</v>
      </c>
      <c r="N5386">
        <f t="shared" si="843"/>
        <v>407.04000854492188</v>
      </c>
      <c r="O5386" s="5">
        <f t="shared" si="840"/>
        <v>1.055981546243028E-2</v>
      </c>
      <c r="P5386" s="5">
        <f t="shared" si="844"/>
        <v>1.598778965572218E-2</v>
      </c>
      <c r="Q5386">
        <f t="shared" si="845"/>
        <v>93.471656655365777</v>
      </c>
    </row>
    <row r="5387" spans="1:17" x14ac:dyDescent="0.35">
      <c r="A5387" s="2">
        <v>44708</v>
      </c>
      <c r="B5387">
        <v>407.91000366210938</v>
      </c>
      <c r="C5387">
        <v>415.3800048828125</v>
      </c>
      <c r="D5387">
        <v>407.70001220703119</v>
      </c>
      <c r="E5387">
        <v>415.260009765625</v>
      </c>
      <c r="F5387">
        <v>408.34164428710938</v>
      </c>
      <c r="G5387">
        <f t="shared" si="841"/>
        <v>2.4549140822988864</v>
      </c>
      <c r="H5387">
        <v>84768700</v>
      </c>
      <c r="I5387">
        <f t="shared" si="838"/>
        <v>9.3300056990481037E-2</v>
      </c>
      <c r="J5387">
        <f t="shared" si="839"/>
        <v>0.82687574064657521</v>
      </c>
      <c r="K5387" s="7">
        <f t="shared" si="836"/>
        <v>8.8625427177492231</v>
      </c>
      <c r="L5387">
        <f t="shared" si="837"/>
        <v>89.860626933454597</v>
      </c>
      <c r="M5387">
        <f t="shared" si="842"/>
        <v>386.95999145507813</v>
      </c>
      <c r="N5387">
        <f t="shared" si="843"/>
        <v>415.3800048828125</v>
      </c>
      <c r="O5387" s="5">
        <f t="shared" si="840"/>
        <v>5.1293282105702555E-3</v>
      </c>
      <c r="P5387" s="5">
        <f t="shared" si="844"/>
        <v>1.1558552652852453E-3</v>
      </c>
      <c r="Q5387">
        <f t="shared" si="845"/>
        <v>99.577779519729575</v>
      </c>
    </row>
    <row r="5388" spans="1:17" x14ac:dyDescent="0.35">
      <c r="A5388" s="2">
        <v>44712</v>
      </c>
      <c r="B5388">
        <v>413.54998779296881</v>
      </c>
      <c r="C5388">
        <v>416.45999145507813</v>
      </c>
      <c r="D5388">
        <v>410.02999877929688</v>
      </c>
      <c r="E5388">
        <v>412.92999267578119</v>
      </c>
      <c r="F5388">
        <v>406.05047607421881</v>
      </c>
      <c r="G5388">
        <f t="shared" si="841"/>
        <v>-0.56109835646319062</v>
      </c>
      <c r="H5388">
        <v>95937000</v>
      </c>
      <c r="I5388">
        <f t="shared" si="838"/>
        <v>4.6557313172361635E-2</v>
      </c>
      <c r="J5388">
        <f t="shared" si="839"/>
        <v>0.76781318774324847</v>
      </c>
      <c r="K5388" s="7">
        <f t="shared" si="836"/>
        <v>16.491784757868167</v>
      </c>
      <c r="L5388">
        <f t="shared" si="837"/>
        <v>94.283030497787365</v>
      </c>
      <c r="M5388">
        <f t="shared" si="842"/>
        <v>386.95999145507813</v>
      </c>
      <c r="N5388">
        <f t="shared" si="843"/>
        <v>416.45999145507813</v>
      </c>
      <c r="O5388" s="5">
        <f t="shared" si="840"/>
        <v>-5.7878676125515871E-3</v>
      </c>
      <c r="P5388" s="5">
        <f t="shared" si="844"/>
        <v>-4.141117103161591E-3</v>
      </c>
      <c r="Q5388">
        <f t="shared" si="845"/>
        <v>88.033902443061251</v>
      </c>
    </row>
    <row r="5389" spans="1:17" x14ac:dyDescent="0.35">
      <c r="A5389" s="2">
        <v>44713</v>
      </c>
      <c r="B5389">
        <v>415.17001342773438</v>
      </c>
      <c r="C5389">
        <v>416.239990234375</v>
      </c>
      <c r="D5389">
        <v>406.92999267578119</v>
      </c>
      <c r="E5389">
        <v>409.58999633789063</v>
      </c>
      <c r="F5389">
        <v>402.76614379882813</v>
      </c>
      <c r="G5389">
        <f t="shared" si="841"/>
        <v>-0.80885292837350797</v>
      </c>
      <c r="H5389">
        <v>86585800</v>
      </c>
      <c r="I5389">
        <f t="shared" si="838"/>
        <v>1.4543418366629051E-2</v>
      </c>
      <c r="J5389">
        <f t="shared" si="839"/>
        <v>0.71296938861873083</v>
      </c>
      <c r="K5389" s="7">
        <f t="shared" si="836"/>
        <v>49.023508135796455</v>
      </c>
      <c r="L5389">
        <f t="shared" si="837"/>
        <v>98.000939883533661</v>
      </c>
      <c r="M5389">
        <f t="shared" si="842"/>
        <v>391.8900146484375</v>
      </c>
      <c r="N5389">
        <f t="shared" si="843"/>
        <v>416.45999145507813</v>
      </c>
      <c r="O5389" s="5">
        <f t="shared" si="840"/>
        <v>5.3712547344939385E-3</v>
      </c>
      <c r="P5389" s="5">
        <f t="shared" si="844"/>
        <v>-1.9897932003595877E-2</v>
      </c>
      <c r="Q5389">
        <f t="shared" si="845"/>
        <v>72.039065517836718</v>
      </c>
    </row>
    <row r="5390" spans="1:17" x14ac:dyDescent="0.35">
      <c r="A5390" s="2">
        <v>44714</v>
      </c>
      <c r="B5390">
        <v>409.42001342773438</v>
      </c>
      <c r="C5390">
        <v>417.44000244140619</v>
      </c>
      <c r="D5390">
        <v>407.04000854492188</v>
      </c>
      <c r="E5390">
        <v>417.3900146484375</v>
      </c>
      <c r="F5390">
        <v>410.43618774414063</v>
      </c>
      <c r="G5390">
        <f t="shared" si="841"/>
        <v>1.9043478552421143</v>
      </c>
      <c r="H5390">
        <v>79609600</v>
      </c>
      <c r="I5390">
        <f t="shared" si="838"/>
        <v>1.350460276901269E-2</v>
      </c>
      <c r="J5390">
        <f t="shared" si="839"/>
        <v>0.79806785052040119</v>
      </c>
      <c r="K5390" s="7">
        <f t="shared" si="836"/>
        <v>59.09598854337478</v>
      </c>
      <c r="L5390">
        <f t="shared" si="837"/>
        <v>98.335995422925379</v>
      </c>
      <c r="M5390">
        <f t="shared" si="842"/>
        <v>398.45001220703119</v>
      </c>
      <c r="N5390">
        <f t="shared" si="843"/>
        <v>417.44000244140619</v>
      </c>
      <c r="O5390" s="5">
        <f t="shared" si="840"/>
        <v>-3.9531957070230717E-3</v>
      </c>
      <c r="P5390" s="5">
        <f t="shared" si="844"/>
        <v>-6.6101310254648604E-2</v>
      </c>
      <c r="Q5390">
        <f t="shared" si="845"/>
        <v>99.73676767417075</v>
      </c>
    </row>
    <row r="5391" spans="1:17" x14ac:dyDescent="0.35">
      <c r="A5391" s="2">
        <v>44715</v>
      </c>
      <c r="B5391">
        <v>412.39999389648438</v>
      </c>
      <c r="C5391">
        <v>414.04000854492188</v>
      </c>
      <c r="D5391">
        <v>409.510009765625</v>
      </c>
      <c r="E5391">
        <v>410.54000854492188</v>
      </c>
      <c r="F5391">
        <v>403.7003173828125</v>
      </c>
      <c r="G5391">
        <f t="shared" si="841"/>
        <v>-1.6411523666385028</v>
      </c>
      <c r="H5391">
        <v>71874300</v>
      </c>
      <c r="I5391">
        <f t="shared" si="838"/>
        <v>0.10468518076009557</v>
      </c>
      <c r="J5391">
        <f t="shared" si="839"/>
        <v>0.7410630040546583</v>
      </c>
      <c r="K5391" s="7">
        <f t="shared" si="836"/>
        <v>7.0789676119768465</v>
      </c>
      <c r="L5391">
        <f t="shared" si="837"/>
        <v>87.622180852445453</v>
      </c>
      <c r="M5391">
        <f t="shared" si="842"/>
        <v>406.92999267578119</v>
      </c>
      <c r="N5391">
        <f t="shared" si="843"/>
        <v>417.44000244140619</v>
      </c>
      <c r="O5391" s="5">
        <f t="shared" si="840"/>
        <v>1.6563371696496768E-3</v>
      </c>
      <c r="P5391" s="5">
        <f t="shared" si="844"/>
        <v>-8.6568928253512797E-2</v>
      </c>
      <c r="Q5391">
        <f t="shared" si="845"/>
        <v>34.348358846895941</v>
      </c>
    </row>
    <row r="5392" spans="1:17" x14ac:dyDescent="0.35">
      <c r="A5392" s="2">
        <v>44718</v>
      </c>
      <c r="B5392">
        <v>414.77999877929688</v>
      </c>
      <c r="C5392">
        <v>416.6099853515625</v>
      </c>
      <c r="D5392">
        <v>410.54998779296881</v>
      </c>
      <c r="E5392">
        <v>411.79000854492188</v>
      </c>
      <c r="F5392">
        <v>404.92950439453119</v>
      </c>
      <c r="G5392">
        <f t="shared" si="841"/>
        <v>0.30447702391549569</v>
      </c>
      <c r="H5392">
        <v>57508900</v>
      </c>
      <c r="I5392">
        <f t="shared" si="838"/>
        <v>9.7207667848660181E-2</v>
      </c>
      <c r="J5392">
        <f t="shared" si="839"/>
        <v>0.70987829118757528</v>
      </c>
      <c r="K5392" s="7">
        <f t="shared" ref="K5392:K5455" si="846">J5392/I5392</f>
        <v>7.3026985102941095</v>
      </c>
      <c r="L5392">
        <f t="shared" ref="L5392:L5455" si="847">(100-(100/(SUM(1,K5392))))</f>
        <v>87.95572308496871</v>
      </c>
      <c r="M5392">
        <f t="shared" si="842"/>
        <v>406.92999267578119</v>
      </c>
      <c r="N5392">
        <f t="shared" si="843"/>
        <v>417.44000244140619</v>
      </c>
      <c r="O5392" s="5">
        <f t="shared" si="840"/>
        <v>-2.5134184629898828E-2</v>
      </c>
      <c r="P5392" s="5">
        <f t="shared" si="844"/>
        <v>-9.2085802571379549E-2</v>
      </c>
      <c r="Q5392">
        <f t="shared" si="845"/>
        <v>46.241782619805875</v>
      </c>
    </row>
    <row r="5393" spans="1:17" x14ac:dyDescent="0.35">
      <c r="A5393" s="2">
        <v>44719</v>
      </c>
      <c r="B5393">
        <v>408.10000610351563</v>
      </c>
      <c r="C5393">
        <v>416.22000122070313</v>
      </c>
      <c r="D5393">
        <v>407.6099853515625</v>
      </c>
      <c r="E5393">
        <v>415.739990234375</v>
      </c>
      <c r="F5393">
        <v>408.81365966796881</v>
      </c>
      <c r="G5393">
        <f t="shared" si="841"/>
        <v>0.95922232387584128</v>
      </c>
      <c r="H5393">
        <v>59272400</v>
      </c>
      <c r="I5393">
        <f t="shared" ref="I5393:I5456" si="848">ABS(IF(G5393&lt;0,(SUM(PRODUCT(I5392,13),G5393))/14,(SUM(PRODUCT(I5392,13),0))/14))</f>
        <v>9.0264263002327302E-2</v>
      </c>
      <c r="J5393">
        <f t="shared" ref="J5393:J5456" si="849">IF(G5393&gt;0,(SUM(PRODUCT(J5392,13),G5393))/14,(SUM(PRODUCT(J5392,13),0))/14)</f>
        <v>0.72768857923673713</v>
      </c>
      <c r="K5393" s="7">
        <f t="shared" si="846"/>
        <v>8.0617572783813127</v>
      </c>
      <c r="L5393">
        <f t="shared" si="847"/>
        <v>88.964612830828017</v>
      </c>
      <c r="M5393">
        <f t="shared" si="842"/>
        <v>406.92999267578119</v>
      </c>
      <c r="N5393">
        <f t="shared" si="843"/>
        <v>417.44000244140619</v>
      </c>
      <c r="O5393" s="5">
        <f t="shared" si="840"/>
        <v>-6.2394773297566153E-2</v>
      </c>
      <c r="P5393" s="5">
        <f t="shared" si="844"/>
        <v>-8.7891419843311808E-2</v>
      </c>
      <c r="Q5393">
        <f t="shared" si="845"/>
        <v>83.824827522126483</v>
      </c>
    </row>
    <row r="5394" spans="1:17" x14ac:dyDescent="0.35">
      <c r="A5394" s="2">
        <v>44720</v>
      </c>
      <c r="B5394">
        <v>413.92999267578119</v>
      </c>
      <c r="C5394">
        <v>415.82000732421881</v>
      </c>
      <c r="D5394">
        <v>410.3800048828125</v>
      </c>
      <c r="E5394">
        <v>411.22000122070313</v>
      </c>
      <c r="F5394">
        <v>404.36895751953119</v>
      </c>
      <c r="G5394">
        <f t="shared" si="841"/>
        <v>-1.0872153557139677</v>
      </c>
      <c r="H5394">
        <v>64350000</v>
      </c>
      <c r="I5394">
        <f t="shared" si="848"/>
        <v>6.1585759511633776E-3</v>
      </c>
      <c r="J5394">
        <f t="shared" si="849"/>
        <v>0.6757108235769701</v>
      </c>
      <c r="K5394" s="7">
        <f t="shared" si="846"/>
        <v>109.71867992458968</v>
      </c>
      <c r="L5394">
        <f t="shared" si="847"/>
        <v>99.096810040834029</v>
      </c>
      <c r="M5394">
        <f t="shared" si="842"/>
        <v>407.04000854492188</v>
      </c>
      <c r="N5394">
        <f t="shared" si="843"/>
        <v>417.44000244140619</v>
      </c>
      <c r="O5394" s="5">
        <f t="shared" si="840"/>
        <v>-8.8079376278353078E-2</v>
      </c>
      <c r="P5394" s="5">
        <f t="shared" si="844"/>
        <v>-0.10838482367567982</v>
      </c>
      <c r="Q5394">
        <f t="shared" si="845"/>
        <v>40.192260855021104</v>
      </c>
    </row>
    <row r="5395" spans="1:17" x14ac:dyDescent="0.35">
      <c r="A5395" s="2">
        <v>44721</v>
      </c>
      <c r="B5395">
        <v>409.33999633789063</v>
      </c>
      <c r="C5395">
        <v>411.739990234375</v>
      </c>
      <c r="D5395">
        <v>401.44000244140619</v>
      </c>
      <c r="E5395">
        <v>401.44000244140619</v>
      </c>
      <c r="F5395">
        <v>394.75192260742188</v>
      </c>
      <c r="G5395">
        <f t="shared" si="841"/>
        <v>-2.3782886898169076</v>
      </c>
      <c r="H5395">
        <v>86289800</v>
      </c>
      <c r="I5395">
        <f t="shared" si="848"/>
        <v>0.16415908588941311</v>
      </c>
      <c r="J5395">
        <f t="shared" si="849"/>
        <v>0.62744576475004366</v>
      </c>
      <c r="K5395" s="7">
        <f t="shared" si="846"/>
        <v>3.822181156471149</v>
      </c>
      <c r="L5395">
        <f t="shared" si="847"/>
        <v>79.262496211739261</v>
      </c>
      <c r="M5395">
        <f t="shared" si="842"/>
        <v>401.44000244140619</v>
      </c>
      <c r="N5395">
        <f t="shared" si="843"/>
        <v>416.6099853515625</v>
      </c>
      <c r="O5395" s="5">
        <f t="shared" si="840"/>
        <v>-6.8677777890963382E-2</v>
      </c>
      <c r="P5395" s="5">
        <f t="shared" si="844"/>
        <v>-8.8630970689167726E-2</v>
      </c>
      <c r="Q5395">
        <f t="shared" si="845"/>
        <v>0</v>
      </c>
    </row>
    <row r="5396" spans="1:17" x14ac:dyDescent="0.35">
      <c r="A5396" s="2">
        <v>44722</v>
      </c>
      <c r="B5396">
        <v>394.8800048828125</v>
      </c>
      <c r="C5396">
        <v>395.77999877929688</v>
      </c>
      <c r="D5396">
        <v>389.75</v>
      </c>
      <c r="E5396">
        <v>389.79998779296881</v>
      </c>
      <c r="F5396">
        <v>383.30581665039063</v>
      </c>
      <c r="G5396">
        <f t="shared" si="841"/>
        <v>-2.8995652096570401</v>
      </c>
      <c r="H5396">
        <v>132893900</v>
      </c>
      <c r="I5396">
        <f t="shared" si="848"/>
        <v>5.4678363792476405E-2</v>
      </c>
      <c r="J5396">
        <f t="shared" si="849"/>
        <v>0.58262821012504051</v>
      </c>
      <c r="K5396" s="7">
        <f t="shared" si="846"/>
        <v>10.655553124016643</v>
      </c>
      <c r="L5396">
        <f t="shared" si="847"/>
        <v>91.420398591470814</v>
      </c>
      <c r="M5396">
        <f t="shared" si="842"/>
        <v>389.75</v>
      </c>
      <c r="N5396">
        <f t="shared" si="843"/>
        <v>416.6099853515625</v>
      </c>
      <c r="O5396" s="5">
        <f t="shared" si="840"/>
        <v>-2.7193370748814619E-2</v>
      </c>
      <c r="P5396" s="5">
        <f t="shared" si="844"/>
        <v>-3.7788560620923908E-2</v>
      </c>
      <c r="Q5396">
        <f t="shared" si="845"/>
        <v>0.18610506414851397</v>
      </c>
    </row>
    <row r="5397" spans="1:17" x14ac:dyDescent="0.35">
      <c r="A5397" s="2">
        <v>44725</v>
      </c>
      <c r="B5397">
        <v>379.85000610351563</v>
      </c>
      <c r="C5397">
        <v>381.80999755859381</v>
      </c>
      <c r="D5397">
        <v>373.29998779296881</v>
      </c>
      <c r="E5397">
        <v>375</v>
      </c>
      <c r="F5397">
        <v>368.75241088867188</v>
      </c>
      <c r="G5397">
        <f t="shared" si="841"/>
        <v>-3.7968158687653424</v>
      </c>
      <c r="H5397">
        <v>170004900</v>
      </c>
      <c r="I5397">
        <f t="shared" si="848"/>
        <v>0.22042836710451066</v>
      </c>
      <c r="J5397">
        <f t="shared" si="849"/>
        <v>0.54101190940182331</v>
      </c>
      <c r="K5397" s="7">
        <f t="shared" si="846"/>
        <v>2.4543660895755575</v>
      </c>
      <c r="L5397">
        <f t="shared" si="847"/>
        <v>71.051128511892287</v>
      </c>
      <c r="M5397">
        <f t="shared" si="842"/>
        <v>373.29998779296881</v>
      </c>
      <c r="N5397">
        <f t="shared" si="843"/>
        <v>416.22000122070313</v>
      </c>
      <c r="O5397" s="5">
        <f t="shared" si="840"/>
        <v>-2.2266682942708334E-2</v>
      </c>
      <c r="P5397" s="5">
        <f t="shared" si="844"/>
        <v>-1.6266276041666666E-3</v>
      </c>
      <c r="Q5397">
        <f t="shared" si="845"/>
        <v>3.960884611309718</v>
      </c>
    </row>
    <row r="5398" spans="1:17" x14ac:dyDescent="0.35">
      <c r="A5398" s="2">
        <v>44726</v>
      </c>
      <c r="B5398">
        <v>376.85000610351563</v>
      </c>
      <c r="C5398">
        <v>377.94000244140619</v>
      </c>
      <c r="D5398">
        <v>370.58999633789063</v>
      </c>
      <c r="E5398">
        <v>373.8699951171875</v>
      </c>
      <c r="F5398">
        <v>367.6412353515625</v>
      </c>
      <c r="G5398">
        <f t="shared" si="841"/>
        <v>-0.30133463541666666</v>
      </c>
      <c r="H5398">
        <v>104011800</v>
      </c>
      <c r="I5398">
        <f t="shared" si="848"/>
        <v>0.18315958121014084</v>
      </c>
      <c r="J5398">
        <f t="shared" si="849"/>
        <v>0.50236820158740736</v>
      </c>
      <c r="K5398" s="7">
        <f t="shared" si="846"/>
        <v>2.7427896387851818</v>
      </c>
      <c r="L5398">
        <f t="shared" si="847"/>
        <v>73.281960876524835</v>
      </c>
      <c r="M5398">
        <f t="shared" si="842"/>
        <v>370.58999633789063</v>
      </c>
      <c r="N5398">
        <f t="shared" si="843"/>
        <v>415.82000732421881</v>
      </c>
      <c r="O5398" s="5">
        <f t="shared" si="840"/>
        <v>-2.142458573899279E-2</v>
      </c>
      <c r="P5398" s="5">
        <f t="shared" si="844"/>
        <v>1.1207110750069615E-2</v>
      </c>
      <c r="Q5398">
        <f t="shared" si="845"/>
        <v>7.2518195502723408</v>
      </c>
    </row>
    <row r="5399" spans="1:17" x14ac:dyDescent="0.35">
      <c r="A5399" s="2">
        <v>44727</v>
      </c>
      <c r="B5399">
        <v>377.3599853515625</v>
      </c>
      <c r="C5399">
        <v>383.89999389648438</v>
      </c>
      <c r="D5399">
        <v>372.1199951171875</v>
      </c>
      <c r="E5399">
        <v>379.20001220703119</v>
      </c>
      <c r="F5399">
        <v>372.8824462890625</v>
      </c>
      <c r="G5399">
        <f t="shared" si="841"/>
        <v>1.4256338190961348</v>
      </c>
      <c r="H5399">
        <v>125666800</v>
      </c>
      <c r="I5399">
        <f t="shared" si="848"/>
        <v>0.17007675398084504</v>
      </c>
      <c r="J5399">
        <f t="shared" si="849"/>
        <v>0.56831574569517351</v>
      </c>
      <c r="K5399" s="7">
        <f t="shared" si="846"/>
        <v>3.3415251196479225</v>
      </c>
      <c r="L5399">
        <f t="shared" si="847"/>
        <v>76.966619507176887</v>
      </c>
      <c r="M5399">
        <f t="shared" si="842"/>
        <v>370.58999633789063</v>
      </c>
      <c r="N5399">
        <f t="shared" si="843"/>
        <v>411.739990234375</v>
      </c>
      <c r="O5399" s="5">
        <f t="shared" si="840"/>
        <v>-1.089136273697569E-2</v>
      </c>
      <c r="P5399" s="5">
        <f t="shared" si="844"/>
        <v>2.8691914596496136E-2</v>
      </c>
      <c r="Q5399">
        <f t="shared" si="845"/>
        <v>20.923492457373509</v>
      </c>
    </row>
    <row r="5400" spans="1:17" x14ac:dyDescent="0.35">
      <c r="A5400" s="2">
        <v>44728</v>
      </c>
      <c r="B5400">
        <v>370.510009765625</v>
      </c>
      <c r="C5400">
        <v>370.94000244140619</v>
      </c>
      <c r="D5400">
        <v>364.07998657226563</v>
      </c>
      <c r="E5400">
        <v>366.64999389648438</v>
      </c>
      <c r="F5400">
        <v>360.54153442382813</v>
      </c>
      <c r="G5400">
        <f t="shared" si="841"/>
        <v>-3.3096038783076058</v>
      </c>
      <c r="H5400">
        <v>134473300</v>
      </c>
      <c r="I5400">
        <f t="shared" si="848"/>
        <v>7.8471862611187174E-2</v>
      </c>
      <c r="J5400">
        <f t="shared" si="849"/>
        <v>0.52772176385980396</v>
      </c>
      <c r="K5400" s="7">
        <f t="shared" si="846"/>
        <v>6.7249807293929384</v>
      </c>
      <c r="L5400">
        <f t="shared" si="847"/>
        <v>87.05498388889076</v>
      </c>
      <c r="M5400">
        <f t="shared" si="842"/>
        <v>364.07998657226563</v>
      </c>
      <c r="N5400">
        <f t="shared" si="843"/>
        <v>395.77999877929688</v>
      </c>
      <c r="O5400" s="5">
        <f t="shared" si="840"/>
        <v>2.1110107407061218E-2</v>
      </c>
      <c r="P5400" s="5">
        <f t="shared" si="844"/>
        <v>5.9839091249516099E-2</v>
      </c>
      <c r="Q5400">
        <f t="shared" si="845"/>
        <v>8.1072755033473047</v>
      </c>
    </row>
    <row r="5401" spans="1:17" x14ac:dyDescent="0.35">
      <c r="A5401" s="2">
        <v>44729</v>
      </c>
      <c r="B5401">
        <v>365.510009765625</v>
      </c>
      <c r="C5401">
        <v>369.3800048828125</v>
      </c>
      <c r="D5401">
        <v>362.17001342773438</v>
      </c>
      <c r="E5401">
        <v>365.8599853515625</v>
      </c>
      <c r="F5401">
        <v>361.31878662109381</v>
      </c>
      <c r="G5401">
        <f t="shared" si="841"/>
        <v>-0.21546667341413259</v>
      </c>
      <c r="H5401">
        <v>111113900</v>
      </c>
      <c r="I5401">
        <f t="shared" si="848"/>
        <v>5.7476252895092901E-2</v>
      </c>
      <c r="J5401">
        <f t="shared" si="849"/>
        <v>0.49002735215553223</v>
      </c>
      <c r="K5401" s="7">
        <f t="shared" si="846"/>
        <v>8.5257358904370903</v>
      </c>
      <c r="L5401">
        <f t="shared" si="847"/>
        <v>89.502123389712054</v>
      </c>
      <c r="M5401">
        <f t="shared" si="842"/>
        <v>362.17001342773438</v>
      </c>
      <c r="N5401">
        <f t="shared" si="843"/>
        <v>383.89999389648438</v>
      </c>
      <c r="O5401" s="5">
        <f t="shared" si="840"/>
        <v>3.3346123368228044E-2</v>
      </c>
      <c r="P5401" s="5">
        <f t="shared" si="844"/>
        <v>4.0425324269091213E-2</v>
      </c>
      <c r="Q5401">
        <f t="shared" si="845"/>
        <v>16.98101813360897</v>
      </c>
    </row>
    <row r="5402" spans="1:17" x14ac:dyDescent="0.35">
      <c r="A5402" s="2">
        <v>44733</v>
      </c>
      <c r="B5402">
        <v>371.8900146484375</v>
      </c>
      <c r="C5402">
        <v>376.52999877929688</v>
      </c>
      <c r="D5402">
        <v>371.80999755859381</v>
      </c>
      <c r="E5402">
        <v>375.07000732421881</v>
      </c>
      <c r="F5402">
        <v>370.41445922851563</v>
      </c>
      <c r="G5402">
        <f t="shared" si="841"/>
        <v>2.5173624723693693</v>
      </c>
      <c r="H5402">
        <v>76811900</v>
      </c>
      <c r="I5402">
        <f t="shared" si="848"/>
        <v>5.337080625972912E-2</v>
      </c>
      <c r="J5402">
        <f t="shared" si="849"/>
        <v>0.63483700359937778</v>
      </c>
      <c r="K5402" s="7">
        <f t="shared" si="846"/>
        <v>11.894836298892365</v>
      </c>
      <c r="L5402">
        <f t="shared" si="847"/>
        <v>92.244957773633018</v>
      </c>
      <c r="M5402">
        <f t="shared" si="842"/>
        <v>362.17001342773438</v>
      </c>
      <c r="N5402">
        <f t="shared" si="843"/>
        <v>383.89999389648438</v>
      </c>
      <c r="O5402" s="5">
        <f t="shared" si="840"/>
        <v>4.0019140306977036E-2</v>
      </c>
      <c r="P5402" s="5">
        <f t="shared" si="844"/>
        <v>1.4050680968250077E-2</v>
      </c>
      <c r="Q5402">
        <f t="shared" si="845"/>
        <v>59.364958542121016</v>
      </c>
    </row>
    <row r="5403" spans="1:17" x14ac:dyDescent="0.35">
      <c r="A5403" s="2">
        <v>44734</v>
      </c>
      <c r="B5403">
        <v>370.6199951171875</v>
      </c>
      <c r="C5403">
        <v>378.72000122070313</v>
      </c>
      <c r="D5403">
        <v>370.17999267578119</v>
      </c>
      <c r="E5403">
        <v>374.3900146484375</v>
      </c>
      <c r="F5403">
        <v>369.74288940429688</v>
      </c>
      <c r="G5403">
        <f t="shared" si="841"/>
        <v>-0.18129753446094826</v>
      </c>
      <c r="H5403">
        <v>90059400</v>
      </c>
      <c r="I5403">
        <f t="shared" si="848"/>
        <v>3.6608781922537879E-2</v>
      </c>
      <c r="J5403">
        <f t="shared" si="849"/>
        <v>0.5894915033422794</v>
      </c>
      <c r="K5403" s="7">
        <f t="shared" si="846"/>
        <v>16.102461551154864</v>
      </c>
      <c r="L5403">
        <f t="shared" si="847"/>
        <v>94.152888477433976</v>
      </c>
      <c r="M5403">
        <f t="shared" si="842"/>
        <v>362.17001342773438</v>
      </c>
      <c r="N5403">
        <f t="shared" si="843"/>
        <v>383.89999389648438</v>
      </c>
      <c r="O5403" s="5">
        <f t="shared" si="840"/>
        <v>3.7928313079576378E-2</v>
      </c>
      <c r="P5403" s="5">
        <f t="shared" si="844"/>
        <v>7.6390534994585924E-3</v>
      </c>
      <c r="Q5403">
        <f t="shared" si="845"/>
        <v>56.235675123025416</v>
      </c>
    </row>
    <row r="5404" spans="1:17" x14ac:dyDescent="0.35">
      <c r="A5404" s="2">
        <v>44735</v>
      </c>
      <c r="B5404">
        <v>376.6400146484375</v>
      </c>
      <c r="C5404">
        <v>378.82998657226563</v>
      </c>
      <c r="D5404">
        <v>372.8900146484375</v>
      </c>
      <c r="E5404">
        <v>378.05999755859381</v>
      </c>
      <c r="F5404">
        <v>373.36734008789063</v>
      </c>
      <c r="G5404">
        <f t="shared" si="841"/>
        <v>0.98025662185529205</v>
      </c>
      <c r="H5404">
        <v>79292100</v>
      </c>
      <c r="I5404">
        <f t="shared" si="848"/>
        <v>3.3993868928070888E-2</v>
      </c>
      <c r="J5404">
        <f t="shared" si="849"/>
        <v>0.61740329752178025</v>
      </c>
      <c r="K5404" s="7">
        <f t="shared" si="846"/>
        <v>18.162195624986694</v>
      </c>
      <c r="L5404">
        <f t="shared" si="847"/>
        <v>94.781391341730995</v>
      </c>
      <c r="M5404">
        <f t="shared" si="842"/>
        <v>362.17001342773438</v>
      </c>
      <c r="N5404">
        <f t="shared" si="843"/>
        <v>378.82998657226563</v>
      </c>
      <c r="O5404" s="5">
        <f t="shared" si="840"/>
        <v>6.8507547865842549E-3</v>
      </c>
      <c r="P5404" s="5">
        <f t="shared" si="844"/>
        <v>8.4113439568235214E-3</v>
      </c>
      <c r="Q5404">
        <f t="shared" si="845"/>
        <v>95.378209754650342</v>
      </c>
    </row>
    <row r="5405" spans="1:17" x14ac:dyDescent="0.35">
      <c r="A5405" s="2">
        <v>44736</v>
      </c>
      <c r="B5405">
        <v>381.39999389648438</v>
      </c>
      <c r="C5405">
        <v>390.08999633789063</v>
      </c>
      <c r="D5405">
        <v>381.3699951171875</v>
      </c>
      <c r="E5405">
        <v>390.07998657226563</v>
      </c>
      <c r="F5405">
        <v>385.23812866210938</v>
      </c>
      <c r="G5405">
        <f t="shared" si="841"/>
        <v>3.1793866294486479</v>
      </c>
      <c r="H5405">
        <v>98050300</v>
      </c>
      <c r="I5405">
        <f t="shared" si="848"/>
        <v>3.1565735433208682E-2</v>
      </c>
      <c r="J5405">
        <f t="shared" si="849"/>
        <v>0.80040210694512781</v>
      </c>
      <c r="K5405" s="7">
        <f t="shared" si="846"/>
        <v>25.356675393758323</v>
      </c>
      <c r="L5405">
        <f t="shared" si="847"/>
        <v>96.205894768363635</v>
      </c>
      <c r="M5405">
        <f t="shared" si="842"/>
        <v>362.17001342773438</v>
      </c>
      <c r="N5405">
        <f t="shared" si="843"/>
        <v>390.08999633789063</v>
      </c>
      <c r="O5405" s="5">
        <f t="shared" si="840"/>
        <v>-2.4969212904160577E-2</v>
      </c>
      <c r="P5405" s="5">
        <f t="shared" si="844"/>
        <v>-2.081623102107855E-2</v>
      </c>
      <c r="Q5405">
        <f t="shared" si="845"/>
        <v>99.964148381977125</v>
      </c>
    </row>
    <row r="5406" spans="1:17" x14ac:dyDescent="0.35">
      <c r="A5406" s="2">
        <v>44739</v>
      </c>
      <c r="B5406">
        <v>391.04998779296881</v>
      </c>
      <c r="C5406">
        <v>391.3599853515625</v>
      </c>
      <c r="D5406">
        <v>387.44000244140619</v>
      </c>
      <c r="E5406">
        <v>388.58999633789063</v>
      </c>
      <c r="F5406">
        <v>383.76663208007813</v>
      </c>
      <c r="G5406">
        <f t="shared" si="841"/>
        <v>-0.38197043828573007</v>
      </c>
      <c r="H5406">
        <v>66009600</v>
      </c>
      <c r="I5406">
        <f t="shared" si="848"/>
        <v>2.0274373104273435E-3</v>
      </c>
      <c r="J5406">
        <f t="shared" si="849"/>
        <v>0.74323052787761867</v>
      </c>
      <c r="K5406" s="7">
        <f t="shared" si="846"/>
        <v>366.58619433266739</v>
      </c>
      <c r="L5406">
        <f t="shared" si="847"/>
        <v>99.727954962559068</v>
      </c>
      <c r="M5406">
        <f t="shared" si="842"/>
        <v>370.17999267578119</v>
      </c>
      <c r="N5406">
        <f t="shared" si="843"/>
        <v>391.3599853515625</v>
      </c>
      <c r="O5406" s="5">
        <f t="shared" si="840"/>
        <v>-2.9182419631899527E-2</v>
      </c>
      <c r="P5406" s="5">
        <f t="shared" si="844"/>
        <v>-1.3741980977933716E-2</v>
      </c>
      <c r="Q5406">
        <f t="shared" si="845"/>
        <v>86.921671522392558</v>
      </c>
    </row>
    <row r="5407" spans="1:17" x14ac:dyDescent="0.35">
      <c r="A5407" s="2">
        <v>44740</v>
      </c>
      <c r="B5407">
        <v>390.23001098632813</v>
      </c>
      <c r="C5407">
        <v>393.16000366210938</v>
      </c>
      <c r="D5407">
        <v>380.52999877929688</v>
      </c>
      <c r="E5407">
        <v>380.64999389648438</v>
      </c>
      <c r="F5407">
        <v>375.9251708984375</v>
      </c>
      <c r="G5407">
        <f t="shared" si="841"/>
        <v>-2.0432853434811995</v>
      </c>
      <c r="H5407">
        <v>86548900</v>
      </c>
      <c r="I5407">
        <f t="shared" si="848"/>
        <v>0.14406633274611741</v>
      </c>
      <c r="J5407">
        <f t="shared" si="849"/>
        <v>0.6901426330292173</v>
      </c>
      <c r="K5407" s="7">
        <f t="shared" si="846"/>
        <v>4.7904504812059683</v>
      </c>
      <c r="L5407">
        <f t="shared" si="847"/>
        <v>82.730186481247117</v>
      </c>
      <c r="M5407">
        <f t="shared" si="842"/>
        <v>370.17999267578119</v>
      </c>
      <c r="N5407">
        <f t="shared" si="843"/>
        <v>393.16000366210938</v>
      </c>
      <c r="O5407" s="5">
        <f t="shared" si="840"/>
        <v>1.549970701040051E-3</v>
      </c>
      <c r="P5407" s="5">
        <f t="shared" si="844"/>
        <v>2.1909881706601683E-2</v>
      </c>
      <c r="Q5407">
        <f t="shared" si="845"/>
        <v>45.561341232309445</v>
      </c>
    </row>
    <row r="5408" spans="1:17" x14ac:dyDescent="0.35">
      <c r="A5408" s="2">
        <v>44741</v>
      </c>
      <c r="B5408">
        <v>381.23001098632813</v>
      </c>
      <c r="C5408">
        <v>382.26998901367188</v>
      </c>
      <c r="D5408">
        <v>378.42001342773438</v>
      </c>
      <c r="E5408">
        <v>380.33999633789063</v>
      </c>
      <c r="F5408">
        <v>375.61904907226563</v>
      </c>
      <c r="G5408">
        <f t="shared" si="841"/>
        <v>-8.143900264400164E-2</v>
      </c>
      <c r="H5408">
        <v>65676000</v>
      </c>
      <c r="I5408">
        <f t="shared" si="848"/>
        <v>0.12795880878968033</v>
      </c>
      <c r="J5408">
        <f t="shared" si="849"/>
        <v>0.64084673066998754</v>
      </c>
      <c r="K5408" s="7">
        <f t="shared" si="846"/>
        <v>5.0082267624366228</v>
      </c>
      <c r="L5408">
        <f t="shared" si="847"/>
        <v>83.356154160958255</v>
      </c>
      <c r="M5408">
        <f t="shared" si="842"/>
        <v>372.8900146484375</v>
      </c>
      <c r="N5408">
        <f t="shared" si="843"/>
        <v>393.16000366210938</v>
      </c>
      <c r="O5408" s="5">
        <f t="shared" si="840"/>
        <v>4.2593341031331106E-3</v>
      </c>
      <c r="P5408" s="5">
        <f t="shared" si="844"/>
        <v>2.1901501735419479E-2</v>
      </c>
      <c r="Q5408">
        <f t="shared" si="845"/>
        <v>36.753752971588675</v>
      </c>
    </row>
    <row r="5409" spans="1:17" x14ac:dyDescent="0.35">
      <c r="A5409" s="2">
        <v>44742</v>
      </c>
      <c r="B5409">
        <v>376.239990234375</v>
      </c>
      <c r="C5409">
        <v>380.66000366210938</v>
      </c>
      <c r="D5409">
        <v>372.55999755859381</v>
      </c>
      <c r="E5409">
        <v>377.25</v>
      </c>
      <c r="F5409">
        <v>372.5673828125</v>
      </c>
      <c r="G5409">
        <f t="shared" si="841"/>
        <v>-0.81243002777585882</v>
      </c>
      <c r="H5409">
        <v>112508300</v>
      </c>
      <c r="I5409">
        <f t="shared" si="848"/>
        <v>6.0788177606427525E-2</v>
      </c>
      <c r="J5409">
        <f t="shared" si="849"/>
        <v>0.59507196419355979</v>
      </c>
      <c r="K5409" s="7">
        <f t="shared" si="846"/>
        <v>9.7892713291447482</v>
      </c>
      <c r="L5409">
        <f t="shared" si="847"/>
        <v>90.731533488283603</v>
      </c>
      <c r="M5409">
        <f t="shared" si="842"/>
        <v>372.55999755859381</v>
      </c>
      <c r="N5409">
        <f t="shared" si="843"/>
        <v>393.16000366210938</v>
      </c>
      <c r="O5409" s="5">
        <f t="shared" si="840"/>
        <v>1.5904572564612324E-2</v>
      </c>
      <c r="P5409" s="5">
        <f t="shared" si="844"/>
        <v>1.8502348538974485E-2</v>
      </c>
      <c r="Q5409">
        <f t="shared" si="845"/>
        <v>22.766995397180022</v>
      </c>
    </row>
    <row r="5410" spans="1:17" x14ac:dyDescent="0.35">
      <c r="A5410" s="2">
        <v>44743</v>
      </c>
      <c r="B5410">
        <v>376.55999755859381</v>
      </c>
      <c r="C5410">
        <v>381.70001220703119</v>
      </c>
      <c r="D5410">
        <v>373.79998779296881</v>
      </c>
      <c r="E5410">
        <v>381.239990234375</v>
      </c>
      <c r="F5410">
        <v>376.50784301757813</v>
      </c>
      <c r="G5410">
        <f t="shared" si="841"/>
        <v>1.0576514869118621</v>
      </c>
      <c r="H5410">
        <v>74839700</v>
      </c>
      <c r="I5410">
        <f t="shared" si="848"/>
        <v>5.644616492025413E-2</v>
      </c>
      <c r="J5410">
        <f t="shared" si="849"/>
        <v>0.62811335867343854</v>
      </c>
      <c r="K5410" s="7">
        <f t="shared" si="846"/>
        <v>11.127653394359438</v>
      </c>
      <c r="L5410">
        <f t="shared" si="847"/>
        <v>91.754381763044947</v>
      </c>
      <c r="M5410">
        <f t="shared" si="842"/>
        <v>372.55999755859381</v>
      </c>
      <c r="N5410">
        <f t="shared" si="843"/>
        <v>393.16000366210938</v>
      </c>
      <c r="O5410" s="5">
        <f t="shared" si="840"/>
        <v>2.0328402577168073E-2</v>
      </c>
      <c r="P5410" s="5">
        <f t="shared" si="844"/>
        <v>-1.0754476776093634E-3</v>
      </c>
      <c r="Q5410">
        <f t="shared" si="845"/>
        <v>42.135874291318189</v>
      </c>
    </row>
    <row r="5411" spans="1:17" x14ac:dyDescent="0.35">
      <c r="A5411" s="2">
        <v>44747</v>
      </c>
      <c r="B5411">
        <v>375.8800048828125</v>
      </c>
      <c r="C5411">
        <v>381.98001098632813</v>
      </c>
      <c r="D5411">
        <v>372.89999389648438</v>
      </c>
      <c r="E5411">
        <v>381.95999145507813</v>
      </c>
      <c r="F5411">
        <v>377.21890258789063</v>
      </c>
      <c r="G5411">
        <f t="shared" si="841"/>
        <v>0.18885773768394276</v>
      </c>
      <c r="H5411">
        <v>81438000</v>
      </c>
      <c r="I5411">
        <f t="shared" si="848"/>
        <v>5.2414295997378839E-2</v>
      </c>
      <c r="J5411">
        <f t="shared" si="849"/>
        <v>0.59673795717418887</v>
      </c>
      <c r="K5411" s="7">
        <f t="shared" si="846"/>
        <v>11.385022841936689</v>
      </c>
      <c r="L5411">
        <f t="shared" si="847"/>
        <v>91.925731484209138</v>
      </c>
      <c r="M5411">
        <f t="shared" si="842"/>
        <v>372.55999755859381</v>
      </c>
      <c r="N5411">
        <f t="shared" si="843"/>
        <v>393.16000366210938</v>
      </c>
      <c r="O5411" s="5">
        <f t="shared" si="840"/>
        <v>1.7567342451481355E-2</v>
      </c>
      <c r="P5411" s="5">
        <f t="shared" si="844"/>
        <v>-8.1945883150974369E-3</v>
      </c>
      <c r="Q5411">
        <f t="shared" si="845"/>
        <v>45.631024812561236</v>
      </c>
    </row>
    <row r="5412" spans="1:17" x14ac:dyDescent="0.35">
      <c r="A5412" s="2">
        <v>44748</v>
      </c>
      <c r="B5412">
        <v>382.1099853515625</v>
      </c>
      <c r="C5412">
        <v>385.8699951171875</v>
      </c>
      <c r="D5412">
        <v>379.60000610351563</v>
      </c>
      <c r="E5412">
        <v>383.25</v>
      </c>
      <c r="F5412">
        <v>378.492919921875</v>
      </c>
      <c r="G5412">
        <f t="shared" si="841"/>
        <v>0.33773394433474102</v>
      </c>
      <c r="H5412">
        <v>70426200</v>
      </c>
      <c r="I5412">
        <f t="shared" si="848"/>
        <v>4.8670417711851779E-2</v>
      </c>
      <c r="J5412">
        <f t="shared" si="849"/>
        <v>0.57823767054279973</v>
      </c>
      <c r="K5412" s="7">
        <f t="shared" si="846"/>
        <v>11.880680251527664</v>
      </c>
      <c r="L5412">
        <f t="shared" si="847"/>
        <v>92.236434873993559</v>
      </c>
      <c r="M5412">
        <f t="shared" si="842"/>
        <v>372.55999755859381</v>
      </c>
      <c r="N5412">
        <f t="shared" si="843"/>
        <v>385.8699951171875</v>
      </c>
      <c r="O5412" s="5">
        <f t="shared" si="840"/>
        <v>2.5571062917889758E-3</v>
      </c>
      <c r="P5412" s="5">
        <f t="shared" si="844"/>
        <v>-1.3933454241071428E-2</v>
      </c>
      <c r="Q5412">
        <f t="shared" si="845"/>
        <v>80.315585291028981</v>
      </c>
    </row>
    <row r="5413" spans="1:17" x14ac:dyDescent="0.35">
      <c r="A5413" s="2">
        <v>44749</v>
      </c>
      <c r="B5413">
        <v>385.1199951171875</v>
      </c>
      <c r="C5413">
        <v>389.82998657226563</v>
      </c>
      <c r="D5413">
        <v>383.26998901367188</v>
      </c>
      <c r="E5413">
        <v>388.989990234375</v>
      </c>
      <c r="F5413">
        <v>384.16165161132813</v>
      </c>
      <c r="G5413">
        <f t="shared" si="841"/>
        <v>1.4977143468688845</v>
      </c>
      <c r="H5413">
        <v>64525900</v>
      </c>
      <c r="I5413">
        <f t="shared" si="848"/>
        <v>4.5193959303862372E-2</v>
      </c>
      <c r="J5413">
        <f t="shared" si="849"/>
        <v>0.64391457599466295</v>
      </c>
      <c r="K5413" s="7">
        <f t="shared" si="846"/>
        <v>14.247801828233108</v>
      </c>
      <c r="L5413">
        <f t="shared" si="847"/>
        <v>93.441677618419845</v>
      </c>
      <c r="M5413">
        <f t="shared" si="842"/>
        <v>372.55999755859381</v>
      </c>
      <c r="N5413">
        <f t="shared" si="843"/>
        <v>389.82998657226563</v>
      </c>
      <c r="O5413" s="5">
        <f t="shared" si="840"/>
        <v>-2.0977412959117005E-2</v>
      </c>
      <c r="P5413" s="5">
        <f t="shared" si="844"/>
        <v>-9.9230968623042828E-3</v>
      </c>
      <c r="Q5413">
        <f t="shared" si="845"/>
        <v>95.136092227819944</v>
      </c>
    </row>
    <row r="5414" spans="1:17" x14ac:dyDescent="0.35">
      <c r="A5414" s="2">
        <v>44750</v>
      </c>
      <c r="B5414">
        <v>387.26998901367188</v>
      </c>
      <c r="C5414">
        <v>390.6400146484375</v>
      </c>
      <c r="D5414">
        <v>385.66000366210938</v>
      </c>
      <c r="E5414">
        <v>388.67001342773438</v>
      </c>
      <c r="F5414">
        <v>383.84564208984381</v>
      </c>
      <c r="G5414">
        <f t="shared" si="841"/>
        <v>-8.2258365169713479E-2</v>
      </c>
      <c r="H5414">
        <v>72397800</v>
      </c>
      <c r="I5414">
        <f t="shared" si="848"/>
        <v>3.6090221841464092E-2</v>
      </c>
      <c r="J5414">
        <f t="shared" si="849"/>
        <v>0.59792067770932988</v>
      </c>
      <c r="K5414" s="7">
        <f t="shared" si="846"/>
        <v>16.567387153668815</v>
      </c>
      <c r="L5414">
        <f t="shared" si="847"/>
        <v>94.307633848718609</v>
      </c>
      <c r="M5414">
        <f t="shared" si="842"/>
        <v>372.89999389648438</v>
      </c>
      <c r="N5414">
        <f t="shared" si="843"/>
        <v>390.6400146484375</v>
      </c>
      <c r="O5414" s="5">
        <f t="shared" si="840"/>
        <v>-2.5317175278556217E-2</v>
      </c>
      <c r="P5414" s="5">
        <f t="shared" si="844"/>
        <v>-1.7289734192351414E-2</v>
      </c>
      <c r="Q5414">
        <f t="shared" si="845"/>
        <v>88.895158307600994</v>
      </c>
    </row>
    <row r="5415" spans="1:17" x14ac:dyDescent="0.35">
      <c r="A5415" s="2">
        <v>44753</v>
      </c>
      <c r="B5415">
        <v>385.85000610351563</v>
      </c>
      <c r="C5415">
        <v>386.8699951171875</v>
      </c>
      <c r="D5415">
        <v>383.5</v>
      </c>
      <c r="E5415">
        <v>384.23001098632813</v>
      </c>
      <c r="F5415">
        <v>379.46075439453119</v>
      </c>
      <c r="G5415">
        <f t="shared" si="841"/>
        <v>-1.1423578583408729</v>
      </c>
      <c r="H5415">
        <v>58366900</v>
      </c>
      <c r="I5415">
        <f t="shared" si="848"/>
        <v>4.8084641028702836E-2</v>
      </c>
      <c r="J5415">
        <f t="shared" si="849"/>
        <v>0.55521205787294925</v>
      </c>
      <c r="K5415" s="7">
        <f t="shared" si="846"/>
        <v>11.546557195706843</v>
      </c>
      <c r="L5415">
        <f t="shared" si="847"/>
        <v>92.029686037360293</v>
      </c>
      <c r="M5415">
        <f t="shared" si="842"/>
        <v>372.89999389648438</v>
      </c>
      <c r="N5415">
        <f t="shared" si="843"/>
        <v>390.6400146484375</v>
      </c>
      <c r="O5415" s="5">
        <f t="shared" si="840"/>
        <v>-1.644849997009638E-2</v>
      </c>
      <c r="P5415" s="5">
        <f t="shared" si="844"/>
        <v>2.0924909032235466E-2</v>
      </c>
      <c r="Q5415">
        <f t="shared" si="845"/>
        <v>63.866988930079735</v>
      </c>
    </row>
    <row r="5416" spans="1:17" x14ac:dyDescent="0.35">
      <c r="A5416" s="2">
        <v>44754</v>
      </c>
      <c r="B5416">
        <v>383.64999389648438</v>
      </c>
      <c r="C5416">
        <v>386.16000366210938</v>
      </c>
      <c r="D5416">
        <v>378.989990234375</v>
      </c>
      <c r="E5416">
        <v>380.82998657226563</v>
      </c>
      <c r="F5416">
        <v>376.10293579101563</v>
      </c>
      <c r="G5416">
        <f t="shared" si="841"/>
        <v>-0.8848929851508871</v>
      </c>
      <c r="H5416">
        <v>62219200</v>
      </c>
      <c r="I5416">
        <f t="shared" si="848"/>
        <v>1.8556617984125019E-2</v>
      </c>
      <c r="J5416">
        <f t="shared" si="849"/>
        <v>0.51555405373916718</v>
      </c>
      <c r="K5416" s="7">
        <f t="shared" si="846"/>
        <v>27.782759454347662</v>
      </c>
      <c r="L5416">
        <f t="shared" si="847"/>
        <v>96.525697956145933</v>
      </c>
      <c r="M5416">
        <f t="shared" si="842"/>
        <v>378.989990234375</v>
      </c>
      <c r="N5416">
        <f t="shared" si="843"/>
        <v>390.6400146484375</v>
      </c>
      <c r="O5416" s="5">
        <f t="shared" si="840"/>
        <v>1.1291175753385457E-2</v>
      </c>
      <c r="P5416" s="5">
        <f t="shared" si="844"/>
        <v>3.6604266819627189E-2</v>
      </c>
      <c r="Q5416">
        <f t="shared" si="845"/>
        <v>15.793926883703385</v>
      </c>
    </row>
    <row r="5417" spans="1:17" x14ac:dyDescent="0.35">
      <c r="A5417" s="2">
        <v>44755</v>
      </c>
      <c r="B5417">
        <v>375.10000610351563</v>
      </c>
      <c r="C5417">
        <v>381.92001342773438</v>
      </c>
      <c r="D5417">
        <v>374.66000366210938</v>
      </c>
      <c r="E5417">
        <v>378.82998657226563</v>
      </c>
      <c r="F5417">
        <v>374.12777709960938</v>
      </c>
      <c r="G5417">
        <f t="shared" si="841"/>
        <v>-0.52516872896522382</v>
      </c>
      <c r="H5417">
        <v>84224600</v>
      </c>
      <c r="I5417">
        <f t="shared" si="848"/>
        <v>2.0280906797971326E-2</v>
      </c>
      <c r="J5417">
        <f t="shared" si="849"/>
        <v>0.47872876418636956</v>
      </c>
      <c r="K5417" s="7">
        <f t="shared" si="846"/>
        <v>23.604899374334494</v>
      </c>
      <c r="L5417">
        <f t="shared" si="847"/>
        <v>95.935768788214972</v>
      </c>
      <c r="M5417">
        <f t="shared" si="842"/>
        <v>374.66000366210938</v>
      </c>
      <c r="N5417">
        <f t="shared" si="843"/>
        <v>390.6400146484375</v>
      </c>
      <c r="O5417" s="5">
        <f t="shared" si="840"/>
        <v>8.2359521298623287E-3</v>
      </c>
      <c r="P5417" s="5">
        <f t="shared" si="844"/>
        <v>5.2688600903161804E-2</v>
      </c>
      <c r="Q5417">
        <f t="shared" si="845"/>
        <v>26.094994012982376</v>
      </c>
    </row>
    <row r="5418" spans="1:17" x14ac:dyDescent="0.35">
      <c r="A5418" s="2">
        <v>44756</v>
      </c>
      <c r="B5418">
        <v>373.6099853515625</v>
      </c>
      <c r="C5418">
        <v>379.04998779296881</v>
      </c>
      <c r="D5418">
        <v>371.04000854492188</v>
      </c>
      <c r="E5418">
        <v>377.91000366210938</v>
      </c>
      <c r="F5418">
        <v>373.21917724609381</v>
      </c>
      <c r="G5418">
        <f t="shared" si="841"/>
        <v>-0.24284849213771359</v>
      </c>
      <c r="H5418">
        <v>89704800</v>
      </c>
      <c r="I5418">
        <f t="shared" si="848"/>
        <v>1.4859497311366892E-3</v>
      </c>
      <c r="J5418">
        <f t="shared" si="849"/>
        <v>0.44453385245877175</v>
      </c>
      <c r="K5418" s="7">
        <f t="shared" si="846"/>
        <v>299.15806917554471</v>
      </c>
      <c r="L5418">
        <f t="shared" si="847"/>
        <v>99.666842206592435</v>
      </c>
      <c r="M5418">
        <f t="shared" si="842"/>
        <v>371.04000854492188</v>
      </c>
      <c r="N5418">
        <f t="shared" si="843"/>
        <v>390.6400146484375</v>
      </c>
      <c r="O5418" s="5">
        <f t="shared" si="840"/>
        <v>3.7998426113117163E-2</v>
      </c>
      <c r="P5418" s="5">
        <f t="shared" si="844"/>
        <v>4.5460539571061317E-2</v>
      </c>
      <c r="Q5418">
        <f t="shared" si="845"/>
        <v>35.050984580842751</v>
      </c>
    </row>
    <row r="5419" spans="1:17" x14ac:dyDescent="0.35">
      <c r="A5419" s="2">
        <v>44757</v>
      </c>
      <c r="B5419">
        <v>382.54998779296881</v>
      </c>
      <c r="C5419">
        <v>385.25</v>
      </c>
      <c r="D5419">
        <v>380.54000854492188</v>
      </c>
      <c r="E5419">
        <v>385.1300048828125</v>
      </c>
      <c r="F5419">
        <v>380.349609375</v>
      </c>
      <c r="G5419">
        <f t="shared" si="841"/>
        <v>1.9105080973613371</v>
      </c>
      <c r="H5419">
        <v>79060400</v>
      </c>
      <c r="I5419">
        <f t="shared" si="848"/>
        <v>1.3798104646269257E-3</v>
      </c>
      <c r="J5419">
        <f t="shared" si="849"/>
        <v>0.54924629852324069</v>
      </c>
      <c r="K5419" s="7">
        <f t="shared" si="846"/>
        <v>398.0592353832788</v>
      </c>
      <c r="L5419">
        <f t="shared" si="847"/>
        <v>99.749410635982514</v>
      </c>
      <c r="M5419">
        <f t="shared" si="842"/>
        <v>371.04000854492188</v>
      </c>
      <c r="N5419">
        <f t="shared" si="843"/>
        <v>386.8699951171875</v>
      </c>
      <c r="O5419" s="5">
        <f t="shared" si="840"/>
        <v>2.5030467656740048E-2</v>
      </c>
      <c r="P5419" s="5">
        <f t="shared" si="844"/>
        <v>2.710773585294398E-2</v>
      </c>
      <c r="Q5419">
        <f t="shared" si="845"/>
        <v>89.008264622135002</v>
      </c>
    </row>
    <row r="5420" spans="1:17" x14ac:dyDescent="0.35">
      <c r="A5420" s="2">
        <v>44760</v>
      </c>
      <c r="B5420">
        <v>388.3800048828125</v>
      </c>
      <c r="C5420">
        <v>389.08999633789063</v>
      </c>
      <c r="D5420">
        <v>380.66000366210938</v>
      </c>
      <c r="E5420">
        <v>381.95001220703119</v>
      </c>
      <c r="F5420">
        <v>377.20904541015619</v>
      </c>
      <c r="G5420">
        <f t="shared" si="841"/>
        <v>-0.82569330757516957</v>
      </c>
      <c r="H5420">
        <v>63203600</v>
      </c>
      <c r="I5420">
        <f t="shared" si="848"/>
        <v>5.7696840823929965E-2</v>
      </c>
      <c r="J5420">
        <f t="shared" si="849"/>
        <v>0.51001442005729491</v>
      </c>
      <c r="K5420" s="7">
        <f t="shared" si="846"/>
        <v>8.8395553859469658</v>
      </c>
      <c r="L5420">
        <f t="shared" si="847"/>
        <v>89.836939162635147</v>
      </c>
      <c r="M5420">
        <f t="shared" si="842"/>
        <v>371.04000854492188</v>
      </c>
      <c r="N5420">
        <f t="shared" si="843"/>
        <v>389.08999633789063</v>
      </c>
      <c r="O5420" s="5">
        <f t="shared" si="840"/>
        <v>4.4089529518754861E-2</v>
      </c>
      <c r="P5420" s="5">
        <f t="shared" si="844"/>
        <v>2.3406210644550236E-2</v>
      </c>
      <c r="Q5420">
        <f t="shared" si="845"/>
        <v>60.443274462264377</v>
      </c>
    </row>
    <row r="5421" spans="1:17" x14ac:dyDescent="0.35">
      <c r="A5421" s="2">
        <v>44761</v>
      </c>
      <c r="B5421">
        <v>386.07998657226563</v>
      </c>
      <c r="C5421">
        <v>392.8699951171875</v>
      </c>
      <c r="D5421">
        <v>385.3900146484375</v>
      </c>
      <c r="E5421">
        <v>392.26998901367188</v>
      </c>
      <c r="F5421">
        <v>387.40093994140619</v>
      </c>
      <c r="G5421">
        <f t="shared" si="841"/>
        <v>2.7019181769385225</v>
      </c>
      <c r="H5421">
        <v>78506000</v>
      </c>
      <c r="I5421">
        <f t="shared" si="848"/>
        <v>5.3575637907934966E-2</v>
      </c>
      <c r="J5421">
        <f t="shared" si="849"/>
        <v>0.6665789741202397</v>
      </c>
      <c r="K5421" s="7">
        <f t="shared" si="846"/>
        <v>12.44182990906608</v>
      </c>
      <c r="L5421">
        <f t="shared" si="847"/>
        <v>92.560536721822885</v>
      </c>
      <c r="M5421">
        <f t="shared" si="842"/>
        <v>371.04000854492188</v>
      </c>
      <c r="N5421">
        <f t="shared" si="843"/>
        <v>392.8699951171875</v>
      </c>
      <c r="O5421" s="5">
        <f t="shared" si="840"/>
        <v>7.1889448675627942E-3</v>
      </c>
      <c r="P5421" s="5">
        <f t="shared" si="844"/>
        <v>2.2357100407557146E-2</v>
      </c>
      <c r="Q5421">
        <f t="shared" si="845"/>
        <v>97.251459126970261</v>
      </c>
    </row>
    <row r="5422" spans="1:17" x14ac:dyDescent="0.35">
      <c r="A5422" s="2">
        <v>44762</v>
      </c>
      <c r="B5422">
        <v>392.47000122070313</v>
      </c>
      <c r="C5422">
        <v>396.260009765625</v>
      </c>
      <c r="D5422">
        <v>391.02999877929688</v>
      </c>
      <c r="E5422">
        <v>394.76998901367188</v>
      </c>
      <c r="F5422">
        <v>389.86990356445313</v>
      </c>
      <c r="G5422">
        <f t="shared" si="841"/>
        <v>0.63731615214460546</v>
      </c>
      <c r="H5422">
        <v>71843800</v>
      </c>
      <c r="I5422">
        <f t="shared" si="848"/>
        <v>4.9748806628796757E-2</v>
      </c>
      <c r="J5422">
        <f t="shared" si="849"/>
        <v>0.66448877255055139</v>
      </c>
      <c r="K5422" s="7">
        <f t="shared" si="846"/>
        <v>13.356878638490127</v>
      </c>
      <c r="L5422">
        <f t="shared" si="847"/>
        <v>93.034697686173601</v>
      </c>
      <c r="M5422">
        <f t="shared" si="842"/>
        <v>371.04000854492188</v>
      </c>
      <c r="N5422">
        <f t="shared" si="843"/>
        <v>396.260009765625</v>
      </c>
      <c r="O5422" s="5">
        <f t="shared" si="840"/>
        <v>2.0265428801864299E-3</v>
      </c>
      <c r="P5422" s="5">
        <f t="shared" si="844"/>
        <v>2.8624309408067958E-2</v>
      </c>
      <c r="Q5422">
        <f t="shared" si="845"/>
        <v>94.091908485991809</v>
      </c>
    </row>
    <row r="5423" spans="1:17" x14ac:dyDescent="0.35">
      <c r="A5423" s="2">
        <v>44763</v>
      </c>
      <c r="B5423">
        <v>394.16000366210938</v>
      </c>
      <c r="C5423">
        <v>398.83999633789063</v>
      </c>
      <c r="D5423">
        <v>391.6300048828125</v>
      </c>
      <c r="E5423">
        <v>398.79000854492188</v>
      </c>
      <c r="F5423">
        <v>393.84002685546881</v>
      </c>
      <c r="G5423">
        <f t="shared" si="841"/>
        <v>1.0183194374258213</v>
      </c>
      <c r="H5423">
        <v>64903900</v>
      </c>
      <c r="I5423">
        <f t="shared" si="848"/>
        <v>4.6195320441025554E-2</v>
      </c>
      <c r="J5423">
        <f t="shared" si="849"/>
        <v>0.68976239147021357</v>
      </c>
      <c r="K5423" s="7">
        <f t="shared" si="846"/>
        <v>14.931434285660744</v>
      </c>
      <c r="L5423">
        <f t="shared" si="847"/>
        <v>93.723101247073146</v>
      </c>
      <c r="M5423">
        <f t="shared" si="842"/>
        <v>380.54000854492188</v>
      </c>
      <c r="N5423">
        <f t="shared" si="843"/>
        <v>398.83999633789063</v>
      </c>
      <c r="O5423" s="5">
        <f t="shared" si="840"/>
        <v>-1.9809909293638878E-2</v>
      </c>
      <c r="P5423" s="5">
        <f t="shared" si="844"/>
        <v>3.3100081262357424E-2</v>
      </c>
      <c r="Q5423">
        <f t="shared" si="845"/>
        <v>99.726842479162983</v>
      </c>
    </row>
    <row r="5424" spans="1:17" x14ac:dyDescent="0.35">
      <c r="A5424" s="2">
        <v>44764</v>
      </c>
      <c r="B5424">
        <v>398.92001342773438</v>
      </c>
      <c r="C5424">
        <v>400.17999267578119</v>
      </c>
      <c r="D5424">
        <v>392.75</v>
      </c>
      <c r="E5424">
        <v>395.08999633789063</v>
      </c>
      <c r="F5424">
        <v>390.18594360351563</v>
      </c>
      <c r="G5424">
        <f t="shared" si="841"/>
        <v>-0.92780965614750621</v>
      </c>
      <c r="H5424">
        <v>72197300</v>
      </c>
      <c r="I5424">
        <f t="shared" si="848"/>
        <v>2.3376463601012427E-2</v>
      </c>
      <c r="J5424">
        <f t="shared" si="849"/>
        <v>0.6404936492223412</v>
      </c>
      <c r="K5424" s="7">
        <f t="shared" si="846"/>
        <v>27.39908226300755</v>
      </c>
      <c r="L5424">
        <f t="shared" si="847"/>
        <v>96.478759451665127</v>
      </c>
      <c r="M5424">
        <f t="shared" si="842"/>
        <v>380.66000366210938</v>
      </c>
      <c r="N5424">
        <f t="shared" si="843"/>
        <v>400.17999267578119</v>
      </c>
      <c r="O5424" s="5">
        <f t="shared" si="840"/>
        <v>1.5059890815212274E-2</v>
      </c>
      <c r="P5424" s="5">
        <f t="shared" si="844"/>
        <v>3.9687141717380608E-2</v>
      </c>
      <c r="Q5424">
        <f t="shared" si="845"/>
        <v>73.924184412575585</v>
      </c>
    </row>
    <row r="5425" spans="1:17" x14ac:dyDescent="0.35">
      <c r="A5425" s="2">
        <v>44767</v>
      </c>
      <c r="B5425">
        <v>395.75</v>
      </c>
      <c r="C5425">
        <v>396.47000122070313</v>
      </c>
      <c r="D5425">
        <v>393.20999145507813</v>
      </c>
      <c r="E5425">
        <v>395.57000732421881</v>
      </c>
      <c r="F5425">
        <v>390.66000366210938</v>
      </c>
      <c r="G5425">
        <f t="shared" si="841"/>
        <v>0.12149408761989121</v>
      </c>
      <c r="H5425">
        <v>53631500</v>
      </c>
      <c r="I5425">
        <f t="shared" si="848"/>
        <v>2.1706716200940113E-2</v>
      </c>
      <c r="J5425">
        <f t="shared" si="849"/>
        <v>0.60342225196502342</v>
      </c>
      <c r="K5425" s="7">
        <f t="shared" si="846"/>
        <v>27.798873232556904</v>
      </c>
      <c r="L5425">
        <f t="shared" si="847"/>
        <v>96.527641925693445</v>
      </c>
      <c r="M5425">
        <f t="shared" si="842"/>
        <v>385.3900146484375</v>
      </c>
      <c r="N5425">
        <f t="shared" si="843"/>
        <v>400.17999267578119</v>
      </c>
      <c r="O5425" s="5">
        <f t="shared" si="840"/>
        <v>2.6543974026306663E-2</v>
      </c>
      <c r="P5425" s="5">
        <f t="shared" si="844"/>
        <v>3.1574664416197509E-2</v>
      </c>
      <c r="Q5425">
        <f t="shared" si="845"/>
        <v>68.830343472860804</v>
      </c>
    </row>
    <row r="5426" spans="1:17" x14ac:dyDescent="0.35">
      <c r="A5426" s="2">
        <v>44768</v>
      </c>
      <c r="B5426">
        <v>393.83999633789063</v>
      </c>
      <c r="C5426">
        <v>394.05999755859381</v>
      </c>
      <c r="D5426">
        <v>389.95001220703119</v>
      </c>
      <c r="E5426">
        <v>390.8900146484375</v>
      </c>
      <c r="F5426">
        <v>386.0380859375</v>
      </c>
      <c r="G5426">
        <f t="shared" si="841"/>
        <v>-1.1831009907547088</v>
      </c>
      <c r="H5426">
        <v>52946400</v>
      </c>
      <c r="I5426">
        <f t="shared" si="848"/>
        <v>6.4350977153034811E-2</v>
      </c>
      <c r="J5426">
        <f t="shared" si="849"/>
        <v>0.5603206625389503</v>
      </c>
      <c r="K5426" s="7">
        <f t="shared" si="846"/>
        <v>8.7072595837423954</v>
      </c>
      <c r="L5426">
        <f t="shared" si="847"/>
        <v>89.698431453560914</v>
      </c>
      <c r="M5426">
        <f t="shared" si="842"/>
        <v>389.95001220703119</v>
      </c>
      <c r="N5426">
        <f t="shared" si="843"/>
        <v>400.17999267578119</v>
      </c>
      <c r="O5426" s="5">
        <f t="shared" si="840"/>
        <v>5.3979315907863756E-2</v>
      </c>
      <c r="P5426" s="5">
        <f t="shared" si="844"/>
        <v>6.0272702488405376E-2</v>
      </c>
      <c r="Q5426">
        <f t="shared" si="845"/>
        <v>9.1887022099189366</v>
      </c>
    </row>
    <row r="5427" spans="1:17" x14ac:dyDescent="0.35">
      <c r="A5427" s="2">
        <v>44769</v>
      </c>
      <c r="B5427">
        <v>394.3599853515625</v>
      </c>
      <c r="C5427">
        <v>402.8800048828125</v>
      </c>
      <c r="D5427">
        <v>394.04998779296881</v>
      </c>
      <c r="E5427">
        <v>401.04000854492188</v>
      </c>
      <c r="F5427">
        <v>396.0621337890625</v>
      </c>
      <c r="G5427">
        <f t="shared" si="841"/>
        <v>2.5966367817333929</v>
      </c>
      <c r="H5427">
        <v>82342100</v>
      </c>
      <c r="I5427">
        <f t="shared" si="848"/>
        <v>5.9754478784960895E-2</v>
      </c>
      <c r="J5427">
        <f t="shared" si="849"/>
        <v>0.70577181390998189</v>
      </c>
      <c r="K5427" s="7">
        <f t="shared" si="846"/>
        <v>11.811195215171248</v>
      </c>
      <c r="L5427">
        <f t="shared" si="847"/>
        <v>92.194327045959128</v>
      </c>
      <c r="M5427">
        <f t="shared" si="842"/>
        <v>389.95001220703119</v>
      </c>
      <c r="N5427">
        <f t="shared" si="843"/>
        <v>402.8800048828125</v>
      </c>
      <c r="O5427" s="5">
        <f t="shared" si="840"/>
        <v>2.4261869792126016E-2</v>
      </c>
      <c r="P5427" s="5">
        <f t="shared" si="844"/>
        <v>3.2739887799353475E-2</v>
      </c>
      <c r="Q5427">
        <f t="shared" si="845"/>
        <v>85.769548490641796</v>
      </c>
    </row>
    <row r="5428" spans="1:17" x14ac:dyDescent="0.35">
      <c r="A5428" s="2">
        <v>44770</v>
      </c>
      <c r="B5428">
        <v>401.8900146484375</v>
      </c>
      <c r="C5428">
        <v>406.79998779296881</v>
      </c>
      <c r="D5428">
        <v>398.14999389648438</v>
      </c>
      <c r="E5428">
        <v>406.07000732421881</v>
      </c>
      <c r="F5428">
        <v>401.02963256835938</v>
      </c>
      <c r="G5428">
        <f t="shared" si="841"/>
        <v>1.2542386475471821</v>
      </c>
      <c r="H5428">
        <v>73966600</v>
      </c>
      <c r="I5428">
        <f t="shared" si="848"/>
        <v>5.5486301728892254E-2</v>
      </c>
      <c r="J5428">
        <f t="shared" si="849"/>
        <v>0.74494801631263896</v>
      </c>
      <c r="K5428" s="7">
        <f t="shared" si="846"/>
        <v>13.425800478692516</v>
      </c>
      <c r="L5428">
        <f t="shared" si="847"/>
        <v>93.067975662930877</v>
      </c>
      <c r="M5428">
        <f t="shared" si="842"/>
        <v>389.95001220703119</v>
      </c>
      <c r="N5428">
        <f t="shared" si="843"/>
        <v>406.79998779296881</v>
      </c>
      <c r="O5428" s="5">
        <f t="shared" si="840"/>
        <v>4.900608758297508E-3</v>
      </c>
      <c r="P5428" s="5">
        <f t="shared" si="844"/>
        <v>1.822344365013872E-2</v>
      </c>
      <c r="Q5428">
        <f t="shared" si="845"/>
        <v>95.667765421813328</v>
      </c>
    </row>
    <row r="5429" spans="1:17" x14ac:dyDescent="0.35">
      <c r="A5429" s="2">
        <v>44771</v>
      </c>
      <c r="B5429">
        <v>407.57998657226563</v>
      </c>
      <c r="C5429">
        <v>413.02999877929688</v>
      </c>
      <c r="D5429">
        <v>406.76998901367188</v>
      </c>
      <c r="E5429">
        <v>411.989990234375</v>
      </c>
      <c r="F5429">
        <v>406.87615966796881</v>
      </c>
      <c r="G5429">
        <f t="shared" si="841"/>
        <v>1.4578724858715055</v>
      </c>
      <c r="H5429">
        <v>87003700</v>
      </c>
      <c r="I5429">
        <f t="shared" si="848"/>
        <v>5.1522994462542812E-2</v>
      </c>
      <c r="J5429">
        <f t="shared" si="849"/>
        <v>0.79587119270970075</v>
      </c>
      <c r="K5429" s="7">
        <f t="shared" si="846"/>
        <v>15.446912606919589</v>
      </c>
      <c r="L5429">
        <f t="shared" si="847"/>
        <v>93.919831497254521</v>
      </c>
      <c r="M5429">
        <f t="shared" si="842"/>
        <v>389.95001220703119</v>
      </c>
      <c r="N5429">
        <f t="shared" si="843"/>
        <v>413.02999877929688</v>
      </c>
      <c r="O5429" s="5">
        <f t="shared" si="840"/>
        <v>5.9710721885663362E-3</v>
      </c>
      <c r="P5429" s="5">
        <f t="shared" si="844"/>
        <v>2.4272434372279647E-3</v>
      </c>
      <c r="Q5429">
        <f t="shared" si="845"/>
        <v>95.493894497444757</v>
      </c>
    </row>
    <row r="5430" spans="1:17" x14ac:dyDescent="0.35">
      <c r="A5430" s="2">
        <v>44774</v>
      </c>
      <c r="B5430">
        <v>409.14999389648438</v>
      </c>
      <c r="C5430">
        <v>413.41000366210938</v>
      </c>
      <c r="D5430">
        <v>408.39999389648438</v>
      </c>
      <c r="E5430">
        <v>410.76998901367188</v>
      </c>
      <c r="F5430">
        <v>405.67129516601563</v>
      </c>
      <c r="G5430">
        <f t="shared" si="841"/>
        <v>-0.29612399563617658</v>
      </c>
      <c r="H5430">
        <v>69997500</v>
      </c>
      <c r="I5430">
        <f t="shared" si="848"/>
        <v>2.6691066598348568E-2</v>
      </c>
      <c r="J5430">
        <f t="shared" si="849"/>
        <v>0.73902325037329353</v>
      </c>
      <c r="K5430" s="7">
        <f t="shared" si="846"/>
        <v>27.688037405707064</v>
      </c>
      <c r="L5430">
        <f t="shared" si="847"/>
        <v>96.514226519374716</v>
      </c>
      <c r="M5430">
        <f t="shared" si="842"/>
        <v>389.95001220703119</v>
      </c>
      <c r="N5430">
        <f t="shared" si="843"/>
        <v>413.41000366210938</v>
      </c>
      <c r="O5430" s="5">
        <f t="shared" si="840"/>
        <v>8.277197714045597E-3</v>
      </c>
      <c r="P5430" s="5">
        <f t="shared" si="844"/>
        <v>1.4120240167410209E-3</v>
      </c>
      <c r="Q5430">
        <f t="shared" si="845"/>
        <v>88.746736530178751</v>
      </c>
    </row>
    <row r="5431" spans="1:17" x14ac:dyDescent="0.35">
      <c r="A5431" s="2">
        <v>44775</v>
      </c>
      <c r="B5431">
        <v>409.1199951171875</v>
      </c>
      <c r="C5431">
        <v>413</v>
      </c>
      <c r="D5431">
        <v>406.82000732421881</v>
      </c>
      <c r="E5431">
        <v>408.05999755859381</v>
      </c>
      <c r="F5431">
        <v>402.9949951171875</v>
      </c>
      <c r="G5431">
        <f t="shared" si="841"/>
        <v>-0.65973452967808466</v>
      </c>
      <c r="H5431">
        <v>63435400</v>
      </c>
      <c r="I5431">
        <f t="shared" si="848"/>
        <v>2.2339333135682374E-2</v>
      </c>
      <c r="J5431">
        <f t="shared" si="849"/>
        <v>0.68623587534662966</v>
      </c>
      <c r="K5431" s="7">
        <f t="shared" si="846"/>
        <v>30.718726972673707</v>
      </c>
      <c r="L5431">
        <f t="shared" si="847"/>
        <v>96.847288351573752</v>
      </c>
      <c r="M5431">
        <f t="shared" si="842"/>
        <v>394.04998779296881</v>
      </c>
      <c r="N5431">
        <f t="shared" si="843"/>
        <v>413.41000366210938</v>
      </c>
      <c r="O5431" s="5">
        <f t="shared" si="840"/>
        <v>1.3257863290881605E-2</v>
      </c>
      <c r="P5431" s="5">
        <f t="shared" si="844"/>
        <v>2.9235878907900428E-2</v>
      </c>
      <c r="Q5431">
        <f t="shared" si="845"/>
        <v>72.365693604397521</v>
      </c>
    </row>
    <row r="5432" spans="1:17" x14ac:dyDescent="0.35">
      <c r="A5432" s="2">
        <v>44776</v>
      </c>
      <c r="B5432">
        <v>410.29998779296881</v>
      </c>
      <c r="C5432">
        <v>415.67999267578119</v>
      </c>
      <c r="D5432">
        <v>410</v>
      </c>
      <c r="E5432">
        <v>414.45001220703119</v>
      </c>
      <c r="F5432">
        <v>409.30563354492188</v>
      </c>
      <c r="G5432">
        <f t="shared" si="841"/>
        <v>1.5659497835290352</v>
      </c>
      <c r="H5432">
        <v>67820600</v>
      </c>
      <c r="I5432">
        <f t="shared" si="848"/>
        <v>2.0743666483133635E-2</v>
      </c>
      <c r="J5432">
        <f t="shared" si="849"/>
        <v>0.74907258307394442</v>
      </c>
      <c r="K5432" s="7">
        <f t="shared" si="846"/>
        <v>36.110905643561331</v>
      </c>
      <c r="L5432">
        <f t="shared" si="847"/>
        <v>97.305374302624983</v>
      </c>
      <c r="M5432">
        <f t="shared" si="842"/>
        <v>398.14999389648438</v>
      </c>
      <c r="N5432">
        <f t="shared" si="843"/>
        <v>415.67999267578119</v>
      </c>
      <c r="O5432" s="5">
        <f t="shared" si="840"/>
        <v>-3.5227938946877503E-3</v>
      </c>
      <c r="P5432" s="5">
        <f t="shared" si="844"/>
        <v>1.3367059631250315E-2</v>
      </c>
      <c r="Q5432">
        <f t="shared" si="845"/>
        <v>92.983567858529312</v>
      </c>
    </row>
    <row r="5433" spans="1:17" x14ac:dyDescent="0.35">
      <c r="A5433" s="2">
        <v>44777</v>
      </c>
      <c r="B5433">
        <v>414.3699951171875</v>
      </c>
      <c r="C5433">
        <v>415.08999633789063</v>
      </c>
      <c r="D5433">
        <v>412.44000244140619</v>
      </c>
      <c r="E5433">
        <v>414.17001342773438</v>
      </c>
      <c r="F5433">
        <v>409.02914428710938</v>
      </c>
      <c r="G5433">
        <f t="shared" si="841"/>
        <v>-6.7559119568067399E-2</v>
      </c>
      <c r="H5433">
        <v>45656600</v>
      </c>
      <c r="I5433">
        <f t="shared" si="848"/>
        <v>1.443632462233356E-2</v>
      </c>
      <c r="J5433">
        <f t="shared" si="849"/>
        <v>0.69556739856866268</v>
      </c>
      <c r="K5433" s="7">
        <f t="shared" si="846"/>
        <v>48.181751018025231</v>
      </c>
      <c r="L5433">
        <f t="shared" si="847"/>
        <v>97.966725504275971</v>
      </c>
      <c r="M5433">
        <f t="shared" si="842"/>
        <v>406.76998901367188</v>
      </c>
      <c r="N5433">
        <f t="shared" si="843"/>
        <v>415.67999267578119</v>
      </c>
      <c r="O5433" s="5">
        <f t="shared" si="840"/>
        <v>-6.8088157828712368E-3</v>
      </c>
      <c r="P5433" s="5">
        <f t="shared" si="844"/>
        <v>3.1219045939059307E-2</v>
      </c>
      <c r="Q5433">
        <f t="shared" si="845"/>
        <v>83.052989591147352</v>
      </c>
    </row>
    <row r="5434" spans="1:17" x14ac:dyDescent="0.35">
      <c r="A5434" s="2">
        <v>44778</v>
      </c>
      <c r="B5434">
        <v>409.66000366210938</v>
      </c>
      <c r="C5434">
        <v>414.14999389648438</v>
      </c>
      <c r="D5434">
        <v>409.60000610351563</v>
      </c>
      <c r="E5434">
        <v>413.47000122070313</v>
      </c>
      <c r="F5434">
        <v>408.33779907226563</v>
      </c>
      <c r="G5434">
        <f t="shared" si="841"/>
        <v>-0.16901566611204946</v>
      </c>
      <c r="H5434">
        <v>56814900</v>
      </c>
      <c r="I5434">
        <f t="shared" si="848"/>
        <v>1.3326109984490595E-3</v>
      </c>
      <c r="J5434">
        <f t="shared" si="849"/>
        <v>0.64588401295661535</v>
      </c>
      <c r="K5434" s="7">
        <f t="shared" si="846"/>
        <v>484.67558327847991</v>
      </c>
      <c r="L5434">
        <f t="shared" si="847"/>
        <v>99.79410124073982</v>
      </c>
      <c r="M5434">
        <f t="shared" si="842"/>
        <v>406.82000732421881</v>
      </c>
      <c r="N5434">
        <f t="shared" si="843"/>
        <v>415.67999267578119</v>
      </c>
      <c r="O5434" s="5">
        <f t="shared" si="840"/>
        <v>1.5768952993984241E-2</v>
      </c>
      <c r="P5434" s="5">
        <f t="shared" si="844"/>
        <v>3.7221525347480938E-2</v>
      </c>
      <c r="Q5434">
        <f t="shared" si="845"/>
        <v>75.05648861272266</v>
      </c>
    </row>
    <row r="5435" spans="1:17" x14ac:dyDescent="0.35">
      <c r="A5435" s="2">
        <v>44781</v>
      </c>
      <c r="B5435">
        <v>415.25</v>
      </c>
      <c r="C5435">
        <v>417.6199951171875</v>
      </c>
      <c r="D5435">
        <v>411.82998657226563</v>
      </c>
      <c r="E5435">
        <v>412.989990234375</v>
      </c>
      <c r="F5435">
        <v>407.86376953125</v>
      </c>
      <c r="G5435">
        <f t="shared" si="841"/>
        <v>-0.11609330420852067</v>
      </c>
      <c r="H5435">
        <v>53886100</v>
      </c>
      <c r="I5435">
        <f t="shared" si="848"/>
        <v>7.0549543734773493E-3</v>
      </c>
      <c r="J5435">
        <f t="shared" si="849"/>
        <v>0.5997494406025714</v>
      </c>
      <c r="K5435" s="7">
        <f t="shared" si="846"/>
        <v>85.011101256344219</v>
      </c>
      <c r="L5435">
        <f t="shared" si="847"/>
        <v>98.837359381064502</v>
      </c>
      <c r="M5435">
        <f t="shared" si="842"/>
        <v>406.82000732421881</v>
      </c>
      <c r="N5435">
        <f t="shared" si="843"/>
        <v>417.6199951171875</v>
      </c>
      <c r="O5435" s="5">
        <f t="shared" si="840"/>
        <v>1.6949563344204652E-2</v>
      </c>
      <c r="P5435" s="5">
        <f t="shared" si="844"/>
        <v>4.0461082272655394E-2</v>
      </c>
      <c r="Q5435">
        <f t="shared" si="845"/>
        <v>57.129535962745678</v>
      </c>
    </row>
    <row r="5436" spans="1:17" x14ac:dyDescent="0.35">
      <c r="A5436" s="2">
        <v>44782</v>
      </c>
      <c r="B5436">
        <v>412.22000122070313</v>
      </c>
      <c r="C5436">
        <v>412.75</v>
      </c>
      <c r="D5436">
        <v>410.22000122070313</v>
      </c>
      <c r="E5436">
        <v>411.35000610351563</v>
      </c>
      <c r="F5436">
        <v>406.244140625</v>
      </c>
      <c r="G5436">
        <f t="shared" si="841"/>
        <v>-0.39710021299273413</v>
      </c>
      <c r="H5436">
        <v>44931800</v>
      </c>
      <c r="I5436">
        <f t="shared" si="848"/>
        <v>2.1813271866966327E-2</v>
      </c>
      <c r="J5436">
        <f t="shared" si="849"/>
        <v>0.55691019484524484</v>
      </c>
      <c r="K5436" s="7">
        <f t="shared" si="846"/>
        <v>25.530796032878534</v>
      </c>
      <c r="L5436">
        <f t="shared" si="847"/>
        <v>96.230795341531632</v>
      </c>
      <c r="M5436">
        <f t="shared" si="842"/>
        <v>409.60000610351563</v>
      </c>
      <c r="N5436">
        <f t="shared" si="843"/>
        <v>417.6199951171875</v>
      </c>
      <c r="O5436" s="5">
        <f t="shared" si="840"/>
        <v>3.8288561483663955E-2</v>
      </c>
      <c r="P5436" s="5">
        <f t="shared" si="844"/>
        <v>3.7194572908596311E-2</v>
      </c>
      <c r="Q5436">
        <f t="shared" si="845"/>
        <v>21.820478768945087</v>
      </c>
    </row>
    <row r="5437" spans="1:17" x14ac:dyDescent="0.35">
      <c r="A5437" s="2">
        <v>44783</v>
      </c>
      <c r="B5437">
        <v>418.77999877929688</v>
      </c>
      <c r="C5437">
        <v>420.1400146484375</v>
      </c>
      <c r="D5437">
        <v>416.72000122070313</v>
      </c>
      <c r="E5437">
        <v>419.989990234375</v>
      </c>
      <c r="F5437">
        <v>414.77685546875</v>
      </c>
      <c r="G5437">
        <f t="shared" si="841"/>
        <v>2.1003972292843809</v>
      </c>
      <c r="H5437">
        <v>68665700</v>
      </c>
      <c r="I5437">
        <f t="shared" si="848"/>
        <v>2.0255181019325878E-2</v>
      </c>
      <c r="J5437">
        <f t="shared" si="849"/>
        <v>0.66715926873375453</v>
      </c>
      <c r="K5437" s="7">
        <f t="shared" si="846"/>
        <v>32.93770952218123</v>
      </c>
      <c r="L5437">
        <f t="shared" si="847"/>
        <v>97.053425189621549</v>
      </c>
      <c r="M5437">
        <f t="shared" si="842"/>
        <v>409.60000610351563</v>
      </c>
      <c r="N5437">
        <f t="shared" si="843"/>
        <v>420.1400146484375</v>
      </c>
      <c r="O5437" s="5">
        <f t="shared" si="840"/>
        <v>2.1119539330538825E-2</v>
      </c>
      <c r="P5437" s="5">
        <f t="shared" si="844"/>
        <v>1.8810030233467945E-2</v>
      </c>
      <c r="Q5437">
        <f t="shared" si="845"/>
        <v>98.576619616359025</v>
      </c>
    </row>
    <row r="5438" spans="1:17" x14ac:dyDescent="0.35">
      <c r="A5438" s="2">
        <v>44784</v>
      </c>
      <c r="B5438">
        <v>422.989990234375</v>
      </c>
      <c r="C5438">
        <v>424.95001220703119</v>
      </c>
      <c r="D5438">
        <v>419.20999145507813</v>
      </c>
      <c r="E5438">
        <v>419.989990234375</v>
      </c>
      <c r="F5438">
        <v>414.77685546875</v>
      </c>
      <c r="G5438">
        <f t="shared" si="841"/>
        <v>0</v>
      </c>
      <c r="H5438">
        <v>59489700</v>
      </c>
      <c r="I5438">
        <f t="shared" si="848"/>
        <v>1.8808382375088313E-2</v>
      </c>
      <c r="J5438">
        <f t="shared" si="849"/>
        <v>0.61950503525277212</v>
      </c>
      <c r="K5438" s="7">
        <f t="shared" si="846"/>
        <v>32.937709522181237</v>
      </c>
      <c r="L5438">
        <f t="shared" si="847"/>
        <v>97.053425189621549</v>
      </c>
      <c r="M5438">
        <f t="shared" si="842"/>
        <v>409.60000610351563</v>
      </c>
      <c r="N5438">
        <f t="shared" si="843"/>
        <v>424.95001220703119</v>
      </c>
      <c r="O5438" s="5">
        <f t="shared" si="840"/>
        <v>2.3119650940341518E-2</v>
      </c>
      <c r="P5438" s="5">
        <f t="shared" si="844"/>
        <v>5.119227753172596E-3</v>
      </c>
      <c r="Q5438">
        <f t="shared" si="845"/>
        <v>67.687166120929334</v>
      </c>
    </row>
    <row r="5439" spans="1:17" x14ac:dyDescent="0.35">
      <c r="A5439" s="2">
        <v>44785</v>
      </c>
      <c r="B5439">
        <v>422.02999877929688</v>
      </c>
      <c r="C5439">
        <v>427.20999145507813</v>
      </c>
      <c r="D5439">
        <v>421.02999877929688</v>
      </c>
      <c r="E5439">
        <v>427.10000610351563</v>
      </c>
      <c r="F5439">
        <v>421.79861450195313</v>
      </c>
      <c r="G5439">
        <f t="shared" si="841"/>
        <v>1.6929012677594737</v>
      </c>
      <c r="H5439">
        <v>61694500</v>
      </c>
      <c r="I5439">
        <f t="shared" si="848"/>
        <v>1.7464926491153433E-2</v>
      </c>
      <c r="J5439">
        <f t="shared" si="849"/>
        <v>0.69617619471753656</v>
      </c>
      <c r="K5439" s="7">
        <f t="shared" si="846"/>
        <v>39.861387053084535</v>
      </c>
      <c r="L5439">
        <f t="shared" si="847"/>
        <v>97.552701775148108</v>
      </c>
      <c r="M5439">
        <f t="shared" si="842"/>
        <v>410.22000122070313</v>
      </c>
      <c r="N5439">
        <f t="shared" si="843"/>
        <v>427.20999145507813</v>
      </c>
      <c r="O5439" s="5">
        <f t="shared" si="840"/>
        <v>-1.0536459859524824E-3</v>
      </c>
      <c r="P5439" s="5">
        <f t="shared" si="844"/>
        <v>-3.2193865145174999E-2</v>
      </c>
      <c r="Q5439">
        <f t="shared" si="845"/>
        <v>99.352646175511211</v>
      </c>
    </row>
    <row r="5440" spans="1:17" x14ac:dyDescent="0.35">
      <c r="A5440" s="2">
        <v>44788</v>
      </c>
      <c r="B5440">
        <v>424.76998901367188</v>
      </c>
      <c r="C5440">
        <v>429.41000366210938</v>
      </c>
      <c r="D5440">
        <v>424.70999145507813</v>
      </c>
      <c r="E5440">
        <v>428.8599853515625</v>
      </c>
      <c r="F5440">
        <v>423.53677368164063</v>
      </c>
      <c r="G5440">
        <f t="shared" si="841"/>
        <v>0.41207661505401882</v>
      </c>
      <c r="H5440">
        <v>54048300</v>
      </c>
      <c r="I5440">
        <f t="shared" si="848"/>
        <v>1.6217431741785329E-2</v>
      </c>
      <c r="J5440">
        <f t="shared" si="849"/>
        <v>0.67588336759871392</v>
      </c>
      <c r="K5440" s="7">
        <f t="shared" si="846"/>
        <v>41.676350383967019</v>
      </c>
      <c r="L5440">
        <f t="shared" si="847"/>
        <v>97.656781821775255</v>
      </c>
      <c r="M5440">
        <f t="shared" si="842"/>
        <v>410.22000122070313</v>
      </c>
      <c r="N5440">
        <f t="shared" si="843"/>
        <v>429.41000366210938</v>
      </c>
      <c r="O5440" s="5">
        <f t="shared" si="840"/>
        <v>-2.2617421448864164E-3</v>
      </c>
      <c r="P5440" s="5">
        <f t="shared" si="844"/>
        <v>-3.8497364669060105E-2</v>
      </c>
      <c r="Q5440">
        <f t="shared" si="845"/>
        <v>97.133828866222032</v>
      </c>
    </row>
    <row r="5441" spans="1:17" x14ac:dyDescent="0.35">
      <c r="A5441" s="2">
        <v>44789</v>
      </c>
      <c r="B5441">
        <v>427.73001098632813</v>
      </c>
      <c r="C5441">
        <v>431.73001098632813</v>
      </c>
      <c r="D5441">
        <v>426.8800048828125</v>
      </c>
      <c r="E5441">
        <v>429.70001220703119</v>
      </c>
      <c r="F5441">
        <v>424.36636352539063</v>
      </c>
      <c r="G5441">
        <f t="shared" si="841"/>
        <v>0.1958743842189129</v>
      </c>
      <c r="H5441">
        <v>59289000</v>
      </c>
      <c r="I5441">
        <f t="shared" si="848"/>
        <v>1.5059043760229233E-2</v>
      </c>
      <c r="J5441">
        <f t="shared" si="849"/>
        <v>0.64159701164301386</v>
      </c>
      <c r="K5441" s="7">
        <f t="shared" si="846"/>
        <v>42.605428462693254</v>
      </c>
      <c r="L5441">
        <f t="shared" si="847"/>
        <v>97.706707547076277</v>
      </c>
      <c r="M5441">
        <f t="shared" si="842"/>
        <v>416.72000122070313</v>
      </c>
      <c r="N5441">
        <f t="shared" si="843"/>
        <v>431.73001098632813</v>
      </c>
      <c r="O5441" s="5">
        <f t="shared" si="840"/>
        <v>-1.7593663820868723E-2</v>
      </c>
      <c r="P5441" s="5">
        <f t="shared" si="844"/>
        <v>-3.7305092678409098E-2</v>
      </c>
      <c r="Q5441">
        <f t="shared" si="845"/>
        <v>86.47569980969692</v>
      </c>
    </row>
    <row r="5442" spans="1:17" x14ac:dyDescent="0.35">
      <c r="A5442" s="2">
        <v>44790</v>
      </c>
      <c r="B5442">
        <v>425.91000366210938</v>
      </c>
      <c r="C5442">
        <v>429.5</v>
      </c>
      <c r="D5442">
        <v>424.54000854492188</v>
      </c>
      <c r="E5442">
        <v>426.64999389648438</v>
      </c>
      <c r="F5442">
        <v>421.35421752929688</v>
      </c>
      <c r="G5442">
        <f t="shared" si="841"/>
        <v>-0.70980177423809498</v>
      </c>
      <c r="H5442">
        <v>63563400</v>
      </c>
      <c r="I5442">
        <f t="shared" si="848"/>
        <v>3.6716728953936788E-2</v>
      </c>
      <c r="J5442">
        <f t="shared" si="849"/>
        <v>0.59576865366851284</v>
      </c>
      <c r="K5442" s="7">
        <f t="shared" si="846"/>
        <v>16.226081969772913</v>
      </c>
      <c r="L5442">
        <f t="shared" si="847"/>
        <v>94.194849404787874</v>
      </c>
      <c r="M5442">
        <f t="shared" si="842"/>
        <v>419.20999145507813</v>
      </c>
      <c r="N5442">
        <f t="shared" si="843"/>
        <v>431.73001098632813</v>
      </c>
      <c r="O5442" s="5">
        <f t="shared" si="840"/>
        <v>-3.1173064533538113E-2</v>
      </c>
      <c r="P5442" s="5">
        <f t="shared" si="844"/>
        <v>-1.6734991756713134E-2</v>
      </c>
      <c r="Q5442">
        <f t="shared" si="845"/>
        <v>59.424846924846932</v>
      </c>
    </row>
    <row r="5443" spans="1:17" x14ac:dyDescent="0.35">
      <c r="A5443" s="2">
        <v>44791</v>
      </c>
      <c r="B5443">
        <v>426.8599853515625</v>
      </c>
      <c r="C5443">
        <v>428.6099853515625</v>
      </c>
      <c r="D5443">
        <v>425.5</v>
      </c>
      <c r="E5443">
        <v>427.8900146484375</v>
      </c>
      <c r="F5443">
        <v>422.57882690429688</v>
      </c>
      <c r="G5443">
        <f t="shared" si="841"/>
        <v>0.29064122106936768</v>
      </c>
      <c r="H5443">
        <v>49023200</v>
      </c>
      <c r="I5443">
        <f t="shared" si="848"/>
        <v>3.4094105457227013E-2</v>
      </c>
      <c r="J5443">
        <f t="shared" si="849"/>
        <v>0.57397383705428828</v>
      </c>
      <c r="K5443" s="7">
        <f t="shared" si="846"/>
        <v>16.834987437179457</v>
      </c>
      <c r="L5443">
        <f t="shared" si="847"/>
        <v>94.393043429257688</v>
      </c>
      <c r="M5443">
        <f t="shared" si="842"/>
        <v>421.02999877929688</v>
      </c>
      <c r="N5443">
        <f t="shared" si="843"/>
        <v>431.73001098632813</v>
      </c>
      <c r="O5443" s="5">
        <f t="shared" ref="O5443:O5506" si="850">(E5446-E5443)/E5443</f>
        <v>-3.6317763941488189E-2</v>
      </c>
      <c r="P5443" s="5">
        <f t="shared" si="844"/>
        <v>-5.2770610009200289E-2</v>
      </c>
      <c r="Q5443">
        <f t="shared" si="845"/>
        <v>64.112224700386179</v>
      </c>
    </row>
    <row r="5444" spans="1:17" x14ac:dyDescent="0.35">
      <c r="A5444" s="2">
        <v>44792</v>
      </c>
      <c r="B5444">
        <v>424.98001098632813</v>
      </c>
      <c r="C5444">
        <v>425.260009765625</v>
      </c>
      <c r="D5444">
        <v>421.22000122070313</v>
      </c>
      <c r="E5444">
        <v>422.1400146484375</v>
      </c>
      <c r="F5444">
        <v>416.90020751953119</v>
      </c>
      <c r="G5444">
        <f t="shared" ref="G5444:G5507" si="851">PRODUCT(((E5444-E5443)/E5443),100)</f>
        <v>-1.3438032679319027</v>
      </c>
      <c r="H5444">
        <v>68016900</v>
      </c>
      <c r="I5444">
        <f t="shared" si="848"/>
        <v>6.4327135499139404E-2</v>
      </c>
      <c r="J5444">
        <f t="shared" si="849"/>
        <v>0.53297570583612486</v>
      </c>
      <c r="K5444" s="7">
        <f t="shared" si="846"/>
        <v>8.2853946736561159</v>
      </c>
      <c r="L5444">
        <f t="shared" si="847"/>
        <v>89.230398543670617</v>
      </c>
      <c r="M5444">
        <f t="shared" si="842"/>
        <v>421.22000122070313</v>
      </c>
      <c r="N5444">
        <f t="shared" si="843"/>
        <v>431.73001098632813</v>
      </c>
      <c r="O5444" s="5">
        <f t="shared" si="850"/>
        <v>-2.0064435795685061E-2</v>
      </c>
      <c r="P5444" s="5">
        <f t="shared" si="844"/>
        <v>-4.6216916398870961E-2</v>
      </c>
      <c r="Q5444">
        <f t="shared" si="845"/>
        <v>8.7536876582499001</v>
      </c>
    </row>
    <row r="5445" spans="1:17" x14ac:dyDescent="0.35">
      <c r="A5445" s="2">
        <v>44795</v>
      </c>
      <c r="B5445">
        <v>417.04998779296881</v>
      </c>
      <c r="C5445">
        <v>417.23001098632813</v>
      </c>
      <c r="D5445">
        <v>412.39999389648438</v>
      </c>
      <c r="E5445">
        <v>413.35000610351563</v>
      </c>
      <c r="F5445">
        <v>408.21926879882813</v>
      </c>
      <c r="G5445">
        <f t="shared" si="851"/>
        <v>-2.0822495475209295</v>
      </c>
      <c r="H5445">
        <v>77695600</v>
      </c>
      <c r="I5445">
        <f t="shared" si="848"/>
        <v>8.8999770430865516E-2</v>
      </c>
      <c r="J5445">
        <f t="shared" si="849"/>
        <v>0.49490601256211597</v>
      </c>
      <c r="K5445" s="7">
        <f t="shared" si="846"/>
        <v>5.5607560577536095</v>
      </c>
      <c r="L5445">
        <f t="shared" si="847"/>
        <v>84.757854259522674</v>
      </c>
      <c r="M5445">
        <f t="shared" si="842"/>
        <v>412.39999389648438</v>
      </c>
      <c r="N5445">
        <f t="shared" si="843"/>
        <v>431.73001098632813</v>
      </c>
      <c r="O5445" s="5">
        <f t="shared" si="850"/>
        <v>1.490263353369038E-2</v>
      </c>
      <c r="P5445" s="5">
        <f t="shared" si="844"/>
        <v>-3.6627590238007574E-2</v>
      </c>
      <c r="Q5445">
        <f t="shared" si="845"/>
        <v>4.9146992608216529</v>
      </c>
    </row>
    <row r="5446" spans="1:17" x14ac:dyDescent="0.35">
      <c r="A5446" s="2">
        <v>44796</v>
      </c>
      <c r="B5446">
        <v>412.89999389648438</v>
      </c>
      <c r="C5446">
        <v>415.42001342773438</v>
      </c>
      <c r="D5446">
        <v>411.76998901367188</v>
      </c>
      <c r="E5446">
        <v>412.35000610351563</v>
      </c>
      <c r="F5446">
        <v>407.23175048828119</v>
      </c>
      <c r="G5446">
        <f t="shared" si="851"/>
        <v>-0.24192572522898889</v>
      </c>
      <c r="H5446">
        <v>49105200</v>
      </c>
      <c r="I5446">
        <f t="shared" si="848"/>
        <v>6.5362235026590193E-2</v>
      </c>
      <c r="J5446">
        <f t="shared" si="849"/>
        <v>0.45955558309339339</v>
      </c>
      <c r="K5446" s="7">
        <f t="shared" si="846"/>
        <v>7.0309037459695238</v>
      </c>
      <c r="L5446">
        <f t="shared" si="847"/>
        <v>87.548101289324123</v>
      </c>
      <c r="M5446">
        <f t="shared" si="842"/>
        <v>411.76998901367188</v>
      </c>
      <c r="N5446">
        <f t="shared" si="843"/>
        <v>429.5</v>
      </c>
      <c r="O5446" s="5">
        <f t="shared" si="850"/>
        <v>-1.7072895454631101E-2</v>
      </c>
      <c r="P5446" s="5">
        <f t="shared" si="844"/>
        <v>-4.1639415966018202E-2</v>
      </c>
      <c r="Q5446">
        <f t="shared" si="845"/>
        <v>3.2713859584802845</v>
      </c>
    </row>
    <row r="5447" spans="1:17" x14ac:dyDescent="0.35">
      <c r="A5447" s="2">
        <v>44797</v>
      </c>
      <c r="B5447">
        <v>412.1099853515625</v>
      </c>
      <c r="C5447">
        <v>415.1099853515625</v>
      </c>
      <c r="D5447">
        <v>411.3900146484375</v>
      </c>
      <c r="E5447">
        <v>413.67001342773438</v>
      </c>
      <c r="F5447">
        <v>408.53536987304688</v>
      </c>
      <c r="G5447">
        <f t="shared" si="851"/>
        <v>0.32011817744156351</v>
      </c>
      <c r="H5447">
        <v>49177800</v>
      </c>
      <c r="I5447">
        <f t="shared" si="848"/>
        <v>6.0693503953262326E-2</v>
      </c>
      <c r="J5447">
        <f t="shared" si="849"/>
        <v>0.44959576840397697</v>
      </c>
      <c r="K5447" s="7">
        <f t="shared" si="846"/>
        <v>7.4076423195173069</v>
      </c>
      <c r="L5447">
        <f t="shared" si="847"/>
        <v>88.106059201892748</v>
      </c>
      <c r="M5447">
        <f t="shared" ref="M5447:M5510" si="852">MIN(D5443:D5447)</f>
        <v>411.3900146484375</v>
      </c>
      <c r="N5447">
        <f t="shared" ref="N5447:N5510" si="853">MAX(C5443:C5447)</f>
        <v>428.6099853515625</v>
      </c>
      <c r="O5447" s="5">
        <f t="shared" si="850"/>
        <v>-2.6687959452131035E-2</v>
      </c>
      <c r="P5447" s="5">
        <f t="shared" ref="P5447:P5510" si="854">((E5453-E5447)/E5447)</f>
        <v>-4.1699904368372766E-2</v>
      </c>
      <c r="Q5447">
        <f t="shared" ref="Q5447:Q5510" si="855">PRODUCT((E5447-M5447)/(N5447-M5447),100)</f>
        <v>13.240433555924177</v>
      </c>
    </row>
    <row r="5448" spans="1:17" x14ac:dyDescent="0.35">
      <c r="A5448" s="2">
        <v>44798</v>
      </c>
      <c r="B5448">
        <v>415.239990234375</v>
      </c>
      <c r="C5448">
        <v>419.55999755859381</v>
      </c>
      <c r="D5448">
        <v>414.08999633789063</v>
      </c>
      <c r="E5448">
        <v>419.510009765625</v>
      </c>
      <c r="F5448">
        <v>414.30288696289063</v>
      </c>
      <c r="G5448">
        <f t="shared" si="851"/>
        <v>1.4117523988503549</v>
      </c>
      <c r="H5448">
        <v>50942300</v>
      </c>
      <c r="I5448">
        <f t="shared" si="848"/>
        <v>5.6358253670886441E-2</v>
      </c>
      <c r="J5448">
        <f t="shared" si="849"/>
        <v>0.51832124200728968</v>
      </c>
      <c r="K5448" s="7">
        <f t="shared" si="846"/>
        <v>9.1969003339619828</v>
      </c>
      <c r="L5448">
        <f t="shared" si="847"/>
        <v>90.193098223492669</v>
      </c>
      <c r="M5448">
        <f t="shared" si="852"/>
        <v>411.3900146484375</v>
      </c>
      <c r="N5448">
        <f t="shared" si="853"/>
        <v>425.260009765625</v>
      </c>
      <c r="O5448" s="5">
        <f t="shared" si="850"/>
        <v>-5.0773563954879003E-2</v>
      </c>
      <c r="P5448" s="5">
        <f t="shared" si="854"/>
        <v>-6.5004454950873328E-2</v>
      </c>
      <c r="Q5448">
        <f t="shared" si="855"/>
        <v>58.543604727915998</v>
      </c>
    </row>
    <row r="5449" spans="1:17" x14ac:dyDescent="0.35">
      <c r="A5449" s="2">
        <v>44799</v>
      </c>
      <c r="B5449">
        <v>419.3900146484375</v>
      </c>
      <c r="C5449">
        <v>419.95999145507813</v>
      </c>
      <c r="D5449">
        <v>405.25</v>
      </c>
      <c r="E5449">
        <v>405.30999755859381</v>
      </c>
      <c r="F5449">
        <v>400.27908325195313</v>
      </c>
      <c r="G5449">
        <f t="shared" si="851"/>
        <v>-3.3849042636585862</v>
      </c>
      <c r="H5449">
        <v>103087000</v>
      </c>
      <c r="I5449">
        <f t="shared" si="848"/>
        <v>0.18944621185264734</v>
      </c>
      <c r="J5449">
        <f t="shared" si="849"/>
        <v>0.4812982961496261</v>
      </c>
      <c r="K5449" s="7">
        <f t="shared" si="846"/>
        <v>2.5405538144198072</v>
      </c>
      <c r="L5449">
        <f t="shared" si="847"/>
        <v>71.755831081362317</v>
      </c>
      <c r="M5449">
        <f t="shared" si="852"/>
        <v>405.25</v>
      </c>
      <c r="N5449">
        <f t="shared" si="853"/>
        <v>419.95999145507813</v>
      </c>
      <c r="O5449" s="5">
        <f t="shared" si="850"/>
        <v>-2.4993227267600684E-2</v>
      </c>
      <c r="P5449" s="5">
        <f t="shared" si="854"/>
        <v>-3.5898418199924571E-2</v>
      </c>
      <c r="Q5449">
        <f t="shared" si="855"/>
        <v>0.40786943199137432</v>
      </c>
    </row>
    <row r="5450" spans="1:17" x14ac:dyDescent="0.35">
      <c r="A5450" s="2">
        <v>44802</v>
      </c>
      <c r="B5450">
        <v>402.20001220703119</v>
      </c>
      <c r="C5450">
        <v>405.83999633789063</v>
      </c>
      <c r="D5450">
        <v>401.20001220703119</v>
      </c>
      <c r="E5450">
        <v>402.6300048828125</v>
      </c>
      <c r="F5450">
        <v>397.63238525390619</v>
      </c>
      <c r="G5450">
        <f t="shared" si="851"/>
        <v>-0.66122047122557659</v>
      </c>
      <c r="H5450">
        <v>65370800</v>
      </c>
      <c r="I5450">
        <f t="shared" si="848"/>
        <v>0.12868430591848851</v>
      </c>
      <c r="J5450">
        <f t="shared" si="849"/>
        <v>0.44691984642465282</v>
      </c>
      <c r="K5450" s="7">
        <f t="shared" si="846"/>
        <v>3.4729941870902405</v>
      </c>
      <c r="L5450">
        <f t="shared" si="847"/>
        <v>77.643610562111704</v>
      </c>
      <c r="M5450">
        <f t="shared" si="852"/>
        <v>401.20001220703119</v>
      </c>
      <c r="N5450">
        <f t="shared" si="853"/>
        <v>419.95999145507813</v>
      </c>
      <c r="O5450" s="5">
        <f t="shared" si="850"/>
        <v>-1.5423568486619806E-2</v>
      </c>
      <c r="P5450" s="5">
        <f t="shared" si="854"/>
        <v>-1.2045813885448611E-2</v>
      </c>
      <c r="Q5450">
        <f t="shared" si="855"/>
        <v>7.6225706695820614</v>
      </c>
    </row>
    <row r="5451" spans="1:17" x14ac:dyDescent="0.35">
      <c r="A5451" s="2">
        <v>44803</v>
      </c>
      <c r="B5451">
        <v>403.85000610351563</v>
      </c>
      <c r="C5451">
        <v>404.10000610351563</v>
      </c>
      <c r="D5451">
        <v>396</v>
      </c>
      <c r="E5451">
        <v>398.20999145507813</v>
      </c>
      <c r="F5451">
        <v>393.2672119140625</v>
      </c>
      <c r="G5451">
        <f t="shared" si="851"/>
        <v>-1.0977854044983166</v>
      </c>
      <c r="H5451">
        <v>85652400</v>
      </c>
      <c r="I5451">
        <f t="shared" si="848"/>
        <v>4.1079326603002432E-2</v>
      </c>
      <c r="J5451">
        <f t="shared" si="849"/>
        <v>0.41499700025146335</v>
      </c>
      <c r="K5451" s="7">
        <f t="shared" si="846"/>
        <v>10.102332111284701</v>
      </c>
      <c r="L5451">
        <f t="shared" si="847"/>
        <v>90.992883387233803</v>
      </c>
      <c r="M5451">
        <f t="shared" si="852"/>
        <v>396</v>
      </c>
      <c r="N5451">
        <f t="shared" si="853"/>
        <v>419.95999145507813</v>
      </c>
      <c r="O5451" s="5">
        <f t="shared" si="850"/>
        <v>-1.4992092988145422E-2</v>
      </c>
      <c r="P5451" s="5">
        <f t="shared" si="854"/>
        <v>5.4494198395300016E-3</v>
      </c>
      <c r="Q5451">
        <f t="shared" si="855"/>
        <v>9.2236738031462657</v>
      </c>
    </row>
    <row r="5452" spans="1:17" x14ac:dyDescent="0.35">
      <c r="A5452" s="2">
        <v>44804</v>
      </c>
      <c r="B5452">
        <v>399.92999267578119</v>
      </c>
      <c r="C5452">
        <v>401.239990234375</v>
      </c>
      <c r="D5452">
        <v>395.04000854492188</v>
      </c>
      <c r="E5452">
        <v>395.17999267578119</v>
      </c>
      <c r="F5452">
        <v>390.27481079101563</v>
      </c>
      <c r="G5452">
        <f t="shared" si="851"/>
        <v>-0.76090475987937245</v>
      </c>
      <c r="H5452">
        <v>76029700</v>
      </c>
      <c r="I5452">
        <f t="shared" si="848"/>
        <v>1.6205251002881487E-2</v>
      </c>
      <c r="J5452">
        <f t="shared" si="849"/>
        <v>0.38535435737635881</v>
      </c>
      <c r="K5452" s="7">
        <f t="shared" si="846"/>
        <v>23.779598187515777</v>
      </c>
      <c r="L5452">
        <f t="shared" si="847"/>
        <v>95.964422052235648</v>
      </c>
      <c r="M5452">
        <f t="shared" si="852"/>
        <v>395.04000854492188</v>
      </c>
      <c r="N5452">
        <f t="shared" si="853"/>
        <v>419.95999145507813</v>
      </c>
      <c r="O5452" s="5">
        <f t="shared" si="850"/>
        <v>-1.1184733519094157E-2</v>
      </c>
      <c r="P5452" s="5">
        <f t="shared" si="854"/>
        <v>2.8898258108688693E-2</v>
      </c>
      <c r="Q5452">
        <f t="shared" si="855"/>
        <v>0.56173445770007735</v>
      </c>
    </row>
    <row r="5453" spans="1:17" x14ac:dyDescent="0.35">
      <c r="A5453" s="2">
        <v>44805</v>
      </c>
      <c r="B5453">
        <v>392.8900146484375</v>
      </c>
      <c r="C5453">
        <v>396.77999877929688</v>
      </c>
      <c r="D5453">
        <v>390.04000854492188</v>
      </c>
      <c r="E5453">
        <v>396.42001342773438</v>
      </c>
      <c r="F5453">
        <v>391.49945068359381</v>
      </c>
      <c r="G5453">
        <f t="shared" si="851"/>
        <v>0.31378631887635466</v>
      </c>
      <c r="H5453">
        <v>78740100</v>
      </c>
      <c r="I5453">
        <f t="shared" si="848"/>
        <v>1.5047733074104239E-2</v>
      </c>
      <c r="J5453">
        <f t="shared" si="849"/>
        <v>0.38024235462635853</v>
      </c>
      <c r="K5453" s="7">
        <f t="shared" si="846"/>
        <v>25.26907892064623</v>
      </c>
      <c r="L5453">
        <f t="shared" si="847"/>
        <v>96.193243002463831</v>
      </c>
      <c r="M5453">
        <f t="shared" si="852"/>
        <v>390.04000854492188</v>
      </c>
      <c r="N5453">
        <f t="shared" si="853"/>
        <v>419.95999145507813</v>
      </c>
      <c r="O5453" s="5">
        <f t="shared" si="850"/>
        <v>3.4306677400141386E-3</v>
      </c>
      <c r="P5453" s="5">
        <f t="shared" si="854"/>
        <v>3.6703464255396757E-2</v>
      </c>
      <c r="Q5453">
        <f t="shared" si="855"/>
        <v>21.323557911013467</v>
      </c>
    </row>
    <row r="5454" spans="1:17" x14ac:dyDescent="0.35">
      <c r="A5454" s="2">
        <v>44806</v>
      </c>
      <c r="B5454">
        <v>400.27999877929688</v>
      </c>
      <c r="C5454">
        <v>401.55999755859381</v>
      </c>
      <c r="D5454">
        <v>390.32998657226563</v>
      </c>
      <c r="E5454">
        <v>392.239990234375</v>
      </c>
      <c r="F5454">
        <v>387.37130737304688</v>
      </c>
      <c r="G5454">
        <f t="shared" si="851"/>
        <v>-1.0544430280438843</v>
      </c>
      <c r="H5454">
        <v>99632100</v>
      </c>
      <c r="I5454">
        <f t="shared" si="848"/>
        <v>6.134446414860923E-2</v>
      </c>
      <c r="J5454">
        <f t="shared" si="849"/>
        <v>0.35308218643876149</v>
      </c>
      <c r="K5454" s="7">
        <f t="shared" si="846"/>
        <v>5.7557302250355766</v>
      </c>
      <c r="L5454">
        <f t="shared" si="847"/>
        <v>85.197751143256554</v>
      </c>
      <c r="M5454">
        <f t="shared" si="852"/>
        <v>390.04000854492188</v>
      </c>
      <c r="N5454">
        <f t="shared" si="853"/>
        <v>405.83999633789063</v>
      </c>
      <c r="O5454" s="5">
        <f t="shared" si="850"/>
        <v>2.0752638310983028E-2</v>
      </c>
      <c r="P5454" s="5">
        <f t="shared" si="854"/>
        <v>2.1925756948615567E-3</v>
      </c>
      <c r="Q5454">
        <f t="shared" si="855"/>
        <v>13.923945500971541</v>
      </c>
    </row>
    <row r="5455" spans="1:17" x14ac:dyDescent="0.35">
      <c r="A5455" s="2">
        <v>44810</v>
      </c>
      <c r="B5455">
        <v>393.1300048828125</v>
      </c>
      <c r="C5455">
        <v>394.1199951171875</v>
      </c>
      <c r="D5455">
        <v>388.42001342773438</v>
      </c>
      <c r="E5455">
        <v>390.760009765625</v>
      </c>
      <c r="F5455">
        <v>385.90969848632813</v>
      </c>
      <c r="G5455">
        <f t="shared" si="851"/>
        <v>-0.37731503813919326</v>
      </c>
      <c r="H5455">
        <v>76637400</v>
      </c>
      <c r="I5455">
        <f t="shared" si="848"/>
        <v>3.0011642556623336E-2</v>
      </c>
      <c r="J5455">
        <f t="shared" si="849"/>
        <v>0.32786203026456423</v>
      </c>
      <c r="K5455" s="7">
        <f t="shared" si="846"/>
        <v>10.924494707211807</v>
      </c>
      <c r="L5455">
        <f t="shared" si="847"/>
        <v>91.613900424684573</v>
      </c>
      <c r="M5455">
        <f t="shared" si="852"/>
        <v>388.42001342773438</v>
      </c>
      <c r="N5455">
        <f t="shared" si="853"/>
        <v>404.10000610351563</v>
      </c>
      <c r="O5455" s="5">
        <f t="shared" si="850"/>
        <v>4.0536380238580041E-2</v>
      </c>
      <c r="P5455" s="5">
        <f t="shared" si="854"/>
        <v>9.8269941701399459E-3</v>
      </c>
      <c r="Q5455">
        <f t="shared" si="855"/>
        <v>14.923453003296991</v>
      </c>
    </row>
    <row r="5456" spans="1:17" x14ac:dyDescent="0.35">
      <c r="A5456" s="2">
        <v>44811</v>
      </c>
      <c r="B5456">
        <v>390.42999267578119</v>
      </c>
      <c r="C5456">
        <v>398.58999633789063</v>
      </c>
      <c r="D5456">
        <v>390.20001220703119</v>
      </c>
      <c r="E5456">
        <v>397.77999877929688</v>
      </c>
      <c r="F5456">
        <v>392.84255981445313</v>
      </c>
      <c r="G5456">
        <f t="shared" si="851"/>
        <v>1.7964962734754799</v>
      </c>
      <c r="H5456">
        <v>70964200</v>
      </c>
      <c r="I5456">
        <f t="shared" si="848"/>
        <v>2.7867953802578813E-2</v>
      </c>
      <c r="J5456">
        <f t="shared" si="849"/>
        <v>0.43276447620820108</v>
      </c>
      <c r="K5456" s="7">
        <f t="shared" ref="K5456:K5519" si="856">J5456/I5456</f>
        <v>15.529108425899372</v>
      </c>
      <c r="L5456">
        <f t="shared" ref="L5456:L5519" si="857">(100-(100/(SUM(1,K5456))))</f>
        <v>93.950066910849799</v>
      </c>
      <c r="M5456">
        <f t="shared" si="852"/>
        <v>388.42001342773438</v>
      </c>
      <c r="N5456">
        <f t="shared" si="853"/>
        <v>401.55999755859381</v>
      </c>
      <c r="O5456" s="5">
        <f t="shared" si="850"/>
        <v>3.3159038870439923E-2</v>
      </c>
      <c r="P5456" s="5">
        <f t="shared" si="854"/>
        <v>-1.9256884925376628E-2</v>
      </c>
      <c r="Q5456">
        <f t="shared" si="855"/>
        <v>71.232851260302866</v>
      </c>
    </row>
    <row r="5457" spans="1:17" x14ac:dyDescent="0.35">
      <c r="A5457" s="2">
        <v>44812</v>
      </c>
      <c r="B5457">
        <v>395.3900146484375</v>
      </c>
      <c r="C5457">
        <v>400.8599853515625</v>
      </c>
      <c r="D5457">
        <v>394.1199951171875</v>
      </c>
      <c r="E5457">
        <v>400.3800048828125</v>
      </c>
      <c r="F5457">
        <v>395.4102783203125</v>
      </c>
      <c r="G5457">
        <f t="shared" si="851"/>
        <v>0.65362916976582452</v>
      </c>
      <c r="H5457">
        <v>80821700</v>
      </c>
      <c r="I5457">
        <f t="shared" ref="I5457:I5520" si="858">ABS(IF(G5457&lt;0,(SUM(PRODUCT(I5456,13),G5457))/14,(SUM(PRODUCT(I5456,13),0))/14))</f>
        <v>2.5877385673823184E-2</v>
      </c>
      <c r="J5457">
        <f t="shared" ref="J5457:J5520" si="859">IF(G5457&gt;0,(SUM(PRODUCT(J5456,13),G5457))/14,(SUM(PRODUCT(J5456,13),0))/14)</f>
        <v>0.44854052574803127</v>
      </c>
      <c r="K5457" s="7">
        <f t="shared" si="856"/>
        <v>17.333301416215392</v>
      </c>
      <c r="L5457">
        <f t="shared" si="857"/>
        <v>94.545445049435983</v>
      </c>
      <c r="M5457">
        <f t="shared" si="852"/>
        <v>388.42001342773438</v>
      </c>
      <c r="N5457">
        <f t="shared" si="853"/>
        <v>401.55999755859381</v>
      </c>
      <c r="O5457" s="5">
        <f t="shared" si="850"/>
        <v>-1.8182723139302779E-2</v>
      </c>
      <c r="P5457" s="5">
        <f t="shared" si="854"/>
        <v>-3.7014853747644995E-2</v>
      </c>
      <c r="Q5457">
        <f t="shared" si="855"/>
        <v>91.019831804742608</v>
      </c>
    </row>
    <row r="5458" spans="1:17" x14ac:dyDescent="0.35">
      <c r="A5458" s="2">
        <v>44813</v>
      </c>
      <c r="B5458">
        <v>402.739990234375</v>
      </c>
      <c r="C5458">
        <v>407.510009765625</v>
      </c>
      <c r="D5458">
        <v>402.45999145507813</v>
      </c>
      <c r="E5458">
        <v>406.60000610351563</v>
      </c>
      <c r="F5458">
        <v>401.55307006835938</v>
      </c>
      <c r="G5458">
        <f t="shared" si="851"/>
        <v>1.5535244379957638</v>
      </c>
      <c r="H5458">
        <v>76706900</v>
      </c>
      <c r="I5458">
        <f t="shared" si="858"/>
        <v>2.4029000982835814E-2</v>
      </c>
      <c r="J5458">
        <f t="shared" si="859"/>
        <v>0.5274679480514407</v>
      </c>
      <c r="K5458" s="7">
        <f t="shared" si="856"/>
        <v>21.951305775392701</v>
      </c>
      <c r="L5458">
        <f t="shared" si="857"/>
        <v>95.642949426118705</v>
      </c>
      <c r="M5458">
        <f t="shared" si="852"/>
        <v>388.42001342773438</v>
      </c>
      <c r="N5458">
        <f t="shared" si="853"/>
        <v>407.510009765625</v>
      </c>
      <c r="O5458" s="5">
        <f t="shared" si="850"/>
        <v>-2.9513034480734709E-2</v>
      </c>
      <c r="P5458" s="5">
        <f t="shared" si="854"/>
        <v>-4.4392567731421757E-2</v>
      </c>
      <c r="Q5458">
        <f t="shared" si="855"/>
        <v>95.233086240550179</v>
      </c>
    </row>
    <row r="5459" spans="1:17" x14ac:dyDescent="0.35">
      <c r="A5459" s="2">
        <v>44816</v>
      </c>
      <c r="B5459">
        <v>408.77999877929688</v>
      </c>
      <c r="C5459">
        <v>411.73001098632813</v>
      </c>
      <c r="D5459">
        <v>408.45999145507813</v>
      </c>
      <c r="E5459">
        <v>410.97000122070313</v>
      </c>
      <c r="F5459">
        <v>405.86883544921881</v>
      </c>
      <c r="G5459">
        <f t="shared" si="851"/>
        <v>1.0747651381183083</v>
      </c>
      <c r="H5459">
        <v>69256300</v>
      </c>
      <c r="I5459">
        <f t="shared" si="858"/>
        <v>2.2312643769776114E-2</v>
      </c>
      <c r="J5459">
        <f t="shared" si="859"/>
        <v>0.5665606044847884</v>
      </c>
      <c r="K5459" s="7">
        <f t="shared" si="856"/>
        <v>25.391908297851757</v>
      </c>
      <c r="L5459">
        <f t="shared" si="857"/>
        <v>96.21095985665653</v>
      </c>
      <c r="M5459">
        <f t="shared" si="852"/>
        <v>388.42001342773438</v>
      </c>
      <c r="N5459">
        <f t="shared" si="853"/>
        <v>411.73001098632813</v>
      </c>
      <c r="O5459" s="5">
        <f t="shared" si="850"/>
        <v>-5.0733644892777832E-2</v>
      </c>
      <c r="P5459" s="5">
        <f t="shared" si="854"/>
        <v>-6.5406245718594769E-2</v>
      </c>
      <c r="Q5459">
        <f t="shared" si="855"/>
        <v>96.739554503536169</v>
      </c>
    </row>
    <row r="5460" spans="1:17" x14ac:dyDescent="0.35">
      <c r="A5460" s="2">
        <v>44817</v>
      </c>
      <c r="B5460">
        <v>401.82998657226563</v>
      </c>
      <c r="C5460">
        <v>403.10000610351563</v>
      </c>
      <c r="D5460">
        <v>391.92001342773438</v>
      </c>
      <c r="E5460">
        <v>393.10000610351563</v>
      </c>
      <c r="F5460">
        <v>388.22064208984381</v>
      </c>
      <c r="G5460">
        <f t="shared" si="851"/>
        <v>-4.3482480629019884</v>
      </c>
      <c r="H5460">
        <v>122947100</v>
      </c>
      <c r="I5460">
        <f t="shared" si="858"/>
        <v>0.2898702638496356</v>
      </c>
      <c r="J5460">
        <f t="shared" si="859"/>
        <v>0.52609198987873207</v>
      </c>
      <c r="K5460" s="7">
        <f t="shared" si="856"/>
        <v>1.8149222444963578</v>
      </c>
      <c r="L5460">
        <f t="shared" si="857"/>
        <v>64.475040049324036</v>
      </c>
      <c r="M5460">
        <f t="shared" si="852"/>
        <v>390.20001220703119</v>
      </c>
      <c r="N5460">
        <f t="shared" si="853"/>
        <v>411.73001098632813</v>
      </c>
      <c r="O5460" s="5">
        <f t="shared" si="850"/>
        <v>-1.9180891447089666E-2</v>
      </c>
      <c r="P5460" s="5">
        <f t="shared" si="854"/>
        <v>-3.9964363294721465E-2</v>
      </c>
      <c r="Q5460">
        <f t="shared" si="855"/>
        <v>13.469549748758192</v>
      </c>
    </row>
    <row r="5461" spans="1:17" x14ac:dyDescent="0.35">
      <c r="A5461" s="2">
        <v>44818</v>
      </c>
      <c r="B5461">
        <v>394.47000122070313</v>
      </c>
      <c r="C5461">
        <v>396.20001220703119</v>
      </c>
      <c r="D5461">
        <v>391.1199951171875</v>
      </c>
      <c r="E5461">
        <v>394.60000610351563</v>
      </c>
      <c r="F5461">
        <v>389.7020263671875</v>
      </c>
      <c r="G5461">
        <f t="shared" si="851"/>
        <v>0.38158228865684696</v>
      </c>
      <c r="H5461">
        <v>85023700</v>
      </c>
      <c r="I5461">
        <f t="shared" si="858"/>
        <v>0.26916524500323308</v>
      </c>
      <c r="J5461">
        <f t="shared" si="859"/>
        <v>0.51576986836288319</v>
      </c>
      <c r="K5461" s="7">
        <f t="shared" si="856"/>
        <v>1.9161830063041312</v>
      </c>
      <c r="L5461">
        <f t="shared" si="857"/>
        <v>65.708599294412409</v>
      </c>
      <c r="M5461">
        <f t="shared" si="852"/>
        <v>391.1199951171875</v>
      </c>
      <c r="N5461">
        <f t="shared" si="853"/>
        <v>411.73001098632813</v>
      </c>
      <c r="O5461" s="5">
        <f t="shared" si="850"/>
        <v>-1.5332027919329819E-2</v>
      </c>
      <c r="P5461" s="5">
        <f t="shared" si="854"/>
        <v>-5.1647249284294747E-2</v>
      </c>
      <c r="Q5461">
        <f t="shared" si="855"/>
        <v>16.885047582805335</v>
      </c>
    </row>
    <row r="5462" spans="1:17" x14ac:dyDescent="0.35">
      <c r="A5462" s="2">
        <v>44819</v>
      </c>
      <c r="B5462">
        <v>392.95999145507813</v>
      </c>
      <c r="C5462">
        <v>395.95999145507813</v>
      </c>
      <c r="D5462">
        <v>388.77999877929688</v>
      </c>
      <c r="E5462">
        <v>390.1199951171875</v>
      </c>
      <c r="F5462">
        <v>385.27764892578119</v>
      </c>
      <c r="G5462">
        <f t="shared" si="851"/>
        <v>-1.1353296799374306</v>
      </c>
      <c r="H5462">
        <v>87633800</v>
      </c>
      <c r="I5462">
        <f t="shared" si="858"/>
        <v>0.16884417893604281</v>
      </c>
      <c r="J5462">
        <f t="shared" si="859"/>
        <v>0.47892916347982012</v>
      </c>
      <c r="K5462" s="7">
        <f t="shared" si="856"/>
        <v>2.8365156945163958</v>
      </c>
      <c r="L5462">
        <f t="shared" si="857"/>
        <v>73.934682414324044</v>
      </c>
      <c r="M5462">
        <f t="shared" si="852"/>
        <v>388.77999877929688</v>
      </c>
      <c r="N5462">
        <f t="shared" si="853"/>
        <v>411.73001098632813</v>
      </c>
      <c r="O5462" s="5">
        <f t="shared" si="850"/>
        <v>-1.5456779592867403E-2</v>
      </c>
      <c r="P5462" s="5">
        <f t="shared" si="854"/>
        <v>-5.6828625006766706E-2</v>
      </c>
      <c r="Q5462">
        <f t="shared" si="855"/>
        <v>5.8387608939052642</v>
      </c>
    </row>
    <row r="5463" spans="1:17" x14ac:dyDescent="0.35">
      <c r="A5463" s="2">
        <v>44820</v>
      </c>
      <c r="B5463">
        <v>384.1400146484375</v>
      </c>
      <c r="C5463">
        <v>386.25</v>
      </c>
      <c r="D5463">
        <v>382.1099853515625</v>
      </c>
      <c r="E5463">
        <v>385.55999755859381</v>
      </c>
      <c r="F5463">
        <v>382.33840942382813</v>
      </c>
      <c r="G5463">
        <f t="shared" si="851"/>
        <v>-1.1688705054002482</v>
      </c>
      <c r="H5463">
        <v>103084800</v>
      </c>
      <c r="I5463">
        <f t="shared" si="858"/>
        <v>7.3293130054879155E-2</v>
      </c>
      <c r="J5463">
        <f t="shared" si="859"/>
        <v>0.44471993751697581</v>
      </c>
      <c r="K5463" s="7">
        <f t="shared" si="856"/>
        <v>6.0676892525122907</v>
      </c>
      <c r="L5463">
        <f t="shared" si="857"/>
        <v>85.851104027465013</v>
      </c>
      <c r="M5463">
        <f t="shared" si="852"/>
        <v>382.1099853515625</v>
      </c>
      <c r="N5463">
        <f t="shared" si="853"/>
        <v>411.73001098632813</v>
      </c>
      <c r="O5463" s="5">
        <f t="shared" si="850"/>
        <v>-2.1189913273911953E-2</v>
      </c>
      <c r="P5463" s="5">
        <f t="shared" si="854"/>
        <v>-5.5114638796963433E-2</v>
      </c>
      <c r="Q5463">
        <f t="shared" si="855"/>
        <v>11.647566580705309</v>
      </c>
    </row>
    <row r="5464" spans="1:17" x14ac:dyDescent="0.35">
      <c r="A5464" s="2">
        <v>44823</v>
      </c>
      <c r="B5464">
        <v>382.260009765625</v>
      </c>
      <c r="C5464">
        <v>388.54998779296881</v>
      </c>
      <c r="D5464">
        <v>382.17999267578119</v>
      </c>
      <c r="E5464">
        <v>388.54998779296881</v>
      </c>
      <c r="F5464">
        <v>385.30340576171881</v>
      </c>
      <c r="G5464">
        <f t="shared" si="851"/>
        <v>0.77549285540718194</v>
      </c>
      <c r="H5464">
        <v>73278500</v>
      </c>
      <c r="I5464">
        <f t="shared" si="858"/>
        <v>6.8057906479530653E-2</v>
      </c>
      <c r="J5464">
        <f t="shared" si="859"/>
        <v>0.46834657450913342</v>
      </c>
      <c r="K5464" s="7">
        <f t="shared" si="856"/>
        <v>6.881589498348661</v>
      </c>
      <c r="L5464">
        <f t="shared" si="857"/>
        <v>87.312203963305649</v>
      </c>
      <c r="M5464">
        <f t="shared" si="852"/>
        <v>382.1099853515625</v>
      </c>
      <c r="N5464">
        <f t="shared" si="853"/>
        <v>403.10000610351563</v>
      </c>
      <c r="O5464" s="5">
        <f t="shared" si="850"/>
        <v>-3.6880676933391469E-2</v>
      </c>
      <c r="P5464" s="5">
        <f t="shared" si="854"/>
        <v>-6.4779265733930835E-2</v>
      </c>
      <c r="Q5464">
        <f t="shared" si="855"/>
        <v>30.681258096455494</v>
      </c>
    </row>
    <row r="5465" spans="1:17" x14ac:dyDescent="0.35">
      <c r="A5465" s="2">
        <v>44824</v>
      </c>
      <c r="B5465">
        <v>385.05999755859381</v>
      </c>
      <c r="C5465">
        <v>386.1199951171875</v>
      </c>
      <c r="D5465">
        <v>381.20001220703119</v>
      </c>
      <c r="E5465">
        <v>384.08999633789063</v>
      </c>
      <c r="F5465">
        <v>380.88067626953119</v>
      </c>
      <c r="G5465">
        <f t="shared" si="851"/>
        <v>-1.1478552554876416</v>
      </c>
      <c r="H5465">
        <v>77274900</v>
      </c>
      <c r="I5465">
        <f t="shared" si="858"/>
        <v>1.8793033660981649E-2</v>
      </c>
      <c r="J5465">
        <f t="shared" si="859"/>
        <v>0.43489324775848104</v>
      </c>
      <c r="K5465" s="7">
        <f t="shared" si="856"/>
        <v>23.141194530046114</v>
      </c>
      <c r="L5465">
        <f t="shared" si="857"/>
        <v>95.857702903825242</v>
      </c>
      <c r="M5465">
        <f t="shared" si="852"/>
        <v>381.20001220703119</v>
      </c>
      <c r="N5465">
        <f t="shared" si="853"/>
        <v>396.20001220703119</v>
      </c>
      <c r="O5465" s="5">
        <f t="shared" si="850"/>
        <v>-4.2021360318535365E-2</v>
      </c>
      <c r="P5465" s="5">
        <f t="shared" si="854"/>
        <v>-3.5304219552400908E-2</v>
      </c>
      <c r="Q5465">
        <f t="shared" si="855"/>
        <v>19.266560872396212</v>
      </c>
    </row>
    <row r="5466" spans="1:17" x14ac:dyDescent="0.35">
      <c r="A5466" s="2">
        <v>44825</v>
      </c>
      <c r="B5466">
        <v>386.1099853515625</v>
      </c>
      <c r="C5466">
        <v>389.30999755859381</v>
      </c>
      <c r="D5466">
        <v>377.3800048828125</v>
      </c>
      <c r="E5466">
        <v>377.3900146484375</v>
      </c>
      <c r="F5466">
        <v>374.23666381835938</v>
      </c>
      <c r="G5466">
        <f t="shared" si="851"/>
        <v>-1.7443780763191332</v>
      </c>
      <c r="H5466">
        <v>106746600</v>
      </c>
      <c r="I5466">
        <f t="shared" si="858"/>
        <v>0.10714775990902656</v>
      </c>
      <c r="J5466">
        <f t="shared" si="859"/>
        <v>0.40382944434716095</v>
      </c>
      <c r="K5466" s="7">
        <f t="shared" si="856"/>
        <v>3.768902352135322</v>
      </c>
      <c r="L5466">
        <f t="shared" si="857"/>
        <v>79.030814091795349</v>
      </c>
      <c r="M5466">
        <f t="shared" si="852"/>
        <v>377.3800048828125</v>
      </c>
      <c r="N5466">
        <f t="shared" si="853"/>
        <v>395.95999145507813</v>
      </c>
      <c r="O5466" s="5">
        <f t="shared" si="850"/>
        <v>-3.4659149903657496E-2</v>
      </c>
      <c r="P5466" s="5">
        <f t="shared" si="854"/>
        <v>-3.8686784326067682E-2</v>
      </c>
      <c r="Q5466">
        <f t="shared" si="855"/>
        <v>5.3873912050838579E-2</v>
      </c>
    </row>
    <row r="5467" spans="1:17" x14ac:dyDescent="0.35">
      <c r="A5467" s="2">
        <v>44826</v>
      </c>
      <c r="B5467">
        <v>376.57998657226563</v>
      </c>
      <c r="C5467">
        <v>378.29998779296881</v>
      </c>
      <c r="D5467">
        <v>373.44000244140619</v>
      </c>
      <c r="E5467">
        <v>374.22000122070313</v>
      </c>
      <c r="F5467">
        <v>371.0931396484375</v>
      </c>
      <c r="G5467">
        <f t="shared" si="851"/>
        <v>-0.83998338713000709</v>
      </c>
      <c r="H5467">
        <v>89472600</v>
      </c>
      <c r="I5467">
        <f t="shared" si="858"/>
        <v>3.9495535120524158E-2</v>
      </c>
      <c r="J5467">
        <f t="shared" si="859"/>
        <v>0.37498448403664947</v>
      </c>
      <c r="K5467" s="7">
        <f t="shared" si="856"/>
        <v>9.4943512701461259</v>
      </c>
      <c r="L5467">
        <f t="shared" si="857"/>
        <v>90.471064153867644</v>
      </c>
      <c r="M5467">
        <f t="shared" si="852"/>
        <v>373.44000244140619</v>
      </c>
      <c r="N5467">
        <f t="shared" si="853"/>
        <v>389.30999755859381</v>
      </c>
      <c r="O5467" s="5">
        <f t="shared" si="850"/>
        <v>-2.8966907975337047E-2</v>
      </c>
      <c r="P5467" s="5">
        <f t="shared" si="854"/>
        <v>-4.5534734886797976E-2</v>
      </c>
      <c r="Q5467">
        <f t="shared" si="855"/>
        <v>4.9149276577418295</v>
      </c>
    </row>
    <row r="5468" spans="1:17" x14ac:dyDescent="0.35">
      <c r="A5468" s="2">
        <v>44827</v>
      </c>
      <c r="B5468">
        <v>370.57998657226563</v>
      </c>
      <c r="C5468">
        <v>370.6199951171875</v>
      </c>
      <c r="D5468">
        <v>363.29000854492188</v>
      </c>
      <c r="E5468">
        <v>367.95001220703119</v>
      </c>
      <c r="F5468">
        <v>364.87554931640619</v>
      </c>
      <c r="G5468">
        <f t="shared" si="851"/>
        <v>-1.6754820675589945</v>
      </c>
      <c r="H5468">
        <v>122346900</v>
      </c>
      <c r="I5468">
        <f t="shared" si="858"/>
        <v>8.3002865070870041E-2</v>
      </c>
      <c r="J5468">
        <f t="shared" si="859"/>
        <v>0.34819987803403168</v>
      </c>
      <c r="K5468" s="7">
        <f t="shared" si="856"/>
        <v>4.1950344453378738</v>
      </c>
      <c r="L5468">
        <f t="shared" si="857"/>
        <v>80.750849479017035</v>
      </c>
      <c r="M5468">
        <f t="shared" si="852"/>
        <v>363.29000854492188</v>
      </c>
      <c r="N5468">
        <f t="shared" si="853"/>
        <v>389.30999755859381</v>
      </c>
      <c r="O5468" s="5">
        <f t="shared" si="850"/>
        <v>7.0117855324707086E-3</v>
      </c>
      <c r="P5468" s="5">
        <f t="shared" si="854"/>
        <v>-3.6418720234060275E-3</v>
      </c>
      <c r="Q5468">
        <f t="shared" si="855"/>
        <v>17.90932217404384</v>
      </c>
    </row>
    <row r="5469" spans="1:17" x14ac:dyDescent="0.35">
      <c r="A5469" s="2">
        <v>44830</v>
      </c>
      <c r="B5469">
        <v>366.41000366210938</v>
      </c>
      <c r="C5469">
        <v>370.20999145507813</v>
      </c>
      <c r="D5469">
        <v>363.02999877929688</v>
      </c>
      <c r="E5469">
        <v>364.30999755859381</v>
      </c>
      <c r="F5469">
        <v>361.26593017578119</v>
      </c>
      <c r="G5469">
        <f t="shared" si="851"/>
        <v>-0.9892687940418633</v>
      </c>
      <c r="H5469">
        <v>92581200</v>
      </c>
      <c r="I5469">
        <f t="shared" si="858"/>
        <v>6.4120322771033678E-3</v>
      </c>
      <c r="J5469">
        <f t="shared" si="859"/>
        <v>0.32332845817445799</v>
      </c>
      <c r="K5469" s="7">
        <f t="shared" si="856"/>
        <v>50.425269899065675</v>
      </c>
      <c r="L5469">
        <f t="shared" si="857"/>
        <v>98.055430721194583</v>
      </c>
      <c r="M5469">
        <f t="shared" si="852"/>
        <v>363.02999877929688</v>
      </c>
      <c r="N5469">
        <f t="shared" si="853"/>
        <v>389.30999755859381</v>
      </c>
      <c r="O5469" s="5">
        <f t="shared" si="850"/>
        <v>-4.1722407396394996E-3</v>
      </c>
      <c r="P5469" s="5">
        <f t="shared" si="854"/>
        <v>3.7495549816505686E-2</v>
      </c>
      <c r="Q5469">
        <f t="shared" si="855"/>
        <v>4.8706196299571358</v>
      </c>
    </row>
    <row r="5470" spans="1:17" x14ac:dyDescent="0.35">
      <c r="A5470" s="2">
        <v>44831</v>
      </c>
      <c r="B5470">
        <v>368.01998901367188</v>
      </c>
      <c r="C5470">
        <v>370.39999389648438</v>
      </c>
      <c r="D5470">
        <v>360.8699951171875</v>
      </c>
      <c r="E5470">
        <v>363.3800048828125</v>
      </c>
      <c r="F5470">
        <v>360.34375</v>
      </c>
      <c r="G5470">
        <f t="shared" si="851"/>
        <v>-0.25527509044868618</v>
      </c>
      <c r="H5470">
        <v>108294100</v>
      </c>
      <c r="I5470">
        <f t="shared" si="858"/>
        <v>1.2279905060453027E-2</v>
      </c>
      <c r="J5470">
        <f t="shared" si="859"/>
        <v>0.30023356830485387</v>
      </c>
      <c r="K5470" s="7">
        <f t="shared" si="856"/>
        <v>24.449176669267974</v>
      </c>
      <c r="L5470">
        <f t="shared" si="857"/>
        <v>96.070599795837069</v>
      </c>
      <c r="M5470">
        <f t="shared" si="852"/>
        <v>360.8699951171875</v>
      </c>
      <c r="N5470">
        <f t="shared" si="853"/>
        <v>389.30999755859381</v>
      </c>
      <c r="O5470" s="5">
        <f t="shared" si="850"/>
        <v>-1.706206209400753E-2</v>
      </c>
      <c r="P5470" s="5">
        <f t="shared" si="854"/>
        <v>3.7729074992718714E-2</v>
      </c>
      <c r="Q5470">
        <f t="shared" si="855"/>
        <v>8.8256313296606184</v>
      </c>
    </row>
    <row r="5471" spans="1:17" x14ac:dyDescent="0.35">
      <c r="A5471" s="2">
        <v>44832</v>
      </c>
      <c r="B5471">
        <v>364.3800048828125</v>
      </c>
      <c r="C5471">
        <v>372.29998779296881</v>
      </c>
      <c r="D5471">
        <v>362.60000610351563</v>
      </c>
      <c r="E5471">
        <v>370.52999877929688</v>
      </c>
      <c r="F5471">
        <v>367.43399047851563</v>
      </c>
      <c r="G5471">
        <f t="shared" si="851"/>
        <v>1.9676354781243941</v>
      </c>
      <c r="H5471">
        <v>110802200</v>
      </c>
      <c r="I5471">
        <f t="shared" si="858"/>
        <v>1.1402768984706381E-2</v>
      </c>
      <c r="J5471">
        <f t="shared" si="859"/>
        <v>0.41933370472053533</v>
      </c>
      <c r="K5471" s="7">
        <f t="shared" si="856"/>
        <v>36.774725970766745</v>
      </c>
      <c r="L5471">
        <f t="shared" si="857"/>
        <v>97.352727321506222</v>
      </c>
      <c r="M5471">
        <f t="shared" si="852"/>
        <v>360.8699951171875</v>
      </c>
      <c r="N5471">
        <f t="shared" si="853"/>
        <v>378.29998779296881</v>
      </c>
      <c r="O5471" s="5">
        <f t="shared" si="850"/>
        <v>-1.0579476535364951E-2</v>
      </c>
      <c r="P5471" s="5">
        <f t="shared" si="854"/>
        <v>7.2059305225774433E-3</v>
      </c>
      <c r="Q5471">
        <f t="shared" si="855"/>
        <v>55.421731046002066</v>
      </c>
    </row>
    <row r="5472" spans="1:17" x14ac:dyDescent="0.35">
      <c r="A5472" s="2">
        <v>44833</v>
      </c>
      <c r="B5472">
        <v>366.80999755859381</v>
      </c>
      <c r="C5472">
        <v>367.1099853515625</v>
      </c>
      <c r="D5472">
        <v>359.70001220703119</v>
      </c>
      <c r="E5472">
        <v>362.79000854492188</v>
      </c>
      <c r="F5472">
        <v>359.7586669921875</v>
      </c>
      <c r="G5472">
        <f t="shared" si="851"/>
        <v>-2.088897055535107</v>
      </c>
      <c r="H5472">
        <v>112952300</v>
      </c>
      <c r="I5472">
        <f t="shared" si="858"/>
        <v>0.13861864705242313</v>
      </c>
      <c r="J5472">
        <f t="shared" si="859"/>
        <v>0.38938129724049714</v>
      </c>
      <c r="K5472" s="7">
        <f t="shared" si="856"/>
        <v>2.8090109485287358</v>
      </c>
      <c r="L5472">
        <f t="shared" si="857"/>
        <v>73.746465591382488</v>
      </c>
      <c r="M5472">
        <f t="shared" si="852"/>
        <v>359.70001220703119</v>
      </c>
      <c r="N5472">
        <f t="shared" si="853"/>
        <v>372.29998779296881</v>
      </c>
      <c r="O5472" s="5">
        <f t="shared" si="850"/>
        <v>4.184236698432011E-2</v>
      </c>
      <c r="P5472" s="5">
        <f t="shared" si="854"/>
        <v>0</v>
      </c>
      <c r="Q5472">
        <f t="shared" si="855"/>
        <v>24.523827977407489</v>
      </c>
    </row>
    <row r="5473" spans="1:17" x14ac:dyDescent="0.35">
      <c r="A5473" s="2">
        <v>44834</v>
      </c>
      <c r="B5473">
        <v>361.79998779296881</v>
      </c>
      <c r="C5473">
        <v>365.91000366210938</v>
      </c>
      <c r="D5473">
        <v>357.04000854492188</v>
      </c>
      <c r="E5473">
        <v>357.17999267578119</v>
      </c>
      <c r="F5473">
        <v>354.19552612304688</v>
      </c>
      <c r="G5473">
        <f t="shared" si="851"/>
        <v>-1.5463534653672886</v>
      </c>
      <c r="H5473">
        <v>153711200</v>
      </c>
      <c r="I5473">
        <f t="shared" si="858"/>
        <v>1.8263496165300874E-2</v>
      </c>
      <c r="J5473">
        <f t="shared" si="859"/>
        <v>0.36156834743760452</v>
      </c>
      <c r="K5473" s="7">
        <f t="shared" si="856"/>
        <v>19.797323807286929</v>
      </c>
      <c r="L5473">
        <f t="shared" si="857"/>
        <v>95.191689040059941</v>
      </c>
      <c r="M5473">
        <f t="shared" si="852"/>
        <v>357.04000854492188</v>
      </c>
      <c r="N5473">
        <f t="shared" si="853"/>
        <v>372.29998779296881</v>
      </c>
      <c r="O5473" s="5">
        <f t="shared" si="850"/>
        <v>5.5742214206779793E-2</v>
      </c>
      <c r="P5473" s="5">
        <f t="shared" si="854"/>
        <v>7.9511629882040961E-3</v>
      </c>
      <c r="Q5473">
        <f t="shared" si="855"/>
        <v>0.91732844838065042</v>
      </c>
    </row>
    <row r="5474" spans="1:17" x14ac:dyDescent="0.35">
      <c r="A5474" s="2">
        <v>44837</v>
      </c>
      <c r="B5474">
        <v>361.07998657226563</v>
      </c>
      <c r="C5474">
        <v>368.54998779296881</v>
      </c>
      <c r="D5474">
        <v>359.20999145507813</v>
      </c>
      <c r="E5474">
        <v>366.6099853515625</v>
      </c>
      <c r="F5474">
        <v>363.54672241210938</v>
      </c>
      <c r="G5474">
        <f t="shared" si="851"/>
        <v>2.640123430525148</v>
      </c>
      <c r="H5474">
        <v>89756500</v>
      </c>
      <c r="I5474">
        <f t="shared" si="858"/>
        <v>1.6958960724922239E-2</v>
      </c>
      <c r="J5474">
        <f t="shared" si="859"/>
        <v>0.52432228194385766</v>
      </c>
      <c r="K5474" s="7">
        <f t="shared" si="856"/>
        <v>30.917123428049084</v>
      </c>
      <c r="L5474">
        <f t="shared" si="857"/>
        <v>96.866885569264085</v>
      </c>
      <c r="M5474">
        <f t="shared" si="852"/>
        <v>357.04000854492188</v>
      </c>
      <c r="N5474">
        <f t="shared" si="853"/>
        <v>372.29998779296881</v>
      </c>
      <c r="O5474" s="5">
        <f t="shared" si="850"/>
        <v>1.7975579277114215E-2</v>
      </c>
      <c r="P5474" s="5">
        <f t="shared" si="854"/>
        <v>-2.4194635911734846E-2</v>
      </c>
      <c r="Q5474">
        <f t="shared" si="855"/>
        <v>62.712908393145106</v>
      </c>
    </row>
    <row r="5475" spans="1:17" x14ac:dyDescent="0.35">
      <c r="A5475" s="2">
        <v>44838</v>
      </c>
      <c r="B5475">
        <v>372.39999389648438</v>
      </c>
      <c r="C5475">
        <v>378</v>
      </c>
      <c r="D5475">
        <v>366.57000732421881</v>
      </c>
      <c r="E5475">
        <v>377.97000122070313</v>
      </c>
      <c r="F5475">
        <v>374.81179809570313</v>
      </c>
      <c r="G5475">
        <f t="shared" si="851"/>
        <v>3.0986651545366066</v>
      </c>
      <c r="H5475">
        <v>103602800</v>
      </c>
      <c r="I5475">
        <f t="shared" si="858"/>
        <v>1.5747606387427792E-2</v>
      </c>
      <c r="J5475">
        <f t="shared" si="859"/>
        <v>0.70820391570048258</v>
      </c>
      <c r="K5475" s="7">
        <f t="shared" si="856"/>
        <v>44.972162643453039</v>
      </c>
      <c r="L5475">
        <f t="shared" si="857"/>
        <v>97.824770594858208</v>
      </c>
      <c r="M5475">
        <f t="shared" si="852"/>
        <v>357.04000854492188</v>
      </c>
      <c r="N5475">
        <f t="shared" si="853"/>
        <v>378</v>
      </c>
      <c r="O5475" s="5">
        <f t="shared" si="850"/>
        <v>-4.0161898105022874E-2</v>
      </c>
      <c r="P5475" s="5">
        <f t="shared" si="854"/>
        <v>-5.6644716757845687E-2</v>
      </c>
      <c r="Q5475">
        <f t="shared" si="855"/>
        <v>99.856875994624488</v>
      </c>
    </row>
    <row r="5476" spans="1:17" x14ac:dyDescent="0.35">
      <c r="A5476" s="2">
        <v>44839</v>
      </c>
      <c r="B5476">
        <v>373.3900146484375</v>
      </c>
      <c r="C5476">
        <v>379.45999145507813</v>
      </c>
      <c r="D5476">
        <v>370.95001220703119</v>
      </c>
      <c r="E5476">
        <v>377.08999633789063</v>
      </c>
      <c r="F5476">
        <v>373.93914794921881</v>
      </c>
      <c r="G5476">
        <f t="shared" si="851"/>
        <v>-0.23282400189708446</v>
      </c>
      <c r="H5476">
        <v>88065700</v>
      </c>
      <c r="I5476">
        <f t="shared" si="858"/>
        <v>2.0075084900373691E-3</v>
      </c>
      <c r="J5476">
        <f t="shared" si="859"/>
        <v>0.65761792172187672</v>
      </c>
      <c r="K5476" s="7">
        <f t="shared" si="856"/>
        <v>327.57914847455282</v>
      </c>
      <c r="L5476">
        <f t="shared" si="857"/>
        <v>99.695659324505968</v>
      </c>
      <c r="M5476">
        <f t="shared" si="852"/>
        <v>357.04000854492188</v>
      </c>
      <c r="N5476">
        <f t="shared" si="853"/>
        <v>379.45999145507813</v>
      </c>
      <c r="O5476" s="5">
        <f t="shared" si="850"/>
        <v>-4.5267727836840334E-2</v>
      </c>
      <c r="P5476" s="5">
        <f t="shared" si="854"/>
        <v>-2.9488968747989418E-2</v>
      </c>
      <c r="Q5476">
        <f t="shared" si="855"/>
        <v>89.429094898578654</v>
      </c>
    </row>
    <row r="5477" spans="1:17" x14ac:dyDescent="0.35">
      <c r="A5477" s="2">
        <v>44840</v>
      </c>
      <c r="B5477">
        <v>375.6199951171875</v>
      </c>
      <c r="C5477">
        <v>378.72000122070313</v>
      </c>
      <c r="D5477">
        <v>372.67999267578119</v>
      </c>
      <c r="E5477">
        <v>373.20001220703119</v>
      </c>
      <c r="F5477">
        <v>370.08169555664063</v>
      </c>
      <c r="G5477">
        <f t="shared" si="851"/>
        <v>-1.0315797736977941</v>
      </c>
      <c r="H5477">
        <v>82333500</v>
      </c>
      <c r="I5477">
        <f t="shared" si="858"/>
        <v>7.182015452337917E-2</v>
      </c>
      <c r="J5477">
        <f t="shared" si="859"/>
        <v>0.61064521302745689</v>
      </c>
      <c r="K5477" s="7">
        <f t="shared" si="856"/>
        <v>8.5024213200304004</v>
      </c>
      <c r="L5477">
        <f t="shared" si="857"/>
        <v>89.476366429974291</v>
      </c>
      <c r="M5477">
        <f t="shared" si="852"/>
        <v>357.04000854492188</v>
      </c>
      <c r="N5477">
        <f t="shared" si="853"/>
        <v>379.45999145507813</v>
      </c>
      <c r="O5477" s="5">
        <f t="shared" si="850"/>
        <v>-4.1425566631760474E-2</v>
      </c>
      <c r="P5477" s="5">
        <f t="shared" si="854"/>
        <v>-4.1720275495546591E-2</v>
      </c>
      <c r="Q5477">
        <f t="shared" si="855"/>
        <v>72.07857261474021</v>
      </c>
    </row>
    <row r="5478" spans="1:17" x14ac:dyDescent="0.35">
      <c r="A5478" s="2">
        <v>44841</v>
      </c>
      <c r="B5478">
        <v>368.97000122070313</v>
      </c>
      <c r="C5478">
        <v>373.29000854492188</v>
      </c>
      <c r="D5478">
        <v>360.94000244140619</v>
      </c>
      <c r="E5478">
        <v>362.79000854492188</v>
      </c>
      <c r="F5478">
        <v>359.7586669921875</v>
      </c>
      <c r="G5478">
        <f t="shared" si="851"/>
        <v>-2.7893899575583108</v>
      </c>
      <c r="H5478">
        <v>107789500</v>
      </c>
      <c r="I5478">
        <f t="shared" si="858"/>
        <v>0.13255199633959869</v>
      </c>
      <c r="J5478">
        <f t="shared" si="859"/>
        <v>0.56702769781120999</v>
      </c>
      <c r="K5478" s="7">
        <f t="shared" si="856"/>
        <v>4.277775616132427</v>
      </c>
      <c r="L5478">
        <f t="shared" si="857"/>
        <v>81.052623818577501</v>
      </c>
      <c r="M5478">
        <f t="shared" si="852"/>
        <v>359.20999145507813</v>
      </c>
      <c r="N5478">
        <f t="shared" si="853"/>
        <v>379.45999145507813</v>
      </c>
      <c r="O5478" s="5">
        <f t="shared" si="850"/>
        <v>-1.7172498799830224E-2</v>
      </c>
      <c r="P5478" s="5">
        <f t="shared" si="854"/>
        <v>1.1108351069150032E-2</v>
      </c>
      <c r="Q5478">
        <f t="shared" si="855"/>
        <v>17.679096739969136</v>
      </c>
    </row>
    <row r="5479" spans="1:17" x14ac:dyDescent="0.35">
      <c r="A5479" s="2">
        <v>44844</v>
      </c>
      <c r="B5479">
        <v>363.95999145507813</v>
      </c>
      <c r="C5479">
        <v>364.20999145507813</v>
      </c>
      <c r="D5479">
        <v>357.67001342773438</v>
      </c>
      <c r="E5479">
        <v>360.01998901367188</v>
      </c>
      <c r="F5479">
        <v>357.01177978515619</v>
      </c>
      <c r="G5479">
        <f t="shared" si="851"/>
        <v>-0.76353247498738841</v>
      </c>
      <c r="H5479">
        <v>76042800</v>
      </c>
      <c r="I5479">
        <f t="shared" si="858"/>
        <v>6.8545962673385322E-2</v>
      </c>
      <c r="J5479">
        <f t="shared" si="859"/>
        <v>0.52652571939612358</v>
      </c>
      <c r="K5479" s="7">
        <f t="shared" si="856"/>
        <v>7.6813527574915845</v>
      </c>
      <c r="L5479">
        <f t="shared" si="857"/>
        <v>88.481057872725557</v>
      </c>
      <c r="M5479">
        <f t="shared" si="852"/>
        <v>357.67001342773438</v>
      </c>
      <c r="N5479">
        <f t="shared" si="853"/>
        <v>379.45999145507813</v>
      </c>
      <c r="O5479" s="5">
        <f t="shared" si="850"/>
        <v>1.6526894029779263E-2</v>
      </c>
      <c r="P5479" s="5">
        <f t="shared" si="854"/>
        <v>3.0859441720383806E-2</v>
      </c>
      <c r="Q5479">
        <f t="shared" si="855"/>
        <v>10.784662485609525</v>
      </c>
    </row>
    <row r="5480" spans="1:17" x14ac:dyDescent="0.35">
      <c r="A5480" s="2">
        <v>44845</v>
      </c>
      <c r="B5480">
        <v>358.239990234375</v>
      </c>
      <c r="C5480">
        <v>363.02999877929688</v>
      </c>
      <c r="D5480">
        <v>355.70999145507813</v>
      </c>
      <c r="E5480">
        <v>357.739990234375</v>
      </c>
      <c r="F5480">
        <v>354.7508544921875</v>
      </c>
      <c r="G5480">
        <f t="shared" si="851"/>
        <v>-0.6332978303630501</v>
      </c>
      <c r="H5480">
        <v>92482800</v>
      </c>
      <c r="I5480">
        <f t="shared" si="858"/>
        <v>1.8414263170782794E-2</v>
      </c>
      <c r="J5480">
        <f t="shared" si="859"/>
        <v>0.48891673943925762</v>
      </c>
      <c r="K5480" s="7">
        <f t="shared" si="856"/>
        <v>26.550980340880709</v>
      </c>
      <c r="L5480">
        <f t="shared" si="857"/>
        <v>96.37036509181425</v>
      </c>
      <c r="M5480">
        <f t="shared" si="852"/>
        <v>355.70999145507813</v>
      </c>
      <c r="N5480">
        <f t="shared" si="853"/>
        <v>379.45999145507813</v>
      </c>
      <c r="O5480" s="5">
        <f t="shared" si="850"/>
        <v>-3.0744494483393535E-4</v>
      </c>
      <c r="P5480" s="5">
        <f t="shared" si="854"/>
        <v>3.0077738187937922E-2</v>
      </c>
      <c r="Q5480">
        <f t="shared" si="855"/>
        <v>8.54736328125</v>
      </c>
    </row>
    <row r="5481" spans="1:17" x14ac:dyDescent="0.35">
      <c r="A5481" s="2">
        <v>44846</v>
      </c>
      <c r="B5481">
        <v>358.17001342773438</v>
      </c>
      <c r="C5481">
        <v>359.82000732421881</v>
      </c>
      <c r="D5481">
        <v>356.29998779296881</v>
      </c>
      <c r="E5481">
        <v>356.55999755859381</v>
      </c>
      <c r="F5481">
        <v>353.5806884765625</v>
      </c>
      <c r="G5481">
        <f t="shared" si="851"/>
        <v>-0.32984645496527115</v>
      </c>
      <c r="H5481">
        <v>76991800</v>
      </c>
      <c r="I5481">
        <f t="shared" si="858"/>
        <v>6.4615024103639156E-3</v>
      </c>
      <c r="J5481">
        <f t="shared" si="859"/>
        <v>0.45399411519359634</v>
      </c>
      <c r="K5481" s="7">
        <f t="shared" si="856"/>
        <v>70.261386030811238</v>
      </c>
      <c r="L5481">
        <f t="shared" si="857"/>
        <v>98.59671547846736</v>
      </c>
      <c r="M5481">
        <f t="shared" si="852"/>
        <v>355.70999145507813</v>
      </c>
      <c r="N5481">
        <f t="shared" si="853"/>
        <v>378.72000122070313</v>
      </c>
      <c r="O5481" s="5">
        <f t="shared" si="850"/>
        <v>2.8774988321394534E-2</v>
      </c>
      <c r="P5481" s="5">
        <f t="shared" si="854"/>
        <v>2.482052435526293E-2</v>
      </c>
      <c r="Q5481">
        <f t="shared" si="855"/>
        <v>3.6940710246265032</v>
      </c>
    </row>
    <row r="5482" spans="1:17" x14ac:dyDescent="0.35">
      <c r="A5482" s="2">
        <v>44847</v>
      </c>
      <c r="B5482">
        <v>349.20999145507813</v>
      </c>
      <c r="C5482">
        <v>367.510009765625</v>
      </c>
      <c r="D5482">
        <v>348.1099853515625</v>
      </c>
      <c r="E5482">
        <v>365.97000122070313</v>
      </c>
      <c r="F5482">
        <v>362.91207885742188</v>
      </c>
      <c r="G5482">
        <f t="shared" si="851"/>
        <v>2.6391080677980328</v>
      </c>
      <c r="H5482">
        <v>147254500</v>
      </c>
      <c r="I5482">
        <f t="shared" si="858"/>
        <v>5.9999665239093497E-3</v>
      </c>
      <c r="J5482">
        <f t="shared" si="859"/>
        <v>0.61007368323677036</v>
      </c>
      <c r="K5482" s="7">
        <f t="shared" si="856"/>
        <v>101.67951451156924</v>
      </c>
      <c r="L5482">
        <f t="shared" si="857"/>
        <v>99.026095901644211</v>
      </c>
      <c r="M5482">
        <f t="shared" si="852"/>
        <v>348.1099853515625</v>
      </c>
      <c r="N5482">
        <f t="shared" si="853"/>
        <v>373.29000854492188</v>
      </c>
      <c r="O5482" s="5">
        <f t="shared" si="850"/>
        <v>1.409952631335366E-2</v>
      </c>
      <c r="P5482" s="5">
        <f t="shared" si="854"/>
        <v>2.2734123825633615E-2</v>
      </c>
      <c r="Q5482">
        <f t="shared" si="855"/>
        <v>70.929306665018373</v>
      </c>
    </row>
    <row r="5483" spans="1:17" x14ac:dyDescent="0.35">
      <c r="A5483" s="2">
        <v>44848</v>
      </c>
      <c r="B5483">
        <v>368.54998779296881</v>
      </c>
      <c r="C5483">
        <v>370.260009765625</v>
      </c>
      <c r="D5483">
        <v>356.95999145507813</v>
      </c>
      <c r="E5483">
        <v>357.6300048828125</v>
      </c>
      <c r="F5483">
        <v>354.64178466796881</v>
      </c>
      <c r="G5483">
        <f t="shared" si="851"/>
        <v>-2.2788743093893857</v>
      </c>
      <c r="H5483">
        <v>123737000</v>
      </c>
      <c r="I5483">
        <f t="shared" si="858"/>
        <v>0.15720533889846888</v>
      </c>
      <c r="J5483">
        <f t="shared" si="859"/>
        <v>0.56649699157700106</v>
      </c>
      <c r="K5483" s="7">
        <f t="shared" si="856"/>
        <v>3.6035480445283943</v>
      </c>
      <c r="L5483">
        <f t="shared" si="857"/>
        <v>78.277624338284838</v>
      </c>
      <c r="M5483">
        <f t="shared" si="852"/>
        <v>348.1099853515625</v>
      </c>
      <c r="N5483">
        <f t="shared" si="853"/>
        <v>370.260009765625</v>
      </c>
      <c r="O5483" s="5">
        <f t="shared" si="850"/>
        <v>3.0394527776687413E-2</v>
      </c>
      <c r="P5483" s="5">
        <f t="shared" si="854"/>
        <v>5.9390962571316909E-2</v>
      </c>
      <c r="Q5483">
        <f t="shared" si="855"/>
        <v>42.979724777215033</v>
      </c>
    </row>
    <row r="5484" spans="1:17" x14ac:dyDescent="0.35">
      <c r="A5484" s="2">
        <v>44851</v>
      </c>
      <c r="B5484">
        <v>364.010009765625</v>
      </c>
      <c r="C5484">
        <v>367.98001098632813</v>
      </c>
      <c r="D5484">
        <v>357.27999877929688</v>
      </c>
      <c r="E5484">
        <v>366.82000732421881</v>
      </c>
      <c r="F5484">
        <v>363.7550048828125</v>
      </c>
      <c r="G5484">
        <f t="shared" si="851"/>
        <v>2.5696955836850628</v>
      </c>
      <c r="H5484">
        <v>93168200</v>
      </c>
      <c r="I5484">
        <f t="shared" si="858"/>
        <v>0.1459763861200068</v>
      </c>
      <c r="J5484">
        <f t="shared" si="859"/>
        <v>0.70958260529900552</v>
      </c>
      <c r="K5484" s="7">
        <f t="shared" si="856"/>
        <v>4.8609410340906756</v>
      </c>
      <c r="L5484">
        <f t="shared" si="857"/>
        <v>82.937893519429508</v>
      </c>
      <c r="M5484">
        <f t="shared" si="852"/>
        <v>348.1099853515625</v>
      </c>
      <c r="N5484">
        <f t="shared" si="853"/>
        <v>370.260009765625</v>
      </c>
      <c r="O5484" s="5">
        <f t="shared" si="850"/>
        <v>-3.8438570251245348E-3</v>
      </c>
      <c r="P5484" s="5">
        <f t="shared" si="854"/>
        <v>4.9343017671109837E-2</v>
      </c>
      <c r="Q5484">
        <f t="shared" si="855"/>
        <v>84.469532055132987</v>
      </c>
    </row>
    <row r="5485" spans="1:17" x14ac:dyDescent="0.35">
      <c r="A5485" s="2">
        <v>44852</v>
      </c>
      <c r="B5485">
        <v>375.1300048828125</v>
      </c>
      <c r="C5485">
        <v>375.45001220703119</v>
      </c>
      <c r="D5485">
        <v>367.51998901367188</v>
      </c>
      <c r="E5485">
        <v>371.1300048828125</v>
      </c>
      <c r="F5485">
        <v>368.02896118164063</v>
      </c>
      <c r="G5485">
        <f t="shared" si="851"/>
        <v>1.1749625081884489</v>
      </c>
      <c r="H5485">
        <v>97162900</v>
      </c>
      <c r="I5485">
        <f t="shared" si="858"/>
        <v>0.13554950139714916</v>
      </c>
      <c r="J5485">
        <f t="shared" si="859"/>
        <v>0.74282402693396576</v>
      </c>
      <c r="K5485" s="7">
        <f t="shared" si="856"/>
        <v>5.4800941300222936</v>
      </c>
      <c r="L5485">
        <f t="shared" si="857"/>
        <v>84.56812540165123</v>
      </c>
      <c r="M5485">
        <f t="shared" si="852"/>
        <v>348.1099853515625</v>
      </c>
      <c r="N5485">
        <f t="shared" si="853"/>
        <v>375.45001220703119</v>
      </c>
      <c r="O5485" s="5">
        <f t="shared" si="850"/>
        <v>8.5145464406931291E-3</v>
      </c>
      <c r="P5485" s="5">
        <f t="shared" si="854"/>
        <v>2.9342774735494591E-2</v>
      </c>
      <c r="Q5485">
        <f t="shared" si="855"/>
        <v>84.19896459116103</v>
      </c>
    </row>
    <row r="5486" spans="1:17" x14ac:dyDescent="0.35">
      <c r="A5486" s="2">
        <v>44853</v>
      </c>
      <c r="B5486">
        <v>368.989990234375</v>
      </c>
      <c r="C5486">
        <v>371.85000610351563</v>
      </c>
      <c r="D5486">
        <v>365.54998779296881</v>
      </c>
      <c r="E5486">
        <v>368.5</v>
      </c>
      <c r="F5486">
        <v>365.42095947265619</v>
      </c>
      <c r="G5486">
        <f t="shared" si="851"/>
        <v>-0.70864787223090375</v>
      </c>
      <c r="H5486">
        <v>79746900</v>
      </c>
      <c r="I5486">
        <f t="shared" si="858"/>
        <v>7.5249688995145392E-2</v>
      </c>
      <c r="J5486">
        <f t="shared" si="859"/>
        <v>0.68976516786725395</v>
      </c>
      <c r="K5486" s="7">
        <f t="shared" si="856"/>
        <v>9.1663524072737754</v>
      </c>
      <c r="L5486">
        <f t="shared" si="857"/>
        <v>90.16363037656923</v>
      </c>
      <c r="M5486">
        <f t="shared" si="852"/>
        <v>348.1099853515625</v>
      </c>
      <c r="N5486">
        <f t="shared" si="853"/>
        <v>375.45001220703119</v>
      </c>
      <c r="O5486" s="5">
        <f t="shared" si="850"/>
        <v>2.8141099368215738E-2</v>
      </c>
      <c r="P5486" s="5">
        <f t="shared" si="854"/>
        <v>3.1153354101297489E-2</v>
      </c>
      <c r="Q5486">
        <f t="shared" si="855"/>
        <v>74.579351206302803</v>
      </c>
    </row>
    <row r="5487" spans="1:17" x14ac:dyDescent="0.35">
      <c r="A5487" s="2">
        <v>44854</v>
      </c>
      <c r="B5487">
        <v>368.02999877929688</v>
      </c>
      <c r="C5487">
        <v>372.67001342773438</v>
      </c>
      <c r="D5487">
        <v>364.6099853515625</v>
      </c>
      <c r="E5487">
        <v>365.41000366210938</v>
      </c>
      <c r="F5487">
        <v>362.35678100585938</v>
      </c>
      <c r="G5487">
        <f t="shared" si="851"/>
        <v>-0.83853360594046811</v>
      </c>
      <c r="H5487">
        <v>88283100</v>
      </c>
      <c r="I5487">
        <f t="shared" si="858"/>
        <v>9.9794536426015702E-3</v>
      </c>
      <c r="J5487">
        <f t="shared" si="859"/>
        <v>0.64049622730530731</v>
      </c>
      <c r="K5487" s="7">
        <f t="shared" si="856"/>
        <v>64.181492318484743</v>
      </c>
      <c r="L5487">
        <f t="shared" si="857"/>
        <v>98.465822176770857</v>
      </c>
      <c r="M5487">
        <f t="shared" si="852"/>
        <v>356.95999145507813</v>
      </c>
      <c r="N5487">
        <f t="shared" si="853"/>
        <v>375.45001220703119</v>
      </c>
      <c r="O5487" s="5">
        <f t="shared" si="850"/>
        <v>5.3392106319195609E-2</v>
      </c>
      <c r="P5487" s="5">
        <f t="shared" si="854"/>
        <v>6.4612312511822728E-2</v>
      </c>
      <c r="Q5487">
        <f t="shared" si="855"/>
        <v>45.700393311558017</v>
      </c>
    </row>
    <row r="5488" spans="1:17" x14ac:dyDescent="0.35">
      <c r="A5488" s="2">
        <v>44855</v>
      </c>
      <c r="B5488">
        <v>365.1199951171875</v>
      </c>
      <c r="C5488">
        <v>374.79998779296881</v>
      </c>
      <c r="D5488">
        <v>363.54000854492188</v>
      </c>
      <c r="E5488">
        <v>374.29000854492188</v>
      </c>
      <c r="F5488">
        <v>371.16259765625</v>
      </c>
      <c r="G5488">
        <f t="shared" si="851"/>
        <v>2.4301482701124253</v>
      </c>
      <c r="H5488">
        <v>131038400</v>
      </c>
      <c r="I5488">
        <f t="shared" si="858"/>
        <v>9.2666355252728864E-3</v>
      </c>
      <c r="J5488">
        <f t="shared" si="859"/>
        <v>0.76832851607724439</v>
      </c>
      <c r="K5488" s="7">
        <f t="shared" si="856"/>
        <v>82.913427854347219</v>
      </c>
      <c r="L5488">
        <f t="shared" si="857"/>
        <v>98.808295614218324</v>
      </c>
      <c r="M5488">
        <f t="shared" si="852"/>
        <v>357.27999877929688</v>
      </c>
      <c r="N5488">
        <f t="shared" si="853"/>
        <v>375.45001220703119</v>
      </c>
      <c r="O5488" s="5">
        <f t="shared" si="850"/>
        <v>2.0652382623839814E-2</v>
      </c>
      <c r="P5488" s="5">
        <f t="shared" si="854"/>
        <v>3.1846917197966368E-2</v>
      </c>
      <c r="Q5488">
        <f t="shared" si="855"/>
        <v>93.615834865929642</v>
      </c>
    </row>
    <row r="5489" spans="1:17" x14ac:dyDescent="0.35">
      <c r="A5489" s="2">
        <v>44858</v>
      </c>
      <c r="B5489">
        <v>375.8900146484375</v>
      </c>
      <c r="C5489">
        <v>380.05999755859381</v>
      </c>
      <c r="D5489">
        <v>373.1099853515625</v>
      </c>
      <c r="E5489">
        <v>378.8699951171875</v>
      </c>
      <c r="F5489">
        <v>375.70431518554688</v>
      </c>
      <c r="G5489">
        <f t="shared" si="851"/>
        <v>1.2236464954195911</v>
      </c>
      <c r="H5489">
        <v>85436900</v>
      </c>
      <c r="I5489">
        <f t="shared" si="858"/>
        <v>8.6047329877533951E-3</v>
      </c>
      <c r="J5489">
        <f t="shared" si="859"/>
        <v>0.80085122888741189</v>
      </c>
      <c r="K5489" s="7">
        <f t="shared" si="856"/>
        <v>93.071014525054508</v>
      </c>
      <c r="L5489">
        <f t="shared" si="857"/>
        <v>98.936973301448063</v>
      </c>
      <c r="M5489">
        <f t="shared" si="852"/>
        <v>363.54000854492188</v>
      </c>
      <c r="N5489">
        <f t="shared" si="853"/>
        <v>380.05999755859381</v>
      </c>
      <c r="O5489" s="5">
        <f t="shared" si="850"/>
        <v>2.9298067501948477E-3</v>
      </c>
      <c r="P5489" s="5">
        <f t="shared" si="854"/>
        <v>1.4912750994537816E-2</v>
      </c>
      <c r="Q5489">
        <f t="shared" si="855"/>
        <v>92.796590600505482</v>
      </c>
    </row>
    <row r="5490" spans="1:17" x14ac:dyDescent="0.35">
      <c r="A5490" s="2">
        <v>44859</v>
      </c>
      <c r="B5490">
        <v>378.79000854492188</v>
      </c>
      <c r="C5490">
        <v>385.25</v>
      </c>
      <c r="D5490">
        <v>378.67001342773438</v>
      </c>
      <c r="E5490">
        <v>384.92001342773438</v>
      </c>
      <c r="F5490">
        <v>381.7037353515625</v>
      </c>
      <c r="G5490">
        <f t="shared" si="851"/>
        <v>1.5968586556123443</v>
      </c>
      <c r="H5490">
        <v>78846300</v>
      </c>
      <c r="I5490">
        <f t="shared" si="858"/>
        <v>7.9901092029138667E-3</v>
      </c>
      <c r="J5490">
        <f t="shared" si="859"/>
        <v>0.85770890222490703</v>
      </c>
      <c r="K5490" s="7">
        <f t="shared" si="856"/>
        <v>107.34633037457287</v>
      </c>
      <c r="L5490">
        <f t="shared" si="857"/>
        <v>99.077033807658438</v>
      </c>
      <c r="M5490">
        <f t="shared" si="852"/>
        <v>363.54000854492188</v>
      </c>
      <c r="N5490">
        <f t="shared" si="853"/>
        <v>385.25</v>
      </c>
      <c r="O5490" s="5">
        <f t="shared" si="850"/>
        <v>1.0651500163441716E-2</v>
      </c>
      <c r="P5490" s="5">
        <f t="shared" si="854"/>
        <v>-2.6109368076372274E-2</v>
      </c>
      <c r="Q5490">
        <f t="shared" si="855"/>
        <v>98.480024402826572</v>
      </c>
    </row>
    <row r="5491" spans="1:17" x14ac:dyDescent="0.35">
      <c r="A5491" s="2">
        <v>44860</v>
      </c>
      <c r="B5491">
        <v>381.6199951171875</v>
      </c>
      <c r="C5491">
        <v>387.57998657226563</v>
      </c>
      <c r="D5491">
        <v>381.35000610351563</v>
      </c>
      <c r="E5491">
        <v>382.01998901367188</v>
      </c>
      <c r="F5491">
        <v>378.82797241210938</v>
      </c>
      <c r="G5491">
        <f t="shared" si="851"/>
        <v>-0.75340962093335173</v>
      </c>
      <c r="H5491">
        <v>104087300</v>
      </c>
      <c r="I5491">
        <f t="shared" si="858"/>
        <v>4.6395585806819392E-2</v>
      </c>
      <c r="J5491">
        <f t="shared" si="859"/>
        <v>0.79644398063741373</v>
      </c>
      <c r="K5491" s="7">
        <f t="shared" si="856"/>
        <v>17.166374058808618</v>
      </c>
      <c r="L5491">
        <f t="shared" si="857"/>
        <v>94.495324181023818</v>
      </c>
      <c r="M5491">
        <f t="shared" si="852"/>
        <v>363.54000854492188</v>
      </c>
      <c r="N5491">
        <f t="shared" si="853"/>
        <v>387.57998657226563</v>
      </c>
      <c r="O5491" s="5">
        <f t="shared" si="850"/>
        <v>1.0968018852166127E-2</v>
      </c>
      <c r="P5491" s="5">
        <f t="shared" si="854"/>
        <v>-2.882042711030193E-2</v>
      </c>
      <c r="Q5491">
        <f t="shared" si="855"/>
        <v>76.871869216063132</v>
      </c>
    </row>
    <row r="5492" spans="1:17" x14ac:dyDescent="0.35">
      <c r="A5492" s="2">
        <v>44861</v>
      </c>
      <c r="B5492">
        <v>383.07000732421881</v>
      </c>
      <c r="C5492">
        <v>385</v>
      </c>
      <c r="D5492">
        <v>379.32998657226563</v>
      </c>
      <c r="E5492">
        <v>379.98001098632813</v>
      </c>
      <c r="F5492">
        <v>376.80502319335938</v>
      </c>
      <c r="G5492">
        <f t="shared" si="851"/>
        <v>-0.53399771897033965</v>
      </c>
      <c r="H5492">
        <v>81971800</v>
      </c>
      <c r="I5492">
        <f t="shared" si="858"/>
        <v>4.9389211798794618E-3</v>
      </c>
      <c r="J5492">
        <f t="shared" si="859"/>
        <v>0.73955512487759845</v>
      </c>
      <c r="K5492" s="7">
        <f t="shared" si="856"/>
        <v>149.74021612056742</v>
      </c>
      <c r="L5492">
        <f t="shared" si="857"/>
        <v>99.336607027815219</v>
      </c>
      <c r="M5492">
        <f t="shared" si="852"/>
        <v>363.54000854492188</v>
      </c>
      <c r="N5492">
        <f t="shared" si="853"/>
        <v>387.57998657226563</v>
      </c>
      <c r="O5492" s="5">
        <f t="shared" si="850"/>
        <v>1.1947939091741067E-2</v>
      </c>
      <c r="P5492" s="5">
        <f t="shared" si="854"/>
        <v>-9.553146949467059E-3</v>
      </c>
      <c r="Q5492">
        <f t="shared" si="855"/>
        <v>68.386095955274698</v>
      </c>
    </row>
    <row r="5493" spans="1:17" x14ac:dyDescent="0.35">
      <c r="A5493" s="2">
        <v>44862</v>
      </c>
      <c r="B5493">
        <v>379.8699951171875</v>
      </c>
      <c r="C5493">
        <v>389.51998901367188</v>
      </c>
      <c r="D5493">
        <v>379.67999267578119</v>
      </c>
      <c r="E5493">
        <v>389.01998901367188</v>
      </c>
      <c r="F5493">
        <v>385.76947021484381</v>
      </c>
      <c r="G5493">
        <f t="shared" si="851"/>
        <v>2.3790667313994613</v>
      </c>
      <c r="H5493">
        <v>100302000</v>
      </c>
      <c r="I5493">
        <f t="shared" si="858"/>
        <v>4.5861410956023569E-3</v>
      </c>
      <c r="J5493">
        <f t="shared" si="859"/>
        <v>0.85666309677201724</v>
      </c>
      <c r="K5493" s="7">
        <f t="shared" si="856"/>
        <v>186.79388159109845</v>
      </c>
      <c r="L5493">
        <f t="shared" si="857"/>
        <v>99.467501288366037</v>
      </c>
      <c r="M5493">
        <f t="shared" si="852"/>
        <v>373.1099853515625</v>
      </c>
      <c r="N5493">
        <f t="shared" si="853"/>
        <v>389.51998901367188</v>
      </c>
      <c r="O5493" s="5">
        <f t="shared" si="850"/>
        <v>-3.6373436574198975E-2</v>
      </c>
      <c r="P5493" s="5">
        <f t="shared" si="854"/>
        <v>-2.3314937696741138E-2</v>
      </c>
      <c r="Q5493">
        <f t="shared" si="855"/>
        <v>96.953078071795332</v>
      </c>
    </row>
    <row r="5494" spans="1:17" x14ac:dyDescent="0.35">
      <c r="A5494" s="2">
        <v>44865</v>
      </c>
      <c r="B5494">
        <v>386.44000244140619</v>
      </c>
      <c r="C5494">
        <v>388.39999389648438</v>
      </c>
      <c r="D5494">
        <v>385.260009765625</v>
      </c>
      <c r="E5494">
        <v>386.20999145507813</v>
      </c>
      <c r="F5494">
        <v>382.98294067382813</v>
      </c>
      <c r="G5494">
        <f t="shared" si="851"/>
        <v>-0.72232729369980886</v>
      </c>
      <c r="H5494">
        <v>96631300</v>
      </c>
      <c r="I5494">
        <f t="shared" si="858"/>
        <v>4.7336247104069869E-2</v>
      </c>
      <c r="J5494">
        <f t="shared" si="859"/>
        <v>0.79547287557401603</v>
      </c>
      <c r="K5494" s="7">
        <f t="shared" si="856"/>
        <v>16.804730502296685</v>
      </c>
      <c r="L5494">
        <f t="shared" si="857"/>
        <v>94.383515100826671</v>
      </c>
      <c r="M5494">
        <f t="shared" si="852"/>
        <v>378.67001342773438</v>
      </c>
      <c r="N5494">
        <f t="shared" si="853"/>
        <v>389.51998901367188</v>
      </c>
      <c r="O5494" s="5">
        <f t="shared" si="850"/>
        <v>-3.9356780056844037E-2</v>
      </c>
      <c r="P5494" s="5">
        <f t="shared" si="854"/>
        <v>-1.0900783377500499E-2</v>
      </c>
      <c r="Q5494">
        <f t="shared" si="855"/>
        <v>69.493041413993666</v>
      </c>
    </row>
    <row r="5495" spans="1:17" x14ac:dyDescent="0.35">
      <c r="A5495" s="2">
        <v>44866</v>
      </c>
      <c r="B5495">
        <v>390.1400146484375</v>
      </c>
      <c r="C5495">
        <v>390.3900146484375</v>
      </c>
      <c r="D5495">
        <v>383.29000854492188</v>
      </c>
      <c r="E5495">
        <v>384.51998901367188</v>
      </c>
      <c r="F5495">
        <v>381.30706787109381</v>
      </c>
      <c r="G5495">
        <f t="shared" si="851"/>
        <v>-0.43758641122644854</v>
      </c>
      <c r="H5495">
        <v>85407600</v>
      </c>
      <c r="I5495">
        <f t="shared" si="858"/>
        <v>1.2698914366175694E-2</v>
      </c>
      <c r="J5495">
        <f t="shared" si="859"/>
        <v>0.73865338446158635</v>
      </c>
      <c r="K5495" s="7">
        <f t="shared" si="856"/>
        <v>58.166656074871497</v>
      </c>
      <c r="L5495">
        <f t="shared" si="857"/>
        <v>98.30985885236683</v>
      </c>
      <c r="M5495">
        <f t="shared" si="852"/>
        <v>379.32998657226563</v>
      </c>
      <c r="N5495">
        <f t="shared" si="853"/>
        <v>390.3900146484375</v>
      </c>
      <c r="O5495" s="5">
        <f t="shared" si="850"/>
        <v>-2.1247225485241966E-2</v>
      </c>
      <c r="P5495" s="5">
        <f t="shared" si="854"/>
        <v>-2.7020660635902471E-2</v>
      </c>
      <c r="Q5495">
        <f t="shared" si="855"/>
        <v>46.925761902790995</v>
      </c>
    </row>
    <row r="5496" spans="1:17" x14ac:dyDescent="0.35">
      <c r="A5496" s="2">
        <v>44867</v>
      </c>
      <c r="B5496">
        <v>383.89999389648438</v>
      </c>
      <c r="C5496">
        <v>388.6300048828125</v>
      </c>
      <c r="D5496">
        <v>374.760009765625</v>
      </c>
      <c r="E5496">
        <v>374.8699951171875</v>
      </c>
      <c r="F5496">
        <v>371.73773193359381</v>
      </c>
      <c r="G5496">
        <f t="shared" si="851"/>
        <v>-2.5096208707478307</v>
      </c>
      <c r="H5496">
        <v>126990400</v>
      </c>
      <c r="I5496">
        <f t="shared" si="858"/>
        <v>0.16746678457053907</v>
      </c>
      <c r="J5496">
        <f t="shared" si="859"/>
        <v>0.68589242842861586</v>
      </c>
      <c r="K5496" s="7">
        <f t="shared" si="856"/>
        <v>4.0956923499042253</v>
      </c>
      <c r="L5496">
        <f t="shared" si="857"/>
        <v>80.375581347276679</v>
      </c>
      <c r="M5496">
        <f t="shared" si="852"/>
        <v>374.760009765625</v>
      </c>
      <c r="N5496">
        <f t="shared" si="853"/>
        <v>390.3900146484375</v>
      </c>
      <c r="O5496" s="5">
        <f t="shared" si="850"/>
        <v>1.3551410238249762E-2</v>
      </c>
      <c r="P5496" s="5">
        <f t="shared" si="854"/>
        <v>5.2871682402916224E-2</v>
      </c>
      <c r="Q5496">
        <f t="shared" si="855"/>
        <v>0.70368085222702104</v>
      </c>
    </row>
    <row r="5497" spans="1:17" x14ac:dyDescent="0.35">
      <c r="A5497" s="2">
        <v>44868</v>
      </c>
      <c r="B5497">
        <v>371.47000122070313</v>
      </c>
      <c r="C5497">
        <v>374.20001220703119</v>
      </c>
      <c r="D5497">
        <v>368.79000854492188</v>
      </c>
      <c r="E5497">
        <v>371.010009765625</v>
      </c>
      <c r="F5497">
        <v>367.90997314453119</v>
      </c>
      <c r="G5497">
        <f t="shared" si="851"/>
        <v>-1.0296863984421682</v>
      </c>
      <c r="H5497">
        <v>87100100</v>
      </c>
      <c r="I5497">
        <f t="shared" si="858"/>
        <v>8.1955842926774269E-2</v>
      </c>
      <c r="J5497">
        <f t="shared" si="859"/>
        <v>0.63690011211228614</v>
      </c>
      <c r="K5497" s="7">
        <f t="shared" si="856"/>
        <v>7.7712593680641211</v>
      </c>
      <c r="L5497">
        <f t="shared" si="857"/>
        <v>88.599128608133867</v>
      </c>
      <c r="M5497">
        <f t="shared" si="852"/>
        <v>368.79000854492188</v>
      </c>
      <c r="N5497">
        <f t="shared" si="853"/>
        <v>390.3900146484375</v>
      </c>
      <c r="O5497" s="5">
        <f t="shared" si="850"/>
        <v>2.96218159755787E-2</v>
      </c>
      <c r="P5497" s="5">
        <f t="shared" si="854"/>
        <v>7.4121989369969665E-2</v>
      </c>
      <c r="Q5497">
        <f t="shared" si="855"/>
        <v>10.277780524986966</v>
      </c>
    </row>
    <row r="5498" spans="1:17" x14ac:dyDescent="0.35">
      <c r="A5498" s="2">
        <v>44869</v>
      </c>
      <c r="B5498">
        <v>377</v>
      </c>
      <c r="C5498">
        <v>378.8699951171875</v>
      </c>
      <c r="D5498">
        <v>370</v>
      </c>
      <c r="E5498">
        <v>376.35000610351563</v>
      </c>
      <c r="F5498">
        <v>373.20535278320313</v>
      </c>
      <c r="G5498">
        <f t="shared" si="851"/>
        <v>1.4393132792465668</v>
      </c>
      <c r="H5498">
        <v>103505200</v>
      </c>
      <c r="I5498">
        <f t="shared" si="858"/>
        <v>7.6101854146290407E-2</v>
      </c>
      <c r="J5498">
        <f t="shared" si="859"/>
        <v>0.69421533833616333</v>
      </c>
      <c r="K5498" s="7">
        <f t="shared" si="856"/>
        <v>9.122186918096304</v>
      </c>
      <c r="L5498">
        <f t="shared" si="857"/>
        <v>90.120711975667888</v>
      </c>
      <c r="M5498">
        <f t="shared" si="852"/>
        <v>368.79000854492188</v>
      </c>
      <c r="N5498">
        <f t="shared" si="853"/>
        <v>390.3900146484375</v>
      </c>
      <c r="O5498" s="5">
        <f t="shared" si="850"/>
        <v>-5.8987675958546695E-3</v>
      </c>
      <c r="P5498" s="5">
        <f t="shared" si="854"/>
        <v>4.9873757697001767E-2</v>
      </c>
      <c r="Q5498">
        <f t="shared" si="855"/>
        <v>34.999978807243401</v>
      </c>
    </row>
    <row r="5499" spans="1:17" x14ac:dyDescent="0.35">
      <c r="A5499" s="2">
        <v>44872</v>
      </c>
      <c r="B5499">
        <v>377.70999145507813</v>
      </c>
      <c r="C5499">
        <v>380.57000732421881</v>
      </c>
      <c r="D5499">
        <v>375.52999877929688</v>
      </c>
      <c r="E5499">
        <v>379.95001220703119</v>
      </c>
      <c r="F5499">
        <v>376.77529907226563</v>
      </c>
      <c r="G5499">
        <f t="shared" si="851"/>
        <v>0.95655800322356865</v>
      </c>
      <c r="H5499">
        <v>68286900</v>
      </c>
      <c r="I5499">
        <f t="shared" si="858"/>
        <v>7.0666007421555377E-2</v>
      </c>
      <c r="J5499">
        <f t="shared" si="859"/>
        <v>0.7129541001138352</v>
      </c>
      <c r="K5499" s="7">
        <f t="shared" si="856"/>
        <v>10.089067235123879</v>
      </c>
      <c r="L5499">
        <f t="shared" si="857"/>
        <v>90.982108965553323</v>
      </c>
      <c r="M5499">
        <f t="shared" si="852"/>
        <v>368.79000854492188</v>
      </c>
      <c r="N5499">
        <f t="shared" si="853"/>
        <v>390.3900146484375</v>
      </c>
      <c r="O5499" s="5">
        <f t="shared" si="850"/>
        <v>3.8794551285192005E-2</v>
      </c>
      <c r="P5499" s="5">
        <f t="shared" si="854"/>
        <v>4.8795834798503829E-2</v>
      </c>
      <c r="Q5499">
        <f t="shared" si="855"/>
        <v>51.666669021417135</v>
      </c>
    </row>
    <row r="5500" spans="1:17" x14ac:dyDescent="0.35">
      <c r="A5500" s="2">
        <v>44873</v>
      </c>
      <c r="B5500">
        <v>381.1099853515625</v>
      </c>
      <c r="C5500">
        <v>385.1199951171875</v>
      </c>
      <c r="D5500">
        <v>377.72000122070313</v>
      </c>
      <c r="E5500">
        <v>382</v>
      </c>
      <c r="F5500">
        <v>378.80813598632813</v>
      </c>
      <c r="G5500">
        <f t="shared" si="851"/>
        <v>0.53954144679742444</v>
      </c>
      <c r="H5500">
        <v>84641100</v>
      </c>
      <c r="I5500">
        <f t="shared" si="858"/>
        <v>6.5618435462872854E-2</v>
      </c>
      <c r="J5500">
        <f t="shared" si="859"/>
        <v>0.70056748201980579</v>
      </c>
      <c r="K5500" s="7">
        <f t="shared" si="856"/>
        <v>10.67638198134409</v>
      </c>
      <c r="L5500">
        <f t="shared" si="857"/>
        <v>91.435703271803305</v>
      </c>
      <c r="M5500">
        <f t="shared" si="852"/>
        <v>368.79000854492188</v>
      </c>
      <c r="N5500">
        <f t="shared" si="853"/>
        <v>388.6300048828125</v>
      </c>
      <c r="O5500" s="5">
        <f t="shared" si="850"/>
        <v>4.3219920852421469E-2</v>
      </c>
      <c r="P5500" s="5">
        <f t="shared" si="854"/>
        <v>3.520945603934867E-2</v>
      </c>
      <c r="Q5500">
        <f t="shared" si="855"/>
        <v>66.582630511123384</v>
      </c>
    </row>
    <row r="5501" spans="1:17" x14ac:dyDescent="0.35">
      <c r="A5501" s="2">
        <v>44874</v>
      </c>
      <c r="B5501">
        <v>379.92999267578119</v>
      </c>
      <c r="C5501">
        <v>381.1400146484375</v>
      </c>
      <c r="D5501">
        <v>373.6099853515625</v>
      </c>
      <c r="E5501">
        <v>374.1300048828125</v>
      </c>
      <c r="F5501">
        <v>371.00390625</v>
      </c>
      <c r="G5501">
        <f t="shared" si="851"/>
        <v>-2.0602081458606021</v>
      </c>
      <c r="H5501">
        <v>78495500</v>
      </c>
      <c r="I5501">
        <f t="shared" si="858"/>
        <v>8.6226320345946794E-2</v>
      </c>
      <c r="J5501">
        <f t="shared" si="859"/>
        <v>0.65052694758981977</v>
      </c>
      <c r="K5501" s="7">
        <f t="shared" si="856"/>
        <v>7.544412715048658</v>
      </c>
      <c r="L5501">
        <f t="shared" si="857"/>
        <v>88.296445486080373</v>
      </c>
      <c r="M5501">
        <f t="shared" si="852"/>
        <v>368.79000854492188</v>
      </c>
      <c r="N5501">
        <f t="shared" si="853"/>
        <v>385.1199951171875</v>
      </c>
      <c r="O5501" s="5">
        <f t="shared" si="850"/>
        <v>5.6103466603673303E-2</v>
      </c>
      <c r="P5501" s="5">
        <f t="shared" si="854"/>
        <v>5.3751329989856024E-2</v>
      </c>
      <c r="Q5501">
        <f t="shared" si="855"/>
        <v>32.700555596046357</v>
      </c>
    </row>
    <row r="5502" spans="1:17" x14ac:dyDescent="0.35">
      <c r="A5502" s="2">
        <v>44875</v>
      </c>
      <c r="B5502">
        <v>388.04998779296881</v>
      </c>
      <c r="C5502">
        <v>395.04000854492188</v>
      </c>
      <c r="D5502">
        <v>385.6400146484375</v>
      </c>
      <c r="E5502">
        <v>394.69000244140619</v>
      </c>
      <c r="F5502">
        <v>391.39212036132813</v>
      </c>
      <c r="G5502">
        <f t="shared" si="851"/>
        <v>5.4954153075836922</v>
      </c>
      <c r="H5502">
        <v>141455800</v>
      </c>
      <c r="I5502">
        <f t="shared" si="858"/>
        <v>8.0067297464093454E-2</v>
      </c>
      <c r="J5502">
        <f t="shared" si="859"/>
        <v>0.9965904018750964</v>
      </c>
      <c r="K5502" s="7">
        <f t="shared" si="856"/>
        <v>12.446909455411829</v>
      </c>
      <c r="L5502">
        <f t="shared" si="857"/>
        <v>92.563346965963689</v>
      </c>
      <c r="M5502">
        <f t="shared" si="852"/>
        <v>370</v>
      </c>
      <c r="N5502">
        <f t="shared" si="853"/>
        <v>395.04000854492188</v>
      </c>
      <c r="O5502" s="5">
        <f t="shared" si="850"/>
        <v>9.6277781789847472E-3</v>
      </c>
      <c r="P5502" s="5">
        <f t="shared" si="854"/>
        <v>3.3950602488078256E-3</v>
      </c>
      <c r="Q5502">
        <f t="shared" si="855"/>
        <v>98.602212523658807</v>
      </c>
    </row>
    <row r="5503" spans="1:17" x14ac:dyDescent="0.35">
      <c r="A5503" s="2">
        <v>44876</v>
      </c>
      <c r="B5503">
        <v>395.58999633789063</v>
      </c>
      <c r="C5503">
        <v>399.35000610351563</v>
      </c>
      <c r="D5503">
        <v>393.6099853515625</v>
      </c>
      <c r="E5503">
        <v>398.510009765625</v>
      </c>
      <c r="F5503">
        <v>395.18020629882813</v>
      </c>
      <c r="G5503">
        <f t="shared" si="851"/>
        <v>0.96785003435345618</v>
      </c>
      <c r="H5503">
        <v>93839900</v>
      </c>
      <c r="I5503">
        <f t="shared" si="858"/>
        <v>7.4348204788086777E-2</v>
      </c>
      <c r="J5503">
        <f t="shared" si="859"/>
        <v>0.99453751848069349</v>
      </c>
      <c r="K5503" s="7">
        <f t="shared" si="856"/>
        <v>13.376752287636322</v>
      </c>
      <c r="L5503">
        <f t="shared" si="857"/>
        <v>93.044326145481563</v>
      </c>
      <c r="M5503">
        <f t="shared" si="852"/>
        <v>373.6099853515625</v>
      </c>
      <c r="N5503">
        <f t="shared" si="853"/>
        <v>399.35000610351563</v>
      </c>
      <c r="O5503" s="5">
        <f t="shared" si="850"/>
        <v>-7.678596480910173E-3</v>
      </c>
      <c r="P5503" s="5">
        <f t="shared" si="854"/>
        <v>-9.8366749433467064E-3</v>
      </c>
      <c r="Q5503">
        <f t="shared" si="855"/>
        <v>96.736613594894294</v>
      </c>
    </row>
    <row r="5504" spans="1:17" x14ac:dyDescent="0.35">
      <c r="A5504" s="2">
        <v>44879</v>
      </c>
      <c r="B5504">
        <v>396.66000366210938</v>
      </c>
      <c r="C5504">
        <v>400.17999267578119</v>
      </c>
      <c r="D5504">
        <v>394.82998657226563</v>
      </c>
      <c r="E5504">
        <v>395.1199951171875</v>
      </c>
      <c r="F5504">
        <v>391.81851196289063</v>
      </c>
      <c r="G5504">
        <f t="shared" si="851"/>
        <v>-0.85067239601616607</v>
      </c>
      <c r="H5504">
        <v>71903500</v>
      </c>
      <c r="I5504">
        <f t="shared" si="858"/>
        <v>8.2753047306401428E-3</v>
      </c>
      <c r="J5504">
        <f t="shared" si="859"/>
        <v>0.92349912430350112</v>
      </c>
      <c r="K5504" s="7">
        <f t="shared" si="856"/>
        <v>111.59699302481917</v>
      </c>
      <c r="L5504">
        <f t="shared" si="857"/>
        <v>99.111876815591714</v>
      </c>
      <c r="M5504">
        <f t="shared" si="852"/>
        <v>373.6099853515625</v>
      </c>
      <c r="N5504">
        <f t="shared" si="853"/>
        <v>400.17999267578119</v>
      </c>
      <c r="O5504" s="5">
        <f t="shared" si="850"/>
        <v>-2.2271838775243503E-3</v>
      </c>
      <c r="P5504" s="5">
        <f t="shared" si="854"/>
        <v>1.2097587665436138E-2</v>
      </c>
      <c r="Q5504">
        <f t="shared" si="855"/>
        <v>80.955979812690984</v>
      </c>
    </row>
    <row r="5505" spans="1:17" x14ac:dyDescent="0.35">
      <c r="A5505" s="2">
        <v>44880</v>
      </c>
      <c r="B5505">
        <v>401.14999389648438</v>
      </c>
      <c r="C5505">
        <v>402.30999755859381</v>
      </c>
      <c r="D5505">
        <v>394.489990234375</v>
      </c>
      <c r="E5505">
        <v>398.489990234375</v>
      </c>
      <c r="F5505">
        <v>395.16033935546881</v>
      </c>
      <c r="G5505">
        <f t="shared" si="851"/>
        <v>0.85290422120702925</v>
      </c>
      <c r="H5505">
        <v>93194500</v>
      </c>
      <c r="I5505">
        <f t="shared" si="858"/>
        <v>7.6842115355944185E-3</v>
      </c>
      <c r="J5505">
        <f t="shared" si="859"/>
        <v>0.91845663122518162</v>
      </c>
      <c r="K5505" s="7">
        <f t="shared" si="856"/>
        <v>119.52516233718359</v>
      </c>
      <c r="L5505">
        <f t="shared" si="857"/>
        <v>99.170297736498895</v>
      </c>
      <c r="M5505">
        <f t="shared" si="852"/>
        <v>373.6099853515625</v>
      </c>
      <c r="N5505">
        <f t="shared" si="853"/>
        <v>402.30999755859381</v>
      </c>
      <c r="O5505" s="5">
        <f t="shared" si="850"/>
        <v>-6.1732829314765517E-3</v>
      </c>
      <c r="P5505" s="5">
        <f t="shared" si="854"/>
        <v>9.8622883627463298E-3</v>
      </c>
      <c r="Q5505">
        <f t="shared" si="855"/>
        <v>86.689875611680293</v>
      </c>
    </row>
    <row r="5506" spans="1:17" x14ac:dyDescent="0.35">
      <c r="A5506" s="2">
        <v>44881</v>
      </c>
      <c r="B5506">
        <v>396.77999877929688</v>
      </c>
      <c r="C5506">
        <v>397.77999877929688</v>
      </c>
      <c r="D5506">
        <v>394.79000854492188</v>
      </c>
      <c r="E5506">
        <v>395.45001220703119</v>
      </c>
      <c r="F5506">
        <v>392.145751953125</v>
      </c>
      <c r="G5506">
        <f t="shared" si="851"/>
        <v>-0.76287437623108678</v>
      </c>
      <c r="H5506">
        <v>68508500</v>
      </c>
      <c r="I5506">
        <f t="shared" si="858"/>
        <v>4.7355687590597099E-2</v>
      </c>
      <c r="J5506">
        <f t="shared" si="859"/>
        <v>0.85285258613766868</v>
      </c>
      <c r="K5506" s="7">
        <f t="shared" si="856"/>
        <v>18.009506978566399</v>
      </c>
      <c r="L5506">
        <f t="shared" si="857"/>
        <v>94.739474300267119</v>
      </c>
      <c r="M5506">
        <f t="shared" si="852"/>
        <v>385.6400146484375</v>
      </c>
      <c r="N5506">
        <f t="shared" si="853"/>
        <v>402.30999755859381</v>
      </c>
      <c r="O5506" s="5">
        <f t="shared" si="850"/>
        <v>-2.1747777028524183E-3</v>
      </c>
      <c r="P5506" s="5">
        <f t="shared" si="854"/>
        <v>1.7397835763961329E-2</v>
      </c>
      <c r="Q5506">
        <f t="shared" si="855"/>
        <v>58.848276038824743</v>
      </c>
    </row>
    <row r="5507" spans="1:17" x14ac:dyDescent="0.35">
      <c r="A5507" s="2">
        <v>44882</v>
      </c>
      <c r="B5507">
        <v>390.45999145507813</v>
      </c>
      <c r="C5507">
        <v>394.95001220703119</v>
      </c>
      <c r="D5507">
        <v>390.1400146484375</v>
      </c>
      <c r="E5507">
        <v>394.239990234375</v>
      </c>
      <c r="F5507">
        <v>390.94586181640619</v>
      </c>
      <c r="G5507">
        <f t="shared" si="851"/>
        <v>-0.3059860754341579</v>
      </c>
      <c r="H5507">
        <v>74496300</v>
      </c>
      <c r="I5507">
        <f t="shared" si="858"/>
        <v>2.2116990231686031E-2</v>
      </c>
      <c r="J5507">
        <f t="shared" si="859"/>
        <v>0.79193454427069232</v>
      </c>
      <c r="K5507" s="7">
        <f t="shared" si="856"/>
        <v>35.806614551745056</v>
      </c>
      <c r="L5507">
        <f t="shared" si="857"/>
        <v>97.283097040630736</v>
      </c>
      <c r="M5507">
        <f t="shared" si="852"/>
        <v>390.1400146484375</v>
      </c>
      <c r="N5507">
        <f t="shared" si="853"/>
        <v>402.30999755859381</v>
      </c>
      <c r="O5507" s="5">
        <f t="shared" ref="O5507:O5570" si="860">(E5510-E5507)/E5507</f>
        <v>1.435674665765011E-2</v>
      </c>
      <c r="P5507" s="5">
        <f t="shared" si="854"/>
        <v>4.2360325413501425E-3</v>
      </c>
      <c r="Q5507">
        <f t="shared" si="855"/>
        <v>33.689246864232793</v>
      </c>
    </row>
    <row r="5508" spans="1:17" x14ac:dyDescent="0.35">
      <c r="A5508" s="2">
        <v>44883</v>
      </c>
      <c r="B5508">
        <v>397.739990234375</v>
      </c>
      <c r="C5508">
        <v>397.80999755859381</v>
      </c>
      <c r="D5508">
        <v>393.04000854492188</v>
      </c>
      <c r="E5508">
        <v>396.02999877929688</v>
      </c>
      <c r="F5508">
        <v>392.72091674804688</v>
      </c>
      <c r="G5508">
        <f t="shared" ref="G5508:G5571" si="861">PRODUCT(((E5508-E5507)/E5507),100)</f>
        <v>0.45404032803920225</v>
      </c>
      <c r="H5508">
        <v>92922500</v>
      </c>
      <c r="I5508">
        <f t="shared" si="858"/>
        <v>2.0537205215137029E-2</v>
      </c>
      <c r="J5508">
        <f t="shared" si="859"/>
        <v>0.7677992431113001</v>
      </c>
      <c r="K5508" s="7">
        <f t="shared" si="856"/>
        <v>37.385770608426824</v>
      </c>
      <c r="L5508">
        <f t="shared" si="857"/>
        <v>97.394867983240459</v>
      </c>
      <c r="M5508">
        <f t="shared" si="852"/>
        <v>390.1400146484375</v>
      </c>
      <c r="N5508">
        <f t="shared" si="853"/>
        <v>402.30999755859381</v>
      </c>
      <c r="O5508" s="5">
        <f t="shared" si="860"/>
        <v>1.6135178315111891E-2</v>
      </c>
      <c r="P5508" s="5">
        <f t="shared" si="854"/>
        <v>-2.0200181689129424E-3</v>
      </c>
      <c r="Q5508">
        <f t="shared" si="855"/>
        <v>48.397636827772061</v>
      </c>
    </row>
    <row r="5509" spans="1:17" x14ac:dyDescent="0.35">
      <c r="A5509" s="2">
        <v>44886</v>
      </c>
      <c r="B5509">
        <v>394.6400146484375</v>
      </c>
      <c r="C5509">
        <v>395.82000732421881</v>
      </c>
      <c r="D5509">
        <v>392.66000366210938</v>
      </c>
      <c r="E5509">
        <v>394.58999633789063</v>
      </c>
      <c r="F5509">
        <v>391.29293823242188</v>
      </c>
      <c r="G5509">
        <f t="shared" si="861"/>
        <v>-0.36360943510462385</v>
      </c>
      <c r="H5509">
        <v>51243200</v>
      </c>
      <c r="I5509">
        <f t="shared" si="858"/>
        <v>6.9018405219887459E-3</v>
      </c>
      <c r="J5509">
        <f t="shared" si="859"/>
        <v>0.71295644003192149</v>
      </c>
      <c r="K5509" s="7">
        <f t="shared" si="856"/>
        <v>103.29946595556588</v>
      </c>
      <c r="L5509">
        <f t="shared" si="857"/>
        <v>99.041222319943586</v>
      </c>
      <c r="M5509">
        <f t="shared" si="852"/>
        <v>390.1400146484375</v>
      </c>
      <c r="N5509">
        <f t="shared" si="853"/>
        <v>402.30999755859381</v>
      </c>
      <c r="O5509" s="5">
        <f t="shared" si="860"/>
        <v>1.9615272323698706E-2</v>
      </c>
      <c r="P5509" s="5">
        <f t="shared" si="854"/>
        <v>3.3173664967120702E-2</v>
      </c>
      <c r="Q5509">
        <f t="shared" si="855"/>
        <v>36.56522545926871</v>
      </c>
    </row>
    <row r="5510" spans="1:17" x14ac:dyDescent="0.35">
      <c r="A5510" s="2">
        <v>44887</v>
      </c>
      <c r="B5510">
        <v>396.6300048828125</v>
      </c>
      <c r="C5510">
        <v>400.07000732421881</v>
      </c>
      <c r="D5510">
        <v>395.14999389648438</v>
      </c>
      <c r="E5510">
        <v>399.89999389648438</v>
      </c>
      <c r="F5510">
        <v>396.55859375</v>
      </c>
      <c r="G5510">
        <f t="shared" si="861"/>
        <v>1.3456999943928523</v>
      </c>
      <c r="H5510">
        <v>60429000</v>
      </c>
      <c r="I5510">
        <f t="shared" si="858"/>
        <v>6.4088519132752637E-3</v>
      </c>
      <c r="J5510">
        <f t="shared" si="859"/>
        <v>0.7581524082005594</v>
      </c>
      <c r="K5510" s="7">
        <f t="shared" si="856"/>
        <v>118.29769488512073</v>
      </c>
      <c r="L5510">
        <f t="shared" si="857"/>
        <v>99.161760836231608</v>
      </c>
      <c r="M5510">
        <f t="shared" si="852"/>
        <v>390.1400146484375</v>
      </c>
      <c r="N5510">
        <f t="shared" si="853"/>
        <v>400.07000732421881</v>
      </c>
      <c r="O5510" s="5">
        <f t="shared" si="860"/>
        <v>-9.9774701057080382E-3</v>
      </c>
      <c r="P5510" s="5">
        <f t="shared" si="854"/>
        <v>1.8704703927213247E-2</v>
      </c>
      <c r="Q5510">
        <f t="shared" si="855"/>
        <v>98.287879626043591</v>
      </c>
    </row>
    <row r="5511" spans="1:17" x14ac:dyDescent="0.35">
      <c r="A5511" s="2">
        <v>44888</v>
      </c>
      <c r="B5511">
        <v>399.54998779296881</v>
      </c>
      <c r="C5511">
        <v>402.92999267578119</v>
      </c>
      <c r="D5511">
        <v>399.30999755859381</v>
      </c>
      <c r="E5511">
        <v>402.42001342773438</v>
      </c>
      <c r="F5511">
        <v>399.05752563476563</v>
      </c>
      <c r="G5511">
        <f t="shared" si="861"/>
        <v>0.63016243303627473</v>
      </c>
      <c r="H5511">
        <v>68261600</v>
      </c>
      <c r="I5511">
        <f t="shared" si="858"/>
        <v>5.9510767766127451E-3</v>
      </c>
      <c r="J5511">
        <f t="shared" si="859"/>
        <v>0.74901026711739627</v>
      </c>
      <c r="K5511" s="7">
        <f t="shared" si="856"/>
        <v>125.8613012792822</v>
      </c>
      <c r="L5511">
        <f t="shared" si="857"/>
        <v>99.211737551234378</v>
      </c>
      <c r="M5511">
        <f t="shared" ref="M5511:M5574" si="862">MIN(D5507:D5511)</f>
        <v>390.1400146484375</v>
      </c>
      <c r="N5511">
        <f t="shared" ref="N5511:N5574" si="863">MAX(C5507:C5511)</f>
        <v>402.92999267578119</v>
      </c>
      <c r="O5511" s="5">
        <f t="shared" si="860"/>
        <v>-1.7866910694036377E-2</v>
      </c>
      <c r="P5511" s="5">
        <f t="shared" ref="P5511:P5574" si="864">((E5517-E5511)/E5511)</f>
        <v>1.1157472502746938E-2</v>
      </c>
      <c r="Q5511">
        <f t="shared" ref="Q5511:Q5574" si="865">PRODUCT((E5511-M5511)/(N5511-M5511),100)</f>
        <v>96.012665174587994</v>
      </c>
    </row>
    <row r="5512" spans="1:17" x14ac:dyDescent="0.35">
      <c r="A5512" s="2">
        <v>44890</v>
      </c>
      <c r="B5512">
        <v>401.82998657226563</v>
      </c>
      <c r="C5512">
        <v>402.91000366210938</v>
      </c>
      <c r="D5512">
        <v>401.54000854492188</v>
      </c>
      <c r="E5512">
        <v>402.32998657226563</v>
      </c>
      <c r="F5512">
        <v>398.96826171875</v>
      </c>
      <c r="G5512">
        <f t="shared" si="861"/>
        <v>-2.2371366349779424E-2</v>
      </c>
      <c r="H5512">
        <v>30545400</v>
      </c>
      <c r="I5512">
        <f t="shared" si="858"/>
        <v>3.92804512472759E-3</v>
      </c>
      <c r="J5512">
        <f t="shared" si="859"/>
        <v>0.69550953375186797</v>
      </c>
      <c r="K5512" s="7">
        <f t="shared" si="856"/>
        <v>177.06251116453291</v>
      </c>
      <c r="L5512">
        <f t="shared" si="857"/>
        <v>99.438399473611838</v>
      </c>
      <c r="M5512">
        <f t="shared" si="862"/>
        <v>392.66000366210938</v>
      </c>
      <c r="N5512">
        <f t="shared" si="863"/>
        <v>402.92999267578119</v>
      </c>
      <c r="O5512" s="5">
        <f t="shared" si="860"/>
        <v>1.3297557433131104E-2</v>
      </c>
      <c r="P5512" s="5">
        <f t="shared" si="864"/>
        <v>-6.8103057833668306E-3</v>
      </c>
      <c r="Q5512">
        <f t="shared" si="865"/>
        <v>94.157675312828317</v>
      </c>
    </row>
    <row r="5513" spans="1:17" x14ac:dyDescent="0.35">
      <c r="A5513" s="2">
        <v>44893</v>
      </c>
      <c r="B5513">
        <v>399.08999633789063</v>
      </c>
      <c r="C5513">
        <v>400.80999755859381</v>
      </c>
      <c r="D5513">
        <v>395.1099853515625</v>
      </c>
      <c r="E5513">
        <v>395.91000366210938</v>
      </c>
      <c r="F5513">
        <v>392.60189819335938</v>
      </c>
      <c r="G5513">
        <f t="shared" si="861"/>
        <v>-1.5957008238070038</v>
      </c>
      <c r="H5513">
        <v>67881600</v>
      </c>
      <c r="I5513">
        <f t="shared" si="858"/>
        <v>0.1103311597989675</v>
      </c>
      <c r="J5513">
        <f t="shared" si="859"/>
        <v>0.64583028134102016</v>
      </c>
      <c r="K5513" s="7">
        <f t="shared" si="856"/>
        <v>5.8535619721371219</v>
      </c>
      <c r="L5513">
        <f t="shared" si="857"/>
        <v>85.409047090177936</v>
      </c>
      <c r="M5513">
        <f t="shared" si="862"/>
        <v>392.66000366210938</v>
      </c>
      <c r="N5513">
        <f t="shared" si="863"/>
        <v>402.92999267578119</v>
      </c>
      <c r="O5513" s="5">
        <f t="shared" si="860"/>
        <v>2.8971233650595587E-2</v>
      </c>
      <c r="P5513" s="5">
        <f t="shared" si="864"/>
        <v>-5.2537623970192659E-3</v>
      </c>
      <c r="Q5513">
        <f t="shared" si="865"/>
        <v>31.645603473124172</v>
      </c>
    </row>
    <row r="5514" spans="1:17" x14ac:dyDescent="0.35">
      <c r="A5514" s="2">
        <v>44894</v>
      </c>
      <c r="B5514">
        <v>396.04998779296881</v>
      </c>
      <c r="C5514">
        <v>397.29998779296881</v>
      </c>
      <c r="D5514">
        <v>393.29998779296881</v>
      </c>
      <c r="E5514">
        <v>395.23001098632813</v>
      </c>
      <c r="F5514">
        <v>391.9276123046875</v>
      </c>
      <c r="G5514">
        <f t="shared" si="861"/>
        <v>-0.1717543556594725</v>
      </c>
      <c r="H5514">
        <v>52310000</v>
      </c>
      <c r="I5514">
        <f t="shared" si="858"/>
        <v>9.0182194409078931E-2</v>
      </c>
      <c r="J5514">
        <f t="shared" si="859"/>
        <v>0.59969954695951877</v>
      </c>
      <c r="K5514" s="7">
        <f t="shared" si="856"/>
        <v>6.6498664275034001</v>
      </c>
      <c r="L5514">
        <f t="shared" si="857"/>
        <v>86.927876329909225</v>
      </c>
      <c r="M5514">
        <f t="shared" si="862"/>
        <v>393.29998779296881</v>
      </c>
      <c r="N5514">
        <f t="shared" si="863"/>
        <v>402.92999267578119</v>
      </c>
      <c r="O5514" s="5">
        <f t="shared" si="860"/>
        <v>2.9552393166280298E-2</v>
      </c>
      <c r="P5514" s="5">
        <f t="shared" si="864"/>
        <v>-5.2374750567470343E-3</v>
      </c>
      <c r="Q5514">
        <f t="shared" si="865"/>
        <v>20.041767546805918</v>
      </c>
    </row>
    <row r="5515" spans="1:17" x14ac:dyDescent="0.35">
      <c r="A5515" s="2">
        <v>44895</v>
      </c>
      <c r="B5515">
        <v>395.489990234375</v>
      </c>
      <c r="C5515">
        <v>407.67999267578119</v>
      </c>
      <c r="D5515">
        <v>393.48001098632813</v>
      </c>
      <c r="E5515">
        <v>407.67999267578119</v>
      </c>
      <c r="F5515">
        <v>404.2735595703125</v>
      </c>
      <c r="G5515">
        <f t="shared" si="861"/>
        <v>3.1500597989467307</v>
      </c>
      <c r="H5515">
        <v>144566700</v>
      </c>
      <c r="I5515">
        <f t="shared" si="858"/>
        <v>8.3740609094144727E-2</v>
      </c>
      <c r="J5515">
        <f t="shared" si="859"/>
        <v>0.78186813638717667</v>
      </c>
      <c r="K5515" s="7">
        <f t="shared" si="856"/>
        <v>9.3367858777832335</v>
      </c>
      <c r="L5515">
        <f t="shared" si="857"/>
        <v>90.325812957494918</v>
      </c>
      <c r="M5515">
        <f t="shared" si="862"/>
        <v>393.29998779296881</v>
      </c>
      <c r="N5515">
        <f t="shared" si="863"/>
        <v>407.67999267578119</v>
      </c>
      <c r="O5515" s="5">
        <f t="shared" si="860"/>
        <v>-1.9843986664129388E-2</v>
      </c>
      <c r="P5515" s="5">
        <f t="shared" si="864"/>
        <v>-2.8061230982468575E-2</v>
      </c>
      <c r="Q5515">
        <f t="shared" si="865"/>
        <v>100</v>
      </c>
    </row>
    <row r="5516" spans="1:17" x14ac:dyDescent="0.35">
      <c r="A5516" s="2">
        <v>44896</v>
      </c>
      <c r="B5516">
        <v>408.76998901367188</v>
      </c>
      <c r="C5516">
        <v>410</v>
      </c>
      <c r="D5516">
        <v>404.75</v>
      </c>
      <c r="E5516">
        <v>407.3800048828125</v>
      </c>
      <c r="F5516">
        <v>403.97607421875</v>
      </c>
      <c r="G5516">
        <f t="shared" si="861"/>
        <v>-7.3584134212656041E-2</v>
      </c>
      <c r="H5516">
        <v>76398200</v>
      </c>
      <c r="I5516">
        <f t="shared" si="858"/>
        <v>7.2503127429373246E-2</v>
      </c>
      <c r="J5516">
        <f t="shared" si="859"/>
        <v>0.72602041235952119</v>
      </c>
      <c r="K5516" s="7">
        <f t="shared" si="856"/>
        <v>10.013642695161698</v>
      </c>
      <c r="L5516">
        <f t="shared" si="857"/>
        <v>90.920351897385402</v>
      </c>
      <c r="M5516">
        <f t="shared" si="862"/>
        <v>393.29998779296881</v>
      </c>
      <c r="N5516">
        <f t="shared" si="863"/>
        <v>410</v>
      </c>
      <c r="O5516" s="5">
        <f t="shared" si="860"/>
        <v>-3.3261373037797207E-2</v>
      </c>
      <c r="P5516" s="5">
        <f t="shared" si="864"/>
        <v>-3.4611433881178467E-2</v>
      </c>
      <c r="Q5516">
        <f t="shared" si="865"/>
        <v>84.311417951632365</v>
      </c>
    </row>
    <row r="5517" spans="1:17" x14ac:dyDescent="0.35">
      <c r="A5517" s="2">
        <v>44897</v>
      </c>
      <c r="B5517">
        <v>402.25</v>
      </c>
      <c r="C5517">
        <v>407.8599853515625</v>
      </c>
      <c r="D5517">
        <v>402.1400146484375</v>
      </c>
      <c r="E5517">
        <v>406.91000366210938</v>
      </c>
      <c r="F5517">
        <v>403.510009765625</v>
      </c>
      <c r="G5517">
        <f t="shared" si="861"/>
        <v>-0.11537169597666587</v>
      </c>
      <c r="H5517">
        <v>85342700</v>
      </c>
      <c r="I5517">
        <f t="shared" si="858"/>
        <v>5.9083497186084737E-2</v>
      </c>
      <c r="J5517">
        <f t="shared" si="859"/>
        <v>0.67416181147669818</v>
      </c>
      <c r="K5517" s="7">
        <f t="shared" si="856"/>
        <v>11.410323416594842</v>
      </c>
      <c r="L5517">
        <f t="shared" si="857"/>
        <v>91.942192266618775</v>
      </c>
      <c r="M5517">
        <f t="shared" si="862"/>
        <v>393.29998779296881</v>
      </c>
      <c r="N5517">
        <f t="shared" si="863"/>
        <v>410</v>
      </c>
      <c r="O5517" s="5">
        <f t="shared" si="860"/>
        <v>-3.3791255747592161E-2</v>
      </c>
      <c r="P5517" s="5">
        <f t="shared" si="864"/>
        <v>-1.9562044145977824E-2</v>
      </c>
      <c r="Q5517">
        <f t="shared" si="865"/>
        <v>81.497041441744301</v>
      </c>
    </row>
    <row r="5518" spans="1:17" x14ac:dyDescent="0.35">
      <c r="A5518" s="2">
        <v>44900</v>
      </c>
      <c r="B5518">
        <v>403.95001220703119</v>
      </c>
      <c r="C5518">
        <v>404.92999267578119</v>
      </c>
      <c r="D5518">
        <v>398.17001342773438</v>
      </c>
      <c r="E5518">
        <v>399.58999633789063</v>
      </c>
      <c r="F5518">
        <v>396.25115966796881</v>
      </c>
      <c r="G5518">
        <f t="shared" si="861"/>
        <v>-1.7989253786685349</v>
      </c>
      <c r="H5518">
        <v>77289800</v>
      </c>
      <c r="I5518">
        <f t="shared" si="858"/>
        <v>7.3631422517816666E-2</v>
      </c>
      <c r="J5518">
        <f t="shared" si="859"/>
        <v>0.62600739637121972</v>
      </c>
      <c r="K5518" s="7">
        <f t="shared" si="856"/>
        <v>8.5019055039951734</v>
      </c>
      <c r="L5518">
        <f t="shared" si="857"/>
        <v>89.475795148883137</v>
      </c>
      <c r="M5518">
        <f t="shared" si="862"/>
        <v>393.29998779296881</v>
      </c>
      <c r="N5518">
        <f t="shared" si="863"/>
        <v>410</v>
      </c>
      <c r="O5518" s="5">
        <f t="shared" si="860"/>
        <v>-8.3836085342909386E-3</v>
      </c>
      <c r="P5518" s="5">
        <f t="shared" si="864"/>
        <v>5.9561172817749518E-3</v>
      </c>
      <c r="Q5518">
        <f t="shared" si="865"/>
        <v>37.664694294496023</v>
      </c>
    </row>
    <row r="5519" spans="1:17" x14ac:dyDescent="0.35">
      <c r="A5519" s="2">
        <v>44901</v>
      </c>
      <c r="B5519">
        <v>399.42001342773438</v>
      </c>
      <c r="C5519">
        <v>399.989990234375</v>
      </c>
      <c r="D5519">
        <v>391.6400146484375</v>
      </c>
      <c r="E5519">
        <v>393.82998657226563</v>
      </c>
      <c r="F5519">
        <v>390.53927612304688</v>
      </c>
      <c r="G5519">
        <f t="shared" si="861"/>
        <v>-1.4414799715742568</v>
      </c>
      <c r="H5519">
        <v>77972200</v>
      </c>
      <c r="I5519">
        <f t="shared" si="858"/>
        <v>3.4590819917331435E-2</v>
      </c>
      <c r="J5519">
        <f t="shared" si="859"/>
        <v>0.58129258234470405</v>
      </c>
      <c r="K5519" s="7">
        <f t="shared" si="856"/>
        <v>16.804822312218519</v>
      </c>
      <c r="L5519">
        <f t="shared" si="857"/>
        <v>94.383544062027781</v>
      </c>
      <c r="M5519">
        <f t="shared" si="862"/>
        <v>391.6400146484375</v>
      </c>
      <c r="N5519">
        <f t="shared" si="863"/>
        <v>410</v>
      </c>
      <c r="O5519" s="5">
        <f t="shared" si="860"/>
        <v>-1.3965107069566179E-3</v>
      </c>
      <c r="P5519" s="5">
        <f t="shared" si="864"/>
        <v>1.4143177295100876E-2</v>
      </c>
      <c r="Q5519">
        <f t="shared" si="865"/>
        <v>11.927961171503606</v>
      </c>
    </row>
    <row r="5520" spans="1:17" x14ac:dyDescent="0.35">
      <c r="A5520" s="2">
        <v>44902</v>
      </c>
      <c r="B5520">
        <v>392.94000244140619</v>
      </c>
      <c r="C5520">
        <v>395.6400146484375</v>
      </c>
      <c r="D5520">
        <v>391.97000122070313</v>
      </c>
      <c r="E5520">
        <v>393.16000366210938</v>
      </c>
      <c r="F5520">
        <v>389.8748779296875</v>
      </c>
      <c r="G5520">
        <f t="shared" si="861"/>
        <v>-0.17011983165312167</v>
      </c>
      <c r="H5520">
        <v>65927900</v>
      </c>
      <c r="I5520">
        <f t="shared" si="858"/>
        <v>1.9968630519441928E-2</v>
      </c>
      <c r="J5520">
        <f t="shared" si="859"/>
        <v>0.53977168360579664</v>
      </c>
      <c r="K5520" s="7">
        <f t="shared" ref="K5520:K5583" si="866">J5520/I5520</f>
        <v>27.030981572835564</v>
      </c>
      <c r="L5520">
        <f t="shared" ref="L5520:L5583" si="867">(100-(100/(SUM(1,K5520))))</f>
        <v>96.432518792102925</v>
      </c>
      <c r="M5520">
        <f t="shared" si="862"/>
        <v>391.6400146484375</v>
      </c>
      <c r="N5520">
        <f t="shared" si="863"/>
        <v>410</v>
      </c>
      <c r="O5520" s="5">
        <f t="shared" si="860"/>
        <v>1.4726850368782383E-2</v>
      </c>
      <c r="P5520" s="5">
        <f t="shared" si="864"/>
        <v>-8.9785297243272898E-3</v>
      </c>
      <c r="Q5520">
        <f t="shared" si="865"/>
        <v>8.278813869219773</v>
      </c>
    </row>
    <row r="5521" spans="1:17" x14ac:dyDescent="0.35">
      <c r="A5521" s="2">
        <v>44903</v>
      </c>
      <c r="B5521">
        <v>395.1400146484375</v>
      </c>
      <c r="C5521">
        <v>397.3599853515625</v>
      </c>
      <c r="D5521">
        <v>393.26998901367188</v>
      </c>
      <c r="E5521">
        <v>396.239990234375</v>
      </c>
      <c r="F5521">
        <v>392.92913818359381</v>
      </c>
      <c r="G5521">
        <f t="shared" si="861"/>
        <v>0.78339265021287241</v>
      </c>
      <c r="H5521">
        <v>60737900</v>
      </c>
      <c r="I5521">
        <f t="shared" ref="I5521:I5584" si="868">ABS(IF(G5521&lt;0,(SUM(PRODUCT(I5520,13),G5521))/14,(SUM(PRODUCT(I5520,13),0))/14))</f>
        <v>1.854229976805322E-2</v>
      </c>
      <c r="J5521">
        <f t="shared" ref="J5521:J5584" si="869">IF(G5521&gt;0,(SUM(PRODUCT(J5520,13),G5521))/14,(SUM(PRODUCT(J5520,13),0))/14)</f>
        <v>0.55717318122058779</v>
      </c>
      <c r="K5521" s="7">
        <f t="shared" si="866"/>
        <v>30.048763540138047</v>
      </c>
      <c r="L5521">
        <f t="shared" si="867"/>
        <v>96.779259828793968</v>
      </c>
      <c r="M5521">
        <f t="shared" si="862"/>
        <v>391.6400146484375</v>
      </c>
      <c r="N5521">
        <f t="shared" si="863"/>
        <v>407.8599853515625</v>
      </c>
      <c r="O5521" s="5">
        <f t="shared" si="860"/>
        <v>1.4460960850869287E-2</v>
      </c>
      <c r="P5521" s="5">
        <f t="shared" si="864"/>
        <v>-3.2732691147684012E-2</v>
      </c>
      <c r="Q5521">
        <f t="shared" si="865"/>
        <v>28.359950027845933</v>
      </c>
    </row>
    <row r="5522" spans="1:17" x14ac:dyDescent="0.35">
      <c r="A5522" s="2">
        <v>44904</v>
      </c>
      <c r="B5522">
        <v>394.94000244140619</v>
      </c>
      <c r="C5522">
        <v>397.6199951171875</v>
      </c>
      <c r="D5522">
        <v>393.14999389648438</v>
      </c>
      <c r="E5522">
        <v>393.27999877929688</v>
      </c>
      <c r="F5522">
        <v>389.993896484375</v>
      </c>
      <c r="G5522">
        <f t="shared" si="861"/>
        <v>-0.74701986877379478</v>
      </c>
      <c r="H5522">
        <v>81447700</v>
      </c>
      <c r="I5522">
        <f t="shared" si="868"/>
        <v>3.6140712270650202E-2</v>
      </c>
      <c r="J5522">
        <f t="shared" si="869"/>
        <v>0.51737509684768868</v>
      </c>
      <c r="K5522" s="7">
        <f t="shared" si="866"/>
        <v>14.31557554740967</v>
      </c>
      <c r="L5522">
        <f t="shared" si="867"/>
        <v>93.470699178725084</v>
      </c>
      <c r="M5522">
        <f t="shared" si="862"/>
        <v>391.6400146484375</v>
      </c>
      <c r="N5522">
        <f t="shared" si="863"/>
        <v>404.92999267578119</v>
      </c>
      <c r="O5522" s="5">
        <f t="shared" si="860"/>
        <v>1.55614196912718E-2</v>
      </c>
      <c r="P5522" s="5">
        <f t="shared" si="864"/>
        <v>-3.3716461062812217E-2</v>
      </c>
      <c r="Q5522">
        <f t="shared" si="865"/>
        <v>12.340006337746846</v>
      </c>
    </row>
    <row r="5523" spans="1:17" x14ac:dyDescent="0.35">
      <c r="A5523" s="2">
        <v>44907</v>
      </c>
      <c r="B5523">
        <v>394.1099853515625</v>
      </c>
      <c r="C5523">
        <v>398.95001220703119</v>
      </c>
      <c r="D5523">
        <v>393.41000366210938</v>
      </c>
      <c r="E5523">
        <v>398.95001220703119</v>
      </c>
      <c r="F5523">
        <v>395.61651611328119</v>
      </c>
      <c r="G5523">
        <f t="shared" si="861"/>
        <v>1.441724330078695</v>
      </c>
      <c r="H5523">
        <v>75405800</v>
      </c>
      <c r="I5523">
        <f t="shared" si="868"/>
        <v>3.3559232822746615E-2</v>
      </c>
      <c r="J5523">
        <f t="shared" si="869"/>
        <v>0.58340004207847485</v>
      </c>
      <c r="K5523" s="7">
        <f t="shared" si="866"/>
        <v>17.384188880594536</v>
      </c>
      <c r="L5523">
        <f t="shared" si="867"/>
        <v>94.560543266308841</v>
      </c>
      <c r="M5523">
        <f t="shared" si="862"/>
        <v>391.6400146484375</v>
      </c>
      <c r="N5523">
        <f t="shared" si="863"/>
        <v>399.989990234375</v>
      </c>
      <c r="O5523" s="5">
        <f t="shared" si="860"/>
        <v>-2.3361341118050064E-2</v>
      </c>
      <c r="P5523" s="5">
        <f t="shared" si="864"/>
        <v>-4.6146141368096083E-2</v>
      </c>
      <c r="Q5523">
        <f t="shared" si="865"/>
        <v>87.545136909199201</v>
      </c>
    </row>
    <row r="5524" spans="1:17" x14ac:dyDescent="0.35">
      <c r="A5524" s="2">
        <v>44908</v>
      </c>
      <c r="B5524">
        <v>410.22000122070313</v>
      </c>
      <c r="C5524">
        <v>410.489990234375</v>
      </c>
      <c r="D5524">
        <v>399.07000732421881</v>
      </c>
      <c r="E5524">
        <v>401.97000122070313</v>
      </c>
      <c r="F5524">
        <v>398.61129760742188</v>
      </c>
      <c r="G5524">
        <f t="shared" si="861"/>
        <v>0.75698431414127598</v>
      </c>
      <c r="H5524">
        <v>123782500</v>
      </c>
      <c r="I5524">
        <f t="shared" si="868"/>
        <v>3.1162144763979001E-2</v>
      </c>
      <c r="J5524">
        <f t="shared" si="869"/>
        <v>0.59579891865438928</v>
      </c>
      <c r="K5524" s="7">
        <f t="shared" si="866"/>
        <v>19.119316823888393</v>
      </c>
      <c r="L5524">
        <f t="shared" si="867"/>
        <v>95.029652305029245</v>
      </c>
      <c r="M5524">
        <f t="shared" si="862"/>
        <v>391.97000122070313</v>
      </c>
      <c r="N5524">
        <f t="shared" si="863"/>
        <v>410.489990234375</v>
      </c>
      <c r="O5524" s="5">
        <f t="shared" si="860"/>
        <v>-4.6520914869873434E-2</v>
      </c>
      <c r="P5524" s="5">
        <f t="shared" si="864"/>
        <v>-3.9157126617846538E-2</v>
      </c>
      <c r="Q5524">
        <f t="shared" si="865"/>
        <v>53.995712376599002</v>
      </c>
    </row>
    <row r="5525" spans="1:17" x14ac:dyDescent="0.35">
      <c r="A5525" s="2">
        <v>44909</v>
      </c>
      <c r="B5525">
        <v>401.6099853515625</v>
      </c>
      <c r="C5525">
        <v>405.5</v>
      </c>
      <c r="D5525">
        <v>396.30999755859381</v>
      </c>
      <c r="E5525">
        <v>399.39999389648438</v>
      </c>
      <c r="F5525">
        <v>396.06277465820313</v>
      </c>
      <c r="G5525">
        <f t="shared" si="861"/>
        <v>-0.6393530155021887</v>
      </c>
      <c r="H5525">
        <v>108111300</v>
      </c>
      <c r="I5525">
        <f t="shared" si="868"/>
        <v>1.6731795255032978E-2</v>
      </c>
      <c r="J5525">
        <f t="shared" si="869"/>
        <v>0.55324185303621864</v>
      </c>
      <c r="K5525" s="7">
        <f t="shared" si="866"/>
        <v>33.065301397935869</v>
      </c>
      <c r="L5525">
        <f t="shared" si="867"/>
        <v>97.064461610603587</v>
      </c>
      <c r="M5525">
        <f t="shared" si="862"/>
        <v>393.14999389648438</v>
      </c>
      <c r="N5525">
        <f t="shared" si="863"/>
        <v>410.489990234375</v>
      </c>
      <c r="O5525" s="5">
        <f t="shared" si="860"/>
        <v>-4.8522797143145092E-2</v>
      </c>
      <c r="P5525" s="5">
        <f t="shared" si="864"/>
        <v>-4.6770137609523074E-2</v>
      </c>
      <c r="Q5525">
        <f t="shared" si="865"/>
        <v>36.043836908677804</v>
      </c>
    </row>
    <row r="5526" spans="1:17" x14ac:dyDescent="0.35">
      <c r="A5526" s="2">
        <v>44910</v>
      </c>
      <c r="B5526">
        <v>394.29998779296881</v>
      </c>
      <c r="C5526">
        <v>395.25</v>
      </c>
      <c r="D5526">
        <v>387.8900146484375</v>
      </c>
      <c r="E5526">
        <v>389.6300048828125</v>
      </c>
      <c r="F5526">
        <v>386.3743896484375</v>
      </c>
      <c r="G5526">
        <f t="shared" si="861"/>
        <v>-2.4461665405543394</v>
      </c>
      <c r="H5526">
        <v>117705900</v>
      </c>
      <c r="I5526">
        <f t="shared" si="868"/>
        <v>0.15918951444563648</v>
      </c>
      <c r="J5526">
        <f t="shared" si="869"/>
        <v>0.51372457781934588</v>
      </c>
      <c r="K5526" s="7">
        <f t="shared" si="866"/>
        <v>3.2271257287789759</v>
      </c>
      <c r="L5526">
        <f t="shared" si="867"/>
        <v>76.343263385996934</v>
      </c>
      <c r="M5526">
        <f t="shared" si="862"/>
        <v>387.8900146484375</v>
      </c>
      <c r="N5526">
        <f t="shared" si="863"/>
        <v>410.489990234375</v>
      </c>
      <c r="O5526" s="5">
        <f t="shared" si="860"/>
        <v>-2.3329816040796415E-2</v>
      </c>
      <c r="P5526" s="5">
        <f t="shared" si="864"/>
        <v>-1.7247134811201908E-2</v>
      </c>
      <c r="Q5526">
        <f t="shared" si="865"/>
        <v>7.6990801505895572</v>
      </c>
    </row>
    <row r="5527" spans="1:17" x14ac:dyDescent="0.35">
      <c r="A5527" s="2">
        <v>44911</v>
      </c>
      <c r="B5527">
        <v>385.17999267578119</v>
      </c>
      <c r="C5527">
        <v>386.57998657226563</v>
      </c>
      <c r="D5527">
        <v>381.04000854492188</v>
      </c>
      <c r="E5527">
        <v>383.26998901367188</v>
      </c>
      <c r="F5527">
        <v>381.81280517578119</v>
      </c>
      <c r="G5527">
        <f t="shared" si="861"/>
        <v>-1.6323218924203495</v>
      </c>
      <c r="H5527">
        <v>119858000</v>
      </c>
      <c r="I5527">
        <f t="shared" si="868"/>
        <v>3.1224413955208901E-2</v>
      </c>
      <c r="J5527">
        <f t="shared" si="869"/>
        <v>0.47702996511796403</v>
      </c>
      <c r="K5527" s="7">
        <f t="shared" si="866"/>
        <v>15.277467362630363</v>
      </c>
      <c r="L5527">
        <f t="shared" si="867"/>
        <v>93.85653813506768</v>
      </c>
      <c r="M5527">
        <f t="shared" si="862"/>
        <v>381.04000854492188</v>
      </c>
      <c r="N5527">
        <f t="shared" si="863"/>
        <v>410.489990234375</v>
      </c>
      <c r="O5527" s="5">
        <f t="shared" si="860"/>
        <v>7.7230726576681197E-3</v>
      </c>
      <c r="P5527" s="5">
        <f t="shared" si="864"/>
        <v>-4.8790543762631889E-3</v>
      </c>
      <c r="Q5527">
        <f t="shared" si="865"/>
        <v>7.572094584862235</v>
      </c>
    </row>
    <row r="5528" spans="1:17" x14ac:dyDescent="0.35">
      <c r="A5528" s="2">
        <v>44914</v>
      </c>
      <c r="B5528">
        <v>383.47000122070313</v>
      </c>
      <c r="C5528">
        <v>383.82000732421881</v>
      </c>
      <c r="D5528">
        <v>378.27999877929688</v>
      </c>
      <c r="E5528">
        <v>380.01998901367188</v>
      </c>
      <c r="F5528">
        <v>378.57516479492188</v>
      </c>
      <c r="G5528">
        <f t="shared" si="861"/>
        <v>-0.84796621002435624</v>
      </c>
      <c r="H5528">
        <v>79878100</v>
      </c>
      <c r="I5528">
        <f t="shared" si="868"/>
        <v>3.157491632904575E-2</v>
      </c>
      <c r="J5528">
        <f t="shared" si="869"/>
        <v>0.44295639618096655</v>
      </c>
      <c r="K5528" s="7">
        <f t="shared" si="866"/>
        <v>14.028743308924977</v>
      </c>
      <c r="L5528">
        <f t="shared" si="867"/>
        <v>93.346083704775637</v>
      </c>
      <c r="M5528">
        <f t="shared" si="862"/>
        <v>378.27999877929688</v>
      </c>
      <c r="N5528">
        <f t="shared" si="863"/>
        <v>410.489990234375</v>
      </c>
      <c r="O5528" s="5">
        <f t="shared" si="860"/>
        <v>1.8420404906807832E-3</v>
      </c>
      <c r="P5528" s="5">
        <f t="shared" si="864"/>
        <v>-8.8416016228073172E-3</v>
      </c>
      <c r="Q5528">
        <f t="shared" si="865"/>
        <v>5.4020201675672244</v>
      </c>
    </row>
    <row r="5529" spans="1:17" x14ac:dyDescent="0.35">
      <c r="A5529" s="2">
        <v>44915</v>
      </c>
      <c r="B5529">
        <v>379.23001098632813</v>
      </c>
      <c r="C5529">
        <v>382.23001098632813</v>
      </c>
      <c r="D5529">
        <v>377.85000610351563</v>
      </c>
      <c r="E5529">
        <v>380.54000854492188</v>
      </c>
      <c r="F5529">
        <v>379.09320068359381</v>
      </c>
      <c r="G5529">
        <f t="shared" si="861"/>
        <v>0.13684004691429308</v>
      </c>
      <c r="H5529">
        <v>74427200</v>
      </c>
      <c r="I5529">
        <f t="shared" si="868"/>
        <v>2.931956516268534E-2</v>
      </c>
      <c r="J5529">
        <f t="shared" si="869"/>
        <v>0.42109094266191843</v>
      </c>
      <c r="K5529" s="7">
        <f t="shared" si="866"/>
        <v>14.362114182983717</v>
      </c>
      <c r="L5529">
        <f t="shared" si="867"/>
        <v>93.490479317568941</v>
      </c>
      <c r="M5529">
        <f t="shared" si="862"/>
        <v>377.85000610351563</v>
      </c>
      <c r="N5529">
        <f t="shared" si="863"/>
        <v>405.5</v>
      </c>
      <c r="O5529" s="5">
        <f t="shared" si="860"/>
        <v>6.2279788300044873E-3</v>
      </c>
      <c r="P5529" s="5">
        <f t="shared" si="864"/>
        <v>7.6207332510793814E-3</v>
      </c>
      <c r="Q5529">
        <f t="shared" si="865"/>
        <v>9.7287632376232711</v>
      </c>
    </row>
    <row r="5530" spans="1:17" x14ac:dyDescent="0.35">
      <c r="A5530" s="2">
        <v>44916</v>
      </c>
      <c r="B5530">
        <v>383.25</v>
      </c>
      <c r="C5530">
        <v>387.41000366210938</v>
      </c>
      <c r="D5530">
        <v>382.69000244140619</v>
      </c>
      <c r="E5530">
        <v>386.23001098632813</v>
      </c>
      <c r="F5530">
        <v>384.76156616210938</v>
      </c>
      <c r="G5530">
        <f t="shared" si="861"/>
        <v>1.4952442091866298</v>
      </c>
      <c r="H5530">
        <v>78167400</v>
      </c>
      <c r="I5530">
        <f t="shared" si="868"/>
        <v>2.7225310508207815E-2</v>
      </c>
      <c r="J5530">
        <f t="shared" si="869"/>
        <v>0.49781617598511207</v>
      </c>
      <c r="K5530" s="7">
        <f t="shared" si="866"/>
        <v>18.285050443594823</v>
      </c>
      <c r="L5530">
        <f t="shared" si="867"/>
        <v>94.814636327113519</v>
      </c>
      <c r="M5530">
        <f t="shared" si="862"/>
        <v>377.85000610351563</v>
      </c>
      <c r="N5530">
        <f t="shared" si="863"/>
        <v>395.25</v>
      </c>
      <c r="O5530" s="5">
        <f t="shared" si="860"/>
        <v>-1.250554579513171E-2</v>
      </c>
      <c r="P5530" s="5">
        <f t="shared" si="864"/>
        <v>-9.8387442779050271E-3</v>
      </c>
      <c r="Q5530">
        <f t="shared" si="865"/>
        <v>48.160964496117778</v>
      </c>
    </row>
    <row r="5531" spans="1:17" x14ac:dyDescent="0.35">
      <c r="A5531" s="2">
        <v>44917</v>
      </c>
      <c r="B5531">
        <v>383.04998779296881</v>
      </c>
      <c r="C5531">
        <v>386.20999145507813</v>
      </c>
      <c r="D5531">
        <v>374.76998901367188</v>
      </c>
      <c r="E5531">
        <v>380.72000122070313</v>
      </c>
      <c r="F5531">
        <v>379.27249145507813</v>
      </c>
      <c r="G5531">
        <f t="shared" si="861"/>
        <v>-1.4266135745262025</v>
      </c>
      <c r="H5531">
        <v>100120900</v>
      </c>
      <c r="I5531">
        <f t="shared" si="868"/>
        <v>7.6620324137107204E-2</v>
      </c>
      <c r="J5531">
        <f t="shared" si="869"/>
        <v>0.46225787770046123</v>
      </c>
      <c r="K5531" s="7">
        <f t="shared" si="866"/>
        <v>6.0330973916696058</v>
      </c>
      <c r="L5531">
        <f t="shared" si="867"/>
        <v>85.78151354502134</v>
      </c>
      <c r="M5531">
        <f t="shared" si="862"/>
        <v>374.76998901367188</v>
      </c>
      <c r="N5531">
        <f t="shared" si="863"/>
        <v>387.41000366210938</v>
      </c>
      <c r="O5531" s="5">
        <f t="shared" si="860"/>
        <v>-1.0663998596281187E-2</v>
      </c>
      <c r="P5531" s="5">
        <f t="shared" si="864"/>
        <v>2.6267625340153423E-4</v>
      </c>
      <c r="Q5531">
        <f t="shared" si="865"/>
        <v>47.072826832259743</v>
      </c>
    </row>
    <row r="5532" spans="1:17" x14ac:dyDescent="0.35">
      <c r="A5532" s="2">
        <v>44918</v>
      </c>
      <c r="B5532">
        <v>379.64999389648438</v>
      </c>
      <c r="C5532">
        <v>383.05999755859381</v>
      </c>
      <c r="D5532">
        <v>378.02999877929688</v>
      </c>
      <c r="E5532">
        <v>382.91000366210938</v>
      </c>
      <c r="F5532">
        <v>381.45419311523438</v>
      </c>
      <c r="G5532">
        <f t="shared" si="861"/>
        <v>0.57522652720751255</v>
      </c>
      <c r="H5532">
        <v>59857300</v>
      </c>
      <c r="I5532">
        <f t="shared" si="868"/>
        <v>7.1147443841599545E-2</v>
      </c>
      <c r="J5532">
        <f t="shared" si="869"/>
        <v>0.47032706695096493</v>
      </c>
      <c r="K5532" s="7">
        <f t="shared" si="866"/>
        <v>6.6105968332198479</v>
      </c>
      <c r="L5532">
        <f t="shared" si="867"/>
        <v>86.860426036036316</v>
      </c>
      <c r="M5532">
        <f t="shared" si="862"/>
        <v>374.76998901367188</v>
      </c>
      <c r="N5532">
        <f t="shared" si="863"/>
        <v>387.41000366210938</v>
      </c>
      <c r="O5532" s="5">
        <f t="shared" si="860"/>
        <v>1.3841340634299648E-3</v>
      </c>
      <c r="P5532" s="5">
        <f t="shared" si="864"/>
        <v>2.2198587014866668E-3</v>
      </c>
      <c r="Q5532">
        <f t="shared" si="865"/>
        <v>64.398775435309574</v>
      </c>
    </row>
    <row r="5533" spans="1:17" x14ac:dyDescent="0.35">
      <c r="A5533" s="2">
        <v>44922</v>
      </c>
      <c r="B5533">
        <v>382.79000854492188</v>
      </c>
      <c r="C5533">
        <v>383.14999389648438</v>
      </c>
      <c r="D5533">
        <v>379.64999389648438</v>
      </c>
      <c r="E5533">
        <v>381.39999389648438</v>
      </c>
      <c r="F5533">
        <v>379.94992065429688</v>
      </c>
      <c r="G5533">
        <f t="shared" si="861"/>
        <v>-0.39435108803202629</v>
      </c>
      <c r="H5533">
        <v>51638200</v>
      </c>
      <c r="I5533">
        <f t="shared" si="868"/>
        <v>3.7897548707769131E-2</v>
      </c>
      <c r="J5533">
        <f t="shared" si="869"/>
        <v>0.43673227645446744</v>
      </c>
      <c r="K5533" s="7">
        <f t="shared" si="866"/>
        <v>11.524024411767186</v>
      </c>
      <c r="L5533">
        <f t="shared" si="867"/>
        <v>92.015346128993244</v>
      </c>
      <c r="M5533">
        <f t="shared" si="862"/>
        <v>374.76998901367188</v>
      </c>
      <c r="N5533">
        <f t="shared" si="863"/>
        <v>387.41000366210938</v>
      </c>
      <c r="O5533" s="5">
        <f t="shared" si="860"/>
        <v>2.7005736648657882E-3</v>
      </c>
      <c r="P5533" s="5">
        <f t="shared" si="864"/>
        <v>-5.2962481541625811E-3</v>
      </c>
      <c r="Q5533">
        <f t="shared" si="865"/>
        <v>52.452509488444868</v>
      </c>
    </row>
    <row r="5534" spans="1:17" x14ac:dyDescent="0.35">
      <c r="A5534" s="2">
        <v>44923</v>
      </c>
      <c r="B5534">
        <v>381.32998657226563</v>
      </c>
      <c r="C5534">
        <v>383.3900146484375</v>
      </c>
      <c r="D5534">
        <v>376.42001342773438</v>
      </c>
      <c r="E5534">
        <v>376.66000366210938</v>
      </c>
      <c r="F5534">
        <v>375.22793579101563</v>
      </c>
      <c r="G5534">
        <f t="shared" si="861"/>
        <v>-1.2427871814967775</v>
      </c>
      <c r="H5534">
        <v>70911500</v>
      </c>
      <c r="I5534">
        <f t="shared" si="868"/>
        <v>5.3579932021127048E-2</v>
      </c>
      <c r="J5534">
        <f t="shared" si="869"/>
        <v>0.40553711385057689</v>
      </c>
      <c r="K5534" s="7">
        <f t="shared" si="866"/>
        <v>7.5688247176325261</v>
      </c>
      <c r="L5534">
        <f t="shared" si="867"/>
        <v>88.329788122025107</v>
      </c>
      <c r="M5534">
        <f t="shared" si="862"/>
        <v>374.76998901367188</v>
      </c>
      <c r="N5534">
        <f t="shared" si="863"/>
        <v>387.41000366210938</v>
      </c>
      <c r="O5534" s="5">
        <f t="shared" si="860"/>
        <v>1.1044452879688412E-2</v>
      </c>
      <c r="P5534" s="5">
        <f t="shared" si="864"/>
        <v>3.0319075025552172E-2</v>
      </c>
      <c r="Q5534">
        <f t="shared" si="865"/>
        <v>14.952630206572861</v>
      </c>
    </row>
    <row r="5535" spans="1:17" x14ac:dyDescent="0.35">
      <c r="A5535" s="2">
        <v>44924</v>
      </c>
      <c r="B5535">
        <v>379.6300048828125</v>
      </c>
      <c r="C5535">
        <v>384.35000610351563</v>
      </c>
      <c r="D5535">
        <v>379.07998657226563</v>
      </c>
      <c r="E5535">
        <v>383.44000244140619</v>
      </c>
      <c r="F5535">
        <v>381.982177734375</v>
      </c>
      <c r="G5535">
        <f t="shared" si="861"/>
        <v>1.8000315173837667</v>
      </c>
      <c r="H5535">
        <v>66970900</v>
      </c>
      <c r="I5535">
        <f t="shared" si="868"/>
        <v>4.975279401961797E-2</v>
      </c>
      <c r="J5535">
        <f t="shared" si="869"/>
        <v>0.50514385696009045</v>
      </c>
      <c r="K5535" s="7">
        <f t="shared" si="866"/>
        <v>10.153075157164194</v>
      </c>
      <c r="L5535">
        <f t="shared" si="867"/>
        <v>91.033862984796187</v>
      </c>
      <c r="M5535">
        <f t="shared" si="862"/>
        <v>374.76998901367188</v>
      </c>
      <c r="N5535">
        <f t="shared" si="863"/>
        <v>386.20999145507813</v>
      </c>
      <c r="O5535" s="5">
        <f t="shared" si="860"/>
        <v>8.3456948200835528E-4</v>
      </c>
      <c r="P5535" s="5">
        <f t="shared" si="864"/>
        <v>1.152718256314879E-2</v>
      </c>
      <c r="Q5535">
        <f t="shared" si="865"/>
        <v>75.786814488376692</v>
      </c>
    </row>
    <row r="5536" spans="1:17" x14ac:dyDescent="0.35">
      <c r="A5536" s="2">
        <v>44925</v>
      </c>
      <c r="B5536">
        <v>380.6400146484375</v>
      </c>
      <c r="C5536">
        <v>382.57998657226563</v>
      </c>
      <c r="D5536">
        <v>378.42999267578119</v>
      </c>
      <c r="E5536">
        <v>382.42999267578119</v>
      </c>
      <c r="F5536">
        <v>380.97598266601563</v>
      </c>
      <c r="G5536">
        <f t="shared" si="861"/>
        <v>-0.26340751074331126</v>
      </c>
      <c r="H5536">
        <v>84022200</v>
      </c>
      <c r="I5536">
        <f t="shared" si="868"/>
        <v>2.7384200822265885E-2</v>
      </c>
      <c r="J5536">
        <f t="shared" si="869"/>
        <v>0.46906215289151254</v>
      </c>
      <c r="K5536" s="7">
        <f t="shared" si="866"/>
        <v>17.128933429020201</v>
      </c>
      <c r="L5536">
        <f t="shared" si="867"/>
        <v>94.483955694827401</v>
      </c>
      <c r="M5536">
        <f t="shared" si="862"/>
        <v>376.42001342773438</v>
      </c>
      <c r="N5536">
        <f t="shared" si="863"/>
        <v>384.35000610351563</v>
      </c>
      <c r="O5536" s="5">
        <f t="shared" si="860"/>
        <v>-7.975283977149852E-3</v>
      </c>
      <c r="P5536" s="5">
        <f t="shared" si="864"/>
        <v>2.1311074059491675E-2</v>
      </c>
      <c r="Q5536">
        <f t="shared" si="865"/>
        <v>75.787954589185347</v>
      </c>
    </row>
    <row r="5537" spans="1:17" x14ac:dyDescent="0.35">
      <c r="A5537" s="2">
        <v>44929</v>
      </c>
      <c r="B5537">
        <v>384.3699951171875</v>
      </c>
      <c r="C5537">
        <v>386.42999267578119</v>
      </c>
      <c r="D5537">
        <v>377.82998657226563</v>
      </c>
      <c r="E5537">
        <v>380.82000732421881</v>
      </c>
      <c r="F5537">
        <v>379.37213134765619</v>
      </c>
      <c r="G5537">
        <f t="shared" si="861"/>
        <v>-0.42098825468621381</v>
      </c>
      <c r="H5537">
        <v>74850700</v>
      </c>
      <c r="I5537">
        <f t="shared" si="868"/>
        <v>4.642403142625524E-3</v>
      </c>
      <c r="J5537">
        <f t="shared" si="869"/>
        <v>0.43555771339926164</v>
      </c>
      <c r="K5537" s="7">
        <f t="shared" si="866"/>
        <v>93.821604892532179</v>
      </c>
      <c r="L5537">
        <f t="shared" si="867"/>
        <v>98.945388025088405</v>
      </c>
      <c r="M5537">
        <f t="shared" si="862"/>
        <v>376.42001342773438</v>
      </c>
      <c r="N5537">
        <f t="shared" si="863"/>
        <v>386.42999267578119</v>
      </c>
      <c r="O5537" s="5">
        <f t="shared" si="860"/>
        <v>1.9064069923894224E-2</v>
      </c>
      <c r="P5537" s="5">
        <f t="shared" si="864"/>
        <v>3.8600864993256358E-2</v>
      </c>
      <c r="Q5537">
        <f t="shared" si="865"/>
        <v>43.956074108175336</v>
      </c>
    </row>
    <row r="5538" spans="1:17" x14ac:dyDescent="0.35">
      <c r="A5538" s="2">
        <v>44930</v>
      </c>
      <c r="B5538">
        <v>383.17999267578119</v>
      </c>
      <c r="C5538">
        <v>385.8800048828125</v>
      </c>
      <c r="D5538">
        <v>380</v>
      </c>
      <c r="E5538">
        <v>383.760009765625</v>
      </c>
      <c r="F5538">
        <v>382.30096435546881</v>
      </c>
      <c r="G5538">
        <f t="shared" si="861"/>
        <v>0.77201890259488459</v>
      </c>
      <c r="H5538">
        <v>85934100</v>
      </c>
      <c r="I5538">
        <f t="shared" si="868"/>
        <v>4.3108029181522728E-3</v>
      </c>
      <c r="J5538">
        <f t="shared" si="869"/>
        <v>0.45959065548466327</v>
      </c>
      <c r="K5538" s="7">
        <f t="shared" si="866"/>
        <v>106.61370148688131</v>
      </c>
      <c r="L5538">
        <f t="shared" si="867"/>
        <v>99.070750298351271</v>
      </c>
      <c r="M5538">
        <f t="shared" si="862"/>
        <v>376.42001342773438</v>
      </c>
      <c r="N5538">
        <f t="shared" si="863"/>
        <v>386.42999267578119</v>
      </c>
      <c r="O5538" s="5">
        <f t="shared" si="860"/>
        <v>1.0683696793841265E-2</v>
      </c>
      <c r="P5538" s="5">
        <f t="shared" si="864"/>
        <v>3.439644922230118E-2</v>
      </c>
      <c r="Q5538">
        <f t="shared" si="865"/>
        <v>73.326788757557409</v>
      </c>
    </row>
    <row r="5539" spans="1:17" x14ac:dyDescent="0.35">
      <c r="A5539" s="2">
        <v>44931</v>
      </c>
      <c r="B5539">
        <v>381.72000122070313</v>
      </c>
      <c r="C5539">
        <v>381.83999633789063</v>
      </c>
      <c r="D5539">
        <v>378.760009765625</v>
      </c>
      <c r="E5539">
        <v>379.3800048828125</v>
      </c>
      <c r="F5539">
        <v>377.93759155273438</v>
      </c>
      <c r="G5539">
        <f t="shared" si="861"/>
        <v>-1.1413395797773496</v>
      </c>
      <c r="H5539">
        <v>76970500</v>
      </c>
      <c r="I5539">
        <f t="shared" si="868"/>
        <v>7.7521367274383565E-2</v>
      </c>
      <c r="J5539">
        <f t="shared" si="869"/>
        <v>0.42676275152147303</v>
      </c>
      <c r="K5539" s="7">
        <f t="shared" si="866"/>
        <v>5.5050983557986601</v>
      </c>
      <c r="L5539">
        <f t="shared" si="867"/>
        <v>84.627442272128022</v>
      </c>
      <c r="M5539">
        <f t="shared" si="862"/>
        <v>377.82998657226563</v>
      </c>
      <c r="N5539">
        <f t="shared" si="863"/>
        <v>386.42999267578119</v>
      </c>
      <c r="O5539" s="5">
        <f t="shared" si="860"/>
        <v>2.9521802797468757E-2</v>
      </c>
      <c r="P5539" s="5">
        <f t="shared" si="864"/>
        <v>5.0398004299392417E-2</v>
      </c>
      <c r="Q5539">
        <f t="shared" si="865"/>
        <v>18.023455935842282</v>
      </c>
    </row>
    <row r="5540" spans="1:17" x14ac:dyDescent="0.35">
      <c r="A5540" s="2">
        <v>44932</v>
      </c>
      <c r="B5540">
        <v>382.6099853515625</v>
      </c>
      <c r="C5540">
        <v>389.25</v>
      </c>
      <c r="D5540">
        <v>379.41000366210938</v>
      </c>
      <c r="E5540">
        <v>388.07998657226563</v>
      </c>
      <c r="F5540">
        <v>386.6044921875</v>
      </c>
      <c r="G5540">
        <f t="shared" si="861"/>
        <v>2.2932103899731038</v>
      </c>
      <c r="H5540">
        <v>104189600</v>
      </c>
      <c r="I5540">
        <f t="shared" si="868"/>
        <v>7.198412675478473E-2</v>
      </c>
      <c r="J5540">
        <f t="shared" si="869"/>
        <v>0.56008043998230383</v>
      </c>
      <c r="K5540" s="7">
        <f t="shared" si="866"/>
        <v>7.7806103266380973</v>
      </c>
      <c r="L5540">
        <f t="shared" si="867"/>
        <v>88.611270027935774</v>
      </c>
      <c r="M5540">
        <f t="shared" si="862"/>
        <v>377.82998657226563</v>
      </c>
      <c r="N5540">
        <f t="shared" si="863"/>
        <v>389.25</v>
      </c>
      <c r="O5540" s="5">
        <f t="shared" si="860"/>
        <v>1.9171311839913246E-2</v>
      </c>
      <c r="P5540" s="5">
        <f t="shared" si="864"/>
        <v>2.4969085695435222E-2</v>
      </c>
      <c r="Q5540">
        <f t="shared" si="865"/>
        <v>89.754710577722193</v>
      </c>
    </row>
    <row r="5541" spans="1:17" x14ac:dyDescent="0.35">
      <c r="A5541" s="2">
        <v>44935</v>
      </c>
      <c r="B5541">
        <v>390.3699951171875</v>
      </c>
      <c r="C5541">
        <v>393.70001220703119</v>
      </c>
      <c r="D5541">
        <v>387.67001342773438</v>
      </c>
      <c r="E5541">
        <v>387.8599853515625</v>
      </c>
      <c r="F5541">
        <v>386.38534545898438</v>
      </c>
      <c r="G5541">
        <f t="shared" si="861"/>
        <v>-5.6689658914466555E-2</v>
      </c>
      <c r="H5541">
        <v>73978100</v>
      </c>
      <c r="I5541">
        <f t="shared" si="868"/>
        <v>6.2793142064123925E-2</v>
      </c>
      <c r="J5541">
        <f t="shared" si="869"/>
        <v>0.5200746942692821</v>
      </c>
      <c r="K5541" s="7">
        <f t="shared" si="866"/>
        <v>8.2823486319283948</v>
      </c>
      <c r="L5541">
        <f t="shared" si="867"/>
        <v>89.226864453675972</v>
      </c>
      <c r="M5541">
        <f t="shared" si="862"/>
        <v>377.82998657226563</v>
      </c>
      <c r="N5541">
        <f t="shared" si="863"/>
        <v>393.70001220703119</v>
      </c>
      <c r="O5541" s="5">
        <f t="shared" si="860"/>
        <v>2.3462090566695695E-2</v>
      </c>
      <c r="P5541" s="5">
        <f t="shared" si="864"/>
        <v>9.3590600214203731E-3</v>
      </c>
      <c r="Q5541">
        <f t="shared" si="865"/>
        <v>63.20089841143497</v>
      </c>
    </row>
    <row r="5542" spans="1:17" x14ac:dyDescent="0.35">
      <c r="A5542" s="2">
        <v>44936</v>
      </c>
      <c r="B5542">
        <v>387.25</v>
      </c>
      <c r="C5542">
        <v>390.64999389648438</v>
      </c>
      <c r="D5542">
        <v>386.26998901367188</v>
      </c>
      <c r="E5542">
        <v>390.57998657226563</v>
      </c>
      <c r="F5542">
        <v>389.09500122070313</v>
      </c>
      <c r="G5542">
        <f t="shared" si="861"/>
        <v>0.70128430965562794</v>
      </c>
      <c r="H5542">
        <v>65358100</v>
      </c>
      <c r="I5542">
        <f t="shared" si="868"/>
        <v>5.8307917630972213E-2</v>
      </c>
      <c r="J5542">
        <f t="shared" si="869"/>
        <v>0.53301823822544958</v>
      </c>
      <c r="K5542" s="7">
        <f t="shared" si="866"/>
        <v>9.1414384166297005</v>
      </c>
      <c r="L5542">
        <f t="shared" si="867"/>
        <v>90.13946583395682</v>
      </c>
      <c r="M5542">
        <f t="shared" si="862"/>
        <v>378.760009765625</v>
      </c>
      <c r="N5542">
        <f t="shared" si="863"/>
        <v>393.70001220703119</v>
      </c>
      <c r="O5542" s="5">
        <f t="shared" si="860"/>
        <v>2.0277571048226261E-2</v>
      </c>
      <c r="P5542" s="5">
        <f t="shared" si="864"/>
        <v>-4.9669004826728078E-3</v>
      </c>
      <c r="Q5542">
        <f t="shared" si="865"/>
        <v>79.116297691368359</v>
      </c>
    </row>
    <row r="5543" spans="1:17" x14ac:dyDescent="0.35">
      <c r="A5543" s="2">
        <v>44937</v>
      </c>
      <c r="B5543">
        <v>392.23001098632813</v>
      </c>
      <c r="C5543">
        <v>395.60000610351563</v>
      </c>
      <c r="D5543">
        <v>391.3800048828125</v>
      </c>
      <c r="E5543">
        <v>395.51998901367188</v>
      </c>
      <c r="F5543">
        <v>394.0162353515625</v>
      </c>
      <c r="G5543">
        <f t="shared" si="861"/>
        <v>1.2647863718670707</v>
      </c>
      <c r="H5543">
        <v>68881100</v>
      </c>
      <c r="I5543">
        <f t="shared" si="868"/>
        <v>5.4143066371617053E-2</v>
      </c>
      <c r="J5543">
        <f t="shared" si="869"/>
        <v>0.5852873906284225</v>
      </c>
      <c r="K5543" s="7">
        <f t="shared" si="866"/>
        <v>10.810015572654056</v>
      </c>
      <c r="L5543">
        <f t="shared" si="867"/>
        <v>91.532610657046988</v>
      </c>
      <c r="M5543">
        <f t="shared" si="862"/>
        <v>378.760009765625</v>
      </c>
      <c r="N5543">
        <f t="shared" si="863"/>
        <v>395.60000610351563</v>
      </c>
      <c r="O5543" s="5">
        <f t="shared" si="860"/>
        <v>5.6887137502479668E-3</v>
      </c>
      <c r="P5543" s="5">
        <f t="shared" si="864"/>
        <v>9.1023432226122053E-4</v>
      </c>
      <c r="Q5543">
        <f t="shared" si="865"/>
        <v>99.524839030613634</v>
      </c>
    </row>
    <row r="5544" spans="1:17" x14ac:dyDescent="0.35">
      <c r="A5544" s="2">
        <v>44938</v>
      </c>
      <c r="B5544">
        <v>396.67001342773438</v>
      </c>
      <c r="C5544">
        <v>398.489990234375</v>
      </c>
      <c r="D5544">
        <v>392.42001342773438</v>
      </c>
      <c r="E5544">
        <v>396.95999145507813</v>
      </c>
      <c r="F5544">
        <v>395.45074462890619</v>
      </c>
      <c r="G5544">
        <f t="shared" si="861"/>
        <v>0.36407829728081675</v>
      </c>
      <c r="H5544">
        <v>90157700</v>
      </c>
      <c r="I5544">
        <f t="shared" si="868"/>
        <v>5.0275704487930117E-2</v>
      </c>
      <c r="J5544">
        <f t="shared" si="869"/>
        <v>0.56948674110359354</v>
      </c>
      <c r="K5544" s="7">
        <f t="shared" si="866"/>
        <v>11.327275209844398</v>
      </c>
      <c r="L5544">
        <f t="shared" si="867"/>
        <v>91.88790723840242</v>
      </c>
      <c r="M5544">
        <f t="shared" si="862"/>
        <v>379.41000366210938</v>
      </c>
      <c r="N5544">
        <f t="shared" si="863"/>
        <v>398.489990234375</v>
      </c>
      <c r="O5544" s="5">
        <f t="shared" si="860"/>
        <v>-1.3779729288718852E-2</v>
      </c>
      <c r="P5544" s="5">
        <f t="shared" si="864"/>
        <v>9.2452980318790921E-3</v>
      </c>
      <c r="Q5544">
        <f t="shared" si="865"/>
        <v>91.981132829931553</v>
      </c>
    </row>
    <row r="5545" spans="1:17" x14ac:dyDescent="0.35">
      <c r="A5545" s="2">
        <v>44939</v>
      </c>
      <c r="B5545">
        <v>393.6199951171875</v>
      </c>
      <c r="C5545">
        <v>399.10000610351563</v>
      </c>
      <c r="D5545">
        <v>393.33999633789063</v>
      </c>
      <c r="E5545">
        <v>398.5</v>
      </c>
      <c r="F5545">
        <v>396.98489379882813</v>
      </c>
      <c r="G5545">
        <f t="shared" si="861"/>
        <v>0.38795056884118001</v>
      </c>
      <c r="H5545">
        <v>63903900</v>
      </c>
      <c r="I5545">
        <f t="shared" si="868"/>
        <v>4.6684582738792245E-2</v>
      </c>
      <c r="J5545">
        <f t="shared" si="869"/>
        <v>0.55651987165627836</v>
      </c>
      <c r="K5545" s="7">
        <f t="shared" si="866"/>
        <v>11.920849218468902</v>
      </c>
      <c r="L5545">
        <f t="shared" si="867"/>
        <v>92.260570624331621</v>
      </c>
      <c r="M5545">
        <f t="shared" si="862"/>
        <v>386.26998901367188</v>
      </c>
      <c r="N5545">
        <f t="shared" si="863"/>
        <v>399.10000610351563</v>
      </c>
      <c r="O5545" s="5">
        <f t="shared" si="860"/>
        <v>-2.4742748686480551E-2</v>
      </c>
      <c r="P5545" s="5">
        <f t="shared" si="864"/>
        <v>4.2660281230393806E-3</v>
      </c>
      <c r="Q5545">
        <f t="shared" si="865"/>
        <v>95.323419296217537</v>
      </c>
    </row>
    <row r="5546" spans="1:17" x14ac:dyDescent="0.35">
      <c r="A5546" s="2">
        <v>44943</v>
      </c>
      <c r="B5546">
        <v>398.48001098632813</v>
      </c>
      <c r="C5546">
        <v>400.23001098632813</v>
      </c>
      <c r="D5546">
        <v>397.05999755859381</v>
      </c>
      <c r="E5546">
        <v>397.76998901367188</v>
      </c>
      <c r="F5546">
        <v>396.25765991210938</v>
      </c>
      <c r="G5546">
        <f t="shared" si="861"/>
        <v>-0.18318970798698245</v>
      </c>
      <c r="H5546">
        <v>62677300</v>
      </c>
      <c r="I5546">
        <f t="shared" si="868"/>
        <v>3.0264990544094057E-2</v>
      </c>
      <c r="J5546">
        <f t="shared" si="869"/>
        <v>0.51676845225225843</v>
      </c>
      <c r="K5546" s="7">
        <f t="shared" si="866"/>
        <v>17.074793117789397</v>
      </c>
      <c r="L5546">
        <f t="shared" si="867"/>
        <v>94.467433217723581</v>
      </c>
      <c r="M5546">
        <f t="shared" si="862"/>
        <v>386.26998901367188</v>
      </c>
      <c r="N5546">
        <f t="shared" si="863"/>
        <v>400.23001098632813</v>
      </c>
      <c r="O5546" s="5">
        <f t="shared" si="860"/>
        <v>-4.7514497902314441E-3</v>
      </c>
      <c r="P5546" s="5">
        <f t="shared" si="864"/>
        <v>6.4862034871994113E-3</v>
      </c>
      <c r="Q5546">
        <f t="shared" si="865"/>
        <v>82.378093834846823</v>
      </c>
    </row>
    <row r="5547" spans="1:17" x14ac:dyDescent="0.35">
      <c r="A5547" s="2">
        <v>44944</v>
      </c>
      <c r="B5547">
        <v>399.010009765625</v>
      </c>
      <c r="C5547">
        <v>400.1199951171875</v>
      </c>
      <c r="D5547">
        <v>391.27999877929688</v>
      </c>
      <c r="E5547">
        <v>391.489990234375</v>
      </c>
      <c r="F5547">
        <v>390.00155639648438</v>
      </c>
      <c r="G5547">
        <f t="shared" si="861"/>
        <v>-1.5788015568668312</v>
      </c>
      <c r="H5547">
        <v>99632300</v>
      </c>
      <c r="I5547">
        <f t="shared" si="868"/>
        <v>8.4668334270972048E-2</v>
      </c>
      <c r="J5547">
        <f t="shared" si="869"/>
        <v>0.47985641994852568</v>
      </c>
      <c r="K5547" s="7">
        <f t="shared" si="866"/>
        <v>5.6674838837952803</v>
      </c>
      <c r="L5547">
        <f t="shared" si="867"/>
        <v>85.001838513169716</v>
      </c>
      <c r="M5547">
        <f t="shared" si="862"/>
        <v>391.27999877929688</v>
      </c>
      <c r="N5547">
        <f t="shared" si="863"/>
        <v>400.23001098632813</v>
      </c>
      <c r="O5547" s="5">
        <f t="shared" si="860"/>
        <v>2.3346739064683642E-2</v>
      </c>
      <c r="P5547" s="5">
        <f t="shared" si="864"/>
        <v>3.3870622739770623E-2</v>
      </c>
      <c r="Q5547">
        <f t="shared" si="865"/>
        <v>2.346270040985563</v>
      </c>
    </row>
    <row r="5548" spans="1:17" x14ac:dyDescent="0.35">
      <c r="A5548" s="2">
        <v>44945</v>
      </c>
      <c r="B5548">
        <v>389.3599853515625</v>
      </c>
      <c r="C5548">
        <v>391.07998657226563</v>
      </c>
      <c r="D5548">
        <v>387.260009765625</v>
      </c>
      <c r="E5548">
        <v>388.6400146484375</v>
      </c>
      <c r="F5548">
        <v>387.16241455078119</v>
      </c>
      <c r="G5548">
        <f t="shared" si="861"/>
        <v>-0.72798172546666973</v>
      </c>
      <c r="H5548">
        <v>86958900</v>
      </c>
      <c r="I5548">
        <f t="shared" si="868"/>
        <v>2.6621901432569064E-2</v>
      </c>
      <c r="J5548">
        <f t="shared" si="869"/>
        <v>0.44558096138077385</v>
      </c>
      <c r="K5548" s="7">
        <f t="shared" si="866"/>
        <v>16.737383034393364</v>
      </c>
      <c r="L5548">
        <f t="shared" si="867"/>
        <v>94.362189743205249</v>
      </c>
      <c r="M5548">
        <f t="shared" si="862"/>
        <v>387.260009765625</v>
      </c>
      <c r="N5548">
        <f t="shared" si="863"/>
        <v>400.23001098632813</v>
      </c>
      <c r="O5548" s="5">
        <f t="shared" si="860"/>
        <v>2.9744743523259769E-2</v>
      </c>
      <c r="P5548" s="5">
        <f t="shared" si="864"/>
        <v>4.3845145597676043E-2</v>
      </c>
      <c r="Q5548">
        <f t="shared" si="865"/>
        <v>10.639974964764788</v>
      </c>
    </row>
    <row r="5549" spans="1:17" x14ac:dyDescent="0.35">
      <c r="A5549" s="2">
        <v>44946</v>
      </c>
      <c r="B5549">
        <v>390.10000610351563</v>
      </c>
      <c r="C5549">
        <v>396.04000854492188</v>
      </c>
      <c r="D5549">
        <v>388.3800048828125</v>
      </c>
      <c r="E5549">
        <v>395.8800048828125</v>
      </c>
      <c r="F5549">
        <v>394.3748779296875</v>
      </c>
      <c r="G5549">
        <f t="shared" si="861"/>
        <v>1.8629039629190709</v>
      </c>
      <c r="H5549">
        <v>91806400</v>
      </c>
      <c r="I5549">
        <f t="shared" si="868"/>
        <v>2.4720337044528418E-2</v>
      </c>
      <c r="J5549">
        <f t="shared" si="869"/>
        <v>0.54681831863350938</v>
      </c>
      <c r="K5549" s="7">
        <f t="shared" si="866"/>
        <v>22.120180548045631</v>
      </c>
      <c r="L5549">
        <f t="shared" si="867"/>
        <v>95.67477426085874</v>
      </c>
      <c r="M5549">
        <f t="shared" si="862"/>
        <v>387.260009765625</v>
      </c>
      <c r="N5549">
        <f t="shared" si="863"/>
        <v>400.23001098632813</v>
      </c>
      <c r="O5549" s="5">
        <f t="shared" si="860"/>
        <v>1.1291303338309104E-2</v>
      </c>
      <c r="P5549" s="5">
        <f t="shared" si="864"/>
        <v>1.1897522979147092E-2</v>
      </c>
      <c r="Q5549">
        <f t="shared" si="865"/>
        <v>66.46102009171743</v>
      </c>
    </row>
    <row r="5550" spans="1:17" x14ac:dyDescent="0.35">
      <c r="A5550" s="2">
        <v>44949</v>
      </c>
      <c r="B5550">
        <v>396.72000122070313</v>
      </c>
      <c r="C5550">
        <v>402.64999389648438</v>
      </c>
      <c r="D5550">
        <v>395.72000122070313</v>
      </c>
      <c r="E5550">
        <v>400.6300048828125</v>
      </c>
      <c r="F5550">
        <v>399.1068115234375</v>
      </c>
      <c r="G5550">
        <f t="shared" si="861"/>
        <v>1.1998585281936844</v>
      </c>
      <c r="H5550">
        <v>84178800</v>
      </c>
      <c r="I5550">
        <f t="shared" si="868"/>
        <v>2.295459868420496E-2</v>
      </c>
      <c r="J5550">
        <f t="shared" si="869"/>
        <v>0.5934640478878076</v>
      </c>
      <c r="K5550" s="7">
        <f t="shared" si="866"/>
        <v>25.853819361092544</v>
      </c>
      <c r="L5550">
        <f t="shared" si="867"/>
        <v>96.276134926829585</v>
      </c>
      <c r="M5550">
        <f t="shared" si="862"/>
        <v>387.260009765625</v>
      </c>
      <c r="N5550">
        <f t="shared" si="863"/>
        <v>402.64999389648438</v>
      </c>
      <c r="O5550" s="5">
        <f t="shared" si="860"/>
        <v>1.0283790697086286E-2</v>
      </c>
      <c r="P5550" s="5">
        <f t="shared" si="864"/>
        <v>1.4602016903918115E-2</v>
      </c>
      <c r="Q5550">
        <f t="shared" si="865"/>
        <v>86.874651744302483</v>
      </c>
    </row>
    <row r="5551" spans="1:17" x14ac:dyDescent="0.35">
      <c r="A5551" s="2">
        <v>44950</v>
      </c>
      <c r="B5551">
        <v>398.8800048828125</v>
      </c>
      <c r="C5551">
        <v>401.14999389648438</v>
      </c>
      <c r="D5551">
        <v>397.6400146484375</v>
      </c>
      <c r="E5551">
        <v>400.20001220703119</v>
      </c>
      <c r="F5551">
        <v>398.67843627929688</v>
      </c>
      <c r="G5551">
        <f t="shared" si="861"/>
        <v>-0.10732912426444025</v>
      </c>
      <c r="H5551">
        <v>59524900</v>
      </c>
      <c r="I5551">
        <f t="shared" si="868"/>
        <v>1.3648618473587445E-2</v>
      </c>
      <c r="J5551">
        <f t="shared" si="869"/>
        <v>0.55107375875296427</v>
      </c>
      <c r="K5551" s="7">
        <f t="shared" si="866"/>
        <v>40.375790401013262</v>
      </c>
      <c r="L5551">
        <f t="shared" si="867"/>
        <v>97.583127741348207</v>
      </c>
      <c r="M5551">
        <f t="shared" si="862"/>
        <v>387.260009765625</v>
      </c>
      <c r="N5551">
        <f t="shared" si="863"/>
        <v>402.64999389648438</v>
      </c>
      <c r="O5551" s="5">
        <f t="shared" si="860"/>
        <v>1.3693104201893678E-2</v>
      </c>
      <c r="P5551" s="5">
        <f t="shared" si="864"/>
        <v>2.6486694809129695E-2</v>
      </c>
      <c r="Q5551">
        <f t="shared" si="865"/>
        <v>84.080674361836557</v>
      </c>
    </row>
    <row r="5552" spans="1:17" x14ac:dyDescent="0.35">
      <c r="A5552" s="2">
        <v>44951</v>
      </c>
      <c r="B5552">
        <v>395.95001220703119</v>
      </c>
      <c r="C5552">
        <v>400.70001220703119</v>
      </c>
      <c r="D5552">
        <v>393.55999755859381</v>
      </c>
      <c r="E5552">
        <v>400.35000610351563</v>
      </c>
      <c r="F5552">
        <v>398.827880859375</v>
      </c>
      <c r="G5552">
        <f t="shared" si="861"/>
        <v>3.7479733110761901E-2</v>
      </c>
      <c r="H5552">
        <v>84800300</v>
      </c>
      <c r="I5552">
        <f t="shared" si="868"/>
        <v>1.2673717154045484E-2</v>
      </c>
      <c r="J5552">
        <f t="shared" si="869"/>
        <v>0.51438847120709263</v>
      </c>
      <c r="K5552" s="7">
        <f t="shared" si="866"/>
        <v>40.587024702764374</v>
      </c>
      <c r="L5552">
        <f t="shared" si="867"/>
        <v>97.595403837741898</v>
      </c>
      <c r="M5552">
        <f t="shared" si="862"/>
        <v>387.260009765625</v>
      </c>
      <c r="N5552">
        <f t="shared" si="863"/>
        <v>402.64999389648438</v>
      </c>
      <c r="O5552" s="5">
        <f t="shared" si="860"/>
        <v>5.9945105711562655E-4</v>
      </c>
      <c r="P5552" s="5">
        <f t="shared" si="864"/>
        <v>4.1039071875355645E-2</v>
      </c>
      <c r="Q5552">
        <f t="shared" si="865"/>
        <v>85.055294577225013</v>
      </c>
    </row>
    <row r="5553" spans="1:17" x14ac:dyDescent="0.35">
      <c r="A5553" s="2">
        <v>44952</v>
      </c>
      <c r="B5553">
        <v>403.1300048828125</v>
      </c>
      <c r="C5553">
        <v>404.92001342773438</v>
      </c>
      <c r="D5553">
        <v>400.02999877929688</v>
      </c>
      <c r="E5553">
        <v>404.75</v>
      </c>
      <c r="F5553">
        <v>403.21115112304688</v>
      </c>
      <c r="G5553">
        <f t="shared" si="861"/>
        <v>1.0990368001509909</v>
      </c>
      <c r="H5553">
        <v>72287400</v>
      </c>
      <c r="I5553">
        <f t="shared" si="868"/>
        <v>1.1768451643042235E-2</v>
      </c>
      <c r="J5553">
        <f t="shared" si="869"/>
        <v>0.55614906613165682</v>
      </c>
      <c r="K5553" s="7">
        <f t="shared" si="866"/>
        <v>47.257624282329807</v>
      </c>
      <c r="L5553">
        <f t="shared" si="867"/>
        <v>97.927788582899296</v>
      </c>
      <c r="M5553">
        <f t="shared" si="862"/>
        <v>388.3800048828125</v>
      </c>
      <c r="N5553">
        <f t="shared" si="863"/>
        <v>404.92001342773438</v>
      </c>
      <c r="O5553" s="5">
        <f t="shared" si="860"/>
        <v>4.2742705035901793E-3</v>
      </c>
      <c r="P5553" s="5">
        <f t="shared" si="864"/>
        <v>1.877703793333076E-2</v>
      </c>
      <c r="Q5553">
        <f t="shared" si="865"/>
        <v>98.972107981246651</v>
      </c>
    </row>
    <row r="5554" spans="1:17" x14ac:dyDescent="0.35">
      <c r="A5554" s="2">
        <v>44953</v>
      </c>
      <c r="B5554">
        <v>403.66000366210938</v>
      </c>
      <c r="C5554">
        <v>408.16000366210938</v>
      </c>
      <c r="D5554">
        <v>403.44000244140619</v>
      </c>
      <c r="E5554">
        <v>405.67999267578119</v>
      </c>
      <c r="F5554">
        <v>404.13760375976563</v>
      </c>
      <c r="G5554">
        <f t="shared" si="861"/>
        <v>0.2297696543004801</v>
      </c>
      <c r="H5554">
        <v>68346200</v>
      </c>
      <c r="I5554">
        <f t="shared" si="868"/>
        <v>1.0927847954253504E-2</v>
      </c>
      <c r="J5554">
        <f t="shared" si="869"/>
        <v>0.53283625100085852</v>
      </c>
      <c r="K5554" s="7">
        <f t="shared" si="866"/>
        <v>48.759486152391048</v>
      </c>
      <c r="L5554">
        <f t="shared" si="867"/>
        <v>97.990332944883221</v>
      </c>
      <c r="M5554">
        <f t="shared" si="862"/>
        <v>393.55999755859381</v>
      </c>
      <c r="N5554">
        <f t="shared" si="863"/>
        <v>408.16000366210938</v>
      </c>
      <c r="O5554" s="5">
        <f t="shared" si="860"/>
        <v>1.2620773046797764E-2</v>
      </c>
      <c r="P5554" s="5">
        <f t="shared" si="864"/>
        <v>1.0229722863856143E-2</v>
      </c>
      <c r="Q5554">
        <f t="shared" si="865"/>
        <v>83.013630482448804</v>
      </c>
    </row>
    <row r="5555" spans="1:17" x14ac:dyDescent="0.35">
      <c r="A5555" s="2">
        <v>44956</v>
      </c>
      <c r="B5555">
        <v>402.79998779296881</v>
      </c>
      <c r="C5555">
        <v>405.1300048828125</v>
      </c>
      <c r="D5555">
        <v>400.27999877929688</v>
      </c>
      <c r="E5555">
        <v>400.58999633789063</v>
      </c>
      <c r="F5555">
        <v>399.06695556640619</v>
      </c>
      <c r="G5555">
        <f t="shared" si="861"/>
        <v>-1.254682614323178</v>
      </c>
      <c r="H5555">
        <v>74202000</v>
      </c>
      <c r="I5555">
        <f t="shared" si="868"/>
        <v>7.9472899351277312E-2</v>
      </c>
      <c r="J5555">
        <f t="shared" si="869"/>
        <v>0.49477651878651147</v>
      </c>
      <c r="K5555" s="7">
        <f t="shared" si="866"/>
        <v>6.225726289405336</v>
      </c>
      <c r="L5555">
        <f t="shared" si="867"/>
        <v>86.16056075267835</v>
      </c>
      <c r="M5555">
        <f t="shared" si="862"/>
        <v>393.55999755859381</v>
      </c>
      <c r="N5555">
        <f t="shared" si="863"/>
        <v>408.16000366210938</v>
      </c>
      <c r="O5555" s="5">
        <f t="shared" si="860"/>
        <v>4.0415393767722213E-2</v>
      </c>
      <c r="P5555" s="5">
        <f t="shared" si="864"/>
        <v>3.6446257362854159E-2</v>
      </c>
      <c r="Q5555">
        <f t="shared" si="865"/>
        <v>48.150656441191828</v>
      </c>
    </row>
    <row r="5556" spans="1:17" x14ac:dyDescent="0.35">
      <c r="A5556" s="2">
        <v>44957</v>
      </c>
      <c r="B5556">
        <v>401.1300048828125</v>
      </c>
      <c r="C5556">
        <v>406.52999877929688</v>
      </c>
      <c r="D5556">
        <v>400.76998901367188</v>
      </c>
      <c r="E5556">
        <v>406.48001098632813</v>
      </c>
      <c r="F5556">
        <v>404.9345703125</v>
      </c>
      <c r="G5556">
        <f t="shared" si="861"/>
        <v>1.4703349315466621</v>
      </c>
      <c r="H5556">
        <v>86811800</v>
      </c>
      <c r="I5556">
        <f t="shared" si="868"/>
        <v>7.3796263683328936E-2</v>
      </c>
      <c r="J5556">
        <f t="shared" si="869"/>
        <v>0.56445926255509371</v>
      </c>
      <c r="K5556" s="7">
        <f t="shared" si="866"/>
        <v>7.6488867373729761</v>
      </c>
      <c r="L5556">
        <f t="shared" si="867"/>
        <v>88.437818295401314</v>
      </c>
      <c r="M5556">
        <f t="shared" si="862"/>
        <v>393.55999755859381</v>
      </c>
      <c r="N5556">
        <f t="shared" si="863"/>
        <v>408.16000366210938</v>
      </c>
      <c r="O5556" s="5">
        <f t="shared" si="860"/>
        <v>1.4441042507708789E-2</v>
      </c>
      <c r="P5556" s="5">
        <f t="shared" si="864"/>
        <v>1.0258765000615261E-2</v>
      </c>
      <c r="Q5556">
        <f t="shared" si="865"/>
        <v>88.49320566121736</v>
      </c>
    </row>
    <row r="5557" spans="1:17" x14ac:dyDescent="0.35">
      <c r="A5557" s="2">
        <v>44958</v>
      </c>
      <c r="B5557">
        <v>405.20999145507813</v>
      </c>
      <c r="C5557">
        <v>413.67001342773438</v>
      </c>
      <c r="D5557">
        <v>402.35000610351563</v>
      </c>
      <c r="E5557">
        <v>410.79998779296881</v>
      </c>
      <c r="F5557">
        <v>409.23812866210938</v>
      </c>
      <c r="G5557">
        <f t="shared" si="861"/>
        <v>1.0627771821197829</v>
      </c>
      <c r="H5557">
        <v>101459200</v>
      </c>
      <c r="I5557">
        <f t="shared" si="868"/>
        <v>6.852510199166259E-2</v>
      </c>
      <c r="J5557">
        <f t="shared" si="869"/>
        <v>0.60005339966685711</v>
      </c>
      <c r="K5557" s="7">
        <f t="shared" si="866"/>
        <v>8.7566947326815399</v>
      </c>
      <c r="L5557">
        <f t="shared" si="867"/>
        <v>89.750627365122455</v>
      </c>
      <c r="M5557">
        <f t="shared" si="862"/>
        <v>400.02999877929688</v>
      </c>
      <c r="N5557">
        <f t="shared" si="863"/>
        <v>413.67001342773438</v>
      </c>
      <c r="O5557" s="5">
        <f t="shared" si="860"/>
        <v>-2.3612493902800068E-3</v>
      </c>
      <c r="P5557" s="5">
        <f t="shared" si="864"/>
        <v>-9.031138182379668E-3</v>
      </c>
      <c r="Q5557">
        <f t="shared" si="865"/>
        <v>78.958778940209299</v>
      </c>
    </row>
    <row r="5558" spans="1:17" x14ac:dyDescent="0.35">
      <c r="A5558" s="2">
        <v>44959</v>
      </c>
      <c r="B5558">
        <v>414.8599853515625</v>
      </c>
      <c r="C5558">
        <v>418.30999755859381</v>
      </c>
      <c r="D5558">
        <v>412.8800048828125</v>
      </c>
      <c r="E5558">
        <v>416.77999877929688</v>
      </c>
      <c r="F5558">
        <v>415.19540405273438</v>
      </c>
      <c r="G5558">
        <f t="shared" si="861"/>
        <v>1.4556989201620472</v>
      </c>
      <c r="H5558">
        <v>101654500</v>
      </c>
      <c r="I5558">
        <f t="shared" si="868"/>
        <v>6.3630451849400985E-2</v>
      </c>
      <c r="J5558">
        <f t="shared" si="869"/>
        <v>0.66117093684508499</v>
      </c>
      <c r="K5558" s="7">
        <f t="shared" si="866"/>
        <v>10.390794307259178</v>
      </c>
      <c r="L5558">
        <f t="shared" si="867"/>
        <v>91.220980969143511</v>
      </c>
      <c r="M5558">
        <f t="shared" si="862"/>
        <v>400.27999877929688</v>
      </c>
      <c r="N5558">
        <f t="shared" si="863"/>
        <v>418.30999755859381</v>
      </c>
      <c r="O5558" s="5">
        <f t="shared" si="860"/>
        <v>-3.8149535547473668E-3</v>
      </c>
      <c r="P5558" s="5">
        <f t="shared" si="864"/>
        <v>-2.0970272709759291E-2</v>
      </c>
      <c r="Q5558">
        <f t="shared" si="865"/>
        <v>91.514149290715636</v>
      </c>
    </row>
    <row r="5559" spans="1:17" x14ac:dyDescent="0.35">
      <c r="A5559" s="2">
        <v>44960</v>
      </c>
      <c r="B5559">
        <v>411.58999633789063</v>
      </c>
      <c r="C5559">
        <v>416.97000122070313</v>
      </c>
      <c r="D5559">
        <v>411.08999633789063</v>
      </c>
      <c r="E5559">
        <v>412.35000610351563</v>
      </c>
      <c r="F5559">
        <v>410.78225708007813</v>
      </c>
      <c r="G5559">
        <f t="shared" si="861"/>
        <v>-1.0629091340170391</v>
      </c>
      <c r="H5559">
        <v>94736800</v>
      </c>
      <c r="I5559">
        <f t="shared" si="868"/>
        <v>1.6836661426773307E-2</v>
      </c>
      <c r="J5559">
        <f t="shared" si="869"/>
        <v>0.61394444135615045</v>
      </c>
      <c r="K5559" s="7">
        <f t="shared" si="866"/>
        <v>36.464737621905783</v>
      </c>
      <c r="L5559">
        <f t="shared" si="867"/>
        <v>97.330823426305557</v>
      </c>
      <c r="M5559">
        <f t="shared" si="862"/>
        <v>400.27999877929688</v>
      </c>
      <c r="N5559">
        <f t="shared" si="863"/>
        <v>418.30999755859381</v>
      </c>
      <c r="O5559" s="5">
        <f t="shared" si="860"/>
        <v>-4.122740831497604E-3</v>
      </c>
      <c r="P5559" s="5">
        <f t="shared" si="864"/>
        <v>1.1640122751192747E-3</v>
      </c>
      <c r="Q5559">
        <f t="shared" si="865"/>
        <v>66.944027406580958</v>
      </c>
    </row>
    <row r="5560" spans="1:17" x14ac:dyDescent="0.35">
      <c r="A5560" s="2">
        <v>44963</v>
      </c>
      <c r="B5560">
        <v>409.79000854492188</v>
      </c>
      <c r="C5560">
        <v>411.29000854492188</v>
      </c>
      <c r="D5560">
        <v>408.10000610351563</v>
      </c>
      <c r="E5560">
        <v>409.82998657226563</v>
      </c>
      <c r="F5560">
        <v>408.27182006835938</v>
      </c>
      <c r="G5560">
        <f t="shared" si="861"/>
        <v>-0.61113604800514509</v>
      </c>
      <c r="H5560">
        <v>60295300</v>
      </c>
      <c r="I5560">
        <f t="shared" si="868"/>
        <v>2.8018532104078009E-2</v>
      </c>
      <c r="J5560">
        <f t="shared" si="869"/>
        <v>0.57009126697356827</v>
      </c>
      <c r="K5560" s="7">
        <f t="shared" si="866"/>
        <v>20.346935551652017</v>
      </c>
      <c r="L5560">
        <f t="shared" si="867"/>
        <v>95.315486864237002</v>
      </c>
      <c r="M5560">
        <f t="shared" si="862"/>
        <v>400.76998901367188</v>
      </c>
      <c r="N5560">
        <f t="shared" si="863"/>
        <v>418.30999755859381</v>
      </c>
      <c r="O5560" s="5">
        <f t="shared" si="860"/>
        <v>-6.6856753389172886E-3</v>
      </c>
      <c r="P5560" s="5">
        <f t="shared" si="864"/>
        <v>6.8565702077448658E-3</v>
      </c>
      <c r="Q5560">
        <f t="shared" si="865"/>
        <v>51.653324657112222</v>
      </c>
    </row>
    <row r="5561" spans="1:17" x14ac:dyDescent="0.35">
      <c r="A5561" s="2">
        <v>44964</v>
      </c>
      <c r="B5561">
        <v>408.8699951171875</v>
      </c>
      <c r="C5561">
        <v>416.489990234375</v>
      </c>
      <c r="D5561">
        <v>407.57000732421881</v>
      </c>
      <c r="E5561">
        <v>415.19000244140619</v>
      </c>
      <c r="F5561">
        <v>413.6114501953125</v>
      </c>
      <c r="G5561">
        <f t="shared" si="861"/>
        <v>1.307863271297117</v>
      </c>
      <c r="H5561">
        <v>90990700</v>
      </c>
      <c r="I5561">
        <f t="shared" si="868"/>
        <v>2.6017208382358152E-2</v>
      </c>
      <c r="J5561">
        <f t="shared" si="869"/>
        <v>0.62278926728239326</v>
      </c>
      <c r="K5561" s="7">
        <f t="shared" si="866"/>
        <v>23.93759000311104</v>
      </c>
      <c r="L5561">
        <f t="shared" si="867"/>
        <v>95.989989410062293</v>
      </c>
      <c r="M5561">
        <f t="shared" si="862"/>
        <v>402.35000610351563</v>
      </c>
      <c r="N5561">
        <f t="shared" si="863"/>
        <v>418.30999755859381</v>
      </c>
      <c r="O5561" s="5">
        <f t="shared" si="860"/>
        <v>-1.7221016533251816E-2</v>
      </c>
      <c r="P5561" s="5">
        <f t="shared" si="864"/>
        <v>-2.9143077818903611E-3</v>
      </c>
      <c r="Q5561">
        <f t="shared" si="865"/>
        <v>80.451147947232215</v>
      </c>
    </row>
    <row r="5562" spans="1:17" x14ac:dyDescent="0.35">
      <c r="A5562" s="2">
        <v>44965</v>
      </c>
      <c r="B5562">
        <v>413.1300048828125</v>
      </c>
      <c r="C5562">
        <v>414.52999877929688</v>
      </c>
      <c r="D5562">
        <v>409.92999267578119</v>
      </c>
      <c r="E5562">
        <v>410.64999389648438</v>
      </c>
      <c r="F5562">
        <v>409.08871459960938</v>
      </c>
      <c r="G5562">
        <f t="shared" si="861"/>
        <v>-1.0934773280246621</v>
      </c>
      <c r="H5562">
        <v>76227500</v>
      </c>
      <c r="I5562">
        <f t="shared" si="868"/>
        <v>5.3946687075286159E-2</v>
      </c>
      <c r="J5562">
        <f t="shared" si="869"/>
        <v>0.57830431961936513</v>
      </c>
      <c r="K5562" s="7">
        <f t="shared" si="866"/>
        <v>10.719922778803882</v>
      </c>
      <c r="L5562">
        <f t="shared" si="867"/>
        <v>91.46752057267345</v>
      </c>
      <c r="M5562">
        <f t="shared" si="862"/>
        <v>407.57000732421881</v>
      </c>
      <c r="N5562">
        <f t="shared" si="863"/>
        <v>418.30999755859381</v>
      </c>
      <c r="O5562" s="5">
        <f t="shared" si="860"/>
        <v>5.3086392504142522E-3</v>
      </c>
      <c r="P5562" s="5">
        <f t="shared" si="864"/>
        <v>-5.7713263178202374E-3</v>
      </c>
      <c r="Q5562">
        <f t="shared" si="865"/>
        <v>28.677740901547516</v>
      </c>
    </row>
    <row r="5563" spans="1:17" x14ac:dyDescent="0.35">
      <c r="A5563" s="2">
        <v>44966</v>
      </c>
      <c r="B5563">
        <v>414.41000366210938</v>
      </c>
      <c r="C5563">
        <v>414.57000732421881</v>
      </c>
      <c r="D5563">
        <v>405.80999755859381</v>
      </c>
      <c r="E5563">
        <v>407.08999633789063</v>
      </c>
      <c r="F5563">
        <v>405.542236328125</v>
      </c>
      <c r="G5563">
        <f t="shared" si="861"/>
        <v>-0.86691771861833877</v>
      </c>
      <c r="H5563">
        <v>78694900</v>
      </c>
      <c r="I5563">
        <f t="shared" si="868"/>
        <v>1.1829341902829906E-2</v>
      </c>
      <c r="J5563">
        <f t="shared" si="869"/>
        <v>0.53699686821798187</v>
      </c>
      <c r="K5563" s="7">
        <f t="shared" si="866"/>
        <v>45.395329057951848</v>
      </c>
      <c r="L5563">
        <f t="shared" si="867"/>
        <v>97.844610609936808</v>
      </c>
      <c r="M5563">
        <f t="shared" si="862"/>
        <v>405.80999755859381</v>
      </c>
      <c r="N5563">
        <f t="shared" si="863"/>
        <v>416.97000122070313</v>
      </c>
      <c r="O5563" s="5">
        <f t="shared" si="860"/>
        <v>1.3633393992664656E-2</v>
      </c>
      <c r="P5563" s="5">
        <f t="shared" si="864"/>
        <v>4.1763106257531658E-4</v>
      </c>
      <c r="Q5563">
        <f t="shared" si="865"/>
        <v>11.469519348301805</v>
      </c>
    </row>
    <row r="5564" spans="1:17" x14ac:dyDescent="0.35">
      <c r="A5564" s="2">
        <v>44967</v>
      </c>
      <c r="B5564">
        <v>405.8599853515625</v>
      </c>
      <c r="C5564">
        <v>408.44000244140619</v>
      </c>
      <c r="D5564">
        <v>405.010009765625</v>
      </c>
      <c r="E5564">
        <v>408.04000854492188</v>
      </c>
      <c r="F5564">
        <v>406.4886474609375</v>
      </c>
      <c r="G5564">
        <f t="shared" si="861"/>
        <v>0.23336663037102143</v>
      </c>
      <c r="H5564">
        <v>70769700</v>
      </c>
      <c r="I5564">
        <f t="shared" si="868"/>
        <v>1.0984388909770628E-2</v>
      </c>
      <c r="J5564">
        <f t="shared" si="869"/>
        <v>0.51530899408605613</v>
      </c>
      <c r="K5564" s="7">
        <f t="shared" si="866"/>
        <v>46.912850438833985</v>
      </c>
      <c r="L5564">
        <f t="shared" si="867"/>
        <v>97.912877253511326</v>
      </c>
      <c r="M5564">
        <f t="shared" si="862"/>
        <v>405.010009765625</v>
      </c>
      <c r="N5564">
        <f t="shared" si="863"/>
        <v>416.489990234375</v>
      </c>
      <c r="O5564" s="5">
        <f t="shared" si="860"/>
        <v>1.45574020120929E-2</v>
      </c>
      <c r="P5564" s="5">
        <f t="shared" si="864"/>
        <v>-2.193415356240962E-2</v>
      </c>
      <c r="Q5564">
        <f t="shared" si="865"/>
        <v>26.393762494151673</v>
      </c>
    </row>
    <row r="5565" spans="1:17" x14ac:dyDescent="0.35">
      <c r="A5565" s="2">
        <v>44970</v>
      </c>
      <c r="B5565">
        <v>408.72000122070313</v>
      </c>
      <c r="C5565">
        <v>412.97000122070313</v>
      </c>
      <c r="D5565">
        <v>408.239990234375</v>
      </c>
      <c r="E5565">
        <v>412.82998657226563</v>
      </c>
      <c r="F5565">
        <v>411.26040649414063</v>
      </c>
      <c r="G5565">
        <f t="shared" si="861"/>
        <v>1.1738991096546878</v>
      </c>
      <c r="H5565">
        <v>64913500</v>
      </c>
      <c r="I5565">
        <f t="shared" si="868"/>
        <v>1.0199789701929867E-2</v>
      </c>
      <c r="J5565">
        <f t="shared" si="869"/>
        <v>0.56235114519810125</v>
      </c>
      <c r="K5565" s="7">
        <f t="shared" si="866"/>
        <v>55.133601930214375</v>
      </c>
      <c r="L5565">
        <f t="shared" si="867"/>
        <v>98.218535840184984</v>
      </c>
      <c r="M5565">
        <f t="shared" si="862"/>
        <v>405.010009765625</v>
      </c>
      <c r="N5565">
        <f t="shared" si="863"/>
        <v>416.489990234375</v>
      </c>
      <c r="O5565" s="5">
        <f t="shared" si="860"/>
        <v>-1.1021456630966601E-2</v>
      </c>
      <c r="P5565" s="5">
        <f t="shared" si="864"/>
        <v>-3.4614680357872449E-2</v>
      </c>
      <c r="Q5565">
        <f t="shared" si="865"/>
        <v>68.118380757943086</v>
      </c>
    </row>
    <row r="5566" spans="1:17" x14ac:dyDescent="0.35">
      <c r="A5566" s="2">
        <v>44971</v>
      </c>
      <c r="B5566">
        <v>411.239990234375</v>
      </c>
      <c r="C5566">
        <v>415.04998779296881</v>
      </c>
      <c r="D5566">
        <v>408.510009765625</v>
      </c>
      <c r="E5566">
        <v>412.6400146484375</v>
      </c>
      <c r="F5566">
        <v>411.0711669921875</v>
      </c>
      <c r="G5566">
        <f t="shared" si="861"/>
        <v>-4.6016987623758901E-2</v>
      </c>
      <c r="H5566">
        <v>88389300</v>
      </c>
      <c r="I5566">
        <f t="shared" si="868"/>
        <v>6.1843056072378114E-3</v>
      </c>
      <c r="J5566">
        <f t="shared" si="869"/>
        <v>0.52218320625537973</v>
      </c>
      <c r="K5566" s="7">
        <f t="shared" si="866"/>
        <v>84.436837281172174</v>
      </c>
      <c r="L5566">
        <f t="shared" si="867"/>
        <v>98.829544688424022</v>
      </c>
      <c r="M5566">
        <f t="shared" si="862"/>
        <v>405.010009765625</v>
      </c>
      <c r="N5566">
        <f t="shared" si="863"/>
        <v>415.04998779296881</v>
      </c>
      <c r="O5566" s="5">
        <f t="shared" si="860"/>
        <v>-1.30380105947703E-2</v>
      </c>
      <c r="P5566" s="5">
        <f t="shared" si="864"/>
        <v>-2.9032596357711205E-2</v>
      </c>
      <c r="Q5566">
        <f t="shared" si="865"/>
        <v>75.996230888476418</v>
      </c>
    </row>
    <row r="5567" spans="1:17" x14ac:dyDescent="0.35">
      <c r="A5567" s="2">
        <v>44972</v>
      </c>
      <c r="B5567">
        <v>410.35000610351563</v>
      </c>
      <c r="C5567">
        <v>414.05999755859381</v>
      </c>
      <c r="D5567">
        <v>409.47000122070313</v>
      </c>
      <c r="E5567">
        <v>413.98001098632813</v>
      </c>
      <c r="F5567">
        <v>412.40606689453119</v>
      </c>
      <c r="G5567">
        <f t="shared" si="861"/>
        <v>0.32473737163669886</v>
      </c>
      <c r="H5567">
        <v>61555700</v>
      </c>
      <c r="I5567">
        <f t="shared" si="868"/>
        <v>5.7425694924351104E-3</v>
      </c>
      <c r="J5567">
        <f t="shared" si="869"/>
        <v>0.50807993235404536</v>
      </c>
      <c r="K5567" s="7">
        <f t="shared" si="866"/>
        <v>88.476061634666678</v>
      </c>
      <c r="L5567">
        <f t="shared" si="867"/>
        <v>98.882382637623195</v>
      </c>
      <c r="M5567">
        <f t="shared" si="862"/>
        <v>405.010009765625</v>
      </c>
      <c r="N5567">
        <f t="shared" si="863"/>
        <v>415.04998779296881</v>
      </c>
      <c r="O5567" s="5">
        <f t="shared" si="860"/>
        <v>-3.5967955585491422E-2</v>
      </c>
      <c r="P5567" s="5">
        <f t="shared" si="864"/>
        <v>-4.2514144732695498E-2</v>
      </c>
      <c r="Q5567">
        <f t="shared" si="865"/>
        <v>89.342837168302481</v>
      </c>
    </row>
    <row r="5568" spans="1:17" x14ac:dyDescent="0.35">
      <c r="A5568" s="2">
        <v>44973</v>
      </c>
      <c r="B5568">
        <v>408.79000854492188</v>
      </c>
      <c r="C5568">
        <v>412.91000366210938</v>
      </c>
      <c r="D5568">
        <v>408.1400146484375</v>
      </c>
      <c r="E5568">
        <v>408.27999877929688</v>
      </c>
      <c r="F5568">
        <v>406.72772216796881</v>
      </c>
      <c r="G5568">
        <f t="shared" si="861"/>
        <v>-1.3768810222142576</v>
      </c>
      <c r="H5568">
        <v>76431500</v>
      </c>
      <c r="I5568">
        <f t="shared" si="868"/>
        <v>9.3016258486614364E-2</v>
      </c>
      <c r="J5568">
        <f t="shared" si="869"/>
        <v>0.47178850861447069</v>
      </c>
      <c r="K5568" s="7">
        <f t="shared" si="866"/>
        <v>5.0721079980051451</v>
      </c>
      <c r="L5568">
        <f t="shared" si="867"/>
        <v>83.531254708767904</v>
      </c>
      <c r="M5568">
        <f t="shared" si="862"/>
        <v>405.010009765625</v>
      </c>
      <c r="N5568">
        <f t="shared" si="863"/>
        <v>415.04998779296881</v>
      </c>
      <c r="O5568" s="5">
        <f t="shared" si="860"/>
        <v>-2.385615328572617E-2</v>
      </c>
      <c r="P5568" s="5">
        <f t="shared" si="864"/>
        <v>-2.584007990720049E-2</v>
      </c>
      <c r="Q5568">
        <f t="shared" si="865"/>
        <v>32.569682969087019</v>
      </c>
    </row>
    <row r="5569" spans="1:17" x14ac:dyDescent="0.35">
      <c r="A5569" s="2">
        <v>44974</v>
      </c>
      <c r="B5569">
        <v>406.05999755859381</v>
      </c>
      <c r="C5569">
        <v>407.510009765625</v>
      </c>
      <c r="D5569">
        <v>404.04998779296881</v>
      </c>
      <c r="E5569">
        <v>407.260009765625</v>
      </c>
      <c r="F5569">
        <v>405.71160888671881</v>
      </c>
      <c r="G5569">
        <f t="shared" si="861"/>
        <v>-0.24982585890112349</v>
      </c>
      <c r="H5569">
        <v>89257800</v>
      </c>
      <c r="I5569">
        <f t="shared" si="868"/>
        <v>6.8527535816061649E-2</v>
      </c>
      <c r="J5569">
        <f t="shared" si="869"/>
        <v>0.43808932942772277</v>
      </c>
      <c r="K5569" s="7">
        <f t="shared" si="866"/>
        <v>6.3928948299501283</v>
      </c>
      <c r="L5569">
        <f t="shared" si="867"/>
        <v>86.47349890669625</v>
      </c>
      <c r="M5569">
        <f t="shared" si="862"/>
        <v>404.04998779296881</v>
      </c>
      <c r="N5569">
        <f t="shared" si="863"/>
        <v>415.04998779296881</v>
      </c>
      <c r="O5569" s="5">
        <f t="shared" si="860"/>
        <v>-1.6205878174274654E-2</v>
      </c>
      <c r="P5569" s="5">
        <f t="shared" si="864"/>
        <v>-2.7009771979159984E-2</v>
      </c>
      <c r="Q5569">
        <f t="shared" si="865"/>
        <v>29.182017933238118</v>
      </c>
    </row>
    <row r="5570" spans="1:17" x14ac:dyDescent="0.35">
      <c r="A5570" s="2">
        <v>44978</v>
      </c>
      <c r="B5570">
        <v>403.05999755859381</v>
      </c>
      <c r="C5570">
        <v>404.16000366210938</v>
      </c>
      <c r="D5570">
        <v>398.82000732421881</v>
      </c>
      <c r="E5570">
        <v>399.08999633789063</v>
      </c>
      <c r="F5570">
        <v>397.57266235351563</v>
      </c>
      <c r="G5570">
        <f t="shared" si="861"/>
        <v>-2.0060927249980067</v>
      </c>
      <c r="H5570">
        <v>82655900</v>
      </c>
      <c r="I5570">
        <f t="shared" si="868"/>
        <v>7.9659625670657527E-2</v>
      </c>
      <c r="J5570">
        <f t="shared" si="869"/>
        <v>0.40679723446859972</v>
      </c>
      <c r="K5570" s="7">
        <f t="shared" si="866"/>
        <v>5.1066927699415832</v>
      </c>
      <c r="L5570">
        <f t="shared" si="867"/>
        <v>83.624524146323381</v>
      </c>
      <c r="M5570">
        <f t="shared" si="862"/>
        <v>398.82000732421881</v>
      </c>
      <c r="N5570">
        <f t="shared" si="863"/>
        <v>415.04998779296881</v>
      </c>
      <c r="O5570" s="5">
        <f t="shared" si="860"/>
        <v>-6.7904269211090506E-3</v>
      </c>
      <c r="P5570" s="5">
        <f t="shared" si="864"/>
        <v>-1.0899812431862313E-2</v>
      </c>
      <c r="Q5570">
        <f t="shared" si="865"/>
        <v>1.6635202623420788</v>
      </c>
    </row>
    <row r="5571" spans="1:17" x14ac:dyDescent="0.35">
      <c r="A5571" s="2">
        <v>44979</v>
      </c>
      <c r="B5571">
        <v>399.51998901367188</v>
      </c>
      <c r="C5571">
        <v>401.1300048828125</v>
      </c>
      <c r="D5571">
        <v>397.01998901367188</v>
      </c>
      <c r="E5571">
        <v>398.54000854492188</v>
      </c>
      <c r="F5571">
        <v>397.02474975585938</v>
      </c>
      <c r="G5571">
        <f t="shared" si="861"/>
        <v>-0.13781046831930643</v>
      </c>
      <c r="H5571">
        <v>83742300</v>
      </c>
      <c r="I5571">
        <f t="shared" si="868"/>
        <v>6.4126047528517249E-2</v>
      </c>
      <c r="J5571">
        <f t="shared" si="869"/>
        <v>0.37774028914941404</v>
      </c>
      <c r="K5571" s="7">
        <f t="shared" si="866"/>
        <v>5.8905905432801013</v>
      </c>
      <c r="L5571">
        <f t="shared" si="867"/>
        <v>85.487455774378759</v>
      </c>
      <c r="M5571">
        <f t="shared" si="862"/>
        <v>397.01998901367188</v>
      </c>
      <c r="N5571">
        <f t="shared" si="863"/>
        <v>414.05999755859381</v>
      </c>
      <c r="O5571" s="5">
        <f t="shared" ref="O5571:O5618" si="870">(E5574-E5571)/E5571</f>
        <v>-2.0324121574420307E-3</v>
      </c>
      <c r="P5571" s="5">
        <f t="shared" si="864"/>
        <v>-1.8317131797968137E-3</v>
      </c>
      <c r="Q5571">
        <f t="shared" si="865"/>
        <v>8.9202979402435734</v>
      </c>
    </row>
    <row r="5572" spans="1:17" x14ac:dyDescent="0.35">
      <c r="A5572" s="2">
        <v>44980</v>
      </c>
      <c r="B5572">
        <v>401.55999755859381</v>
      </c>
      <c r="C5572">
        <v>402.20001220703119</v>
      </c>
      <c r="D5572">
        <v>396.25</v>
      </c>
      <c r="E5572">
        <v>400.66000366210938</v>
      </c>
      <c r="F5572">
        <v>399.13668823242188</v>
      </c>
      <c r="G5572">
        <f t="shared" ref="G5572:G5618" si="871">PRODUCT(((E5572-E5571)/E5571),100)</f>
        <v>0.53194035021167585</v>
      </c>
      <c r="H5572">
        <v>96242400</v>
      </c>
      <c r="I5572">
        <f t="shared" si="868"/>
        <v>5.9545615562194586E-2</v>
      </c>
      <c r="J5572">
        <f t="shared" si="869"/>
        <v>0.38875457922528994</v>
      </c>
      <c r="K5572" s="7">
        <f t="shared" si="866"/>
        <v>6.5286852030145033</v>
      </c>
      <c r="L5572">
        <f t="shared" si="867"/>
        <v>86.717468282515014</v>
      </c>
      <c r="M5572">
        <f t="shared" si="862"/>
        <v>396.25</v>
      </c>
      <c r="N5572">
        <f t="shared" si="863"/>
        <v>412.91000366210938</v>
      </c>
      <c r="O5572" s="5">
        <f t="shared" si="870"/>
        <v>-1.0981864564138136E-2</v>
      </c>
      <c r="P5572" s="5">
        <f t="shared" si="864"/>
        <v>8.8104596092246582E-3</v>
      </c>
      <c r="Q5572">
        <f t="shared" si="865"/>
        <v>26.470604398120585</v>
      </c>
    </row>
    <row r="5573" spans="1:17" x14ac:dyDescent="0.35">
      <c r="A5573" s="2">
        <v>44981</v>
      </c>
      <c r="B5573">
        <v>395.42001342773438</v>
      </c>
      <c r="C5573">
        <v>397.25</v>
      </c>
      <c r="D5573">
        <v>393.6400146484375</v>
      </c>
      <c r="E5573">
        <v>396.3800048828125</v>
      </c>
      <c r="F5573">
        <v>394.87295532226563</v>
      </c>
      <c r="G5573">
        <f t="shared" si="871"/>
        <v>-1.068237093839381</v>
      </c>
      <c r="H5573">
        <v>108194400</v>
      </c>
      <c r="I5573">
        <f t="shared" si="868"/>
        <v>2.1010292252203671E-2</v>
      </c>
      <c r="J5573">
        <f t="shared" si="869"/>
        <v>0.36098639499491209</v>
      </c>
      <c r="K5573" s="7">
        <f t="shared" si="866"/>
        <v>17.181407600698648</v>
      </c>
      <c r="L5573">
        <f t="shared" si="867"/>
        <v>94.499875796406585</v>
      </c>
      <c r="M5573">
        <f t="shared" si="862"/>
        <v>393.6400146484375</v>
      </c>
      <c r="N5573">
        <f t="shared" si="863"/>
        <v>407.510009765625</v>
      </c>
      <c r="O5573" s="5">
        <f t="shared" si="870"/>
        <v>-4.1374807715701028E-3</v>
      </c>
      <c r="P5573" s="5">
        <f t="shared" si="864"/>
        <v>2.0409698365795183E-2</v>
      </c>
      <c r="Q5573">
        <f t="shared" si="865"/>
        <v>19.754803164852184</v>
      </c>
    </row>
    <row r="5574" spans="1:17" x14ac:dyDescent="0.35">
      <c r="A5574" s="2">
        <v>44984</v>
      </c>
      <c r="B5574">
        <v>399.8699951171875</v>
      </c>
      <c r="C5574">
        <v>401.29000854492188</v>
      </c>
      <c r="D5574">
        <v>396.75</v>
      </c>
      <c r="E5574">
        <v>397.73001098632813</v>
      </c>
      <c r="F5574">
        <v>396.21783447265619</v>
      </c>
      <c r="G5574">
        <f t="shared" si="871"/>
        <v>0.34058380515806963</v>
      </c>
      <c r="H5574">
        <v>80444700</v>
      </c>
      <c r="I5574">
        <f t="shared" si="868"/>
        <v>1.950955709133198E-2</v>
      </c>
      <c r="J5574">
        <f t="shared" si="869"/>
        <v>0.35952906714942329</v>
      </c>
      <c r="K5574" s="7">
        <f t="shared" si="866"/>
        <v>18.428356188012113</v>
      </c>
      <c r="L5574">
        <f t="shared" si="867"/>
        <v>94.852884153848123</v>
      </c>
      <c r="M5574">
        <f t="shared" si="862"/>
        <v>393.6400146484375</v>
      </c>
      <c r="N5574">
        <f t="shared" si="863"/>
        <v>404.16000366210938</v>
      </c>
      <c r="O5574" s="5">
        <f t="shared" si="870"/>
        <v>2.0110771140282739E-4</v>
      </c>
      <c r="P5574" s="5">
        <f t="shared" si="864"/>
        <v>1.3576496930786338E-3</v>
      </c>
      <c r="Q5574">
        <f t="shared" si="865"/>
        <v>38.878332786994626</v>
      </c>
    </row>
    <row r="5575" spans="1:17" x14ac:dyDescent="0.35">
      <c r="A5575" s="2">
        <v>44985</v>
      </c>
      <c r="B5575">
        <v>397.23001098632813</v>
      </c>
      <c r="C5575">
        <v>399.27999877929688</v>
      </c>
      <c r="D5575">
        <v>396.14999389648438</v>
      </c>
      <c r="E5575">
        <v>396.260009765625</v>
      </c>
      <c r="F5575">
        <v>394.75341796875</v>
      </c>
      <c r="G5575">
        <f t="shared" si="871"/>
        <v>-0.36959776232567371</v>
      </c>
      <c r="H5575">
        <v>96438600</v>
      </c>
      <c r="I5575">
        <f t="shared" si="868"/>
        <v>8.2838228670255708E-3</v>
      </c>
      <c r="J5575">
        <f t="shared" si="869"/>
        <v>0.333848419495893</v>
      </c>
      <c r="K5575" s="7">
        <f t="shared" si="866"/>
        <v>40.301250383419436</v>
      </c>
      <c r="L5575">
        <f t="shared" si="867"/>
        <v>97.57876579833173</v>
      </c>
      <c r="M5575">
        <f t="shared" ref="M5575:M5618" si="872">MIN(D5571:D5575)</f>
        <v>393.6400146484375</v>
      </c>
      <c r="N5575">
        <f t="shared" ref="N5575:N5618" si="873">MAX(C5571:C5575)</f>
        <v>402.20001220703119</v>
      </c>
      <c r="O5575" s="5">
        <f t="shared" si="870"/>
        <v>2.0012094282417063E-2</v>
      </c>
      <c r="P5575" s="5">
        <f t="shared" ref="P5575:P5618" si="874">((E5581-E5575)/E5575)</f>
        <v>6.7127734228914025E-3</v>
      </c>
      <c r="Q5575">
        <f t="shared" ref="Q5575:Q5618" si="875">PRODUCT((E5575-M5575)/(N5575-M5575),100)</f>
        <v>30.607428322887682</v>
      </c>
    </row>
    <row r="5576" spans="1:17" x14ac:dyDescent="0.35">
      <c r="A5576" s="2">
        <v>44986</v>
      </c>
      <c r="B5576">
        <v>395.41000366210938</v>
      </c>
      <c r="C5576">
        <v>396.69000244140619</v>
      </c>
      <c r="D5576">
        <v>393.3800048828125</v>
      </c>
      <c r="E5576">
        <v>394.739990234375</v>
      </c>
      <c r="F5576">
        <v>393.23919677734381</v>
      </c>
      <c r="G5576">
        <f t="shared" si="871"/>
        <v>-0.38359145353805507</v>
      </c>
      <c r="H5576">
        <v>99706800</v>
      </c>
      <c r="I5576">
        <f t="shared" si="868"/>
        <v>1.9707268304765903E-2</v>
      </c>
      <c r="J5576">
        <f t="shared" si="869"/>
        <v>0.31000210381761489</v>
      </c>
      <c r="K5576" s="7">
        <f t="shared" si="866"/>
        <v>15.730343699773226</v>
      </c>
      <c r="L5576">
        <f t="shared" si="867"/>
        <v>94.022836482351792</v>
      </c>
      <c r="M5576">
        <f t="shared" si="872"/>
        <v>393.3800048828125</v>
      </c>
      <c r="N5576">
        <f t="shared" si="873"/>
        <v>402.20001220703119</v>
      </c>
      <c r="O5576" s="5">
        <f t="shared" si="870"/>
        <v>2.464916458185799E-2</v>
      </c>
      <c r="P5576" s="5">
        <f t="shared" si="874"/>
        <v>-8.055917197274812E-3</v>
      </c>
      <c r="Q5576">
        <f t="shared" si="875"/>
        <v>15.41932224736528</v>
      </c>
    </row>
    <row r="5577" spans="1:17" x14ac:dyDescent="0.35">
      <c r="A5577" s="2">
        <v>44987</v>
      </c>
      <c r="B5577">
        <v>392.67999267578119</v>
      </c>
      <c r="C5577">
        <v>398.69000244140619</v>
      </c>
      <c r="D5577">
        <v>392.32998657226563</v>
      </c>
      <c r="E5577">
        <v>397.80999755859381</v>
      </c>
      <c r="F5577">
        <v>396.29751586914063</v>
      </c>
      <c r="G5577">
        <f t="shared" si="871"/>
        <v>0.77772898621089903</v>
      </c>
      <c r="H5577">
        <v>85127800</v>
      </c>
      <c r="I5577">
        <f t="shared" si="868"/>
        <v>1.829960628299691E-2</v>
      </c>
      <c r="J5577">
        <f t="shared" si="869"/>
        <v>0.34341116684570666</v>
      </c>
      <c r="K5577" s="7">
        <f t="shared" si="866"/>
        <v>18.766041276242504</v>
      </c>
      <c r="L5577">
        <f t="shared" si="867"/>
        <v>94.940818011940834</v>
      </c>
      <c r="M5577">
        <f t="shared" si="872"/>
        <v>392.32998657226563</v>
      </c>
      <c r="N5577">
        <f t="shared" si="873"/>
        <v>401.29000854492188</v>
      </c>
      <c r="O5577" s="5">
        <f t="shared" si="870"/>
        <v>1.1563094389308694E-3</v>
      </c>
      <c r="P5577" s="5">
        <f t="shared" si="874"/>
        <v>-2.9913762774983227E-2</v>
      </c>
      <c r="Q5577">
        <f t="shared" si="875"/>
        <v>61.160686916302296</v>
      </c>
    </row>
    <row r="5578" spans="1:17" x14ac:dyDescent="0.35">
      <c r="A5578" s="2">
        <v>44988</v>
      </c>
      <c r="B5578">
        <v>399.70999145507813</v>
      </c>
      <c r="C5578">
        <v>404.45001220703119</v>
      </c>
      <c r="D5578">
        <v>399.02999877929688</v>
      </c>
      <c r="E5578">
        <v>404.19000244140619</v>
      </c>
      <c r="F5578">
        <v>402.65325927734381</v>
      </c>
      <c r="G5578">
        <f t="shared" si="871"/>
        <v>1.6037819365946602</v>
      </c>
      <c r="H5578">
        <v>90120000</v>
      </c>
      <c r="I5578">
        <f t="shared" si="868"/>
        <v>1.6992491548497132E-2</v>
      </c>
      <c r="J5578">
        <f t="shared" si="869"/>
        <v>0.43343765039920334</v>
      </c>
      <c r="K5578" s="7">
        <f t="shared" si="866"/>
        <v>25.507598409695127</v>
      </c>
      <c r="L5578">
        <f t="shared" si="867"/>
        <v>96.227496793393968</v>
      </c>
      <c r="M5578">
        <f t="shared" si="872"/>
        <v>392.32998657226563</v>
      </c>
      <c r="N5578">
        <f t="shared" si="873"/>
        <v>404.45001220703119</v>
      </c>
      <c r="O5578" s="5">
        <f t="shared" si="870"/>
        <v>-1.303839526420693E-2</v>
      </c>
      <c r="P5578" s="5">
        <f t="shared" si="874"/>
        <v>-4.6587043163130698E-2</v>
      </c>
      <c r="Q5578">
        <f t="shared" si="875"/>
        <v>97.8547094415446</v>
      </c>
    </row>
    <row r="5579" spans="1:17" x14ac:dyDescent="0.35">
      <c r="A5579" s="2">
        <v>44991</v>
      </c>
      <c r="B5579">
        <v>405.04998779296881</v>
      </c>
      <c r="C5579">
        <v>407.45001220703119</v>
      </c>
      <c r="D5579">
        <v>404.010009765625</v>
      </c>
      <c r="E5579">
        <v>404.47000122070313</v>
      </c>
      <c r="F5579">
        <v>402.93222045898438</v>
      </c>
      <c r="G5579">
        <f t="shared" si="871"/>
        <v>6.9274048740857255E-2</v>
      </c>
      <c r="H5579">
        <v>72795900</v>
      </c>
      <c r="I5579">
        <f t="shared" si="868"/>
        <v>1.5778742152175906E-2</v>
      </c>
      <c r="J5579">
        <f t="shared" si="869"/>
        <v>0.40742596456646435</v>
      </c>
      <c r="K5579" s="7">
        <f t="shared" si="866"/>
        <v>25.821194150782155</v>
      </c>
      <c r="L5579">
        <f t="shared" si="867"/>
        <v>96.271605229885566</v>
      </c>
      <c r="M5579">
        <f t="shared" si="872"/>
        <v>392.32998657226563</v>
      </c>
      <c r="N5579">
        <f t="shared" si="873"/>
        <v>407.45001220703119</v>
      </c>
      <c r="O5579" s="5">
        <f t="shared" si="870"/>
        <v>-3.1918321811621436E-2</v>
      </c>
      <c r="P5579" s="5">
        <f t="shared" si="874"/>
        <v>-3.149798550183032E-2</v>
      </c>
      <c r="Q5579">
        <f t="shared" si="875"/>
        <v>80.290966045215484</v>
      </c>
    </row>
    <row r="5580" spans="1:17" x14ac:dyDescent="0.35">
      <c r="A5580" s="2">
        <v>44992</v>
      </c>
      <c r="B5580">
        <v>404.42001342773438</v>
      </c>
      <c r="C5580">
        <v>404.67001342773438</v>
      </c>
      <c r="D5580">
        <v>397.6300048828125</v>
      </c>
      <c r="E5580">
        <v>398.26998901367188</v>
      </c>
      <c r="F5580">
        <v>396.75576782226563</v>
      </c>
      <c r="G5580">
        <f t="shared" si="871"/>
        <v>-1.5328731891906493</v>
      </c>
      <c r="H5580">
        <v>108310600</v>
      </c>
      <c r="I5580">
        <f t="shared" si="868"/>
        <v>9.4839252943740182E-2</v>
      </c>
      <c r="J5580">
        <f t="shared" si="869"/>
        <v>0.37832410995457405</v>
      </c>
      <c r="K5580" s="7">
        <f t="shared" si="866"/>
        <v>3.989108920744036</v>
      </c>
      <c r="L5580">
        <f t="shared" si="867"/>
        <v>79.956340583342723</v>
      </c>
      <c r="M5580">
        <f t="shared" si="872"/>
        <v>392.32998657226563</v>
      </c>
      <c r="N5580">
        <f t="shared" si="873"/>
        <v>407.45001220703119</v>
      </c>
      <c r="O5580" s="5">
        <f t="shared" si="870"/>
        <v>-3.1034187090451859E-2</v>
      </c>
      <c r="P5580" s="5">
        <f t="shared" si="874"/>
        <v>-2.2572602712644739E-2</v>
      </c>
      <c r="Q5580">
        <f t="shared" si="875"/>
        <v>39.285663826841443</v>
      </c>
    </row>
    <row r="5581" spans="1:17" x14ac:dyDescent="0.35">
      <c r="A5581" s="2">
        <v>44993</v>
      </c>
      <c r="B5581">
        <v>398.3900146484375</v>
      </c>
      <c r="C5581">
        <v>399.70999145507813</v>
      </c>
      <c r="D5581">
        <v>396.58999633789063</v>
      </c>
      <c r="E5581">
        <v>398.92001342773438</v>
      </c>
      <c r="F5581">
        <v>397.4033203125</v>
      </c>
      <c r="G5581">
        <f t="shared" si="871"/>
        <v>0.16321199989793503</v>
      </c>
      <c r="H5581">
        <v>74746600</v>
      </c>
      <c r="I5581">
        <f t="shared" si="868"/>
        <v>8.806502059061587E-2</v>
      </c>
      <c r="J5581">
        <f t="shared" si="869"/>
        <v>0.36295895923624266</v>
      </c>
      <c r="K5581" s="7">
        <f t="shared" si="866"/>
        <v>4.1214883821297743</v>
      </c>
      <c r="L5581">
        <f t="shared" si="867"/>
        <v>80.474426077207085</v>
      </c>
      <c r="M5581">
        <f t="shared" si="872"/>
        <v>392.32998657226563</v>
      </c>
      <c r="N5581">
        <f t="shared" si="873"/>
        <v>407.45001220703119</v>
      </c>
      <c r="O5581" s="5">
        <f t="shared" si="870"/>
        <v>-3.3991847036344086E-2</v>
      </c>
      <c r="P5581" s="5">
        <f t="shared" si="874"/>
        <v>-7.0440889942487697E-3</v>
      </c>
      <c r="Q5581">
        <f t="shared" si="875"/>
        <v>43.584759805672952</v>
      </c>
    </row>
    <row r="5582" spans="1:17" x14ac:dyDescent="0.35">
      <c r="A5582" s="2">
        <v>44994</v>
      </c>
      <c r="B5582">
        <v>399.739990234375</v>
      </c>
      <c r="C5582">
        <v>401.48001098632813</v>
      </c>
      <c r="D5582">
        <v>390.52999877929688</v>
      </c>
      <c r="E5582">
        <v>391.55999755859381</v>
      </c>
      <c r="F5582">
        <v>390.0712890625</v>
      </c>
      <c r="G5582">
        <f t="shared" si="871"/>
        <v>-1.8449853658379711</v>
      </c>
      <c r="H5582">
        <v>111945300</v>
      </c>
      <c r="I5582">
        <f t="shared" si="868"/>
        <v>5.0010007011426057E-2</v>
      </c>
      <c r="J5582">
        <f t="shared" si="869"/>
        <v>0.33703331929079677</v>
      </c>
      <c r="K5582" s="7">
        <f t="shared" si="866"/>
        <v>6.7393175772559468</v>
      </c>
      <c r="L5582">
        <f t="shared" si="867"/>
        <v>87.078964133236155</v>
      </c>
      <c r="M5582">
        <f t="shared" si="872"/>
        <v>390.52999877929688</v>
      </c>
      <c r="N5582">
        <f t="shared" si="873"/>
        <v>407.45001220703119</v>
      </c>
      <c r="O5582" s="5">
        <f t="shared" si="870"/>
        <v>4.341950883500989E-4</v>
      </c>
      <c r="P5582" s="5">
        <f t="shared" si="874"/>
        <v>-4.0096213454079103E-3</v>
      </c>
      <c r="Q5582">
        <f t="shared" si="875"/>
        <v>6.0874584036004178</v>
      </c>
    </row>
    <row r="5583" spans="1:17" x14ac:dyDescent="0.35">
      <c r="A5583" s="2">
        <v>44995</v>
      </c>
      <c r="B5583">
        <v>390.989990234375</v>
      </c>
      <c r="C5583">
        <v>393.16000366210938</v>
      </c>
      <c r="D5583">
        <v>384.32000732421881</v>
      </c>
      <c r="E5583">
        <v>385.91000366210938</v>
      </c>
      <c r="F5583">
        <v>384.44277954101563</v>
      </c>
      <c r="G5583">
        <f t="shared" si="871"/>
        <v>-1.4429446142896545</v>
      </c>
      <c r="H5583">
        <v>189253000</v>
      </c>
      <c r="I5583">
        <f t="shared" si="868"/>
        <v>5.6629608795793984E-2</v>
      </c>
      <c r="J5583">
        <f t="shared" si="869"/>
        <v>0.3129595107700256</v>
      </c>
      <c r="K5583" s="7">
        <f t="shared" si="866"/>
        <v>5.5264289728462659</v>
      </c>
      <c r="L5583">
        <f t="shared" si="867"/>
        <v>84.677685083824855</v>
      </c>
      <c r="M5583">
        <f t="shared" si="872"/>
        <v>384.32000732421881</v>
      </c>
      <c r="N5583">
        <f t="shared" si="873"/>
        <v>407.45001220703119</v>
      </c>
      <c r="O5583" s="5">
        <f t="shared" si="870"/>
        <v>8.7325933124505414E-3</v>
      </c>
      <c r="P5583" s="5">
        <f t="shared" si="874"/>
        <v>2.0289669865934116E-2</v>
      </c>
      <c r="Q5583">
        <f t="shared" si="875"/>
        <v>6.8741720805777877</v>
      </c>
    </row>
    <row r="5584" spans="1:17" x14ac:dyDescent="0.35">
      <c r="A5584" s="2">
        <v>44998</v>
      </c>
      <c r="B5584">
        <v>381.80999755859381</v>
      </c>
      <c r="C5584">
        <v>390.3900146484375</v>
      </c>
      <c r="D5584">
        <v>380.64999389648438</v>
      </c>
      <c r="E5584">
        <v>385.3599853515625</v>
      </c>
      <c r="F5584">
        <v>383.89483642578119</v>
      </c>
      <c r="G5584">
        <f t="shared" si="871"/>
        <v>-0.14252502016725477</v>
      </c>
      <c r="H5584">
        <v>157790000</v>
      </c>
      <c r="I5584">
        <f t="shared" si="868"/>
        <v>4.2404278155576222E-2</v>
      </c>
      <c r="J5584">
        <f t="shared" si="869"/>
        <v>0.29060526000073805</v>
      </c>
      <c r="K5584" s="7">
        <f t="shared" ref="K5584:K5618" si="876">J5584/I5584</f>
        <v>6.8532061537409534</v>
      </c>
      <c r="L5584">
        <f t="shared" ref="L5584:L5618" si="877">(100-(100/(SUM(1,K5584))))</f>
        <v>87.266347267305093</v>
      </c>
      <c r="M5584">
        <f t="shared" si="872"/>
        <v>380.64999389648438</v>
      </c>
      <c r="N5584">
        <f t="shared" si="873"/>
        <v>404.67001342773438</v>
      </c>
      <c r="O5584" s="5">
        <f t="shared" si="870"/>
        <v>2.7895994417253298E-2</v>
      </c>
      <c r="P5584" s="5">
        <f t="shared" si="874"/>
        <v>3.5161975362297267E-2</v>
      </c>
      <c r="Q5584">
        <f t="shared" si="875"/>
        <v>19.608607932022849</v>
      </c>
    </row>
    <row r="5585" spans="1:17" x14ac:dyDescent="0.35">
      <c r="A5585" s="2">
        <v>44999</v>
      </c>
      <c r="B5585">
        <v>390.5</v>
      </c>
      <c r="C5585">
        <v>393.45001220703119</v>
      </c>
      <c r="D5585">
        <v>387.04998779296881</v>
      </c>
      <c r="E5585">
        <v>391.73001098632813</v>
      </c>
      <c r="F5585">
        <v>390.24066162109381</v>
      </c>
      <c r="G5585">
        <f t="shared" si="871"/>
        <v>1.6530065073970444</v>
      </c>
      <c r="H5585">
        <v>149752400</v>
      </c>
      <c r="I5585">
        <f t="shared" ref="I5585:I5618" si="878">ABS(IF(G5585&lt;0,(SUM(PRODUCT(I5584,13),G5585))/14,(SUM(PRODUCT(I5584,13),0))/14))</f>
        <v>3.9375401144463633E-2</v>
      </c>
      <c r="J5585">
        <f t="shared" ref="J5585:J5618" si="879">IF(G5585&gt;0,(SUM(PRODUCT(J5584,13),G5585))/14,(SUM(PRODUCT(J5584,13),0))/14)</f>
        <v>0.38791963481475994</v>
      </c>
      <c r="K5585" s="7">
        <f t="shared" si="876"/>
        <v>9.8518268649893681</v>
      </c>
      <c r="L5585">
        <f t="shared" si="877"/>
        <v>90.784961717125782</v>
      </c>
      <c r="M5585">
        <f t="shared" si="872"/>
        <v>380.64999389648438</v>
      </c>
      <c r="N5585">
        <f t="shared" si="873"/>
        <v>401.48001098632813</v>
      </c>
      <c r="O5585" s="5">
        <f t="shared" si="870"/>
        <v>-4.4418877878975018E-3</v>
      </c>
      <c r="P5585" s="5">
        <f t="shared" si="874"/>
        <v>9.6999043876583812E-4</v>
      </c>
      <c r="Q5585">
        <f t="shared" si="875"/>
        <v>53.192549204609719</v>
      </c>
    </row>
    <row r="5586" spans="1:17" x14ac:dyDescent="0.35">
      <c r="A5586" s="2">
        <v>45000</v>
      </c>
      <c r="B5586">
        <v>385.8900146484375</v>
      </c>
      <c r="C5586">
        <v>389.489990234375</v>
      </c>
      <c r="D5586">
        <v>383.70999145507813</v>
      </c>
      <c r="E5586">
        <v>389.27999877929688</v>
      </c>
      <c r="F5586">
        <v>387.79995727539063</v>
      </c>
      <c r="G5586">
        <f t="shared" si="871"/>
        <v>-0.62543388004978728</v>
      </c>
      <c r="H5586">
        <v>172996900</v>
      </c>
      <c r="I5586">
        <f t="shared" si="878"/>
        <v>8.1109760836971436E-3</v>
      </c>
      <c r="J5586">
        <f t="shared" si="879"/>
        <v>0.36021108947084851</v>
      </c>
      <c r="K5586" s="7">
        <f t="shared" si="876"/>
        <v>44.410325681376825</v>
      </c>
      <c r="L5586">
        <f t="shared" si="877"/>
        <v>97.797857678853632</v>
      </c>
      <c r="M5586">
        <f t="shared" si="872"/>
        <v>380.64999389648438</v>
      </c>
      <c r="N5586">
        <f t="shared" si="873"/>
        <v>401.48001098632813</v>
      </c>
      <c r="O5586" s="5">
        <f t="shared" si="870"/>
        <v>1.1457026996156375E-2</v>
      </c>
      <c r="P5586" s="5">
        <f t="shared" si="874"/>
        <v>9.9928448947693097E-3</v>
      </c>
      <c r="Q5586">
        <f t="shared" si="875"/>
        <v>41.430618350381948</v>
      </c>
    </row>
    <row r="5587" spans="1:17" x14ac:dyDescent="0.35">
      <c r="A5587" s="2">
        <v>45001</v>
      </c>
      <c r="B5587">
        <v>386.82000732421881</v>
      </c>
      <c r="C5587">
        <v>396.47000122070313</v>
      </c>
      <c r="D5587">
        <v>386.29000854492188</v>
      </c>
      <c r="E5587">
        <v>396.1099853515625</v>
      </c>
      <c r="F5587">
        <v>394.60397338867188</v>
      </c>
      <c r="G5587">
        <f t="shared" si="871"/>
        <v>1.7545177234081066</v>
      </c>
      <c r="H5587">
        <v>143254200</v>
      </c>
      <c r="I5587">
        <f t="shared" si="878"/>
        <v>7.531620649147348E-3</v>
      </c>
      <c r="J5587">
        <f t="shared" si="879"/>
        <v>0.45980442046636699</v>
      </c>
      <c r="K5587" s="7">
        <f t="shared" si="876"/>
        <v>61.049864549195171</v>
      </c>
      <c r="L5587">
        <f t="shared" si="877"/>
        <v>98.388392936446834</v>
      </c>
      <c r="M5587">
        <f t="shared" si="872"/>
        <v>380.64999389648438</v>
      </c>
      <c r="N5587">
        <f t="shared" si="873"/>
        <v>396.47000122070313</v>
      </c>
      <c r="O5587" s="5">
        <f t="shared" si="870"/>
        <v>7.0687900181606216E-3</v>
      </c>
      <c r="P5587" s="5">
        <f t="shared" si="874"/>
        <v>-9.0880150684158963E-4</v>
      </c>
      <c r="Q5587">
        <f t="shared" si="875"/>
        <v>97.724300237273098</v>
      </c>
    </row>
    <row r="5588" spans="1:17" x14ac:dyDescent="0.35">
      <c r="A5588" s="2">
        <v>45002</v>
      </c>
      <c r="B5588">
        <v>393.22000122070313</v>
      </c>
      <c r="C5588">
        <v>394.39999389648438</v>
      </c>
      <c r="D5588">
        <v>388.54998779296881</v>
      </c>
      <c r="E5588">
        <v>389.989990234375</v>
      </c>
      <c r="F5588">
        <v>389.989990234375</v>
      </c>
      <c r="G5588">
        <f t="shared" si="871"/>
        <v>-1.5450241961852524</v>
      </c>
      <c r="H5588">
        <v>140553400</v>
      </c>
      <c r="I5588">
        <f t="shared" si="878"/>
        <v>0.10336522341045264</v>
      </c>
      <c r="J5588">
        <f t="shared" si="879"/>
        <v>0.4269612475759122</v>
      </c>
      <c r="K5588" s="7">
        <f t="shared" si="876"/>
        <v>4.130608278961418</v>
      </c>
      <c r="L5588">
        <f t="shared" si="877"/>
        <v>80.509133700567205</v>
      </c>
      <c r="M5588">
        <f t="shared" si="872"/>
        <v>380.64999389648438</v>
      </c>
      <c r="N5588">
        <f t="shared" si="873"/>
        <v>396.47000122070313</v>
      </c>
      <c r="O5588" s="5">
        <f t="shared" si="870"/>
        <v>5.4360244372257654E-3</v>
      </c>
      <c r="P5588" s="5">
        <f t="shared" si="874"/>
        <v>1.6667094445407815E-2</v>
      </c>
      <c r="Q5588">
        <f t="shared" si="875"/>
        <v>59.039140415517281</v>
      </c>
    </row>
    <row r="5589" spans="1:17" x14ac:dyDescent="0.35">
      <c r="A5589" s="2">
        <v>45005</v>
      </c>
      <c r="B5589">
        <v>390.79998779296881</v>
      </c>
      <c r="C5589">
        <v>394.17001342773438</v>
      </c>
      <c r="D5589">
        <v>390.07000732421881</v>
      </c>
      <c r="E5589">
        <v>393.739990234375</v>
      </c>
      <c r="F5589">
        <v>393.739990234375</v>
      </c>
      <c r="G5589">
        <f t="shared" si="871"/>
        <v>0.9615631410812201</v>
      </c>
      <c r="H5589">
        <v>93055800</v>
      </c>
      <c r="I5589">
        <f t="shared" si="878"/>
        <v>9.598199316684887E-2</v>
      </c>
      <c r="J5589">
        <f t="shared" si="879"/>
        <v>0.46514709711200564</v>
      </c>
      <c r="K5589" s="7">
        <f t="shared" si="876"/>
        <v>4.8461912673914167</v>
      </c>
      <c r="L5589">
        <f t="shared" si="877"/>
        <v>82.894846332213788</v>
      </c>
      <c r="M5589">
        <f t="shared" si="872"/>
        <v>383.70999145507813</v>
      </c>
      <c r="N5589">
        <f t="shared" si="873"/>
        <v>396.47000122070313</v>
      </c>
      <c r="O5589" s="5">
        <f t="shared" si="870"/>
        <v>-1.447596944118743E-3</v>
      </c>
      <c r="P5589" s="5">
        <f t="shared" si="874"/>
        <v>4.7239699173900127E-3</v>
      </c>
      <c r="Q5589">
        <f t="shared" si="875"/>
        <v>78.604945948531523</v>
      </c>
    </row>
    <row r="5590" spans="1:17" x14ac:dyDescent="0.35">
      <c r="A5590" s="2">
        <v>45006</v>
      </c>
      <c r="B5590">
        <v>397.239990234375</v>
      </c>
      <c r="C5590">
        <v>399.41000366210938</v>
      </c>
      <c r="D5590">
        <v>395.57998657226563</v>
      </c>
      <c r="E5590">
        <v>398.91000366210938</v>
      </c>
      <c r="F5590">
        <v>398.91000366210938</v>
      </c>
      <c r="G5590">
        <f t="shared" si="871"/>
        <v>1.3130526631691406</v>
      </c>
      <c r="H5590">
        <v>91524200</v>
      </c>
      <c r="I5590">
        <f t="shared" si="878"/>
        <v>8.9126136512073947E-2</v>
      </c>
      <c r="J5590">
        <f t="shared" si="879"/>
        <v>0.525711780401801</v>
      </c>
      <c r="K5590" s="7">
        <f t="shared" si="876"/>
        <v>5.8985141842267854</v>
      </c>
      <c r="L5590">
        <f t="shared" si="877"/>
        <v>85.504124898569245</v>
      </c>
      <c r="M5590">
        <f t="shared" si="872"/>
        <v>383.70999145507813</v>
      </c>
      <c r="N5590">
        <f t="shared" si="873"/>
        <v>399.41000366210938</v>
      </c>
      <c r="O5590" s="5">
        <f t="shared" si="870"/>
        <v>-7.921595430296623E-3</v>
      </c>
      <c r="P5590" s="5">
        <f t="shared" si="874"/>
        <v>6.1166739841225365E-3</v>
      </c>
      <c r="Q5590">
        <f t="shared" si="875"/>
        <v>96.81528910037359</v>
      </c>
    </row>
    <row r="5591" spans="1:17" x14ac:dyDescent="0.35">
      <c r="A5591" s="2">
        <v>45007</v>
      </c>
      <c r="B5591">
        <v>398.73001098632813</v>
      </c>
      <c r="C5591">
        <v>402.489990234375</v>
      </c>
      <c r="D5591">
        <v>392.07000732421881</v>
      </c>
      <c r="E5591">
        <v>392.1099853515625</v>
      </c>
      <c r="F5591">
        <v>392.1099853515625</v>
      </c>
      <c r="G5591">
        <f t="shared" si="871"/>
        <v>-1.704649732551387</v>
      </c>
      <c r="H5591">
        <v>111746600</v>
      </c>
      <c r="I5591">
        <f t="shared" si="878"/>
        <v>3.900071127817327E-2</v>
      </c>
      <c r="J5591">
        <f t="shared" si="879"/>
        <v>0.4881609389445295</v>
      </c>
      <c r="K5591" s="7">
        <f t="shared" si="876"/>
        <v>12.51671887373317</v>
      </c>
      <c r="L5591">
        <f t="shared" si="877"/>
        <v>92.601754839014333</v>
      </c>
      <c r="M5591">
        <f t="shared" si="872"/>
        <v>386.29000854492188</v>
      </c>
      <c r="N5591">
        <f t="shared" si="873"/>
        <v>402.489990234375</v>
      </c>
      <c r="O5591" s="5">
        <f t="shared" si="870"/>
        <v>1.1170347724976768E-2</v>
      </c>
      <c r="P5591" s="5">
        <f t="shared" si="874"/>
        <v>2.9558101778706741E-2</v>
      </c>
      <c r="Q5591">
        <f t="shared" si="875"/>
        <v>35.925823363304644</v>
      </c>
    </row>
    <row r="5592" spans="1:17" x14ac:dyDescent="0.35">
      <c r="A5592" s="2">
        <v>45008</v>
      </c>
      <c r="B5592">
        <v>395.08999633789063</v>
      </c>
      <c r="C5592">
        <v>399.29000854492188</v>
      </c>
      <c r="D5592">
        <v>390.35000610351563</v>
      </c>
      <c r="E5592">
        <v>393.17001342773438</v>
      </c>
      <c r="F5592">
        <v>393.17001342773438</v>
      </c>
      <c r="G5592">
        <f t="shared" si="871"/>
        <v>0.27033947508923112</v>
      </c>
      <c r="H5592">
        <v>119351300</v>
      </c>
      <c r="I5592">
        <f t="shared" si="878"/>
        <v>3.6214946186875173E-2</v>
      </c>
      <c r="J5592">
        <f t="shared" si="879"/>
        <v>0.47260226295486529</v>
      </c>
      <c r="K5592" s="7">
        <f t="shared" si="876"/>
        <v>13.049923104017845</v>
      </c>
      <c r="L5592">
        <f t="shared" si="877"/>
        <v>92.882523323461953</v>
      </c>
      <c r="M5592">
        <f t="shared" si="872"/>
        <v>388.54998779296881</v>
      </c>
      <c r="N5592">
        <f t="shared" si="873"/>
        <v>402.489990234375</v>
      </c>
      <c r="O5592" s="5">
        <f t="shared" si="870"/>
        <v>6.1805137543326115E-3</v>
      </c>
      <c r="P5592" s="5">
        <f t="shared" si="874"/>
        <v>4.12544209038068E-2</v>
      </c>
      <c r="Q5592">
        <f t="shared" si="875"/>
        <v>33.142215391890026</v>
      </c>
    </row>
    <row r="5593" spans="1:17" x14ac:dyDescent="0.35">
      <c r="A5593" s="2">
        <v>45009</v>
      </c>
      <c r="B5593">
        <v>391.83999633789063</v>
      </c>
      <c r="C5593">
        <v>395.83999633789063</v>
      </c>
      <c r="D5593">
        <v>389.39999389648438</v>
      </c>
      <c r="E5593">
        <v>395.75</v>
      </c>
      <c r="F5593">
        <v>395.75</v>
      </c>
      <c r="G5593">
        <f t="shared" si="871"/>
        <v>0.65620125751015168</v>
      </c>
      <c r="H5593">
        <v>107682400</v>
      </c>
      <c r="I5593">
        <f t="shared" si="878"/>
        <v>3.3628164316384088E-2</v>
      </c>
      <c r="J5593">
        <f t="shared" si="879"/>
        <v>0.48571647685167146</v>
      </c>
      <c r="K5593" s="7">
        <f t="shared" si="876"/>
        <v>14.443740439766554</v>
      </c>
      <c r="L5593">
        <f t="shared" si="877"/>
        <v>93.524884700696802</v>
      </c>
      <c r="M5593">
        <f t="shared" si="872"/>
        <v>389.39999389648438</v>
      </c>
      <c r="N5593">
        <f t="shared" si="873"/>
        <v>402.489990234375</v>
      </c>
      <c r="O5593" s="5">
        <f t="shared" si="870"/>
        <v>1.4150362864221415E-2</v>
      </c>
      <c r="P5593" s="5">
        <f t="shared" si="874"/>
        <v>3.8408116758133146E-2</v>
      </c>
      <c r="Q5593">
        <f t="shared" si="875"/>
        <v>48.510373414962245</v>
      </c>
    </row>
    <row r="5594" spans="1:17" x14ac:dyDescent="0.35">
      <c r="A5594" s="2">
        <v>45012</v>
      </c>
      <c r="B5594">
        <v>398.1199951171875</v>
      </c>
      <c r="C5594">
        <v>398.92001342773438</v>
      </c>
      <c r="D5594">
        <v>395.55999755859381</v>
      </c>
      <c r="E5594">
        <v>396.489990234375</v>
      </c>
      <c r="F5594">
        <v>396.489990234375</v>
      </c>
      <c r="G5594">
        <f t="shared" si="871"/>
        <v>0.18698426642451044</v>
      </c>
      <c r="H5594">
        <v>74010400</v>
      </c>
      <c r="I5594">
        <f t="shared" si="878"/>
        <v>3.1226152579499511E-2</v>
      </c>
      <c r="J5594">
        <f t="shared" si="879"/>
        <v>0.46437846182115999</v>
      </c>
      <c r="K5594" s="7">
        <f t="shared" si="876"/>
        <v>14.87145944857876</v>
      </c>
      <c r="L5594">
        <f t="shared" si="877"/>
        <v>93.699382194562162</v>
      </c>
      <c r="M5594">
        <f t="shared" si="872"/>
        <v>389.39999389648438</v>
      </c>
      <c r="N5594">
        <f t="shared" si="873"/>
        <v>402.489990234375</v>
      </c>
      <c r="O5594" s="5">
        <f t="shared" si="870"/>
        <v>1.8184625464048088E-2</v>
      </c>
      <c r="P5594" s="5">
        <f t="shared" si="874"/>
        <v>3.0719623428978531E-2</v>
      </c>
      <c r="Q5594">
        <f t="shared" si="875"/>
        <v>54.163470751842354</v>
      </c>
    </row>
    <row r="5595" spans="1:17" x14ac:dyDescent="0.35">
      <c r="A5595" s="2">
        <v>45013</v>
      </c>
      <c r="B5595">
        <v>395.76998901367188</v>
      </c>
      <c r="C5595">
        <v>396.489990234375</v>
      </c>
      <c r="D5595">
        <v>393.69000244140619</v>
      </c>
      <c r="E5595">
        <v>395.60000610351563</v>
      </c>
      <c r="F5595">
        <v>395.60000610351563</v>
      </c>
      <c r="G5595">
        <f t="shared" si="871"/>
        <v>-0.22446572493123557</v>
      </c>
      <c r="H5595">
        <v>62871700</v>
      </c>
      <c r="I5595">
        <f t="shared" si="878"/>
        <v>1.2962447043018435E-2</v>
      </c>
      <c r="J5595">
        <f t="shared" si="879"/>
        <v>0.43120857169107712</v>
      </c>
      <c r="K5595" s="7">
        <f t="shared" si="876"/>
        <v>33.265985215602157</v>
      </c>
      <c r="L5595">
        <f t="shared" si="877"/>
        <v>97.08165402597362</v>
      </c>
      <c r="M5595">
        <f t="shared" si="872"/>
        <v>389.39999389648438</v>
      </c>
      <c r="N5595">
        <f t="shared" si="873"/>
        <v>402.489990234375</v>
      </c>
      <c r="O5595" s="5">
        <f t="shared" si="870"/>
        <v>3.485846393367719E-2</v>
      </c>
      <c r="P5595" s="5">
        <f t="shared" si="874"/>
        <v>3.0333669906112162E-2</v>
      </c>
      <c r="Q5595">
        <f t="shared" si="875"/>
        <v>47.364506811087047</v>
      </c>
    </row>
    <row r="5596" spans="1:17" x14ac:dyDescent="0.35">
      <c r="A5596" s="2">
        <v>45014</v>
      </c>
      <c r="B5596">
        <v>399.92999267578119</v>
      </c>
      <c r="C5596">
        <v>401.60000610351563</v>
      </c>
      <c r="D5596">
        <v>398.67999267578119</v>
      </c>
      <c r="E5596">
        <v>401.35000610351563</v>
      </c>
      <c r="F5596">
        <v>401.35000610351563</v>
      </c>
      <c r="G5596">
        <f t="shared" si="871"/>
        <v>1.4534883496678745</v>
      </c>
      <c r="H5596">
        <v>77497900</v>
      </c>
      <c r="I5596">
        <f t="shared" si="878"/>
        <v>1.2036557968517117E-2</v>
      </c>
      <c r="J5596">
        <f t="shared" si="879"/>
        <v>0.50422855583227688</v>
      </c>
      <c r="K5596" s="7">
        <f t="shared" si="876"/>
        <v>41.891424205419831</v>
      </c>
      <c r="L5596">
        <f t="shared" si="877"/>
        <v>97.668531603868644</v>
      </c>
      <c r="M5596">
        <f t="shared" si="872"/>
        <v>389.39999389648438</v>
      </c>
      <c r="N5596">
        <f t="shared" si="873"/>
        <v>401.60000610351563</v>
      </c>
      <c r="O5596" s="5">
        <f t="shared" si="870"/>
        <v>2.3919287299174846E-2</v>
      </c>
      <c r="P5596" s="5">
        <f t="shared" si="874"/>
        <v>1.9534063083752606E-2</v>
      </c>
      <c r="Q5596">
        <f t="shared" si="875"/>
        <v>97.950821722490431</v>
      </c>
    </row>
    <row r="5597" spans="1:17" x14ac:dyDescent="0.35">
      <c r="A5597" s="2">
        <v>45015</v>
      </c>
      <c r="B5597">
        <v>404.08999633789063</v>
      </c>
      <c r="C5597">
        <v>404.35000610351563</v>
      </c>
      <c r="D5597">
        <v>401.760009765625</v>
      </c>
      <c r="E5597">
        <v>403.70001220703119</v>
      </c>
      <c r="F5597">
        <v>403.70001220703119</v>
      </c>
      <c r="G5597">
        <f t="shared" si="871"/>
        <v>0.58552536882470063</v>
      </c>
      <c r="H5597">
        <v>69840000</v>
      </c>
      <c r="I5597">
        <f t="shared" si="878"/>
        <v>1.1176803827908751E-2</v>
      </c>
      <c r="J5597">
        <f t="shared" si="879"/>
        <v>0.51003547104602143</v>
      </c>
      <c r="K5597" s="7">
        <f t="shared" si="876"/>
        <v>45.633392059047367</v>
      </c>
      <c r="L5597">
        <f t="shared" si="877"/>
        <v>97.855613851263925</v>
      </c>
      <c r="M5597">
        <f t="shared" si="872"/>
        <v>389.39999389648438</v>
      </c>
      <c r="N5597">
        <f t="shared" si="873"/>
        <v>404.35000610351563</v>
      </c>
      <c r="O5597" s="5">
        <f t="shared" si="870"/>
        <v>1.2311124771912058E-2</v>
      </c>
      <c r="P5597" s="5">
        <f t="shared" si="874"/>
        <v>1.4639516883394273E-2</v>
      </c>
      <c r="Q5597">
        <f t="shared" si="875"/>
        <v>95.652218289301942</v>
      </c>
    </row>
    <row r="5598" spans="1:17" x14ac:dyDescent="0.35">
      <c r="A5598" s="2">
        <v>45016</v>
      </c>
      <c r="B5598">
        <v>404.66000366210938</v>
      </c>
      <c r="C5598">
        <v>409.70001220703119</v>
      </c>
      <c r="D5598">
        <v>404.54998779296881</v>
      </c>
      <c r="E5598">
        <v>409.3900146484375</v>
      </c>
      <c r="F5598">
        <v>409.3900146484375</v>
      </c>
      <c r="G5598">
        <f t="shared" si="871"/>
        <v>1.4094630342711703</v>
      </c>
      <c r="H5598">
        <v>111974600</v>
      </c>
      <c r="I5598">
        <f t="shared" si="878"/>
        <v>1.037846069734384E-2</v>
      </c>
      <c r="J5598">
        <f t="shared" si="879"/>
        <v>0.57428029699067484</v>
      </c>
      <c r="K5598" s="7">
        <f t="shared" si="876"/>
        <v>55.333860553872931</v>
      </c>
      <c r="L5598">
        <f t="shared" si="877"/>
        <v>98.224868684361368</v>
      </c>
      <c r="M5598">
        <f t="shared" si="872"/>
        <v>393.69000244140619</v>
      </c>
      <c r="N5598">
        <f t="shared" si="873"/>
        <v>409.70001220703119</v>
      </c>
      <c r="O5598" s="5">
        <f t="shared" si="870"/>
        <v>-4.3723795912781107E-3</v>
      </c>
      <c r="P5598" s="5">
        <f t="shared" si="874"/>
        <v>8.0604450635905235E-4</v>
      </c>
      <c r="Q5598">
        <f t="shared" si="875"/>
        <v>98.063726611464745</v>
      </c>
    </row>
    <row r="5599" spans="1:17" x14ac:dyDescent="0.35">
      <c r="A5599" s="2">
        <v>45019</v>
      </c>
      <c r="B5599">
        <v>408.85000610351563</v>
      </c>
      <c r="C5599">
        <v>411.3699951171875</v>
      </c>
      <c r="D5599">
        <v>408.44000244140619</v>
      </c>
      <c r="E5599">
        <v>410.95001220703119</v>
      </c>
      <c r="F5599">
        <v>410.95001220703119</v>
      </c>
      <c r="G5599">
        <f t="shared" si="871"/>
        <v>0.38105412999223653</v>
      </c>
      <c r="H5599">
        <v>67391100</v>
      </c>
      <c r="I5599">
        <f t="shared" si="878"/>
        <v>9.6371420761049952E-3</v>
      </c>
      <c r="J5599">
        <f t="shared" si="879"/>
        <v>0.56047842791935776</v>
      </c>
      <c r="K5599" s="7">
        <f t="shared" si="876"/>
        <v>58.158157625282627</v>
      </c>
      <c r="L5599">
        <f t="shared" si="877"/>
        <v>98.309616052727392</v>
      </c>
      <c r="M5599">
        <f t="shared" si="872"/>
        <v>393.69000244140619</v>
      </c>
      <c r="N5599">
        <f t="shared" si="873"/>
        <v>411.3699951171875</v>
      </c>
      <c r="O5599" s="5">
        <f t="shared" si="870"/>
        <v>-4.2827830961064198E-3</v>
      </c>
      <c r="P5599" s="5">
        <f t="shared" si="874"/>
        <v>-7.0568787636424071E-3</v>
      </c>
      <c r="Q5599">
        <f t="shared" si="875"/>
        <v>97.624530067076236</v>
      </c>
    </row>
    <row r="5600" spans="1:17" x14ac:dyDescent="0.35">
      <c r="A5600" s="2">
        <v>45020</v>
      </c>
      <c r="B5600">
        <v>411.6199951171875</v>
      </c>
      <c r="C5600">
        <v>411.92001342773438</v>
      </c>
      <c r="D5600">
        <v>407.239990234375</v>
      </c>
      <c r="E5600">
        <v>408.67001342773438</v>
      </c>
      <c r="F5600">
        <v>408.67001342773438</v>
      </c>
      <c r="G5600">
        <f t="shared" si="871"/>
        <v>-0.55481170740255015</v>
      </c>
      <c r="H5600">
        <v>66601500</v>
      </c>
      <c r="I5600">
        <f t="shared" si="878"/>
        <v>3.0680632886656088E-2</v>
      </c>
      <c r="J5600">
        <f t="shared" si="879"/>
        <v>0.52044425449654652</v>
      </c>
      <c r="K5600" s="7">
        <f t="shared" si="876"/>
        <v>16.963282876830846</v>
      </c>
      <c r="L5600">
        <f t="shared" si="877"/>
        <v>94.433088835394301</v>
      </c>
      <c r="M5600">
        <f t="shared" si="872"/>
        <v>398.67999267578119</v>
      </c>
      <c r="N5600">
        <f t="shared" si="873"/>
        <v>411.92001342773438</v>
      </c>
      <c r="O5600" s="5">
        <f t="shared" si="870"/>
        <v>2.3000755938613572E-3</v>
      </c>
      <c r="P5600" s="5">
        <f t="shared" si="874"/>
        <v>1.1745387807411365E-2</v>
      </c>
      <c r="Q5600">
        <f t="shared" si="875"/>
        <v>75.453210679291743</v>
      </c>
    </row>
    <row r="5601" spans="1:17" x14ac:dyDescent="0.35">
      <c r="A5601" s="2">
        <v>45021</v>
      </c>
      <c r="B5601">
        <v>407.91000366210938</v>
      </c>
      <c r="C5601">
        <v>408.70001220703119</v>
      </c>
      <c r="D5601">
        <v>405.8800048828125</v>
      </c>
      <c r="E5601">
        <v>407.60000610351563</v>
      </c>
      <c r="F5601">
        <v>407.60000610351563</v>
      </c>
      <c r="G5601">
        <f t="shared" si="871"/>
        <v>-0.26182672793729717</v>
      </c>
      <c r="H5601">
        <v>65200200</v>
      </c>
      <c r="I5601">
        <f t="shared" si="878"/>
        <v>9.7872499706594274E-3</v>
      </c>
      <c r="J5601">
        <f t="shared" si="879"/>
        <v>0.48326966488965034</v>
      </c>
      <c r="K5601" s="7">
        <f t="shared" si="876"/>
        <v>49.377472358263418</v>
      </c>
      <c r="L5601">
        <f t="shared" si="877"/>
        <v>98.014985760126237</v>
      </c>
      <c r="M5601">
        <f t="shared" si="872"/>
        <v>401.760009765625</v>
      </c>
      <c r="N5601">
        <f t="shared" si="873"/>
        <v>411.92001342773438</v>
      </c>
      <c r="O5601" s="5">
        <f t="shared" si="870"/>
        <v>5.2011655678167439E-3</v>
      </c>
      <c r="P5601" s="5">
        <f t="shared" si="874"/>
        <v>1.1923418250215237E-2</v>
      </c>
      <c r="Q5601">
        <f t="shared" si="875"/>
        <v>57.480258197841536</v>
      </c>
    </row>
    <row r="5602" spans="1:17" x14ac:dyDescent="0.35">
      <c r="A5602" s="2">
        <v>45022</v>
      </c>
      <c r="B5602">
        <v>406.76998901367188</v>
      </c>
      <c r="C5602">
        <v>409.48001098632813</v>
      </c>
      <c r="D5602">
        <v>405.67999267578119</v>
      </c>
      <c r="E5602">
        <v>409.19000244140619</v>
      </c>
      <c r="F5602">
        <v>409.19000244140619</v>
      </c>
      <c r="G5602">
        <f t="shared" si="871"/>
        <v>0.39008741758624182</v>
      </c>
      <c r="H5602">
        <v>63743300</v>
      </c>
      <c r="I5602">
        <f t="shared" si="878"/>
        <v>9.088160687040896E-3</v>
      </c>
      <c r="J5602">
        <f t="shared" si="879"/>
        <v>0.47661379008226401</v>
      </c>
      <c r="K5602" s="7">
        <f t="shared" si="876"/>
        <v>52.443371821306279</v>
      </c>
      <c r="L5602">
        <f t="shared" si="877"/>
        <v>98.128860575370112</v>
      </c>
      <c r="M5602">
        <f t="shared" si="872"/>
        <v>404.54998779296881</v>
      </c>
      <c r="N5602">
        <f t="shared" si="873"/>
        <v>411.92001342773438</v>
      </c>
      <c r="O5602" s="5">
        <f t="shared" si="870"/>
        <v>-2.7860276195301966E-3</v>
      </c>
      <c r="P5602" s="5">
        <f t="shared" si="874"/>
        <v>1.1608299253792679E-2</v>
      </c>
      <c r="Q5602">
        <f t="shared" si="875"/>
        <v>62.957917358519197</v>
      </c>
    </row>
    <row r="5603" spans="1:17" x14ac:dyDescent="0.35">
      <c r="A5603" s="2">
        <v>45026</v>
      </c>
      <c r="B5603">
        <v>406.6099853515625</v>
      </c>
      <c r="C5603">
        <v>409.69000244140619</v>
      </c>
      <c r="D5603">
        <v>405.97000122070313</v>
      </c>
      <c r="E5603">
        <v>409.6099853515625</v>
      </c>
      <c r="F5603">
        <v>409.6099853515625</v>
      </c>
      <c r="G5603">
        <f t="shared" si="871"/>
        <v>0.1026376274225923</v>
      </c>
      <c r="H5603">
        <v>63681000</v>
      </c>
      <c r="I5603">
        <f t="shared" si="878"/>
        <v>8.439006352252261E-3</v>
      </c>
      <c r="J5603">
        <f t="shared" si="879"/>
        <v>0.44990120703514463</v>
      </c>
      <c r="K5603" s="7">
        <f t="shared" si="876"/>
        <v>53.312106693114629</v>
      </c>
      <c r="L5603">
        <f t="shared" si="877"/>
        <v>98.158789888872462</v>
      </c>
      <c r="M5603">
        <f t="shared" si="872"/>
        <v>405.67999267578119</v>
      </c>
      <c r="N5603">
        <f t="shared" si="873"/>
        <v>411.92001342773438</v>
      </c>
      <c r="O5603" s="5">
        <f t="shared" si="870"/>
        <v>9.4236371357686206E-3</v>
      </c>
      <c r="P5603" s="5">
        <f t="shared" si="874"/>
        <v>1.1230209877738952E-2</v>
      </c>
      <c r="Q5603">
        <f t="shared" si="875"/>
        <v>62.980442405599121</v>
      </c>
    </row>
    <row r="5604" spans="1:17" x14ac:dyDescent="0.35">
      <c r="A5604" s="2">
        <v>45027</v>
      </c>
      <c r="B5604">
        <v>410.260009765625</v>
      </c>
      <c r="C5604">
        <v>411.17999267578119</v>
      </c>
      <c r="D5604">
        <v>408.92001342773438</v>
      </c>
      <c r="E5604">
        <v>409.72000122070313</v>
      </c>
      <c r="F5604">
        <v>409.72000122070313</v>
      </c>
      <c r="G5604">
        <f t="shared" si="871"/>
        <v>2.6858688282757545E-2</v>
      </c>
      <c r="H5604">
        <v>59297900</v>
      </c>
      <c r="I5604">
        <f t="shared" si="878"/>
        <v>7.8362201842342421E-3</v>
      </c>
      <c r="J5604">
        <f t="shared" si="879"/>
        <v>0.419683884267117</v>
      </c>
      <c r="K5604" s="7">
        <f t="shared" si="876"/>
        <v>53.556928519119786</v>
      </c>
      <c r="L5604">
        <f t="shared" si="877"/>
        <v>98.167052238562988</v>
      </c>
      <c r="M5604">
        <f t="shared" si="872"/>
        <v>405.67999267578119</v>
      </c>
      <c r="N5604">
        <f t="shared" si="873"/>
        <v>411.92001342773438</v>
      </c>
      <c r="O5604" s="5">
        <f t="shared" si="870"/>
        <v>6.6874700434725771E-3</v>
      </c>
      <c r="P5604" s="5">
        <f t="shared" si="874"/>
        <v>1.0787887861382326E-2</v>
      </c>
      <c r="Q5604">
        <f t="shared" si="875"/>
        <v>64.743511368249429</v>
      </c>
    </row>
    <row r="5605" spans="1:17" x14ac:dyDescent="0.35">
      <c r="A5605" s="2">
        <v>45028</v>
      </c>
      <c r="B5605">
        <v>411.8699951171875</v>
      </c>
      <c r="C5605">
        <v>412.17001342773438</v>
      </c>
      <c r="D5605">
        <v>407.44000244140619</v>
      </c>
      <c r="E5605">
        <v>408.04998779296881</v>
      </c>
      <c r="F5605">
        <v>408.04998779296881</v>
      </c>
      <c r="G5605">
        <f t="shared" si="871"/>
        <v>-0.4075987071069872</v>
      </c>
      <c r="H5605">
        <v>86420400</v>
      </c>
      <c r="I5605">
        <f t="shared" si="878"/>
        <v>2.1837703193710145E-2</v>
      </c>
      <c r="J5605">
        <f t="shared" si="879"/>
        <v>0.38970646396232295</v>
      </c>
      <c r="K5605" s="7">
        <f t="shared" si="876"/>
        <v>17.845579294921869</v>
      </c>
      <c r="L5605">
        <f t="shared" si="877"/>
        <v>94.693715781560186</v>
      </c>
      <c r="M5605">
        <f t="shared" si="872"/>
        <v>405.67999267578119</v>
      </c>
      <c r="N5605">
        <f t="shared" si="873"/>
        <v>412.17001342773438</v>
      </c>
      <c r="O5605" s="5">
        <f t="shared" si="870"/>
        <v>1.4434541905747554E-2</v>
      </c>
      <c r="P5605" s="5">
        <f t="shared" si="874"/>
        <v>9.3861468065694897E-3</v>
      </c>
      <c r="Q5605">
        <f t="shared" si="875"/>
        <v>36.517527566831895</v>
      </c>
    </row>
    <row r="5606" spans="1:17" x14ac:dyDescent="0.35">
      <c r="A5606" s="2">
        <v>45029</v>
      </c>
      <c r="B5606">
        <v>409.17999267578119</v>
      </c>
      <c r="C5606">
        <v>413.83999633789063</v>
      </c>
      <c r="D5606">
        <v>407.989990234375</v>
      </c>
      <c r="E5606">
        <v>413.47000122070313</v>
      </c>
      <c r="F5606">
        <v>413.47000122070313</v>
      </c>
      <c r="G5606">
        <f t="shared" si="871"/>
        <v>1.3282719249790189</v>
      </c>
      <c r="H5606">
        <v>85814800</v>
      </c>
      <c r="I5606">
        <f t="shared" si="878"/>
        <v>2.0277867251302279E-2</v>
      </c>
      <c r="J5606">
        <f t="shared" si="879"/>
        <v>0.45674685403494408</v>
      </c>
      <c r="K5606" s="7">
        <f t="shared" si="876"/>
        <v>22.524403004246466</v>
      </c>
      <c r="L5606">
        <f t="shared" si="877"/>
        <v>95.749095100013861</v>
      </c>
      <c r="M5606">
        <f t="shared" si="872"/>
        <v>405.67999267578119</v>
      </c>
      <c r="N5606">
        <f t="shared" si="873"/>
        <v>413.83999633789063</v>
      </c>
      <c r="O5606" s="5">
        <f t="shared" si="870"/>
        <v>1.7897071908247245E-3</v>
      </c>
      <c r="P5606" s="5">
        <f t="shared" si="874"/>
        <v>-3.0715384669322931E-3</v>
      </c>
      <c r="Q5606">
        <f t="shared" si="875"/>
        <v>95.465748147815745</v>
      </c>
    </row>
    <row r="5607" spans="1:17" x14ac:dyDescent="0.35">
      <c r="A5607" s="2">
        <v>45030</v>
      </c>
      <c r="B5607">
        <v>412.80999755859381</v>
      </c>
      <c r="C5607">
        <v>415.08999633789063</v>
      </c>
      <c r="D5607">
        <v>410.05999755859381</v>
      </c>
      <c r="E5607">
        <v>412.45999145507813</v>
      </c>
      <c r="F5607">
        <v>412.45999145507813</v>
      </c>
      <c r="G5607">
        <f t="shared" si="871"/>
        <v>-0.24427643181926376</v>
      </c>
      <c r="H5607">
        <v>78129500</v>
      </c>
      <c r="I5607">
        <f t="shared" si="878"/>
        <v>1.381131603404705E-3</v>
      </c>
      <c r="J5607">
        <f t="shared" si="879"/>
        <v>0.4241220787467338</v>
      </c>
      <c r="K5607" s="7">
        <f t="shared" si="876"/>
        <v>307.08303082863841</v>
      </c>
      <c r="L5607">
        <f t="shared" si="877"/>
        <v>99.675412177908555</v>
      </c>
      <c r="M5607">
        <f t="shared" si="872"/>
        <v>405.97000122070313</v>
      </c>
      <c r="N5607">
        <f t="shared" si="873"/>
        <v>415.08999633789063</v>
      </c>
      <c r="O5607" s="5">
        <f t="shared" si="870"/>
        <v>4.0731785583192738E-3</v>
      </c>
      <c r="P5607" s="5">
        <f t="shared" si="874"/>
        <v>4.1219374304547914E-4</v>
      </c>
      <c r="Q5607">
        <f t="shared" si="875"/>
        <v>71.162211722504054</v>
      </c>
    </row>
    <row r="5608" spans="1:17" x14ac:dyDescent="0.35">
      <c r="A5608" s="2">
        <v>45033</v>
      </c>
      <c r="B5608">
        <v>412.3699951171875</v>
      </c>
      <c r="C5608">
        <v>413.95999145507813</v>
      </c>
      <c r="D5608">
        <v>411.08999633789063</v>
      </c>
      <c r="E5608">
        <v>413.94000244140619</v>
      </c>
      <c r="F5608">
        <v>413.94000244140619</v>
      </c>
      <c r="G5608">
        <f t="shared" si="871"/>
        <v>0.35882534475813738</v>
      </c>
      <c r="H5608">
        <v>66436400</v>
      </c>
      <c r="I5608">
        <f t="shared" si="878"/>
        <v>1.2824793460186545E-3</v>
      </c>
      <c r="J5608">
        <f t="shared" si="879"/>
        <v>0.41945802631897688</v>
      </c>
      <c r="K5608" s="7">
        <f t="shared" si="876"/>
        <v>327.06805581013668</v>
      </c>
      <c r="L5608">
        <f t="shared" si="877"/>
        <v>99.69518519639756</v>
      </c>
      <c r="M5608">
        <f t="shared" si="872"/>
        <v>407.44000244140619</v>
      </c>
      <c r="N5608">
        <f t="shared" si="873"/>
        <v>415.08999633789063</v>
      </c>
      <c r="O5608" s="5">
        <f t="shared" si="870"/>
        <v>-4.9765607248487389E-3</v>
      </c>
      <c r="P5608" s="5">
        <f t="shared" si="874"/>
        <v>-1.8988297392816402E-2</v>
      </c>
      <c r="Q5608">
        <f t="shared" si="875"/>
        <v>84.967388052258272</v>
      </c>
    </row>
    <row r="5609" spans="1:17" x14ac:dyDescent="0.35">
      <c r="A5609" s="2">
        <v>45034</v>
      </c>
      <c r="B5609">
        <v>415.57998657226563</v>
      </c>
      <c r="C5609">
        <v>415.72000122070313</v>
      </c>
      <c r="D5609">
        <v>412.77999877929688</v>
      </c>
      <c r="E5609">
        <v>414.20999145507813</v>
      </c>
      <c r="F5609">
        <v>414.20999145507813</v>
      </c>
      <c r="G5609">
        <f t="shared" si="871"/>
        <v>6.5224189998440457E-2</v>
      </c>
      <c r="H5609">
        <v>63560000</v>
      </c>
      <c r="I5609">
        <f t="shared" si="878"/>
        <v>1.1908736784458935E-3</v>
      </c>
      <c r="J5609">
        <f t="shared" si="879"/>
        <v>0.39415560943893857</v>
      </c>
      <c r="K5609" s="7">
        <f t="shared" si="876"/>
        <v>330.98020098430345</v>
      </c>
      <c r="L5609">
        <f t="shared" si="877"/>
        <v>99.698777217124686</v>
      </c>
      <c r="M5609">
        <f t="shared" si="872"/>
        <v>407.44000244140619</v>
      </c>
      <c r="N5609">
        <f t="shared" si="873"/>
        <v>415.72000122070313</v>
      </c>
      <c r="O5609" s="5">
        <f t="shared" si="870"/>
        <v>-4.8525609944513326E-3</v>
      </c>
      <c r="P5609" s="5">
        <f t="shared" si="874"/>
        <v>-2.3780223332888574E-2</v>
      </c>
      <c r="Q5609">
        <f t="shared" si="875"/>
        <v>81.763164393205173</v>
      </c>
    </row>
    <row r="5610" spans="1:17" x14ac:dyDescent="0.35">
      <c r="A5610" s="2">
        <v>45035</v>
      </c>
      <c r="B5610">
        <v>412.22000122070313</v>
      </c>
      <c r="C5610">
        <v>415.07998657226563</v>
      </c>
      <c r="D5610">
        <v>412.16000366210938</v>
      </c>
      <c r="E5610">
        <v>414.1400146484375</v>
      </c>
      <c r="F5610">
        <v>414.1400146484375</v>
      </c>
      <c r="G5610">
        <f t="shared" si="871"/>
        <v>-1.6894041207167289E-2</v>
      </c>
      <c r="H5610">
        <v>55227300</v>
      </c>
      <c r="I5610">
        <f t="shared" si="878"/>
        <v>1.0090595624076238E-4</v>
      </c>
      <c r="J5610">
        <f t="shared" si="879"/>
        <v>0.36600163733615726</v>
      </c>
      <c r="K5610" s="7">
        <f t="shared" si="876"/>
        <v>3627.1559278708442</v>
      </c>
      <c r="L5610">
        <f t="shared" si="877"/>
        <v>99.972437788786365</v>
      </c>
      <c r="M5610">
        <f t="shared" si="872"/>
        <v>407.989990234375</v>
      </c>
      <c r="N5610">
        <f t="shared" si="873"/>
        <v>415.72000122070313</v>
      </c>
      <c r="O5610" s="5">
        <f t="shared" si="870"/>
        <v>-3.6461334626330271E-3</v>
      </c>
      <c r="P5610" s="5">
        <f t="shared" si="874"/>
        <v>-4.1773577175263478E-3</v>
      </c>
      <c r="Q5610">
        <f t="shared" si="875"/>
        <v>79.560357998712973</v>
      </c>
    </row>
    <row r="5611" spans="1:17" x14ac:dyDescent="0.35">
      <c r="A5611" s="2">
        <v>45036</v>
      </c>
      <c r="B5611">
        <v>411.20999145507813</v>
      </c>
      <c r="C5611">
        <v>413.70001220703119</v>
      </c>
      <c r="D5611">
        <v>410.26998901367188</v>
      </c>
      <c r="E5611">
        <v>411.8800048828125</v>
      </c>
      <c r="F5611">
        <v>411.8800048828125</v>
      </c>
      <c r="G5611">
        <f t="shared" si="871"/>
        <v>-0.54571151921736349</v>
      </c>
      <c r="H5611">
        <v>75840400</v>
      </c>
      <c r="I5611">
        <f t="shared" si="878"/>
        <v>3.8885695841873832E-2</v>
      </c>
      <c r="J5611">
        <f t="shared" si="879"/>
        <v>0.33985866324071745</v>
      </c>
      <c r="K5611" s="7">
        <f t="shared" si="876"/>
        <v>8.7399403786608509</v>
      </c>
      <c r="L5611">
        <f t="shared" si="877"/>
        <v>89.732996700976827</v>
      </c>
      <c r="M5611">
        <f t="shared" si="872"/>
        <v>410.05999755859381</v>
      </c>
      <c r="N5611">
        <f t="shared" si="873"/>
        <v>415.72000122070313</v>
      </c>
      <c r="O5611" s="5">
        <f t="shared" si="870"/>
        <v>-1.4081815678809385E-2</v>
      </c>
      <c r="P5611" s="5">
        <f t="shared" si="874"/>
        <v>9.8329313027006246E-3</v>
      </c>
      <c r="Q5611">
        <f t="shared" si="875"/>
        <v>32.155585629787907</v>
      </c>
    </row>
    <row r="5612" spans="1:17" x14ac:dyDescent="0.35">
      <c r="A5612" s="2">
        <v>45037</v>
      </c>
      <c r="B5612">
        <v>412.19000244140619</v>
      </c>
      <c r="C5612">
        <v>412.67999267578119</v>
      </c>
      <c r="D5612">
        <v>410.17001342773438</v>
      </c>
      <c r="E5612">
        <v>412.20001220703119</v>
      </c>
      <c r="F5612">
        <v>412.20001220703119</v>
      </c>
      <c r="G5612">
        <f t="shared" si="871"/>
        <v>7.7694309125236893E-2</v>
      </c>
      <c r="H5612">
        <v>73436100</v>
      </c>
      <c r="I5612">
        <f t="shared" si="878"/>
        <v>3.6108146138882843E-2</v>
      </c>
      <c r="J5612">
        <f t="shared" si="879"/>
        <v>0.32113263794675451</v>
      </c>
      <c r="K5612" s="7">
        <f t="shared" si="876"/>
        <v>8.8936340489921939</v>
      </c>
      <c r="L5612">
        <f t="shared" si="877"/>
        <v>89.892490514121405</v>
      </c>
      <c r="M5612">
        <f t="shared" si="872"/>
        <v>410.17001342773438</v>
      </c>
      <c r="N5612">
        <f t="shared" si="873"/>
        <v>415.72000122070313</v>
      </c>
      <c r="O5612" s="5">
        <f t="shared" si="870"/>
        <v>-1.9019957843987079E-2</v>
      </c>
      <c r="P5612" s="5">
        <f t="shared" si="874"/>
        <v>8.030076323557532E-3</v>
      </c>
      <c r="Q5612">
        <f t="shared" si="875"/>
        <v>36.576635030956517</v>
      </c>
    </row>
    <row r="5613" spans="1:17" x14ac:dyDescent="0.35">
      <c r="A5613" s="2">
        <v>45040</v>
      </c>
      <c r="B5613">
        <v>411.989990234375</v>
      </c>
      <c r="C5613">
        <v>413.07000732421881</v>
      </c>
      <c r="D5613">
        <v>410.60000610351563</v>
      </c>
      <c r="E5613">
        <v>412.6300048828125</v>
      </c>
      <c r="F5613">
        <v>412.6300048828125</v>
      </c>
      <c r="G5613">
        <f t="shared" si="871"/>
        <v>0.10431651214152296</v>
      </c>
      <c r="H5613">
        <v>64332100</v>
      </c>
      <c r="I5613">
        <f t="shared" si="878"/>
        <v>3.3528992843248354E-2</v>
      </c>
      <c r="J5613">
        <f t="shared" si="879"/>
        <v>0.30564577181780939</v>
      </c>
      <c r="K5613" s="7">
        <f t="shared" si="876"/>
        <v>9.1158649842760333</v>
      </c>
      <c r="L5613">
        <f t="shared" si="877"/>
        <v>90.114537891179978</v>
      </c>
      <c r="M5613">
        <f t="shared" si="872"/>
        <v>410.17001342773438</v>
      </c>
      <c r="N5613">
        <f t="shared" si="873"/>
        <v>415.72000122070313</v>
      </c>
      <c r="O5613" s="5">
        <f t="shared" si="870"/>
        <v>-5.3316825751827145E-4</v>
      </c>
      <c r="P5613" s="5">
        <f t="shared" si="874"/>
        <v>-1</v>
      </c>
      <c r="Q5613">
        <f t="shared" si="875"/>
        <v>44.3242678514478</v>
      </c>
    </row>
    <row r="5614" spans="1:17" x14ac:dyDescent="0.35">
      <c r="A5614" s="2">
        <v>45041</v>
      </c>
      <c r="B5614">
        <v>410.57998657226563</v>
      </c>
      <c r="C5614">
        <v>411.16000366210938</v>
      </c>
      <c r="D5614">
        <v>406.01998901367188</v>
      </c>
      <c r="E5614">
        <v>406.07998657226563</v>
      </c>
      <c r="F5614">
        <v>406.07998657226563</v>
      </c>
      <c r="G5614">
        <f t="shared" si="871"/>
        <v>-1.5873829418699421</v>
      </c>
      <c r="H5614">
        <v>97766700</v>
      </c>
      <c r="I5614">
        <f t="shared" si="878"/>
        <v>8.2250431064836677E-2</v>
      </c>
      <c r="J5614">
        <f t="shared" si="879"/>
        <v>0.28381393097368013</v>
      </c>
      <c r="K5614" s="7">
        <f t="shared" si="876"/>
        <v>3.450607216270444</v>
      </c>
      <c r="L5614">
        <f t="shared" si="877"/>
        <v>77.531155830956749</v>
      </c>
      <c r="M5614">
        <f t="shared" si="872"/>
        <v>406.01998901367188</v>
      </c>
      <c r="N5614">
        <f t="shared" si="873"/>
        <v>415.07998657226563</v>
      </c>
      <c r="O5614" s="5">
        <f t="shared" si="870"/>
        <v>2.4256320008921865E-2</v>
      </c>
      <c r="P5614" s="5">
        <f t="shared" si="874"/>
        <v>-1</v>
      </c>
      <c r="Q5614">
        <f t="shared" si="875"/>
        <v>0.66222488699061566</v>
      </c>
    </row>
    <row r="5615" spans="1:17" x14ac:dyDescent="0.35">
      <c r="A5615" s="2">
        <v>45042</v>
      </c>
      <c r="B5615">
        <v>406.72000122070313</v>
      </c>
      <c r="C5615">
        <v>407.83999633789063</v>
      </c>
      <c r="D5615">
        <v>403.77999877929688</v>
      </c>
      <c r="E5615">
        <v>404.3599853515625</v>
      </c>
      <c r="F5615">
        <v>404.3599853515625</v>
      </c>
      <c r="G5615">
        <f t="shared" si="871"/>
        <v>-0.4235621743444466</v>
      </c>
      <c r="H5615">
        <v>80447000</v>
      </c>
      <c r="I5615">
        <f t="shared" si="878"/>
        <v>4.612095924988787E-2</v>
      </c>
      <c r="J5615">
        <f t="shared" si="879"/>
        <v>0.26354150733270298</v>
      </c>
      <c r="K5615" s="7">
        <f t="shared" si="876"/>
        <v>5.7141375985874294</v>
      </c>
      <c r="L5615">
        <f t="shared" si="877"/>
        <v>85.106054421488366</v>
      </c>
      <c r="M5615">
        <f t="shared" si="872"/>
        <v>403.77999877929688</v>
      </c>
      <c r="N5615">
        <f t="shared" si="873"/>
        <v>413.70001220703119</v>
      </c>
      <c r="O5615" s="5">
        <f t="shared" si="870"/>
        <v>2.7574499995018893E-2</v>
      </c>
      <c r="P5615" s="5">
        <f t="shared" si="874"/>
        <v>-1</v>
      </c>
      <c r="Q5615">
        <f t="shared" si="875"/>
        <v>5.8466309193100665</v>
      </c>
    </row>
    <row r="5616" spans="1:17" x14ac:dyDescent="0.35">
      <c r="A5616" s="2">
        <v>45043</v>
      </c>
      <c r="B5616">
        <v>407</v>
      </c>
      <c r="C5616">
        <v>412.69000244140619</v>
      </c>
      <c r="D5616">
        <v>406.739990234375</v>
      </c>
      <c r="E5616">
        <v>412.41000366210938</v>
      </c>
      <c r="F5616">
        <v>412.41000366210938</v>
      </c>
      <c r="G5616">
        <f t="shared" si="871"/>
        <v>1.9908048773787423</v>
      </c>
      <c r="H5616">
        <v>92968400</v>
      </c>
      <c r="I5616">
        <f t="shared" si="878"/>
        <v>4.2826605017753025E-2</v>
      </c>
      <c r="J5616">
        <f t="shared" si="879"/>
        <v>0.3869174623359915</v>
      </c>
      <c r="K5616" s="7">
        <f t="shared" si="876"/>
        <v>9.0345116587131198</v>
      </c>
      <c r="L5616">
        <f t="shared" si="877"/>
        <v>90.034392962893364</v>
      </c>
      <c r="M5616">
        <f t="shared" si="872"/>
        <v>403.77999877929688</v>
      </c>
      <c r="N5616">
        <f t="shared" si="873"/>
        <v>413.07000732421881</v>
      </c>
      <c r="O5616" s="5">
        <f t="shared" si="870"/>
        <v>-1</v>
      </c>
      <c r="P5616" s="5">
        <f t="shared" si="874"/>
        <v>-1</v>
      </c>
      <c r="Q5616">
        <f t="shared" si="875"/>
        <v>92.895553767060846</v>
      </c>
    </row>
    <row r="5617" spans="1:17" x14ac:dyDescent="0.35">
      <c r="A5617" s="2">
        <v>45044</v>
      </c>
      <c r="B5617">
        <v>411.489990234375</v>
      </c>
      <c r="C5617">
        <v>415.94000244140619</v>
      </c>
      <c r="D5617">
        <v>411.42999267578119</v>
      </c>
      <c r="E5617">
        <v>415.92999267578119</v>
      </c>
      <c r="F5617">
        <v>415.92999267578119</v>
      </c>
      <c r="G5617">
        <f t="shared" si="871"/>
        <v>0.85351688426931849</v>
      </c>
      <c r="H5617">
        <v>89335600</v>
      </c>
      <c r="I5617">
        <f t="shared" si="878"/>
        <v>3.9767561802199237E-2</v>
      </c>
      <c r="J5617">
        <f t="shared" si="879"/>
        <v>0.42024599247408628</v>
      </c>
      <c r="K5617" s="7">
        <f t="shared" si="876"/>
        <v>10.567557411851327</v>
      </c>
      <c r="L5617">
        <f t="shared" si="877"/>
        <v>91.355132597176748</v>
      </c>
      <c r="M5617">
        <f t="shared" si="872"/>
        <v>403.77999877929688</v>
      </c>
      <c r="N5617">
        <f t="shared" si="873"/>
        <v>415.94000244140619</v>
      </c>
      <c r="O5617" s="5">
        <f t="shared" si="870"/>
        <v>-1</v>
      </c>
      <c r="P5617" s="5">
        <f t="shared" si="874"/>
        <v>-1</v>
      </c>
      <c r="Q5617">
        <f t="shared" si="875"/>
        <v>99.917682873269271</v>
      </c>
    </row>
    <row r="5618" spans="1:17" x14ac:dyDescent="0.35">
      <c r="A5618" s="2">
        <v>45047</v>
      </c>
      <c r="B5618">
        <v>415.47000122070313</v>
      </c>
      <c r="C5618">
        <v>417.6199951171875</v>
      </c>
      <c r="D5618">
        <v>415.26998901367188</v>
      </c>
      <c r="E5618">
        <v>415.510009765625</v>
      </c>
      <c r="F5618">
        <v>415.510009765625</v>
      </c>
      <c r="G5618">
        <f t="shared" si="871"/>
        <v>-0.10097442299227775</v>
      </c>
      <c r="H5618">
        <v>62065200</v>
      </c>
      <c r="I5618">
        <f t="shared" si="878"/>
        <v>2.9714562888308021E-2</v>
      </c>
      <c r="J5618">
        <f t="shared" si="879"/>
        <v>0.39022842158308013</v>
      </c>
      <c r="K5618" s="7">
        <f t="shared" si="876"/>
        <v>13.132564764620037</v>
      </c>
      <c r="L5618">
        <f t="shared" si="877"/>
        <v>92.924143517789247</v>
      </c>
      <c r="M5618">
        <f t="shared" si="872"/>
        <v>403.77999877929688</v>
      </c>
      <c r="N5618">
        <f t="shared" si="873"/>
        <v>417.6199951171875</v>
      </c>
      <c r="O5618" s="5">
        <f t="shared" si="870"/>
        <v>-1</v>
      </c>
      <c r="P5618" s="5">
        <f t="shared" si="874"/>
        <v>-1</v>
      </c>
      <c r="Q5618">
        <f t="shared" si="875"/>
        <v>84.754437067401085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8DE3-22AA-40F1-AD61-D42D8D66A9BB}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SPY_DATA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</cp:lastModifiedBy>
  <dcterms:created xsi:type="dcterms:W3CDTF">2023-05-02T16:52:29Z</dcterms:created>
  <dcterms:modified xsi:type="dcterms:W3CDTF">2023-05-03T22:35:51Z</dcterms:modified>
</cp:coreProperties>
</file>