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diomontero\Desktop\Trabajo\MICITT\"/>
    </mc:Choice>
  </mc:AlternateContent>
  <bookViews>
    <workbookView xWindow="0" yWindow="0" windowWidth="20400" windowHeight="7755" activeTab="2"/>
  </bookViews>
  <sheets>
    <sheet name="Gastos con Respecto al PIB" sheetId="1" r:id="rId1"/>
    <sheet name="División de Gastos del ACT" sheetId="2" r:id="rId2"/>
    <sheet name="PIB vs ACT Paises" sheetId="3" r:id="rId3"/>
    <sheet name="Inversión en ACT" sheetId="4" r:id="rId4"/>
    <sheet name="Investigadores x c1000" sheetId="5" r:id="rId5"/>
  </sheets>
  <definedNames>
    <definedName name="_xlnm._FilterDatabase" localSheetId="4" hidden="1">'Investigadores x c1000'!$A$1:$J$18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B8" i="2"/>
  <c r="P2" i="2" l="1"/>
  <c r="Q2" i="2"/>
  <c r="R2" i="2"/>
  <c r="S2" i="2"/>
  <c r="T2" i="2"/>
  <c r="U2" i="2"/>
  <c r="V2" i="2"/>
  <c r="P3" i="2"/>
  <c r="Q3" i="2"/>
  <c r="R3" i="2"/>
  <c r="S3" i="2"/>
  <c r="T3" i="2"/>
  <c r="U3" i="2"/>
  <c r="V3" i="2"/>
  <c r="P4" i="2"/>
  <c r="Q4" i="2"/>
  <c r="R4" i="2"/>
  <c r="S4" i="2"/>
  <c r="T4" i="2"/>
  <c r="U4" i="2"/>
  <c r="V4" i="2"/>
  <c r="P5" i="2"/>
  <c r="Q5" i="2"/>
  <c r="R5" i="2"/>
  <c r="S5" i="2"/>
  <c r="T5" i="2"/>
  <c r="U5" i="2"/>
  <c r="V5" i="2"/>
  <c r="O3" i="2"/>
  <c r="O4" i="2"/>
  <c r="O5" i="2"/>
  <c r="O2" i="2"/>
</calcChain>
</file>

<file path=xl/sharedStrings.xml><?xml version="1.0" encoding="utf-8"?>
<sst xmlns="http://schemas.openxmlformats.org/spreadsheetml/2006/main" count="136" uniqueCount="48">
  <si>
    <t>ACT</t>
  </si>
  <si>
    <t>I+D</t>
  </si>
  <si>
    <t>Gastos en  SCT</t>
  </si>
  <si>
    <t>Gastos en  EFCT</t>
  </si>
  <si>
    <t>Gastos en I+D</t>
  </si>
  <si>
    <t>Gastos no desagregados por actividad</t>
  </si>
  <si>
    <t>Pais</t>
  </si>
  <si>
    <t>Gasto en Ciencia y Tecnología en relación al PBI</t>
  </si>
  <si>
    <t>Expenditure on S&amp;T as a percentage of GDP</t>
  </si>
  <si>
    <t>Argentina</t>
  </si>
  <si>
    <t>STA</t>
  </si>
  <si>
    <t xml:space="preserve">  </t>
  </si>
  <si>
    <t>Brasil</t>
  </si>
  <si>
    <t>Chile</t>
  </si>
  <si>
    <t>Colombia</t>
  </si>
  <si>
    <t>Costa Rica</t>
  </si>
  <si>
    <t>Cuba</t>
  </si>
  <si>
    <t>España</t>
  </si>
  <si>
    <t>México</t>
  </si>
  <si>
    <t>Panamá</t>
  </si>
  <si>
    <t>Perú</t>
  </si>
  <si>
    <t>Puerto Rico</t>
  </si>
  <si>
    <t>Portugal</t>
  </si>
  <si>
    <t>El Salvador</t>
  </si>
  <si>
    <t>Trinidad y Tobago</t>
  </si>
  <si>
    <t>Uruguay</t>
  </si>
  <si>
    <t>Venezuela</t>
  </si>
  <si>
    <t>América Latina y el Caribe</t>
  </si>
  <si>
    <t>Iberoamérica</t>
  </si>
  <si>
    <t>País</t>
  </si>
  <si>
    <t>Concepto</t>
  </si>
  <si>
    <t>Año</t>
  </si>
  <si>
    <t>Monto</t>
  </si>
  <si>
    <t>Nivel</t>
  </si>
  <si>
    <t>SCT</t>
  </si>
  <si>
    <t>1.1.1</t>
  </si>
  <si>
    <t>Sector Público</t>
  </si>
  <si>
    <t>Sector Académico</t>
  </si>
  <si>
    <t>OSFL</t>
  </si>
  <si>
    <t>1.1.2</t>
  </si>
  <si>
    <t>1.1.3</t>
  </si>
  <si>
    <t>EFCT</t>
  </si>
  <si>
    <t>1.2.1</t>
  </si>
  <si>
    <t>1.2.2</t>
  </si>
  <si>
    <t>1.2.3</t>
  </si>
  <si>
    <t>1.3.1</t>
  </si>
  <si>
    <t>1.3.2</t>
  </si>
  <si>
    <t>1.3.3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</si>
</sst>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Fill="1" applyProtection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" sqref="D2:D10"/>
    </sheetView>
  </sheetViews>
  <sheetFormatPr defaultRowHeight="15" x14ac:dyDescent="0.25"/>
  <cols>
    <col min="1" max="1" width="10.42578125" customWidth="1"/>
  </cols>
  <sheetData>
    <row r="1" spans="1:5" x14ac:dyDescent="0.25">
      <c r="A1" t="s">
        <v>31</v>
      </c>
      <c r="B1" t="s">
        <v>0</v>
      </c>
      <c r="C1" t="s">
        <v>1</v>
      </c>
    </row>
    <row r="2" spans="1:5" x14ac:dyDescent="0.25">
      <c r="A2">
        <v>2006</v>
      </c>
      <c r="B2" s="1">
        <v>1.3299999999999999E-2</v>
      </c>
      <c r="C2" s="1">
        <v>4.3E-3</v>
      </c>
    </row>
    <row r="3" spans="1:5" x14ac:dyDescent="0.25">
      <c r="A3">
        <v>2007</v>
      </c>
      <c r="B3" s="1">
        <v>1.32E-2</v>
      </c>
      <c r="C3" s="1">
        <v>3.5999999999999999E-3</v>
      </c>
    </row>
    <row r="4" spans="1:5" x14ac:dyDescent="0.25">
      <c r="A4">
        <v>2008</v>
      </c>
      <c r="B4" s="1">
        <v>1.3899999999999999E-2</v>
      </c>
      <c r="C4" s="1">
        <v>3.8999999999999998E-3</v>
      </c>
    </row>
    <row r="5" spans="1:5" x14ac:dyDescent="0.25">
      <c r="A5">
        <v>2009</v>
      </c>
      <c r="B5" s="1">
        <v>1.9599999999999999E-2</v>
      </c>
      <c r="C5" s="1">
        <v>5.4000000000000003E-3</v>
      </c>
    </row>
    <row r="6" spans="1:5" x14ac:dyDescent="0.25">
      <c r="A6">
        <v>2010</v>
      </c>
      <c r="B6" s="4">
        <v>1.8800000000000001E-2</v>
      </c>
      <c r="C6" s="1">
        <v>4.7999999999999996E-3</v>
      </c>
      <c r="E6" s="4"/>
    </row>
    <row r="7" spans="1:5" x14ac:dyDescent="0.25">
      <c r="A7">
        <v>2011</v>
      </c>
      <c r="B7" s="4">
        <v>1.8100000000000002E-2</v>
      </c>
      <c r="C7" s="1">
        <v>4.7000000000000002E-3</v>
      </c>
      <c r="E7" s="4"/>
    </row>
    <row r="8" spans="1:5" x14ac:dyDescent="0.25">
      <c r="A8">
        <v>2012</v>
      </c>
      <c r="B8" s="4">
        <v>1.9800000000000002E-2</v>
      </c>
      <c r="C8" s="1">
        <v>5.7000000000000002E-3</v>
      </c>
      <c r="E8" s="4"/>
    </row>
    <row r="9" spans="1:5" x14ac:dyDescent="0.25">
      <c r="A9">
        <v>2013</v>
      </c>
      <c r="B9" s="4">
        <v>2.01E-2</v>
      </c>
      <c r="C9" s="1">
        <v>5.5999999999999999E-3</v>
      </c>
      <c r="E9" s="4"/>
    </row>
    <row r="10" spans="1:5" x14ac:dyDescent="0.25">
      <c r="A10">
        <v>2014</v>
      </c>
      <c r="B10" s="4">
        <v>2.58E-2</v>
      </c>
      <c r="E10" s="4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8" sqref="B8:J8"/>
    </sheetView>
  </sheetViews>
  <sheetFormatPr defaultRowHeight="15" x14ac:dyDescent="0.25"/>
  <cols>
    <col min="1" max="1" width="36.140625" customWidth="1"/>
  </cols>
  <sheetData>
    <row r="1" spans="1:22" x14ac:dyDescent="0.25">
      <c r="A1" t="s">
        <v>30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M1" t="s">
        <v>30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</row>
    <row r="2" spans="1:22" x14ac:dyDescent="0.25">
      <c r="A2" t="s">
        <v>0</v>
      </c>
      <c r="B2">
        <v>301.40000000000003</v>
      </c>
      <c r="C2">
        <v>350.2</v>
      </c>
      <c r="D2">
        <v>416</v>
      </c>
      <c r="E2">
        <v>577.5</v>
      </c>
      <c r="F2">
        <v>682.8</v>
      </c>
      <c r="G2">
        <v>740.6</v>
      </c>
      <c r="H2">
        <v>890.8</v>
      </c>
      <c r="I2">
        <v>988.95758303321327</v>
      </c>
      <c r="J2">
        <v>1294.3</v>
      </c>
      <c r="M2" t="s">
        <v>0</v>
      </c>
      <c r="O2" s="3">
        <f>+(C2-B2)/B2</f>
        <v>0.16191108161911064</v>
      </c>
      <c r="P2" s="3">
        <f t="shared" ref="P2:V5" si="0">+(D2-C2)/C2</f>
        <v>0.18789263278126789</v>
      </c>
      <c r="Q2" s="3">
        <f t="shared" si="0"/>
        <v>0.38822115384615385</v>
      </c>
      <c r="R2" s="3">
        <f t="shared" si="0"/>
        <v>0.18233766233766227</v>
      </c>
      <c r="S2" s="3">
        <f t="shared" si="0"/>
        <v>8.4651435266549613E-2</v>
      </c>
      <c r="T2" s="3">
        <f t="shared" si="0"/>
        <v>0.20280853362138795</v>
      </c>
      <c r="U2" s="3">
        <f t="shared" si="0"/>
        <v>0.11019037161339618</v>
      </c>
      <c r="V2" s="3">
        <f t="shared" si="0"/>
        <v>0.30875178289272698</v>
      </c>
    </row>
    <row r="3" spans="1:22" x14ac:dyDescent="0.25">
      <c r="A3" t="s">
        <v>2</v>
      </c>
      <c r="B3">
        <v>79.8</v>
      </c>
      <c r="C3">
        <v>106</v>
      </c>
      <c r="D3">
        <v>125.7</v>
      </c>
      <c r="E3">
        <v>261.39999999999998</v>
      </c>
      <c r="F3">
        <v>228.7</v>
      </c>
      <c r="G3">
        <v>192.7</v>
      </c>
      <c r="H3">
        <v>205.5</v>
      </c>
      <c r="I3">
        <v>282.85914365746299</v>
      </c>
      <c r="J3">
        <v>359.41448736998512</v>
      </c>
      <c r="M3" t="s">
        <v>2</v>
      </c>
      <c r="O3" s="3">
        <f t="shared" ref="O3:O5" si="1">+(C3-B3)/B3</f>
        <v>0.32832080200501257</v>
      </c>
      <c r="P3" s="3">
        <f t="shared" si="0"/>
        <v>0.1858490566037736</v>
      </c>
      <c r="Q3" s="3">
        <f t="shared" si="0"/>
        <v>1.0795544948289577</v>
      </c>
      <c r="R3" s="3">
        <f t="shared" si="0"/>
        <v>-0.12509563886763578</v>
      </c>
      <c r="S3" s="3">
        <f t="shared" si="0"/>
        <v>-0.15741145605596851</v>
      </c>
      <c r="T3" s="3">
        <f t="shared" si="0"/>
        <v>6.642449403217443E-2</v>
      </c>
      <c r="U3" s="3">
        <f t="shared" si="0"/>
        <v>0.37644352144750848</v>
      </c>
      <c r="V3" s="3">
        <f t="shared" si="0"/>
        <v>0.27064829060371187</v>
      </c>
    </row>
    <row r="4" spans="1:22" x14ac:dyDescent="0.25">
      <c r="A4" t="s">
        <v>3</v>
      </c>
      <c r="B4">
        <v>124.4</v>
      </c>
      <c r="C4">
        <v>148.1</v>
      </c>
      <c r="D4">
        <v>171.5</v>
      </c>
      <c r="E4">
        <v>157.1</v>
      </c>
      <c r="F4">
        <v>267.89999999999998</v>
      </c>
      <c r="G4">
        <v>342.99999999999994</v>
      </c>
      <c r="H4">
        <v>425.80000000000007</v>
      </c>
      <c r="I4">
        <v>427.75510204081633</v>
      </c>
      <c r="J4">
        <v>645.27332838038637</v>
      </c>
      <c r="M4" t="s">
        <v>3</v>
      </c>
      <c r="O4" s="3">
        <f t="shared" si="1"/>
        <v>0.19051446945337611</v>
      </c>
      <c r="P4" s="3">
        <f t="shared" si="0"/>
        <v>0.15800135043889268</v>
      </c>
      <c r="Q4" s="3">
        <f t="shared" si="0"/>
        <v>-8.3965014577259509E-2</v>
      </c>
      <c r="R4" s="3">
        <f t="shared" si="0"/>
        <v>0.70528325907065559</v>
      </c>
      <c r="S4" s="3">
        <f t="shared" si="0"/>
        <v>0.28032848077640898</v>
      </c>
      <c r="T4" s="3">
        <f t="shared" si="0"/>
        <v>0.24139941690962138</v>
      </c>
      <c r="U4" s="3">
        <f t="shared" si="0"/>
        <v>4.5915970897516603E-3</v>
      </c>
      <c r="V4" s="3">
        <f t="shared" si="0"/>
        <v>0.50851112073659033</v>
      </c>
    </row>
    <row r="5" spans="1:22" x14ac:dyDescent="0.25">
      <c r="A5" t="s">
        <v>4</v>
      </c>
      <c r="B5">
        <v>97.2</v>
      </c>
      <c r="C5">
        <v>96.1</v>
      </c>
      <c r="D5">
        <v>118.8</v>
      </c>
      <c r="E5">
        <v>159</v>
      </c>
      <c r="F5">
        <v>181.3</v>
      </c>
      <c r="G5">
        <v>197.7</v>
      </c>
      <c r="H5">
        <v>257.7</v>
      </c>
      <c r="I5">
        <v>276.37</v>
      </c>
      <c r="J5">
        <v>289.3</v>
      </c>
      <c r="M5" t="s">
        <v>4</v>
      </c>
      <c r="O5" s="3">
        <f t="shared" si="1"/>
        <v>-1.1316872427983626E-2</v>
      </c>
      <c r="P5" s="3">
        <f t="shared" si="0"/>
        <v>0.23621227887617069</v>
      </c>
      <c r="Q5" s="3">
        <f t="shared" si="0"/>
        <v>0.3383838383838384</v>
      </c>
      <c r="R5" s="3">
        <f t="shared" si="0"/>
        <v>0.14025157232704411</v>
      </c>
      <c r="S5" s="3">
        <f t="shared" si="0"/>
        <v>9.0457804743518902E-2</v>
      </c>
      <c r="T5" s="3">
        <f t="shared" si="0"/>
        <v>0.30349013657056145</v>
      </c>
      <c r="U5" s="3">
        <f t="shared" si="0"/>
        <v>7.2448583624369484E-2</v>
      </c>
      <c r="V5" s="3">
        <f t="shared" si="0"/>
        <v>4.6785106921880114E-2</v>
      </c>
    </row>
    <row r="6" spans="1:22" x14ac:dyDescent="0.25">
      <c r="A6" t="s">
        <v>5</v>
      </c>
      <c r="F6">
        <v>4.9000000000000004</v>
      </c>
      <c r="G6">
        <v>7.2</v>
      </c>
      <c r="H6">
        <v>1.8</v>
      </c>
      <c r="I6">
        <v>1.9687875150060024</v>
      </c>
      <c r="J6">
        <v>0.36129271916790495</v>
      </c>
      <c r="M6" t="s">
        <v>5</v>
      </c>
    </row>
    <row r="8" spans="1:22" x14ac:dyDescent="0.25">
      <c r="B8" s="3">
        <f>+B5/B2</f>
        <v>0.32249502322495022</v>
      </c>
      <c r="C8" s="3">
        <f t="shared" ref="C8:J8" si="2">+C5/C2</f>
        <v>0.27441462021701885</v>
      </c>
      <c r="D8" s="3">
        <f t="shared" si="2"/>
        <v>0.28557692307692306</v>
      </c>
      <c r="E8" s="3">
        <f t="shared" si="2"/>
        <v>0.27532467532467531</v>
      </c>
      <c r="F8" s="3">
        <f t="shared" si="2"/>
        <v>0.26552431165787937</v>
      </c>
      <c r="G8" s="3">
        <f t="shared" si="2"/>
        <v>0.26694571968674047</v>
      </c>
      <c r="H8" s="3">
        <f t="shared" si="2"/>
        <v>0.28929052537045352</v>
      </c>
      <c r="I8" s="3">
        <f t="shared" si="2"/>
        <v>0.27945586822070845</v>
      </c>
      <c r="J8" s="3">
        <f t="shared" si="2"/>
        <v>0.22351850421077032</v>
      </c>
    </row>
    <row r="10" spans="1:22" x14ac:dyDescent="0.25">
      <c r="A10" t="s">
        <v>33</v>
      </c>
      <c r="B10" t="s">
        <v>30</v>
      </c>
      <c r="C10" t="s">
        <v>32</v>
      </c>
      <c r="E10" s="3"/>
      <c r="F10" s="3"/>
      <c r="G10" s="3"/>
      <c r="H10" s="3"/>
      <c r="I10" s="3"/>
      <c r="J10" s="3"/>
    </row>
    <row r="11" spans="1:22" x14ac:dyDescent="0.25">
      <c r="A11">
        <v>1</v>
      </c>
      <c r="B11" t="s">
        <v>0</v>
      </c>
      <c r="C11">
        <v>1188.8</v>
      </c>
    </row>
    <row r="12" spans="1:22" x14ac:dyDescent="0.25">
      <c r="A12">
        <v>1.1000000000000001</v>
      </c>
      <c r="B12" t="s">
        <v>34</v>
      </c>
      <c r="C12">
        <v>359.41448736998512</v>
      </c>
    </row>
    <row r="13" spans="1:22" x14ac:dyDescent="0.25">
      <c r="A13" t="s">
        <v>35</v>
      </c>
      <c r="B13" t="s">
        <v>36</v>
      </c>
      <c r="C13">
        <v>266.18893016344725</v>
      </c>
    </row>
    <row r="14" spans="1:22" x14ac:dyDescent="0.25">
      <c r="A14" t="s">
        <v>39</v>
      </c>
      <c r="B14" t="s">
        <v>37</v>
      </c>
      <c r="C14">
        <v>89.343982169390785</v>
      </c>
    </row>
    <row r="15" spans="1:22" x14ac:dyDescent="0.25">
      <c r="A15" t="s">
        <v>40</v>
      </c>
      <c r="B15" t="s">
        <v>38</v>
      </c>
      <c r="C15">
        <v>3.8815750371471029</v>
      </c>
    </row>
    <row r="16" spans="1:22" x14ac:dyDescent="0.25">
      <c r="A16">
        <v>1.2</v>
      </c>
      <c r="B16" t="s">
        <v>41</v>
      </c>
      <c r="C16">
        <v>645.27332838038637</v>
      </c>
    </row>
    <row r="17" spans="1:3" x14ac:dyDescent="0.25">
      <c r="A17" t="s">
        <v>42</v>
      </c>
      <c r="B17" t="s">
        <v>36</v>
      </c>
      <c r="C17">
        <v>0</v>
      </c>
    </row>
    <row r="18" spans="1:3" x14ac:dyDescent="0.25">
      <c r="A18" t="s">
        <v>43</v>
      </c>
      <c r="B18" t="s">
        <v>37</v>
      </c>
      <c r="C18">
        <v>645.27332838038637</v>
      </c>
    </row>
    <row r="19" spans="1:3" x14ac:dyDescent="0.25">
      <c r="A19" t="s">
        <v>44</v>
      </c>
      <c r="B19" t="s">
        <v>38</v>
      </c>
      <c r="C19">
        <v>0</v>
      </c>
    </row>
    <row r="20" spans="1:3" x14ac:dyDescent="0.25">
      <c r="A20">
        <v>1.3</v>
      </c>
      <c r="B20" t="s">
        <v>1</v>
      </c>
      <c r="C20">
        <v>183.85163447251114</v>
      </c>
    </row>
    <row r="21" spans="1:3" x14ac:dyDescent="0.25">
      <c r="A21" t="s">
        <v>45</v>
      </c>
      <c r="B21" t="s">
        <v>36</v>
      </c>
      <c r="C21">
        <v>77.871471025260036</v>
      </c>
    </row>
    <row r="22" spans="1:3" x14ac:dyDescent="0.25">
      <c r="A22" t="s">
        <v>46</v>
      </c>
      <c r="B22" t="s">
        <v>37</v>
      </c>
      <c r="C22">
        <v>103.55319465081725</v>
      </c>
    </row>
    <row r="23" spans="1:3" x14ac:dyDescent="0.25">
      <c r="A23" t="s">
        <v>47</v>
      </c>
      <c r="B23" t="s">
        <v>38</v>
      </c>
      <c r="C23">
        <v>2.4269687964338784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9" sqref="I9"/>
    </sheetView>
  </sheetViews>
  <sheetFormatPr defaultRowHeight="15" x14ac:dyDescent="0.25"/>
  <sheetData>
    <row r="1" spans="1:12" x14ac:dyDescent="0.25">
      <c r="A1" t="s">
        <v>6</v>
      </c>
      <c r="B1" t="s">
        <v>7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 t="s">
        <v>8</v>
      </c>
    </row>
    <row r="2" spans="1:12" x14ac:dyDescent="0.25">
      <c r="A2" t="s">
        <v>9</v>
      </c>
      <c r="B2" t="s">
        <v>0</v>
      </c>
      <c r="C2" s="4">
        <v>5.2411627434783004E-3</v>
      </c>
      <c r="D2" s="4">
        <v>5.4760921775185E-3</v>
      </c>
      <c r="E2" s="4">
        <v>5.4353285966181998E-3</v>
      </c>
      <c r="F2" s="4">
        <v>6.2624250713263999E-3</v>
      </c>
      <c r="G2" s="4">
        <v>6.1123787307484998E-3</v>
      </c>
      <c r="H2" s="4">
        <v>6.1282339475840003E-3</v>
      </c>
      <c r="I2" s="4">
        <v>6.7797272049718001E-3</v>
      </c>
      <c r="J2" s="4">
        <v>6.6065470235898002E-3</v>
      </c>
      <c r="K2" s="4">
        <v>6.4101774923010996E-3</v>
      </c>
      <c r="L2" t="s">
        <v>10</v>
      </c>
    </row>
    <row r="3" spans="1:12" x14ac:dyDescent="0.25">
      <c r="A3" t="s">
        <v>12</v>
      </c>
      <c r="B3" t="s">
        <v>0</v>
      </c>
      <c r="C3" s="4">
        <v>1.2673608589582001E-2</v>
      </c>
      <c r="D3" s="4">
        <v>1.378504741666E-2</v>
      </c>
      <c r="E3" s="4">
        <v>1.4616298276669999E-2</v>
      </c>
      <c r="F3" s="4">
        <v>1.5443423330631E-2</v>
      </c>
      <c r="G3" s="4">
        <v>1.6008757768210001E-2</v>
      </c>
      <c r="H3" s="4">
        <v>1.5588563042815E-2</v>
      </c>
      <c r="I3" s="4">
        <v>1.6224218645239E-2</v>
      </c>
      <c r="J3" s="4">
        <v>1.6110822600063999E-2</v>
      </c>
      <c r="K3" s="4" t="s">
        <v>11</v>
      </c>
      <c r="L3" t="s">
        <v>10</v>
      </c>
    </row>
    <row r="4" spans="1:12" x14ac:dyDescent="0.25">
      <c r="A4" t="s">
        <v>14</v>
      </c>
      <c r="B4" t="s">
        <v>0</v>
      </c>
      <c r="C4" s="4">
        <v>4.0062859652392003E-3</v>
      </c>
      <c r="D4" s="4">
        <v>4.5745042116663E-3</v>
      </c>
      <c r="E4" s="4">
        <v>4.8962764406794996E-3</v>
      </c>
      <c r="F4" s="4">
        <v>4.5424856172770001E-3</v>
      </c>
      <c r="G4" s="4">
        <v>4.6861167285800996E-3</v>
      </c>
      <c r="H4" s="4">
        <v>4.7851906853656001E-3</v>
      </c>
      <c r="I4" s="4">
        <v>5.3694380748391998E-3</v>
      </c>
      <c r="J4" s="4">
        <v>6.1402271583745997E-3</v>
      </c>
      <c r="K4" s="4">
        <v>6.3833536830331999E-3</v>
      </c>
      <c r="L4" t="s">
        <v>10</v>
      </c>
    </row>
    <row r="5" spans="1:12" x14ac:dyDescent="0.25">
      <c r="A5" t="s">
        <v>15</v>
      </c>
      <c r="B5" t="s">
        <v>0</v>
      </c>
      <c r="C5" s="4">
        <v>1.3299999999999999E-2</v>
      </c>
      <c r="D5" s="4">
        <v>1.32E-2</v>
      </c>
      <c r="E5" s="4">
        <v>1.3899999999999999E-2</v>
      </c>
      <c r="F5" s="4">
        <v>1.9599999999999999E-2</v>
      </c>
      <c r="G5" s="4">
        <v>1.8800000000000001E-2</v>
      </c>
      <c r="H5" s="4">
        <v>1.8100000000000002E-2</v>
      </c>
      <c r="I5" s="4">
        <v>1.9800000000000002E-2</v>
      </c>
      <c r="J5" s="4">
        <v>2.01E-2</v>
      </c>
      <c r="K5" s="4">
        <v>2.58E-2</v>
      </c>
      <c r="L5" t="s">
        <v>10</v>
      </c>
    </row>
    <row r="6" spans="1:12" x14ac:dyDescent="0.25">
      <c r="A6" t="s">
        <v>16</v>
      </c>
      <c r="B6" t="s">
        <v>0</v>
      </c>
      <c r="C6" s="4">
        <v>6.8671269670901001E-3</v>
      </c>
      <c r="D6" s="4">
        <v>7.2282248872083E-3</v>
      </c>
      <c r="E6" s="4">
        <v>8.2787474324206994E-3</v>
      </c>
      <c r="F6" s="4">
        <v>1.0215386986862E-2</v>
      </c>
      <c r="G6" s="4">
        <v>1.0127751126256E-2</v>
      </c>
      <c r="H6" s="4">
        <v>4.5325343781209004E-3</v>
      </c>
      <c r="I6" s="4">
        <v>5.8546056139678997E-3</v>
      </c>
      <c r="J6" s="4">
        <v>7.9105638366817992E-3</v>
      </c>
      <c r="K6" s="4">
        <v>7.0714990262779002E-3</v>
      </c>
      <c r="L6" t="s">
        <v>10</v>
      </c>
    </row>
    <row r="7" spans="1:12" x14ac:dyDescent="0.25">
      <c r="A7" t="s">
        <v>18</v>
      </c>
      <c r="B7" t="s">
        <v>0</v>
      </c>
      <c r="C7" s="4">
        <v>6.5149510362678001E-3</v>
      </c>
      <c r="D7" s="4">
        <v>6.4532098005476999E-3</v>
      </c>
      <c r="E7" s="4">
        <v>6.9484356132108998E-3</v>
      </c>
      <c r="F7" s="4">
        <v>7.6003059653038003E-3</v>
      </c>
      <c r="G7" s="4">
        <v>7.4710887170399004E-3</v>
      </c>
      <c r="H7" s="4">
        <v>7.3922534671830003E-3</v>
      </c>
      <c r="I7" s="4">
        <v>7.3436880167010998E-3</v>
      </c>
      <c r="J7" s="4">
        <v>7.5454563788218002E-3</v>
      </c>
      <c r="K7" s="4">
        <v>8.7443853687923997E-3</v>
      </c>
      <c r="L7" t="s">
        <v>10</v>
      </c>
    </row>
    <row r="8" spans="1:12" x14ac:dyDescent="0.25">
      <c r="A8" t="s">
        <v>19</v>
      </c>
      <c r="B8" t="s">
        <v>0</v>
      </c>
      <c r="C8" s="4">
        <v>7.5828170936580999E-3</v>
      </c>
      <c r="D8" s="4">
        <v>4.7240068365061996E-3</v>
      </c>
      <c r="E8" s="4">
        <v>4.6491721588168998E-3</v>
      </c>
      <c r="F8" s="4">
        <v>3.9104960058012998E-3</v>
      </c>
      <c r="G8" s="4">
        <v>4.1392929156211997E-3</v>
      </c>
      <c r="H8" s="4">
        <v>5.0589895196674001E-3</v>
      </c>
      <c r="I8" s="4">
        <v>3.0698065854134998E-3</v>
      </c>
      <c r="J8" s="4">
        <v>3.4855965560304002E-3</v>
      </c>
      <c r="K8" s="4" t="s">
        <v>11</v>
      </c>
      <c r="L8" t="s">
        <v>10</v>
      </c>
    </row>
    <row r="9" spans="1:12" x14ac:dyDescent="0.25">
      <c r="A9" t="s">
        <v>23</v>
      </c>
      <c r="B9" t="s">
        <v>0</v>
      </c>
      <c r="C9" s="4" t="s">
        <v>11</v>
      </c>
      <c r="D9" s="4">
        <v>7.8692337522089009E-3</v>
      </c>
      <c r="E9" s="4">
        <v>8.7275029393144993E-3</v>
      </c>
      <c r="F9" s="4">
        <v>9.3896713615023008E-3</v>
      </c>
      <c r="G9" s="4">
        <v>9.8799417385114999E-3</v>
      </c>
      <c r="H9" s="4">
        <v>9.7639759083096005E-3</v>
      </c>
      <c r="I9" s="4">
        <v>1.0853461887325E-2</v>
      </c>
      <c r="J9" s="4">
        <v>1.1468835648785E-2</v>
      </c>
      <c r="K9" s="4">
        <v>1.1170078070743E-2</v>
      </c>
      <c r="L9" t="s">
        <v>10</v>
      </c>
    </row>
    <row r="10" spans="1:12" x14ac:dyDescent="0.25">
      <c r="A10" t="s">
        <v>24</v>
      </c>
      <c r="B10" t="s">
        <v>0</v>
      </c>
      <c r="C10" s="4">
        <v>1.1822225058667E-3</v>
      </c>
      <c r="D10" s="4">
        <v>1.0267793578064999E-3</v>
      </c>
      <c r="E10" s="4">
        <v>7.8060463057199995E-4</v>
      </c>
      <c r="F10" s="4">
        <v>1.5336268925078E-3</v>
      </c>
      <c r="G10" s="4">
        <v>1.1835634746082001E-3</v>
      </c>
      <c r="H10" s="4">
        <v>1.1128915303439001E-3</v>
      </c>
      <c r="I10" s="4">
        <v>1.1537306783404001E-3</v>
      </c>
      <c r="J10" s="4">
        <v>1.3190022726846001E-3</v>
      </c>
      <c r="K10" s="4">
        <v>1.9767459825621001E-3</v>
      </c>
      <c r="L10" t="s">
        <v>10</v>
      </c>
    </row>
    <row r="11" spans="1:12" x14ac:dyDescent="0.25">
      <c r="A11" t="s">
        <v>25</v>
      </c>
      <c r="B11" t="s">
        <v>0</v>
      </c>
      <c r="C11" s="4" t="s">
        <v>11</v>
      </c>
      <c r="D11" s="4">
        <v>6.5394604963238002E-3</v>
      </c>
      <c r="E11" s="4">
        <v>6.2232592433164001E-3</v>
      </c>
      <c r="F11" s="4">
        <v>7.2280807240328003E-3</v>
      </c>
      <c r="G11" s="4">
        <v>6.9411393134387002E-3</v>
      </c>
      <c r="H11" s="4">
        <v>5.9979075042276998E-3</v>
      </c>
      <c r="I11" s="4">
        <v>5.5364265375574002E-3</v>
      </c>
      <c r="J11" s="4">
        <v>5.1447546628308003E-3</v>
      </c>
      <c r="K11" s="4">
        <v>5.4388329212804003E-3</v>
      </c>
      <c r="L11" t="s">
        <v>10</v>
      </c>
    </row>
    <row r="12" spans="1:12" x14ac:dyDescent="0.25">
      <c r="A12" t="s">
        <v>27</v>
      </c>
      <c r="B12" t="s">
        <v>0</v>
      </c>
      <c r="C12" s="4">
        <v>8.8057751339562004E-3</v>
      </c>
      <c r="D12" s="4">
        <v>9.8737956353965994E-3</v>
      </c>
      <c r="E12" s="4">
        <v>1.0590907314024E-2</v>
      </c>
      <c r="F12" s="4">
        <v>1.1310327118766001E-2</v>
      </c>
      <c r="G12" s="4">
        <v>1.1270301059431E-2</v>
      </c>
      <c r="H12" s="4">
        <v>1.0706550758050999E-2</v>
      </c>
      <c r="I12" s="4">
        <v>1.0754805122841E-2</v>
      </c>
      <c r="J12" s="4">
        <v>1.0588897485427001E-2</v>
      </c>
      <c r="K12" s="4">
        <v>1.0460957213473E-2</v>
      </c>
      <c r="L1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P16" sqref="P16"/>
    </sheetView>
  </sheetViews>
  <sheetFormatPr defaultRowHeight="15" x14ac:dyDescent="0.25"/>
  <sheetData>
    <row r="1" spans="1:28" x14ac:dyDescent="0.25">
      <c r="A1" s="2" t="s">
        <v>6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 t="s">
        <v>9</v>
      </c>
      <c r="B2" s="2">
        <v>31.96461007956</v>
      </c>
      <c r="C2" s="2">
        <v>40.832582209709003</v>
      </c>
      <c r="D2" s="2">
        <v>50.594811391283997</v>
      </c>
      <c r="E2" s="2">
        <v>53.068303530004997</v>
      </c>
      <c r="F2" s="2">
        <v>65.063207674473006</v>
      </c>
      <c r="G2" s="2">
        <v>80.159020595748004</v>
      </c>
      <c r="H2" s="2">
        <v>96.303892179588004</v>
      </c>
      <c r="I2" s="2">
        <v>97.738007756545997</v>
      </c>
      <c r="J2" s="2">
        <v>87.187582920753002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12</v>
      </c>
      <c r="B3" s="2">
        <v>74.958272502246999</v>
      </c>
      <c r="C3" s="2">
        <v>101.6023826957</v>
      </c>
      <c r="D3" s="2">
        <v>129.34213152496</v>
      </c>
      <c r="E3" s="2">
        <v>132.85038701918</v>
      </c>
      <c r="F3" s="2">
        <v>180.91941138703999</v>
      </c>
      <c r="G3" s="2">
        <v>206.52002920903001</v>
      </c>
      <c r="H3" s="2">
        <v>196.54556215078</v>
      </c>
      <c r="I3" s="2">
        <v>197.64525785954001</v>
      </c>
      <c r="J3" s="2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 t="s">
        <v>14</v>
      </c>
      <c r="B4" s="2">
        <v>15.006756685471</v>
      </c>
      <c r="C4" s="2">
        <v>21.600135723365</v>
      </c>
      <c r="D4" s="2">
        <v>26.874570019229001</v>
      </c>
      <c r="E4" s="2">
        <v>23.614031939623999</v>
      </c>
      <c r="F4" s="2">
        <v>29.554230081219998</v>
      </c>
      <c r="G4" s="2">
        <v>34.858060418021999</v>
      </c>
      <c r="H4" s="2">
        <v>42.610287491968002</v>
      </c>
      <c r="I4" s="2">
        <v>49.525085373552997</v>
      </c>
      <c r="J4" s="2">
        <v>50.590751304565998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 t="s">
        <v>15</v>
      </c>
      <c r="B5" s="2">
        <v>69.921746852199007</v>
      </c>
      <c r="C5" s="2">
        <v>81.210295967994</v>
      </c>
      <c r="D5" s="2">
        <v>94.557170008946002</v>
      </c>
      <c r="E5" s="2">
        <v>128.30965122196</v>
      </c>
      <c r="F5" s="2">
        <v>149.32749160380999</v>
      </c>
      <c r="G5" s="2">
        <v>157.50124681635</v>
      </c>
      <c r="H5" s="2">
        <v>192.02004728828999</v>
      </c>
      <c r="I5" s="2">
        <v>209.85903581260001</v>
      </c>
      <c r="J5" s="2" t="s">
        <v>11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16</v>
      </c>
      <c r="B6" s="2">
        <v>34.446428571429003</v>
      </c>
      <c r="C6" s="2">
        <v>37.821428571429003</v>
      </c>
      <c r="D6" s="2">
        <v>44.946428571429003</v>
      </c>
      <c r="E6" s="2">
        <v>56.803571428570997</v>
      </c>
      <c r="F6" s="2">
        <v>58.169642857143003</v>
      </c>
      <c r="G6" s="2">
        <v>27.919642857143</v>
      </c>
      <c r="H6" s="2">
        <v>38.232142857143003</v>
      </c>
      <c r="I6" s="2">
        <v>54.491071428570997</v>
      </c>
      <c r="J6" s="2">
        <v>49.928571428570997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 t="s">
        <v>18</v>
      </c>
      <c r="B7" s="2">
        <v>60.073277551148003</v>
      </c>
      <c r="C7" s="2">
        <v>63.651259388550002</v>
      </c>
      <c r="D7" s="2">
        <v>71.716404558641003</v>
      </c>
      <c r="E7" s="2">
        <v>63.214538195522998</v>
      </c>
      <c r="F7" s="2">
        <v>69.929430543343003</v>
      </c>
      <c r="G7" s="2">
        <v>74.733580043746997</v>
      </c>
      <c r="H7" s="2">
        <v>74.230291060610995</v>
      </c>
      <c r="I7" s="2">
        <v>80.219191935001007</v>
      </c>
      <c r="J7" s="2">
        <v>93.946466455112997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 t="s">
        <v>19</v>
      </c>
      <c r="B8" s="2">
        <v>35.121580547112004</v>
      </c>
      <c r="C8" s="2">
        <v>30.236363636364</v>
      </c>
      <c r="D8" s="2">
        <v>33.054285714286003</v>
      </c>
      <c r="E8" s="2">
        <v>28.161111111111001</v>
      </c>
      <c r="F8" s="2">
        <v>33.168787259760997</v>
      </c>
      <c r="G8" s="2">
        <v>42.356780584992997</v>
      </c>
      <c r="H8" s="2">
        <v>26.877368421052999</v>
      </c>
      <c r="I8" s="2">
        <v>34.237624121091997</v>
      </c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 t="s">
        <v>23</v>
      </c>
      <c r="B9" s="2" t="s">
        <v>11</v>
      </c>
      <c r="C9" s="2">
        <v>26.280660655738</v>
      </c>
      <c r="D9" s="2">
        <v>31.639344262295001</v>
      </c>
      <c r="E9" s="2">
        <v>31.290322580645</v>
      </c>
      <c r="F9" s="2">
        <v>33.806929674599999</v>
      </c>
      <c r="G9" s="2">
        <v>37.583333333333002</v>
      </c>
      <c r="H9" s="2">
        <v>41.687096774194004</v>
      </c>
      <c r="I9" s="2">
        <v>44.329598412697997</v>
      </c>
      <c r="J9" s="2">
        <v>43.727714062499999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 t="s">
        <v>24</v>
      </c>
      <c r="B10" s="2">
        <v>16.704914573356</v>
      </c>
      <c r="C10" s="2">
        <v>17.093656918562999</v>
      </c>
      <c r="D10" s="2">
        <v>16.735028511393999</v>
      </c>
      <c r="E10" s="2">
        <v>23.018165416291001</v>
      </c>
      <c r="F10" s="2">
        <v>19.912953536758</v>
      </c>
      <c r="G10" s="2">
        <v>21.313388454603999</v>
      </c>
      <c r="H10" s="2">
        <v>22.205343505715</v>
      </c>
      <c r="I10" s="2">
        <v>26.029976611502001</v>
      </c>
      <c r="J10" s="2">
        <v>40.074326499812003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 t="s">
        <v>25</v>
      </c>
      <c r="B11" s="2" t="s">
        <v>11</v>
      </c>
      <c r="C11" s="2">
        <v>46.391671168130998</v>
      </c>
      <c r="D11" s="2">
        <v>57.265702008390001</v>
      </c>
      <c r="E11" s="2">
        <v>66.720186207661001</v>
      </c>
      <c r="F11" s="2">
        <v>81.781307485151999</v>
      </c>
      <c r="G11" s="2">
        <v>85.855015214925999</v>
      </c>
      <c r="H11" s="2">
        <v>83.890755525713004</v>
      </c>
      <c r="I11" s="2">
        <v>89.681887040147998</v>
      </c>
      <c r="J11" s="2">
        <v>94.332356740983002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 t="s">
        <v>27</v>
      </c>
      <c r="B12" s="2">
        <v>54.145122235214998</v>
      </c>
      <c r="C12" s="2">
        <v>71.058945123710004</v>
      </c>
      <c r="D12" s="2">
        <v>88.022752019452</v>
      </c>
      <c r="E12" s="2">
        <v>87.011083054574996</v>
      </c>
      <c r="F12" s="2">
        <v>106.45763714389</v>
      </c>
      <c r="G12" s="2">
        <v>113.46469776819001</v>
      </c>
      <c r="H12" s="2">
        <v>113.30271793361</v>
      </c>
      <c r="I12" s="2">
        <v>114.38948432507</v>
      </c>
      <c r="J12" s="2">
        <v>113.34257354854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5" sqref="I5"/>
    </sheetView>
  </sheetViews>
  <sheetFormatPr defaultRowHeight="15" x14ac:dyDescent="0.25"/>
  <cols>
    <col min="1" max="1" width="24.140625" bestFit="1" customWidth="1"/>
  </cols>
  <sheetData>
    <row r="1" spans="1:10" x14ac:dyDescent="0.25">
      <c r="A1" t="s">
        <v>29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</row>
    <row r="2" spans="1:10" x14ac:dyDescent="0.25">
      <c r="A2" t="s">
        <v>9</v>
      </c>
      <c r="B2">
        <v>3.3473177441541</v>
      </c>
      <c r="C2">
        <v>3.6799401757338002</v>
      </c>
      <c r="D2">
        <v>3.9514773148720002</v>
      </c>
      <c r="E2">
        <v>3.9592567854756999</v>
      </c>
      <c r="F2">
        <v>4.3669791351678002</v>
      </c>
      <c r="G2">
        <v>4.5833975232565001</v>
      </c>
      <c r="H2">
        <v>4.7057222368672003</v>
      </c>
      <c r="I2">
        <v>4.765496118772</v>
      </c>
      <c r="J2">
        <v>4.8214988207248997</v>
      </c>
    </row>
    <row r="3" spans="1:10" x14ac:dyDescent="0.25">
      <c r="A3" t="s">
        <v>13</v>
      </c>
      <c r="B3" t="s">
        <v>11</v>
      </c>
      <c r="C3">
        <v>1.3966451926867001</v>
      </c>
      <c r="D3">
        <v>1.4525555521627</v>
      </c>
      <c r="E3">
        <v>1.194277334016</v>
      </c>
      <c r="F3">
        <v>1.1939693770452999</v>
      </c>
      <c r="G3">
        <v>1.1592185944974001</v>
      </c>
      <c r="H3">
        <v>1.2746793108034</v>
      </c>
      <c r="I3">
        <v>1.1690646789682</v>
      </c>
      <c r="J3">
        <v>1.4446906317149999</v>
      </c>
    </row>
    <row r="4" spans="1:10" x14ac:dyDescent="0.25">
      <c r="A4" t="s">
        <v>14</v>
      </c>
      <c r="B4">
        <v>0.68451243663924</v>
      </c>
      <c r="C4">
        <v>0.72669779112076005</v>
      </c>
      <c r="D4">
        <v>0.80591381570461995</v>
      </c>
      <c r="E4">
        <v>0.77797250905675996</v>
      </c>
      <c r="F4">
        <v>0.77256493951061</v>
      </c>
      <c r="G4">
        <v>0.69502310016761004</v>
      </c>
      <c r="H4">
        <v>0.61396508392733995</v>
      </c>
      <c r="I4">
        <v>0.48704392720371997</v>
      </c>
      <c r="J4">
        <v>0.47726797713850999</v>
      </c>
    </row>
    <row r="5" spans="1:10" x14ac:dyDescent="0.25">
      <c r="A5" t="s">
        <v>15</v>
      </c>
      <c r="B5">
        <v>1.6652631578946999</v>
      </c>
      <c r="C5">
        <v>1.7605</v>
      </c>
      <c r="D5">
        <v>1.708</v>
      </c>
      <c r="E5">
        <v>3.4395238095237999</v>
      </c>
      <c r="F5">
        <v>3.8980000000000001</v>
      </c>
      <c r="G5">
        <v>4.2133333333333001</v>
      </c>
      <c r="H5">
        <v>1.6643741403026</v>
      </c>
      <c r="I5">
        <v>1.8903083700440999</v>
      </c>
      <c r="J5" t="s">
        <v>11</v>
      </c>
    </row>
    <row r="6" spans="1:10" x14ac:dyDescent="0.25">
      <c r="A6" t="s">
        <v>16</v>
      </c>
      <c r="B6">
        <v>1.1439583333333001</v>
      </c>
      <c r="C6">
        <v>1.0685714285714001</v>
      </c>
      <c r="D6">
        <v>1.105</v>
      </c>
      <c r="E6">
        <v>1.0476923076922999</v>
      </c>
      <c r="F6">
        <v>0.95529411764705996</v>
      </c>
      <c r="G6">
        <v>0.88807692307691999</v>
      </c>
      <c r="H6">
        <v>0.91274509803921999</v>
      </c>
      <c r="I6">
        <v>0.92529411764706004</v>
      </c>
      <c r="J6">
        <v>0.85392156862744995</v>
      </c>
    </row>
    <row r="7" spans="1:10" x14ac:dyDescent="0.25">
      <c r="A7" t="s">
        <v>17</v>
      </c>
      <c r="B7">
        <v>8.8624426078972007</v>
      </c>
      <c r="C7">
        <v>9.1941978319903992</v>
      </c>
      <c r="D7">
        <v>9.4389913984462002</v>
      </c>
      <c r="E7">
        <v>9.5146257158087995</v>
      </c>
      <c r="F7">
        <v>9.5871532146923002</v>
      </c>
      <c r="G7">
        <v>9.3988674623732003</v>
      </c>
      <c r="H7">
        <v>9.1941257139444996</v>
      </c>
      <c r="I7">
        <v>9.0024191357519001</v>
      </c>
      <c r="J7">
        <v>9.1530237947948994</v>
      </c>
    </row>
    <row r="8" spans="1:10" x14ac:dyDescent="0.25">
      <c r="A8" t="s">
        <v>18</v>
      </c>
      <c r="B8" t="s">
        <v>11</v>
      </c>
      <c r="C8" t="s">
        <v>11</v>
      </c>
      <c r="D8" t="s">
        <v>11</v>
      </c>
      <c r="E8" t="s">
        <v>11</v>
      </c>
      <c r="F8">
        <v>1.1504659767932</v>
      </c>
      <c r="G8">
        <v>1.1718014792531</v>
      </c>
      <c r="H8">
        <v>0.84355606313646003</v>
      </c>
      <c r="I8">
        <v>0.84444101800000004</v>
      </c>
      <c r="J8" t="s">
        <v>11</v>
      </c>
    </row>
    <row r="9" spans="1:10" x14ac:dyDescent="0.25">
      <c r="A9" t="s">
        <v>19</v>
      </c>
      <c r="B9">
        <v>0.25322062781787003</v>
      </c>
      <c r="C9">
        <v>0.39466838885599997</v>
      </c>
      <c r="D9">
        <v>0.28937499999999999</v>
      </c>
      <c r="E9">
        <v>0.30125000000000002</v>
      </c>
      <c r="F9">
        <v>0.15117647058823999</v>
      </c>
      <c r="G9">
        <v>0.32470588235294001</v>
      </c>
      <c r="H9">
        <v>0.25694956603114999</v>
      </c>
      <c r="I9">
        <v>0.35002715242782001</v>
      </c>
      <c r="J9" t="s">
        <v>11</v>
      </c>
    </row>
    <row r="10" spans="1:10" x14ac:dyDescent="0.25">
      <c r="A10" t="s">
        <v>20</v>
      </c>
      <c r="B10" t="s">
        <v>11</v>
      </c>
      <c r="C10" t="s">
        <v>11</v>
      </c>
      <c r="D10" t="s">
        <v>11</v>
      </c>
      <c r="E10" t="s">
        <v>11</v>
      </c>
      <c r="F10">
        <v>2.7685053050367E-2</v>
      </c>
      <c r="G10">
        <v>7.0734657806356002E-2</v>
      </c>
      <c r="H10">
        <v>9.2994190183327996E-2</v>
      </c>
      <c r="I10">
        <v>0.21221412902521999</v>
      </c>
      <c r="J10">
        <v>0.22266917598998001</v>
      </c>
    </row>
    <row r="11" spans="1:10" x14ac:dyDescent="0.25">
      <c r="A11" t="s">
        <v>21</v>
      </c>
      <c r="B11" t="s">
        <v>11</v>
      </c>
      <c r="C11" t="s">
        <v>11</v>
      </c>
      <c r="D11" t="s">
        <v>11</v>
      </c>
      <c r="E11">
        <v>2.3022359290671002</v>
      </c>
      <c r="F11" t="s">
        <v>11</v>
      </c>
      <c r="G11" t="s">
        <v>11</v>
      </c>
      <c r="H11" t="s">
        <v>11</v>
      </c>
      <c r="I11">
        <v>1.6038961038960999</v>
      </c>
      <c r="J11" t="s">
        <v>11</v>
      </c>
    </row>
    <row r="12" spans="1:10" x14ac:dyDescent="0.25">
      <c r="A12" t="s">
        <v>22</v>
      </c>
      <c r="B12">
        <v>7.9834624953017999</v>
      </c>
      <c r="C12">
        <v>9.1568173727304991</v>
      </c>
      <c r="D12">
        <v>13.346548383082</v>
      </c>
      <c r="E12">
        <v>13.429642857143</v>
      </c>
      <c r="F12">
        <v>14.331964285713999</v>
      </c>
      <c r="G12">
        <v>14.973454545455001</v>
      </c>
      <c r="H12">
        <v>14.863636363635999</v>
      </c>
      <c r="I12">
        <v>14.81474472997</v>
      </c>
      <c r="J12">
        <v>15.067360685854</v>
      </c>
    </row>
    <row r="13" spans="1:10" x14ac:dyDescent="0.25">
      <c r="A13" t="s">
        <v>23</v>
      </c>
      <c r="B13">
        <v>9.0689655172413994E-2</v>
      </c>
      <c r="C13">
        <v>0.11805765004955</v>
      </c>
      <c r="D13">
        <v>0.16039999999999999</v>
      </c>
      <c r="E13">
        <v>0.17366412213740001</v>
      </c>
      <c r="F13">
        <v>0.19846153846153999</v>
      </c>
      <c r="G13">
        <v>0.20499999999999999</v>
      </c>
      <c r="H13">
        <v>0.22407407407407001</v>
      </c>
      <c r="I13">
        <v>0.23642857142856999</v>
      </c>
      <c r="J13">
        <v>0.28285714285713998</v>
      </c>
    </row>
    <row r="14" spans="1:10" x14ac:dyDescent="0.25">
      <c r="A14" t="s">
        <v>24</v>
      </c>
      <c r="B14">
        <v>0.99687499999999996</v>
      </c>
      <c r="C14">
        <v>0.97666666666667001</v>
      </c>
      <c r="D14">
        <v>1.135</v>
      </c>
      <c r="E14">
        <v>1.2673107890499</v>
      </c>
      <c r="F14">
        <v>1.5388349514563</v>
      </c>
      <c r="G14">
        <v>1.6412337662337999</v>
      </c>
      <c r="H14">
        <v>1.4148606811146001</v>
      </c>
      <c r="I14">
        <v>1.9138461538461999</v>
      </c>
      <c r="J14">
        <v>1.8662613981763001</v>
      </c>
    </row>
    <row r="15" spans="1:10" x14ac:dyDescent="0.25">
      <c r="A15" t="s">
        <v>25</v>
      </c>
      <c r="B15">
        <v>2.0787844712479999</v>
      </c>
      <c r="C15" t="s">
        <v>11</v>
      </c>
      <c r="D15">
        <v>1.4802822257123001</v>
      </c>
      <c r="E15">
        <v>1.6323805890187999</v>
      </c>
      <c r="F15">
        <v>1.7556745534630001</v>
      </c>
      <c r="G15">
        <v>1.4922364537627999</v>
      </c>
      <c r="H15">
        <v>1.48438960162</v>
      </c>
      <c r="I15">
        <v>1.4135294117646999</v>
      </c>
      <c r="J15">
        <v>1.3458823529412001</v>
      </c>
    </row>
    <row r="16" spans="1:10" x14ac:dyDescent="0.25">
      <c r="A16" t="s">
        <v>26</v>
      </c>
      <c r="B16">
        <v>0.37918032786884998</v>
      </c>
      <c r="C16">
        <v>0.42112903225805998</v>
      </c>
      <c r="D16">
        <v>0.47637667177600002</v>
      </c>
      <c r="E16">
        <v>0.53351562500000005</v>
      </c>
      <c r="F16">
        <v>0.50960260586689998</v>
      </c>
      <c r="G16">
        <v>0.58083617050129999</v>
      </c>
      <c r="H16">
        <v>0.74018075104240999</v>
      </c>
      <c r="I16">
        <v>0.90439309369461995</v>
      </c>
      <c r="J16" t="s">
        <v>11</v>
      </c>
    </row>
    <row r="17" spans="1:10" x14ac:dyDescent="0.25">
      <c r="A17" t="s">
        <v>27</v>
      </c>
      <c r="B17">
        <v>1.1185723372915</v>
      </c>
      <c r="C17">
        <v>1.1374086553994001</v>
      </c>
      <c r="D17">
        <v>1.2048437907272</v>
      </c>
      <c r="E17">
        <v>1.2234547881076001</v>
      </c>
      <c r="F17">
        <v>1.2456549157835</v>
      </c>
      <c r="G17">
        <v>1.2883645269709001</v>
      </c>
      <c r="H17">
        <v>1.2506347806758999</v>
      </c>
      <c r="I17">
        <v>1.3060974079428</v>
      </c>
      <c r="J17">
        <v>1.3008734530627</v>
      </c>
    </row>
    <row r="18" spans="1:10" x14ac:dyDescent="0.25">
      <c r="A18" t="s">
        <v>28</v>
      </c>
      <c r="B18">
        <v>1.8893175490481999</v>
      </c>
      <c r="C18">
        <v>1.9556237751778001</v>
      </c>
      <c r="D18">
        <v>2.1262913085080002</v>
      </c>
      <c r="E18">
        <v>2.1313942557786998</v>
      </c>
      <c r="F18">
        <v>2.1659001575854999</v>
      </c>
      <c r="G18">
        <v>2.1901075500910001</v>
      </c>
      <c r="H18">
        <v>2.1224979528653001</v>
      </c>
      <c r="I18">
        <v>2.1306871076081002</v>
      </c>
      <c r="J18">
        <v>2.1207103464772001</v>
      </c>
    </row>
  </sheetData>
  <autoFilter ref="A1:J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Gastos con Respecto al PIB</vt:lpstr>
      <vt:lpstr>División de Gastos del ACT</vt:lpstr>
      <vt:lpstr>PIB vs ACT Paises</vt:lpstr>
      <vt:lpstr>Inversión en ACT</vt:lpstr>
      <vt:lpstr>Investigadores x c1000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eladiomontero</dc:creator>
  <cp:lastModifiedBy>eladiomontero</cp:lastModifiedBy>
  <dcterms:created xsi:type="dcterms:W3CDTF">2017-02-08T23:00:37Z</dcterms:created>
  <dcterms:modified xsi:type="dcterms:W3CDTF">2017-03-01T05:14:45Z</dcterms:modified>
</cp:coreProperties>
</file>