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adiomontero\Documents\Grupo Inco\inco_micitt\data\"/>
    </mc:Choice>
  </mc:AlternateContent>
  <bookViews>
    <workbookView xWindow="0" yWindow="0" windowWidth="20160" windowHeight="6660" activeTab="1"/>
  </bookViews>
  <sheets>
    <sheet name="Tipo Investigacion" sheetId="1" r:id="rId1"/>
    <sheet name="Proyectos Area Cient 2014" sheetId="2" r:id="rId2"/>
    <sheet name="I+D con respecto a ACT" sheetId="3" r:id="rId3"/>
  </sheets>
  <definedNames>
    <definedName name="_xlnm._FilterDatabase" localSheetId="0" hidden="1">'Tipo Investigacion'!$A$1:$C$21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A21" i="3"/>
  <c r="A22" i="3"/>
  <c r="A23" i="3"/>
  <c r="A24" i="3"/>
  <c r="A25" i="3"/>
  <c r="A15" i="3"/>
  <c r="J16" i="3"/>
  <c r="J17" i="3"/>
  <c r="J18" i="3"/>
  <c r="J19" i="3"/>
  <c r="J20" i="3"/>
  <c r="J21" i="3"/>
  <c r="J22" i="3"/>
  <c r="J23" i="3"/>
  <c r="J24" i="3"/>
  <c r="J25" i="3"/>
  <c r="J15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B22" i="3"/>
  <c r="B16" i="3"/>
  <c r="B17" i="3"/>
  <c r="B18" i="3"/>
  <c r="B19" i="3"/>
  <c r="B20" i="3"/>
  <c r="B21" i="3"/>
  <c r="B23" i="3"/>
  <c r="B24" i="3"/>
  <c r="B25" i="3"/>
  <c r="B15" i="3"/>
</calcChain>
</file>

<file path=xl/sharedStrings.xml><?xml version="1.0" encoding="utf-8"?>
<sst xmlns="http://schemas.openxmlformats.org/spreadsheetml/2006/main" count="76" uniqueCount="30">
  <si>
    <t>Todas las áreas</t>
  </si>
  <si>
    <t>Año</t>
  </si>
  <si>
    <t>Ciencias exactas y naturales</t>
  </si>
  <si>
    <t>Ingeniería y tecnología</t>
  </si>
  <si>
    <t>Ciencias médicas</t>
  </si>
  <si>
    <t>Ciencias agrícolas</t>
  </si>
  <si>
    <t>Ciencias sociales</t>
  </si>
  <si>
    <t>Humanidades</t>
  </si>
  <si>
    <t>Otras</t>
  </si>
  <si>
    <t>No desagregados</t>
  </si>
  <si>
    <t>tipo de investigación</t>
  </si>
  <si>
    <t>Total</t>
  </si>
  <si>
    <t>Investigación básica</t>
  </si>
  <si>
    <t>Investigación Aplicada</t>
  </si>
  <si>
    <t>Investigación Experimental</t>
  </si>
  <si>
    <t>Sin especificar</t>
  </si>
  <si>
    <t>Pais</t>
  </si>
  <si>
    <t>Argentina</t>
  </si>
  <si>
    <t>Brasil</t>
  </si>
  <si>
    <t>Colombia</t>
  </si>
  <si>
    <t>Costa Rica</t>
  </si>
  <si>
    <t>Cuba</t>
  </si>
  <si>
    <t>México</t>
  </si>
  <si>
    <t>Panamá</t>
  </si>
  <si>
    <t>El Salvador</t>
  </si>
  <si>
    <t>Trinidad y Tobago</t>
  </si>
  <si>
    <t>Uruguay</t>
  </si>
  <si>
    <t>América Latina y el Caribe</t>
  </si>
  <si>
    <t>Número Proyectos</t>
  </si>
  <si>
    <t>Millones de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</si>
</sst>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defaultColWidth="9.140625" defaultRowHeight="15" x14ac:dyDescent="0.25"/>
  <cols>
    <col min="1" max="1" width="27.28515625" customWidth="1"/>
    <col min="2" max="2" width="17.5703125" customWidth="1"/>
    <col min="3" max="3" width="15.85546875" customWidth="1"/>
    <col min="5" max="5" width="12.5703125" bestFit="1" customWidth="1"/>
  </cols>
  <sheetData>
    <row r="1" spans="1:3" x14ac:dyDescent="0.25">
      <c r="A1" t="s">
        <v>10</v>
      </c>
      <c r="B1" t="s">
        <v>11</v>
      </c>
      <c r="C1" t="s">
        <v>1</v>
      </c>
    </row>
    <row r="2" spans="1:3" x14ac:dyDescent="0.25">
      <c r="A2" t="s">
        <v>12</v>
      </c>
      <c r="B2">
        <v>1108</v>
      </c>
      <c r="C2">
        <v>2014</v>
      </c>
    </row>
    <row r="3" spans="1:3" x14ac:dyDescent="0.25">
      <c r="A3" t="s">
        <v>13</v>
      </c>
      <c r="B3">
        <v>1492</v>
      </c>
      <c r="C3">
        <v>2014</v>
      </c>
    </row>
    <row r="4" spans="1:3" x14ac:dyDescent="0.25">
      <c r="A4" t="s">
        <v>14</v>
      </c>
      <c r="B4">
        <v>352</v>
      </c>
      <c r="C4">
        <v>2014</v>
      </c>
    </row>
    <row r="5" spans="1:3" x14ac:dyDescent="0.25">
      <c r="A5" t="s">
        <v>15</v>
      </c>
      <c r="B5">
        <v>309</v>
      </c>
      <c r="C5">
        <v>2014</v>
      </c>
    </row>
    <row r="6" spans="1:3" x14ac:dyDescent="0.25">
      <c r="A6" t="s">
        <v>12</v>
      </c>
      <c r="B6">
        <v>1195</v>
      </c>
      <c r="C6">
        <v>2013</v>
      </c>
    </row>
    <row r="7" spans="1:3" x14ac:dyDescent="0.25">
      <c r="A7" t="s">
        <v>13</v>
      </c>
      <c r="B7">
        <v>1566</v>
      </c>
      <c r="C7">
        <v>2013</v>
      </c>
    </row>
    <row r="8" spans="1:3" x14ac:dyDescent="0.25">
      <c r="A8" t="s">
        <v>14</v>
      </c>
      <c r="B8">
        <v>371</v>
      </c>
      <c r="C8">
        <v>2013</v>
      </c>
    </row>
    <row r="9" spans="1:3" x14ac:dyDescent="0.25">
      <c r="A9" t="s">
        <v>15</v>
      </c>
      <c r="B9">
        <v>232</v>
      </c>
      <c r="C9">
        <v>2013</v>
      </c>
    </row>
    <row r="10" spans="1:3" x14ac:dyDescent="0.25">
      <c r="A10" t="s">
        <v>12</v>
      </c>
      <c r="B10">
        <v>1128</v>
      </c>
      <c r="C10">
        <v>2012</v>
      </c>
    </row>
    <row r="11" spans="1:3" x14ac:dyDescent="0.25">
      <c r="A11" t="s">
        <v>13</v>
      </c>
      <c r="B11">
        <v>2146</v>
      </c>
      <c r="C11">
        <v>2012</v>
      </c>
    </row>
    <row r="12" spans="1:3" x14ac:dyDescent="0.25">
      <c r="A12" t="s">
        <v>14</v>
      </c>
      <c r="B12">
        <v>366</v>
      </c>
      <c r="C12">
        <v>2012</v>
      </c>
    </row>
    <row r="13" spans="1:3" x14ac:dyDescent="0.25">
      <c r="A13" t="s">
        <v>15</v>
      </c>
      <c r="B13">
        <v>438</v>
      </c>
      <c r="C13">
        <v>2012</v>
      </c>
    </row>
    <row r="14" spans="1:3" x14ac:dyDescent="0.25">
      <c r="A14" t="s">
        <v>12</v>
      </c>
      <c r="B14">
        <v>1149</v>
      </c>
      <c r="C14">
        <v>2011</v>
      </c>
    </row>
    <row r="15" spans="1:3" x14ac:dyDescent="0.25">
      <c r="A15" t="s">
        <v>13</v>
      </c>
      <c r="B15">
        <v>2218</v>
      </c>
      <c r="C15">
        <v>2011</v>
      </c>
    </row>
    <row r="16" spans="1:3" x14ac:dyDescent="0.25">
      <c r="A16" t="s">
        <v>14</v>
      </c>
      <c r="B16">
        <v>653</v>
      </c>
      <c r="C16">
        <v>2011</v>
      </c>
    </row>
    <row r="17" spans="1:3" x14ac:dyDescent="0.25">
      <c r="A17" t="s">
        <v>15</v>
      </c>
      <c r="B17">
        <v>592</v>
      </c>
      <c r="C17">
        <v>2011</v>
      </c>
    </row>
    <row r="18" spans="1:3" x14ac:dyDescent="0.25">
      <c r="A18" t="s">
        <v>12</v>
      </c>
      <c r="B18">
        <v>1054</v>
      </c>
      <c r="C18">
        <v>2010</v>
      </c>
    </row>
    <row r="19" spans="1:3" x14ac:dyDescent="0.25">
      <c r="A19" t="s">
        <v>13</v>
      </c>
      <c r="B19">
        <v>1657</v>
      </c>
      <c r="C19">
        <v>2010</v>
      </c>
    </row>
    <row r="20" spans="1:3" x14ac:dyDescent="0.25">
      <c r="A20" t="s">
        <v>14</v>
      </c>
      <c r="B20">
        <v>722</v>
      </c>
      <c r="C20">
        <v>2010</v>
      </c>
    </row>
    <row r="21" spans="1:3" x14ac:dyDescent="0.25">
      <c r="A21" t="s">
        <v>15</v>
      </c>
      <c r="B21">
        <v>552</v>
      </c>
      <c r="C21">
        <v>2010</v>
      </c>
    </row>
  </sheetData>
  <autoFilter ref="A1:C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D2" sqref="D2"/>
    </sheetView>
  </sheetViews>
  <sheetFormatPr defaultColWidth="9.140625" defaultRowHeight="15" x14ac:dyDescent="0.25"/>
  <cols>
    <col min="1" max="1" width="26" bestFit="1" customWidth="1"/>
    <col min="5" max="5" width="12.5703125" bestFit="1" customWidth="1"/>
  </cols>
  <sheetData>
    <row r="1" spans="1:4" x14ac:dyDescent="0.25">
      <c r="A1" t="s">
        <v>0</v>
      </c>
      <c r="B1" t="s">
        <v>1</v>
      </c>
      <c r="C1" t="s">
        <v>28</v>
      </c>
      <c r="D1" t="s">
        <v>29</v>
      </c>
    </row>
    <row r="2" spans="1:4" x14ac:dyDescent="0.25">
      <c r="A2" t="s">
        <v>2</v>
      </c>
      <c r="B2">
        <v>2014</v>
      </c>
      <c r="C2">
        <v>620</v>
      </c>
      <c r="D2">
        <v>26</v>
      </c>
    </row>
    <row r="3" spans="1:4" x14ac:dyDescent="0.25">
      <c r="A3" t="s">
        <v>3</v>
      </c>
      <c r="B3">
        <v>2014</v>
      </c>
      <c r="C3">
        <v>423</v>
      </c>
      <c r="D3">
        <v>33.700000000000003</v>
      </c>
    </row>
    <row r="4" spans="1:4" x14ac:dyDescent="0.25">
      <c r="A4" t="s">
        <v>4</v>
      </c>
      <c r="B4">
        <v>2014</v>
      </c>
      <c r="C4">
        <v>394</v>
      </c>
      <c r="D4">
        <v>14.9</v>
      </c>
    </row>
    <row r="5" spans="1:4" x14ac:dyDescent="0.25">
      <c r="A5" t="s">
        <v>5</v>
      </c>
      <c r="B5">
        <v>2014</v>
      </c>
      <c r="C5">
        <v>853</v>
      </c>
      <c r="D5">
        <v>38.200000000000003</v>
      </c>
    </row>
    <row r="6" spans="1:4" x14ac:dyDescent="0.25">
      <c r="A6" t="s">
        <v>6</v>
      </c>
      <c r="B6">
        <v>2014</v>
      </c>
      <c r="C6">
        <v>800</v>
      </c>
      <c r="D6">
        <v>36.1</v>
      </c>
    </row>
    <row r="7" spans="1:4" x14ac:dyDescent="0.25">
      <c r="A7" t="s">
        <v>7</v>
      </c>
      <c r="B7">
        <v>2014</v>
      </c>
      <c r="C7">
        <v>139</v>
      </c>
      <c r="D7">
        <v>3.8</v>
      </c>
    </row>
    <row r="8" spans="1:4" x14ac:dyDescent="0.25">
      <c r="A8" t="s">
        <v>8</v>
      </c>
      <c r="B8">
        <v>2014</v>
      </c>
      <c r="C8">
        <v>25</v>
      </c>
      <c r="D8">
        <v>1.3</v>
      </c>
    </row>
    <row r="9" spans="1:4" x14ac:dyDescent="0.25">
      <c r="A9" t="s">
        <v>9</v>
      </c>
      <c r="B9">
        <v>2014</v>
      </c>
      <c r="C9">
        <v>7</v>
      </c>
    </row>
    <row r="10" spans="1:4" x14ac:dyDescent="0.25">
      <c r="A10" t="s">
        <v>2</v>
      </c>
      <c r="B10">
        <v>2013</v>
      </c>
      <c r="C10">
        <v>688</v>
      </c>
      <c r="D10">
        <v>28.547418967587031</v>
      </c>
    </row>
    <row r="11" spans="1:4" x14ac:dyDescent="0.25">
      <c r="A11" t="s">
        <v>3</v>
      </c>
      <c r="B11">
        <v>2013</v>
      </c>
      <c r="C11">
        <v>332</v>
      </c>
      <c r="D11">
        <v>30.192076830732294</v>
      </c>
    </row>
    <row r="12" spans="1:4" x14ac:dyDescent="0.25">
      <c r="A12" t="s">
        <v>4</v>
      </c>
      <c r="B12">
        <v>2013</v>
      </c>
      <c r="C12">
        <v>501</v>
      </c>
      <c r="D12">
        <v>12.410964385754303</v>
      </c>
    </row>
    <row r="13" spans="1:4" x14ac:dyDescent="0.25">
      <c r="A13" t="s">
        <v>5</v>
      </c>
      <c r="B13">
        <v>2013</v>
      </c>
      <c r="C13">
        <v>786</v>
      </c>
      <c r="D13">
        <v>34.85994397759103</v>
      </c>
    </row>
    <row r="14" spans="1:4" x14ac:dyDescent="0.25">
      <c r="A14" t="s">
        <v>6</v>
      </c>
      <c r="B14">
        <v>2013</v>
      </c>
      <c r="C14">
        <v>691</v>
      </c>
      <c r="D14">
        <v>31.732693077230891</v>
      </c>
    </row>
    <row r="15" spans="1:4" x14ac:dyDescent="0.25">
      <c r="A15" t="s">
        <v>7</v>
      </c>
      <c r="B15">
        <v>2013</v>
      </c>
      <c r="C15">
        <v>145</v>
      </c>
      <c r="D15">
        <v>4.3577430972388953</v>
      </c>
    </row>
    <row r="16" spans="1:4" x14ac:dyDescent="0.25">
      <c r="A16" t="s">
        <v>8</v>
      </c>
      <c r="B16">
        <v>2013</v>
      </c>
      <c r="C16">
        <v>30</v>
      </c>
      <c r="D16">
        <v>3.0772308923569431</v>
      </c>
    </row>
    <row r="17" spans="1:4" x14ac:dyDescent="0.25">
      <c r="A17" t="s">
        <v>9</v>
      </c>
      <c r="B17">
        <v>2013</v>
      </c>
      <c r="C17">
        <v>191</v>
      </c>
    </row>
    <row r="18" spans="1:4" x14ac:dyDescent="0.25">
      <c r="A18" t="s">
        <v>2</v>
      </c>
      <c r="B18">
        <v>2012</v>
      </c>
      <c r="C18">
        <v>710</v>
      </c>
      <c r="D18">
        <v>25.6</v>
      </c>
    </row>
    <row r="19" spans="1:4" x14ac:dyDescent="0.25">
      <c r="A19" t="s">
        <v>3</v>
      </c>
      <c r="B19">
        <v>2012</v>
      </c>
      <c r="C19">
        <v>358</v>
      </c>
      <c r="D19">
        <v>44.7</v>
      </c>
    </row>
    <row r="20" spans="1:4" x14ac:dyDescent="0.25">
      <c r="A20" t="s">
        <v>4</v>
      </c>
      <c r="B20">
        <v>2012</v>
      </c>
      <c r="C20">
        <v>1007</v>
      </c>
      <c r="D20">
        <v>8.8000000000000007</v>
      </c>
    </row>
    <row r="21" spans="1:4" x14ac:dyDescent="0.25">
      <c r="A21" t="s">
        <v>5</v>
      </c>
      <c r="B21">
        <v>2012</v>
      </c>
      <c r="C21">
        <v>1016</v>
      </c>
      <c r="D21">
        <v>27.299999999999997</v>
      </c>
    </row>
    <row r="22" spans="1:4" x14ac:dyDescent="0.25">
      <c r="A22" t="s">
        <v>6</v>
      </c>
      <c r="B22">
        <v>2012</v>
      </c>
      <c r="C22">
        <v>721</v>
      </c>
      <c r="D22">
        <v>25.8</v>
      </c>
    </row>
    <row r="23" spans="1:4" x14ac:dyDescent="0.25">
      <c r="A23" t="s">
        <v>7</v>
      </c>
      <c r="B23">
        <v>2012</v>
      </c>
      <c r="C23">
        <v>139</v>
      </c>
      <c r="D23">
        <v>4.7</v>
      </c>
    </row>
    <row r="24" spans="1:4" x14ac:dyDescent="0.25">
      <c r="A24" t="s">
        <v>9</v>
      </c>
      <c r="B24">
        <v>2012</v>
      </c>
      <c r="C24">
        <v>127</v>
      </c>
      <c r="D24">
        <v>2.8</v>
      </c>
    </row>
    <row r="25" spans="1:4" x14ac:dyDescent="0.25">
      <c r="A25" t="s">
        <v>2</v>
      </c>
      <c r="B25">
        <v>2011</v>
      </c>
      <c r="C25">
        <v>753</v>
      </c>
      <c r="D25">
        <v>28.1</v>
      </c>
    </row>
    <row r="26" spans="1:4" x14ac:dyDescent="0.25">
      <c r="A26" t="s">
        <v>3</v>
      </c>
      <c r="B26">
        <v>2011</v>
      </c>
      <c r="C26">
        <v>346</v>
      </c>
      <c r="D26">
        <v>31.599999999999998</v>
      </c>
    </row>
    <row r="27" spans="1:4" x14ac:dyDescent="0.25">
      <c r="A27" t="s">
        <v>4</v>
      </c>
      <c r="B27">
        <v>2011</v>
      </c>
      <c r="C27">
        <v>1116</v>
      </c>
      <c r="D27">
        <v>9.8999999999999986</v>
      </c>
    </row>
    <row r="28" spans="1:4" x14ac:dyDescent="0.25">
      <c r="A28" t="s">
        <v>5</v>
      </c>
      <c r="B28">
        <v>2011</v>
      </c>
      <c r="C28">
        <v>1383</v>
      </c>
      <c r="D28">
        <v>25.7</v>
      </c>
    </row>
    <row r="29" spans="1:4" x14ac:dyDescent="0.25">
      <c r="A29" t="s">
        <v>6</v>
      </c>
      <c r="B29">
        <v>2011</v>
      </c>
      <c r="C29">
        <v>714</v>
      </c>
      <c r="D29">
        <v>18.599999999999998</v>
      </c>
    </row>
    <row r="30" spans="1:4" x14ac:dyDescent="0.25">
      <c r="A30" t="s">
        <v>7</v>
      </c>
      <c r="B30">
        <v>2011</v>
      </c>
      <c r="C30">
        <v>146</v>
      </c>
      <c r="D30">
        <v>2.4</v>
      </c>
    </row>
    <row r="31" spans="1:4" x14ac:dyDescent="0.25">
      <c r="A31" t="s">
        <v>9</v>
      </c>
      <c r="B31">
        <v>2011</v>
      </c>
      <c r="C31">
        <v>154</v>
      </c>
      <c r="D31">
        <v>19.2</v>
      </c>
    </row>
    <row r="32" spans="1:4" x14ac:dyDescent="0.25">
      <c r="A32" t="s">
        <v>2</v>
      </c>
      <c r="B32">
        <v>2010</v>
      </c>
      <c r="C32">
        <v>765</v>
      </c>
      <c r="D32">
        <v>28.099999999999998</v>
      </c>
    </row>
    <row r="33" spans="1:4" x14ac:dyDescent="0.25">
      <c r="A33" t="s">
        <v>3</v>
      </c>
      <c r="B33">
        <v>2010</v>
      </c>
      <c r="C33">
        <v>423</v>
      </c>
      <c r="D33">
        <v>35.200000000000003</v>
      </c>
    </row>
    <row r="34" spans="1:4" x14ac:dyDescent="0.25">
      <c r="A34" t="s">
        <v>4</v>
      </c>
      <c r="B34">
        <v>2010</v>
      </c>
      <c r="C34">
        <v>505</v>
      </c>
      <c r="D34">
        <v>6.1999999999999993</v>
      </c>
    </row>
    <row r="35" spans="1:4" x14ac:dyDescent="0.25">
      <c r="A35" t="s">
        <v>5</v>
      </c>
      <c r="B35">
        <v>2010</v>
      </c>
      <c r="C35">
        <v>1281</v>
      </c>
      <c r="D35">
        <v>23.700000000000003</v>
      </c>
    </row>
    <row r="36" spans="1:4" x14ac:dyDescent="0.25">
      <c r="A36" t="s">
        <v>6</v>
      </c>
      <c r="B36">
        <v>2010</v>
      </c>
      <c r="C36">
        <v>695</v>
      </c>
      <c r="D36">
        <v>17</v>
      </c>
    </row>
    <row r="37" spans="1:4" x14ac:dyDescent="0.25">
      <c r="A37" t="s">
        <v>7</v>
      </c>
      <c r="B37">
        <v>2010</v>
      </c>
      <c r="C37">
        <v>168</v>
      </c>
      <c r="D37">
        <v>2.4</v>
      </c>
    </row>
    <row r="38" spans="1:4" x14ac:dyDescent="0.25">
      <c r="A38" t="s">
        <v>9</v>
      </c>
      <c r="B38">
        <v>2010</v>
      </c>
      <c r="C38">
        <v>148</v>
      </c>
      <c r="D38">
        <v>21.7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15" sqref="A15:A25"/>
    </sheetView>
  </sheetViews>
  <sheetFormatPr defaultColWidth="9.140625" defaultRowHeight="15" x14ac:dyDescent="0.25"/>
  <cols>
    <col min="1" max="1" width="51" customWidth="1"/>
    <col min="2" max="2" width="9.42578125" bestFit="1" customWidth="1"/>
  </cols>
  <sheetData>
    <row r="1" spans="1:10" x14ac:dyDescent="0.25">
      <c r="A1" t="s">
        <v>16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</row>
    <row r="2" spans="1:10" x14ac:dyDescent="0.25">
      <c r="A2" t="s">
        <v>17</v>
      </c>
      <c r="B2" s="1">
        <v>0.85891686788544541</v>
      </c>
      <c r="C2" s="1">
        <v>0.83634631753881605</v>
      </c>
      <c r="D2" s="1">
        <v>0.86196622052264893</v>
      </c>
      <c r="E2" s="1">
        <v>0.93317703822745912</v>
      </c>
      <c r="F2" s="1">
        <v>0.91785105585588844</v>
      </c>
      <c r="G2" s="1">
        <v>0.92374945302026301</v>
      </c>
      <c r="H2" s="1">
        <v>0.93726398121038357</v>
      </c>
      <c r="I2" s="1">
        <v>0.93837529281690579</v>
      </c>
      <c r="J2" s="1">
        <v>0.91835160242565594</v>
      </c>
    </row>
    <row r="3" spans="1:10" x14ac:dyDescent="0.25">
      <c r="A3" t="s">
        <v>18</v>
      </c>
      <c r="B3" s="1">
        <v>0.77951206415003005</v>
      </c>
      <c r="C3" s="1">
        <v>0.78510310076276402</v>
      </c>
      <c r="D3" s="1">
        <v>0.77301488751798819</v>
      </c>
      <c r="E3" s="1">
        <v>0.72541752272446902</v>
      </c>
      <c r="F3" s="1">
        <v>0.72437218152657235</v>
      </c>
      <c r="G3" s="1">
        <v>0.73135785959063082</v>
      </c>
      <c r="H3" s="1">
        <v>0.70952301863695677</v>
      </c>
      <c r="I3" s="1">
        <v>0.74425452078879539</v>
      </c>
      <c r="J3" s="1"/>
    </row>
    <row r="4" spans="1:10" x14ac:dyDescent="0.25">
      <c r="A4" t="s">
        <v>19</v>
      </c>
      <c r="B4" s="1">
        <v>0.3709330188533243</v>
      </c>
      <c r="C4" s="1">
        <v>0.38693957671945961</v>
      </c>
      <c r="D4" s="1">
        <v>0.39388321700135992</v>
      </c>
      <c r="E4" s="1">
        <v>0.41759119349946444</v>
      </c>
      <c r="F4" s="1">
        <v>0.4040788340375272</v>
      </c>
      <c r="G4" s="1">
        <v>0.42416729748410603</v>
      </c>
      <c r="H4" s="1">
        <v>0.40709523952540239</v>
      </c>
      <c r="I4" s="1">
        <v>0.44474282164939583</v>
      </c>
      <c r="J4" s="1">
        <v>0.39343635296284257</v>
      </c>
    </row>
    <row r="5" spans="1:10" x14ac:dyDescent="0.25">
      <c r="A5" t="s">
        <v>20</v>
      </c>
      <c r="B5" s="1">
        <v>0.32252042219529981</v>
      </c>
      <c r="C5" s="1">
        <v>0.2744990438180781</v>
      </c>
      <c r="D5" s="1">
        <v>0.28572068012813651</v>
      </c>
      <c r="E5" s="1">
        <v>0.27539336104022788</v>
      </c>
      <c r="F5" s="1">
        <v>0.26069370476425385</v>
      </c>
      <c r="G5" s="1">
        <v>0.27027681050641039</v>
      </c>
      <c r="H5" s="1">
        <v>0.28929052537045163</v>
      </c>
      <c r="I5" s="1">
        <v>0.27947421638018133</v>
      </c>
      <c r="J5" s="1">
        <v>0.22351850421077032</v>
      </c>
    </row>
    <row r="6" spans="1:10" x14ac:dyDescent="0.25">
      <c r="A6" t="s">
        <v>21</v>
      </c>
      <c r="B6" s="1">
        <v>0.60342146189735613</v>
      </c>
      <c r="C6" s="1">
        <v>0.60339943342776203</v>
      </c>
      <c r="D6" s="1">
        <v>0.60468812077870482</v>
      </c>
      <c r="E6" s="1">
        <v>0.59996856334486004</v>
      </c>
      <c r="F6" s="1">
        <v>0.6</v>
      </c>
      <c r="G6" s="1">
        <v>0.59993604093380237</v>
      </c>
      <c r="H6" s="1">
        <v>0.69546940681924341</v>
      </c>
      <c r="I6" s="1">
        <v>0.6000327707684745</v>
      </c>
      <c r="J6" s="1">
        <v>0.59996423462088688</v>
      </c>
    </row>
    <row r="7" spans="1:10" x14ac:dyDescent="0.25">
      <c r="A7" t="s">
        <v>22</v>
      </c>
      <c r="B7" s="1">
        <v>0.57171497105102675</v>
      </c>
      <c r="C7" s="1">
        <v>0.66606720703264388</v>
      </c>
      <c r="D7" s="1">
        <v>0.6828251839028262</v>
      </c>
      <c r="E7" s="1">
        <v>0.68380777151029959</v>
      </c>
      <c r="F7" s="1">
        <v>0.71793787790063313</v>
      </c>
      <c r="G7" s="1">
        <v>0.69824711912351467</v>
      </c>
      <c r="H7" s="1">
        <v>0.67270572088823055</v>
      </c>
      <c r="I7" s="1">
        <v>0.66896020493724273</v>
      </c>
      <c r="J7" s="1">
        <v>0.61542451652013141</v>
      </c>
    </row>
    <row r="8" spans="1:10" x14ac:dyDescent="0.25">
      <c r="A8" t="s">
        <v>23</v>
      </c>
      <c r="B8" s="1">
        <v>0.36953699697100828</v>
      </c>
      <c r="C8" s="1">
        <v>0.38785327720986174</v>
      </c>
      <c r="D8" s="1">
        <v>0.41455614141239522</v>
      </c>
      <c r="E8" s="1">
        <v>0.35332412704675481</v>
      </c>
      <c r="F8" s="1">
        <v>0.35675358430451209</v>
      </c>
      <c r="G8" s="1">
        <v>0.3788512291494221</v>
      </c>
      <c r="H8" s="1">
        <v>0.29823565120332113</v>
      </c>
      <c r="I8" s="1">
        <v>0.21390778533635676</v>
      </c>
      <c r="J8" s="1"/>
    </row>
    <row r="9" spans="1:10" x14ac:dyDescent="0.25">
      <c r="A9" t="s">
        <v>24</v>
      </c>
      <c r="B9" s="1"/>
      <c r="C9" s="1">
        <v>0.11205796595551813</v>
      </c>
      <c r="D9" s="1">
        <v>0.12487046632124353</v>
      </c>
      <c r="E9" s="1">
        <v>8.247422680412371E-2</v>
      </c>
      <c r="F9" s="1">
        <v>6.8702290076336492E-2</v>
      </c>
      <c r="G9" s="1">
        <v>3.1929046563192905E-2</v>
      </c>
      <c r="H9" s="1">
        <v>2.8108798266656351E-2</v>
      </c>
      <c r="I9" s="1">
        <v>5.0295572698981758E-2</v>
      </c>
      <c r="J9" s="1">
        <v>7.5705956930846585E-2</v>
      </c>
    </row>
    <row r="10" spans="1:10" x14ac:dyDescent="0.25">
      <c r="A10" t="s">
        <v>25</v>
      </c>
      <c r="B10" s="1">
        <v>0.46746425444993844</v>
      </c>
      <c r="C10" s="1">
        <v>0.44694922486132721</v>
      </c>
      <c r="D10" s="1">
        <v>0.39348096177739544</v>
      </c>
      <c r="E10" s="1">
        <v>0.36026635906039922</v>
      </c>
      <c r="F10" s="1">
        <v>0.40311004784689347</v>
      </c>
      <c r="G10" s="1">
        <v>0.361611818532592</v>
      </c>
      <c r="H10" s="1">
        <v>0.38048268625393633</v>
      </c>
      <c r="I10" s="1">
        <v>0.40690637237449817</v>
      </c>
      <c r="J10" s="1">
        <v>0.41870024605587708</v>
      </c>
    </row>
    <row r="11" spans="1:10" x14ac:dyDescent="0.25">
      <c r="A11" t="s">
        <v>26</v>
      </c>
      <c r="B11" s="1"/>
      <c r="C11" s="1">
        <v>0.6494716486807588</v>
      </c>
      <c r="D11" s="1">
        <v>0.61018274285473406</v>
      </c>
      <c r="E11" s="1">
        <v>0.59319348630988156</v>
      </c>
      <c r="F11" s="1">
        <v>0.50923709329421996</v>
      </c>
      <c r="G11" s="1">
        <v>0.59029830983839449</v>
      </c>
      <c r="H11" s="1">
        <v>0.60664364134263804</v>
      </c>
      <c r="I11" s="1">
        <v>0.62426510416038505</v>
      </c>
      <c r="J11" s="1">
        <v>0.61740214749509637</v>
      </c>
    </row>
    <row r="12" spans="1:10" x14ac:dyDescent="0.25">
      <c r="A12" t="s">
        <v>27</v>
      </c>
      <c r="B12" s="1">
        <v>0.61092201647436162</v>
      </c>
      <c r="C12" s="1">
        <v>0.60838318496423438</v>
      </c>
      <c r="D12" s="1">
        <v>0.60581254343832425</v>
      </c>
      <c r="E12" s="1">
        <v>0.60545583676924952</v>
      </c>
      <c r="F12" s="1">
        <v>0.63738919065451116</v>
      </c>
      <c r="G12" s="1">
        <v>0.67209896587740214</v>
      </c>
      <c r="H12" s="1">
        <v>0.64781071567274839</v>
      </c>
      <c r="I12" s="1">
        <v>0.68084952379764674</v>
      </c>
      <c r="J12" s="1">
        <v>0.67307695912204213</v>
      </c>
    </row>
    <row r="15" spans="1:10" x14ac:dyDescent="0.25">
      <c r="A15" t="str">
        <f>"{ name:'"&amp;A2&amp;"' , color:'#404040', data:["</f>
        <v>{ name:'Argentina' , color:'#404040', data:[</v>
      </c>
      <c r="B15" t="str">
        <f>IF(ISBLANK(B2)=TRUE,"null,", ROUND( B2,2)*100)&amp;","</f>
        <v>86,</v>
      </c>
      <c r="C15" t="str">
        <f t="shared" ref="C15:I15" si="0">IF(ISBLANK(C2)=TRUE,"null,", ROUND( C2,2)*100)&amp;","</f>
        <v>84,</v>
      </c>
      <c r="D15" t="str">
        <f t="shared" si="0"/>
        <v>86,</v>
      </c>
      <c r="E15" t="str">
        <f t="shared" si="0"/>
        <v>93,</v>
      </c>
      <c r="F15" t="str">
        <f t="shared" si="0"/>
        <v>92,</v>
      </c>
      <c r="G15" t="str">
        <f t="shared" si="0"/>
        <v>92,</v>
      </c>
      <c r="H15" t="str">
        <f t="shared" si="0"/>
        <v>94,</v>
      </c>
      <c r="I15" t="str">
        <f t="shared" si="0"/>
        <v>94,</v>
      </c>
      <c r="J15" t="str">
        <f>IF(ISBLANK(J2)=TRUE,"null,", ROUND( J2,2)*100)&amp;"]},"</f>
        <v>92]},</v>
      </c>
    </row>
    <row r="16" spans="1:10" x14ac:dyDescent="0.25">
      <c r="A16" t="str">
        <f t="shared" ref="A16:A25" si="1">"{ name:'"&amp;A3&amp;"' , color:'#404040', data:["</f>
        <v>{ name:'Brasil' , color:'#404040', data:[</v>
      </c>
      <c r="B16" t="str">
        <f t="shared" ref="B16:I25" si="2">IF(ISBLANK(B3)=TRUE,"null,", ROUND( B3,2)*100)&amp;","</f>
        <v>78,</v>
      </c>
      <c r="C16" t="str">
        <f t="shared" si="2"/>
        <v>79,</v>
      </c>
      <c r="D16" t="str">
        <f t="shared" si="2"/>
        <v>77,</v>
      </c>
      <c r="E16" t="str">
        <f t="shared" si="2"/>
        <v>73,</v>
      </c>
      <c r="F16" t="str">
        <f t="shared" si="2"/>
        <v>72,</v>
      </c>
      <c r="G16" t="str">
        <f t="shared" si="2"/>
        <v>73,</v>
      </c>
      <c r="H16" t="str">
        <f t="shared" si="2"/>
        <v>71,</v>
      </c>
      <c r="I16" t="str">
        <f t="shared" si="2"/>
        <v>74,</v>
      </c>
      <c r="J16" t="str">
        <f t="shared" ref="J16:J25" si="3">IF(ISBLANK(J3)=TRUE,"null,", ROUND( J3,2)*100)&amp;"]},"</f>
        <v>null,]},</v>
      </c>
    </row>
    <row r="17" spans="1:10" x14ac:dyDescent="0.25">
      <c r="A17" t="str">
        <f t="shared" si="1"/>
        <v>{ name:'Colombia' , color:'#404040', data:[</v>
      </c>
      <c r="B17" t="str">
        <f t="shared" si="2"/>
        <v>37,</v>
      </c>
      <c r="C17" t="str">
        <f t="shared" si="2"/>
        <v>39,</v>
      </c>
      <c r="D17" t="str">
        <f t="shared" si="2"/>
        <v>39,</v>
      </c>
      <c r="E17" t="str">
        <f t="shared" si="2"/>
        <v>42,</v>
      </c>
      <c r="F17" t="str">
        <f t="shared" si="2"/>
        <v>40,</v>
      </c>
      <c r="G17" t="str">
        <f t="shared" si="2"/>
        <v>42,</v>
      </c>
      <c r="H17" t="str">
        <f t="shared" si="2"/>
        <v>41,</v>
      </c>
      <c r="I17" t="str">
        <f t="shared" si="2"/>
        <v>44,</v>
      </c>
      <c r="J17" t="str">
        <f t="shared" si="3"/>
        <v>39]},</v>
      </c>
    </row>
    <row r="18" spans="1:10" x14ac:dyDescent="0.25">
      <c r="A18" t="str">
        <f t="shared" si="1"/>
        <v>{ name:'Costa Rica' , color:'#404040', data:[</v>
      </c>
      <c r="B18" t="str">
        <f t="shared" si="2"/>
        <v>32,</v>
      </c>
      <c r="C18" t="str">
        <f t="shared" si="2"/>
        <v>27,</v>
      </c>
      <c r="D18" t="str">
        <f t="shared" si="2"/>
        <v>29,</v>
      </c>
      <c r="E18" t="str">
        <f t="shared" si="2"/>
        <v>28,</v>
      </c>
      <c r="F18" t="str">
        <f t="shared" si="2"/>
        <v>26,</v>
      </c>
      <c r="G18" t="str">
        <f t="shared" si="2"/>
        <v>27,</v>
      </c>
      <c r="H18" t="str">
        <f t="shared" si="2"/>
        <v>29,</v>
      </c>
      <c r="I18" t="str">
        <f t="shared" si="2"/>
        <v>28,</v>
      </c>
      <c r="J18" t="str">
        <f t="shared" si="3"/>
        <v>22]},</v>
      </c>
    </row>
    <row r="19" spans="1:10" x14ac:dyDescent="0.25">
      <c r="A19" t="str">
        <f t="shared" si="1"/>
        <v>{ name:'Cuba' , color:'#404040', data:[</v>
      </c>
      <c r="B19" t="str">
        <f t="shared" si="2"/>
        <v>60,</v>
      </c>
      <c r="C19" t="str">
        <f t="shared" si="2"/>
        <v>60,</v>
      </c>
      <c r="D19" t="str">
        <f t="shared" si="2"/>
        <v>60,</v>
      </c>
      <c r="E19" t="str">
        <f t="shared" si="2"/>
        <v>60,</v>
      </c>
      <c r="F19" t="str">
        <f t="shared" si="2"/>
        <v>60,</v>
      </c>
      <c r="G19" t="str">
        <f t="shared" si="2"/>
        <v>60,</v>
      </c>
      <c r="H19" t="str">
        <f t="shared" si="2"/>
        <v>70,</v>
      </c>
      <c r="I19" t="str">
        <f t="shared" si="2"/>
        <v>60,</v>
      </c>
      <c r="J19" t="str">
        <f t="shared" si="3"/>
        <v>60]},</v>
      </c>
    </row>
    <row r="20" spans="1:10" x14ac:dyDescent="0.25">
      <c r="A20" t="str">
        <f t="shared" si="1"/>
        <v>{ name:'México' , color:'#404040', data:[</v>
      </c>
      <c r="B20" t="str">
        <f t="shared" si="2"/>
        <v>57,</v>
      </c>
      <c r="C20" t="str">
        <f t="shared" si="2"/>
        <v>67,</v>
      </c>
      <c r="D20" t="str">
        <f t="shared" si="2"/>
        <v>68,</v>
      </c>
      <c r="E20" t="str">
        <f t="shared" si="2"/>
        <v>68,</v>
      </c>
      <c r="F20" t="str">
        <f t="shared" si="2"/>
        <v>72,</v>
      </c>
      <c r="G20" t="str">
        <f t="shared" si="2"/>
        <v>70,</v>
      </c>
      <c r="H20" t="str">
        <f t="shared" si="2"/>
        <v>67,</v>
      </c>
      <c r="I20" t="str">
        <f t="shared" si="2"/>
        <v>67,</v>
      </c>
      <c r="J20" t="str">
        <f t="shared" si="3"/>
        <v>62]},</v>
      </c>
    </row>
    <row r="21" spans="1:10" x14ac:dyDescent="0.25">
      <c r="A21" t="str">
        <f t="shared" si="1"/>
        <v>{ name:'Panamá' , color:'#404040', data:[</v>
      </c>
      <c r="B21" t="str">
        <f t="shared" si="2"/>
        <v>37,</v>
      </c>
      <c r="C21" t="str">
        <f t="shared" si="2"/>
        <v>39,</v>
      </c>
      <c r="D21" t="str">
        <f t="shared" si="2"/>
        <v>41,</v>
      </c>
      <c r="E21" t="str">
        <f t="shared" si="2"/>
        <v>35,</v>
      </c>
      <c r="F21" t="str">
        <f t="shared" si="2"/>
        <v>36,</v>
      </c>
      <c r="G21" t="str">
        <f t="shared" si="2"/>
        <v>38,</v>
      </c>
      <c r="H21" t="str">
        <f t="shared" si="2"/>
        <v>30,</v>
      </c>
      <c r="I21" t="str">
        <f t="shared" si="2"/>
        <v>21,</v>
      </c>
      <c r="J21" t="str">
        <f t="shared" si="3"/>
        <v>null,]},</v>
      </c>
    </row>
    <row r="22" spans="1:10" x14ac:dyDescent="0.25">
      <c r="A22" t="str">
        <f t="shared" si="1"/>
        <v>{ name:'El Salvador' , color:'#404040', data:[</v>
      </c>
      <c r="B22" t="str">
        <f>IF(ISBLANK(B9)=TRUE,"null,", ROUND( B9,2)*100)&amp;","</f>
        <v>null,,</v>
      </c>
      <c r="C22" t="str">
        <f t="shared" ref="C22:I22" si="4">IF(ISBLANK(C9)=TRUE,"null,", ROUND( C9,2)*100)&amp;","</f>
        <v>11,</v>
      </c>
      <c r="D22" t="str">
        <f t="shared" si="4"/>
        <v>12,</v>
      </c>
      <c r="E22" t="str">
        <f t="shared" si="4"/>
        <v>8,</v>
      </c>
      <c r="F22" t="str">
        <f t="shared" si="4"/>
        <v>7,</v>
      </c>
      <c r="G22" t="str">
        <f t="shared" si="4"/>
        <v>3,</v>
      </c>
      <c r="H22" t="str">
        <f t="shared" si="4"/>
        <v>3,</v>
      </c>
      <c r="I22" t="str">
        <f t="shared" si="4"/>
        <v>5,</v>
      </c>
      <c r="J22" t="str">
        <f t="shared" si="3"/>
        <v>8]},</v>
      </c>
    </row>
    <row r="23" spans="1:10" x14ac:dyDescent="0.25">
      <c r="A23" t="str">
        <f t="shared" si="1"/>
        <v>{ name:'Trinidad y Tobago' , color:'#404040', data:[</v>
      </c>
      <c r="B23" t="str">
        <f t="shared" si="2"/>
        <v>47,</v>
      </c>
      <c r="C23" t="str">
        <f t="shared" si="2"/>
        <v>45,</v>
      </c>
      <c r="D23" t="str">
        <f t="shared" si="2"/>
        <v>39,</v>
      </c>
      <c r="E23" t="str">
        <f t="shared" si="2"/>
        <v>36,</v>
      </c>
      <c r="F23" t="str">
        <f t="shared" si="2"/>
        <v>40,</v>
      </c>
      <c r="G23" t="str">
        <f t="shared" si="2"/>
        <v>36,</v>
      </c>
      <c r="H23" t="str">
        <f t="shared" si="2"/>
        <v>38,</v>
      </c>
      <c r="I23" t="str">
        <f t="shared" si="2"/>
        <v>41,</v>
      </c>
      <c r="J23" t="str">
        <f t="shared" si="3"/>
        <v>42]},</v>
      </c>
    </row>
    <row r="24" spans="1:10" x14ac:dyDescent="0.25">
      <c r="A24" t="str">
        <f t="shared" si="1"/>
        <v>{ name:'Uruguay' , color:'#404040', data:[</v>
      </c>
      <c r="B24" t="str">
        <f t="shared" si="2"/>
        <v>null,,</v>
      </c>
      <c r="C24" t="str">
        <f t="shared" si="2"/>
        <v>65,</v>
      </c>
      <c r="D24" t="str">
        <f t="shared" si="2"/>
        <v>61,</v>
      </c>
      <c r="E24" t="str">
        <f t="shared" si="2"/>
        <v>59,</v>
      </c>
      <c r="F24" t="str">
        <f t="shared" si="2"/>
        <v>51,</v>
      </c>
      <c r="G24" t="str">
        <f t="shared" si="2"/>
        <v>59,</v>
      </c>
      <c r="H24" t="str">
        <f t="shared" si="2"/>
        <v>61,</v>
      </c>
      <c r="I24" t="str">
        <f t="shared" si="2"/>
        <v>62,</v>
      </c>
      <c r="J24" t="str">
        <f t="shared" si="3"/>
        <v>62]},</v>
      </c>
    </row>
    <row r="25" spans="1:10" x14ac:dyDescent="0.25">
      <c r="A25" t="str">
        <f t="shared" si="1"/>
        <v>{ name:'América Latina y el Caribe' , color:'#404040', data:[</v>
      </c>
      <c r="B25" t="str">
        <f t="shared" si="2"/>
        <v>61,</v>
      </c>
      <c r="C25" t="str">
        <f t="shared" si="2"/>
        <v>61,</v>
      </c>
      <c r="D25" t="str">
        <f t="shared" si="2"/>
        <v>61,</v>
      </c>
      <c r="E25" t="str">
        <f t="shared" si="2"/>
        <v>61,</v>
      </c>
      <c r="F25" t="str">
        <f t="shared" si="2"/>
        <v>64,</v>
      </c>
      <c r="G25" t="str">
        <f t="shared" si="2"/>
        <v>67,</v>
      </c>
      <c r="H25" t="str">
        <f t="shared" si="2"/>
        <v>65,</v>
      </c>
      <c r="I25" t="str">
        <f t="shared" si="2"/>
        <v>68,</v>
      </c>
      <c r="J25" t="str">
        <f t="shared" si="3"/>
        <v>67]},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Tipo Investigacion</vt:lpstr>
      <vt:lpstr>Proyectos Area Cient 2014</vt:lpstr>
      <vt:lpstr>I+D con respecto a 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eladiomontero</dc:creator>
  <cp:lastModifiedBy>eladiomontero</cp:lastModifiedBy>
  <dcterms:created xsi:type="dcterms:W3CDTF">2017-03-15T16:50:55Z</dcterms:created>
  <dcterms:modified xsi:type="dcterms:W3CDTF">2017-03-29T23:21:52Z</dcterms:modified>
</cp:coreProperties>
</file>