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Luizo/Google Drive/2018/COMPUTOS 2018/"/>
    </mc:Choice>
  </mc:AlternateContent>
  <bookViews>
    <workbookView xWindow="0" yWindow="460" windowWidth="33600" windowHeight="19480"/>
  </bookViews>
  <sheets>
    <sheet name="COMPUTOS MUNICIPALES" sheetId="2" r:id="rId1"/>
  </sheets>
  <definedNames>
    <definedName name="_xlnm._FilterDatabase" localSheetId="0" hidden="1">'COMPUTOS MUNICIPALES'!$A$7:$V$131</definedName>
    <definedName name="_xlnm.Print_Titles" localSheetId="0">'COMPUTOS MUNICIPALES'!$1:$7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0" i="2" l="1"/>
  <c r="T42" i="2" l="1"/>
  <c r="V42" i="2" s="1"/>
  <c r="T33" i="2" l="1"/>
  <c r="V33" i="2" s="1"/>
  <c r="T34" i="2"/>
  <c r="V34" i="2" s="1"/>
  <c r="T35" i="2"/>
  <c r="V35" i="2" s="1"/>
  <c r="T36" i="2"/>
  <c r="V36" i="2" s="1"/>
  <c r="T37" i="2"/>
  <c r="V37" i="2" s="1"/>
  <c r="T38" i="2"/>
  <c r="V38" i="2" s="1"/>
  <c r="T39" i="2"/>
  <c r="V39" i="2" s="1"/>
  <c r="T40" i="2"/>
  <c r="V40" i="2" s="1"/>
  <c r="T41" i="2"/>
  <c r="V41" i="2" s="1"/>
  <c r="T43" i="2"/>
  <c r="V43" i="2" s="1"/>
  <c r="T44" i="2"/>
  <c r="V44" i="2" s="1"/>
  <c r="T45" i="2"/>
  <c r="V45" i="2" s="1"/>
  <c r="T46" i="2"/>
  <c r="V46" i="2" s="1"/>
  <c r="T47" i="2"/>
  <c r="V47" i="2" s="1"/>
  <c r="T48" i="2"/>
  <c r="V48" i="2" s="1"/>
  <c r="T49" i="2"/>
  <c r="V49" i="2" s="1"/>
  <c r="T50" i="2"/>
  <c r="V50" i="2" s="1"/>
  <c r="T51" i="2"/>
  <c r="V51" i="2" s="1"/>
  <c r="T52" i="2"/>
  <c r="V52" i="2" s="1"/>
  <c r="T53" i="2"/>
  <c r="V53" i="2" s="1"/>
  <c r="T54" i="2"/>
  <c r="V54" i="2" s="1"/>
  <c r="T55" i="2"/>
  <c r="V55" i="2" s="1"/>
  <c r="T56" i="2"/>
  <c r="V56" i="2" s="1"/>
  <c r="T57" i="2"/>
  <c r="V57" i="2" s="1"/>
  <c r="T58" i="2"/>
  <c r="V58" i="2" s="1"/>
  <c r="T59" i="2"/>
  <c r="V59" i="2" s="1"/>
  <c r="T60" i="2"/>
  <c r="V60" i="2" s="1"/>
  <c r="T61" i="2"/>
  <c r="V61" i="2" s="1"/>
  <c r="T62" i="2"/>
  <c r="V62" i="2" s="1"/>
  <c r="T63" i="2"/>
  <c r="V63" i="2" s="1"/>
  <c r="T64" i="2"/>
  <c r="V64" i="2" s="1"/>
  <c r="T65" i="2"/>
  <c r="V65" i="2" s="1"/>
  <c r="T66" i="2"/>
  <c r="V66" i="2" s="1"/>
  <c r="T67" i="2"/>
  <c r="V67" i="2" s="1"/>
  <c r="T68" i="2"/>
  <c r="V68" i="2" s="1"/>
  <c r="T69" i="2"/>
  <c r="V69" i="2" s="1"/>
  <c r="T70" i="2"/>
  <c r="V70" i="2" s="1"/>
  <c r="T71" i="2"/>
  <c r="V71" i="2" s="1"/>
  <c r="T72" i="2"/>
  <c r="V72" i="2" s="1"/>
  <c r="T73" i="2"/>
  <c r="V73" i="2" s="1"/>
  <c r="T74" i="2"/>
  <c r="V74" i="2" s="1"/>
  <c r="T75" i="2"/>
  <c r="V75" i="2" s="1"/>
  <c r="T76" i="2"/>
  <c r="V76" i="2" s="1"/>
  <c r="T77" i="2"/>
  <c r="V77" i="2" s="1"/>
  <c r="T78" i="2"/>
  <c r="V78" i="2" s="1"/>
  <c r="T79" i="2"/>
  <c r="V79" i="2" s="1"/>
  <c r="T80" i="2"/>
  <c r="V80" i="2" s="1"/>
  <c r="T81" i="2"/>
  <c r="V81" i="2" s="1"/>
  <c r="T82" i="2"/>
  <c r="V82" i="2" s="1"/>
  <c r="T83" i="2"/>
  <c r="V83" i="2" s="1"/>
  <c r="T84" i="2"/>
  <c r="V84" i="2" s="1"/>
  <c r="T85" i="2"/>
  <c r="V85" i="2" s="1"/>
  <c r="T86" i="2"/>
  <c r="V86" i="2" s="1"/>
  <c r="T87" i="2"/>
  <c r="V87" i="2" s="1"/>
  <c r="T88" i="2"/>
  <c r="V88" i="2" s="1"/>
  <c r="T89" i="2"/>
  <c r="V89" i="2" s="1"/>
  <c r="T90" i="2"/>
  <c r="V90" i="2" s="1"/>
  <c r="T91" i="2"/>
  <c r="V91" i="2" s="1"/>
  <c r="T92" i="2"/>
  <c r="V92" i="2" s="1"/>
  <c r="T93" i="2"/>
  <c r="V93" i="2" s="1"/>
  <c r="T94" i="2"/>
  <c r="V94" i="2" s="1"/>
  <c r="T95" i="2"/>
  <c r="V95" i="2" s="1"/>
  <c r="T96" i="2"/>
  <c r="V96" i="2" s="1"/>
  <c r="T97" i="2"/>
  <c r="V97" i="2" s="1"/>
  <c r="T98" i="2"/>
  <c r="V98" i="2" s="1"/>
  <c r="T99" i="2"/>
  <c r="V99" i="2" s="1"/>
  <c r="T100" i="2"/>
  <c r="V100" i="2" s="1"/>
  <c r="T101" i="2"/>
  <c r="V101" i="2" s="1"/>
  <c r="T102" i="2"/>
  <c r="V102" i="2" s="1"/>
  <c r="T103" i="2"/>
  <c r="V103" i="2" s="1"/>
  <c r="T104" i="2"/>
  <c r="V104" i="2" s="1"/>
  <c r="T105" i="2"/>
  <c r="V105" i="2" s="1"/>
  <c r="T106" i="2"/>
  <c r="V106" i="2" s="1"/>
  <c r="T107" i="2"/>
  <c r="V107" i="2" s="1"/>
  <c r="T108" i="2"/>
  <c r="V108" i="2" s="1"/>
  <c r="T109" i="2"/>
  <c r="V109" i="2" s="1"/>
  <c r="T110" i="2"/>
  <c r="V110" i="2" s="1"/>
  <c r="T111" i="2"/>
  <c r="V111" i="2" s="1"/>
  <c r="T112" i="2"/>
  <c r="V112" i="2" s="1"/>
  <c r="T113" i="2"/>
  <c r="V113" i="2" s="1"/>
  <c r="T114" i="2"/>
  <c r="V114" i="2" s="1"/>
  <c r="T115" i="2"/>
  <c r="V115" i="2" s="1"/>
  <c r="T116" i="2"/>
  <c r="V116" i="2" s="1"/>
  <c r="T117" i="2"/>
  <c r="V117" i="2" s="1"/>
  <c r="T118" i="2"/>
  <c r="V118" i="2" s="1"/>
  <c r="T119" i="2"/>
  <c r="V119" i="2" s="1"/>
  <c r="T120" i="2"/>
  <c r="V120" i="2" s="1"/>
  <c r="T121" i="2"/>
  <c r="V121" i="2" s="1"/>
  <c r="T122" i="2"/>
  <c r="V122" i="2" s="1"/>
  <c r="T123" i="2"/>
  <c r="V123" i="2" s="1"/>
  <c r="T124" i="2"/>
  <c r="V124" i="2" s="1"/>
  <c r="T125" i="2"/>
  <c r="V125" i="2" s="1"/>
  <c r="T126" i="2"/>
  <c r="V126" i="2" s="1"/>
  <c r="T127" i="2"/>
  <c r="V127" i="2" s="1"/>
  <c r="T128" i="2"/>
  <c r="V128" i="2" s="1"/>
  <c r="T129" i="2"/>
  <c r="V129" i="2" s="1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D130" i="2"/>
  <c r="T32" i="2" l="1"/>
  <c r="V32" i="2" s="1"/>
  <c r="T8" i="2" l="1"/>
  <c r="V8" i="2" s="1"/>
  <c r="T31" i="2"/>
  <c r="V31" i="2" s="1"/>
  <c r="T30" i="2"/>
  <c r="V30" i="2" s="1"/>
  <c r="T29" i="2"/>
  <c r="V29" i="2" s="1"/>
  <c r="T28" i="2"/>
  <c r="V28" i="2" s="1"/>
  <c r="T27" i="2"/>
  <c r="V27" i="2" s="1"/>
  <c r="T26" i="2"/>
  <c r="V26" i="2" s="1"/>
  <c r="T25" i="2"/>
  <c r="V25" i="2" s="1"/>
  <c r="T24" i="2"/>
  <c r="V24" i="2" s="1"/>
  <c r="T23" i="2"/>
  <c r="V23" i="2" s="1"/>
  <c r="T22" i="2"/>
  <c r="V22" i="2" s="1"/>
  <c r="T21" i="2"/>
  <c r="V21" i="2" s="1"/>
  <c r="T20" i="2"/>
  <c r="V20" i="2" s="1"/>
  <c r="T19" i="2"/>
  <c r="V19" i="2" s="1"/>
  <c r="T18" i="2"/>
  <c r="V18" i="2" s="1"/>
  <c r="T17" i="2"/>
  <c r="V17" i="2" s="1"/>
  <c r="T16" i="2"/>
  <c r="V16" i="2" s="1"/>
  <c r="T15" i="2"/>
  <c r="V15" i="2" s="1"/>
  <c r="T14" i="2"/>
  <c r="V14" i="2" s="1"/>
  <c r="T13" i="2"/>
  <c r="V13" i="2" s="1"/>
  <c r="T12" i="2"/>
  <c r="V12" i="2" s="1"/>
  <c r="T11" i="2"/>
  <c r="V11" i="2" s="1"/>
  <c r="T10" i="2"/>
  <c r="V10" i="2" s="1"/>
  <c r="T9" i="2"/>
  <c r="V9" i="2" s="1"/>
  <c r="T130" i="2" l="1"/>
  <c r="P131" i="2" l="1"/>
  <c r="S131" i="2"/>
  <c r="O131" i="2"/>
  <c r="Q131" i="2"/>
  <c r="D131" i="2"/>
  <c r="G131" i="2"/>
  <c r="R131" i="2"/>
  <c r="M131" i="2"/>
  <c r="K131" i="2"/>
  <c r="J131" i="2"/>
  <c r="N131" i="2"/>
  <c r="I131" i="2"/>
  <c r="L131" i="2"/>
  <c r="H131" i="2"/>
  <c r="F131" i="2"/>
  <c r="E131" i="2"/>
  <c r="V130" i="2"/>
</calcChain>
</file>

<file path=xl/sharedStrings.xml><?xml version="1.0" encoding="utf-8"?>
<sst xmlns="http://schemas.openxmlformats.org/spreadsheetml/2006/main" count="147" uniqueCount="146">
  <si>
    <t>Candidaturas no registradas</t>
  </si>
  <si>
    <t>Votos nulos</t>
  </si>
  <si>
    <t>Partido Acción Nacional</t>
  </si>
  <si>
    <t>Partido Revolucionario Institutcional</t>
  </si>
  <si>
    <t>Partido de la Revolución Democrática</t>
  </si>
  <si>
    <t>Partido del Trabajo</t>
  </si>
  <si>
    <t>Partido Verde Ecologista de México</t>
  </si>
  <si>
    <t>Movimiento Ciudadano</t>
  </si>
  <si>
    <t>Nueva Alianza</t>
  </si>
  <si>
    <t>Chiapas Unido</t>
  </si>
  <si>
    <t>Morena</t>
  </si>
  <si>
    <t>Encuentro Social</t>
  </si>
  <si>
    <t>Podemos Mover a Chiapas</t>
  </si>
  <si>
    <t>Candidato Independiente 1</t>
  </si>
  <si>
    <t>Candidato Independiente 2</t>
  </si>
  <si>
    <t>Candidato Independiente 3</t>
  </si>
  <si>
    <t>ACACOYAGUA</t>
  </si>
  <si>
    <t>ACALA</t>
  </si>
  <si>
    <t>ACAPETAHUA</t>
  </si>
  <si>
    <t>ALTAMIRANO</t>
  </si>
  <si>
    <t>AMATÁN</t>
  </si>
  <si>
    <t>AMATENANGO DE LA FRONTERA</t>
  </si>
  <si>
    <t>AMATENANGO DEL VALLE</t>
  </si>
  <si>
    <t>ÁNGEL ALBINO CORZO</t>
  </si>
  <si>
    <t>ARRIAGA</t>
  </si>
  <si>
    <t>BEJUCAL DE OCAMPO</t>
  </si>
  <si>
    <t>BELLA VISTA</t>
  </si>
  <si>
    <t>BERRIOZABAL</t>
  </si>
  <si>
    <t>BOCHIL</t>
  </si>
  <si>
    <t>EL BOSQUE</t>
  </si>
  <si>
    <t>CACAHOATÁN</t>
  </si>
  <si>
    <t>CATAZAJÁ</t>
  </si>
  <si>
    <t>CINTALAPA</t>
  </si>
  <si>
    <t>COAPILLA</t>
  </si>
  <si>
    <t>COMITÁN DE DOMÍNGUEZ</t>
  </si>
  <si>
    <t>LA CONCORDIA</t>
  </si>
  <si>
    <t>COPAINALÁ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</si>
  <si>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</si>
  <si>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</si>
  <si>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</si>
  <si>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</si>
  <si>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</si>
  <si>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</si>
  <si>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</si>
  <si>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</si>
  <si>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</si>
  <si>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</si>
  <si>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ESCUINTLA</t>
  </si>
  <si>
    <t>FRANCISCO LEÓN</t>
  </si>
  <si>
    <t>FRONTERA COMALAPA</t>
  </si>
  <si>
    <t>FRONTERA HIDALGO</t>
  </si>
  <si>
    <t>LA GRANDEZA</t>
  </si>
  <si>
    <t>HUEHUETÁN</t>
  </si>
  <si>
    <t>HUITIUPÁN</t>
  </si>
  <si>
    <t>HUIXTÁN</t>
  </si>
  <si>
    <t>HUIXTLA</t>
  </si>
  <si>
    <t>LA INDEPENDENCIA</t>
  </si>
  <si>
    <t>IXHUATÁN</t>
  </si>
  <si>
    <t>IXTACOMITÁN</t>
  </si>
  <si>
    <t>IXTAPA</t>
  </si>
  <si>
    <t>IXTAPANGAJOYA</t>
  </si>
  <si>
    <t>JIQUIPILAS</t>
  </si>
  <si>
    <t>JITOTOL</t>
  </si>
  <si>
    <t>JUÁREZ</t>
  </si>
  <si>
    <t>LARRAINZAR</t>
  </si>
  <si>
    <t>LA LIBERTAD</t>
  </si>
  <si>
    <t>MAPASTEPEC</t>
  </si>
  <si>
    <t>LAS MARGARITAS</t>
  </si>
  <si>
    <t>MAZAPA DE MADERO</t>
  </si>
  <si>
    <t>MAZATÁN</t>
  </si>
  <si>
    <t>METAPA DE DOMÍNGUEZ</t>
  </si>
  <si>
    <t>MITONTIC</t>
  </si>
  <si>
    <t>MOTOZINTLA</t>
  </si>
  <si>
    <t>OCOSINGO</t>
  </si>
  <si>
    <t>OCOTEPEC</t>
  </si>
  <si>
    <t>OCOZOCOAUTLA DE ESPINOSA</t>
  </si>
  <si>
    <t>OSTUACÁN</t>
  </si>
  <si>
    <t>OSUMACINTA</t>
  </si>
  <si>
    <t>PALENQUE</t>
  </si>
  <si>
    <t>PANTELHÓ</t>
  </si>
  <si>
    <t>PANTEPEC</t>
  </si>
  <si>
    <t>PICHUCALCO</t>
  </si>
  <si>
    <t>PIJIJIAPAN</t>
  </si>
  <si>
    <t>EL PORVENIR</t>
  </si>
  <si>
    <t>PUEBLO NUEVO SOLISTAHUACÁN</t>
  </si>
  <si>
    <t>RAYÓN</t>
  </si>
  <si>
    <t>REFORMA</t>
  </si>
  <si>
    <t>LAS ROSAS</t>
  </si>
  <si>
    <t>SABANILLA</t>
  </si>
  <si>
    <t>SALTO DE AGUA</t>
  </si>
  <si>
    <t>SAN CRISTÓBAL DE LAS CASAS</t>
  </si>
  <si>
    <t>SAN FERNANDO</t>
  </si>
  <si>
    <t>SAN JUAN CANCUC</t>
  </si>
  <si>
    <t>SAN LUCAS</t>
  </si>
  <si>
    <t>SILTEPEC</t>
  </si>
  <si>
    <t>SIMOJOVEL</t>
  </si>
  <si>
    <t>SITALÁ</t>
  </si>
  <si>
    <t>SOCOLTENANGO</t>
  </si>
  <si>
    <t>SOLOSUCHIAPA</t>
  </si>
  <si>
    <t>SOYALÓ</t>
  </si>
  <si>
    <t>SUCHIAPA</t>
  </si>
  <si>
    <t>SUCHIATE</t>
  </si>
  <si>
    <t>SUNUAPA</t>
  </si>
  <si>
    <t>TAPACHULA</t>
  </si>
  <si>
    <t>TAPALAPA</t>
  </si>
  <si>
    <t>TAPILULA</t>
  </si>
  <si>
    <t>TECPATÁN</t>
  </si>
  <si>
    <t>TENEJAPA</t>
  </si>
  <si>
    <t>TEOPISCA</t>
  </si>
  <si>
    <t>TILA</t>
  </si>
  <si>
    <t>TONALÁ</t>
  </si>
  <si>
    <t>TOTOLAPA</t>
  </si>
  <si>
    <t>LA TRINITARIA</t>
  </si>
  <si>
    <t>TUMBALÁ</t>
  </si>
  <si>
    <t>TUXTLA CHICO</t>
  </si>
  <si>
    <t>TUXTLA GUTIÉRREZ</t>
  </si>
  <si>
    <t>TUZANTÁN</t>
  </si>
  <si>
    <t>TZIMOL</t>
  </si>
  <si>
    <t>UNIÓN JUÁREZ</t>
  </si>
  <si>
    <t>VENUSTIANO CARRANZA</t>
  </si>
  <si>
    <t>VILLACOMALTITLAN</t>
  </si>
  <si>
    <t>VILLA CORZO</t>
  </si>
  <si>
    <t>VILLAFLORES</t>
  </si>
  <si>
    <t>YAJALÓN</t>
  </si>
  <si>
    <t>ZINACANTÁN</t>
  </si>
  <si>
    <t>ALDAMA</t>
  </si>
  <si>
    <t>BENEMÉRITO DE LAS AMÉRICAS</t>
  </si>
  <si>
    <t>MARAVILLA TENEJAPA</t>
  </si>
  <si>
    <t>MARQUÉS DE COMILLAS</t>
  </si>
  <si>
    <t>MONTECRISTO DE GUERRERO</t>
  </si>
  <si>
    <t>SAN ANDRÉS DURAZNAL</t>
  </si>
  <si>
    <t>SANTIAGO EL PINAR</t>
  </si>
  <si>
    <t>EMILIANO ZAPATA</t>
  </si>
  <si>
    <t>MEZCALAPA</t>
  </si>
  <si>
    <t>EL PARRAL</t>
  </si>
  <si>
    <t>CAPITAN LUIS A. VIDAL</t>
  </si>
  <si>
    <t>RINCÓN CHAMULA</t>
  </si>
  <si>
    <t>NICOLÁS RUIZ</t>
  </si>
  <si>
    <t>Municipio</t>
  </si>
  <si>
    <t>Cve</t>
  </si>
  <si>
    <t>Distrito</t>
  </si>
  <si>
    <t>Total votos</t>
  </si>
  <si>
    <t>Lista Nominal</t>
  </si>
  <si>
    <t>% Participación Ciudadana</t>
  </si>
  <si>
    <t>Porcentaje de votacion total emitida</t>
  </si>
  <si>
    <r>
      <t xml:space="preserve">INSTITUTO DE ELECCIONES Y PARTICIPACIÓN CIUDADANA
</t>
    </r>
    <r>
      <rPr>
        <sz val="11"/>
        <color theme="1"/>
        <rFont val="Roboto"/>
      </rPr>
      <t xml:space="preserve">Elección de Miembros de Ayuntamiento del Estado de Chiapas
Proceso Electoral Local Ordinario 2017-2018
</t>
    </r>
    <r>
      <rPr>
        <b/>
        <sz val="11"/>
        <color theme="1"/>
        <rFont val="Roboto"/>
      </rPr>
      <t>RESULTADOS DE LOS COMPUTOS MUNICIPALES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</si>
</sst>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9"/>
      <color rgb="FF1D1D1C"/>
      <name val="Roboto"/>
    </font>
    <font>
      <sz val="9"/>
      <color theme="1"/>
      <name val="Roboto"/>
    </font>
    <font>
      <b/>
      <sz val="9"/>
      <color theme="1"/>
      <name val="Roboto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1"/>
      <color theme="1"/>
      <name val="Roboto"/>
    </font>
    <font>
      <sz val="11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3" borderId="0" applyNumberFormat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0" borderId="1" xfId="1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3" fontId="2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right"/>
    </xf>
    <xf numFmtId="10" fontId="2" fillId="0" borderId="0" xfId="1" applyNumberFormat="1" applyFon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10" fontId="2" fillId="0" borderId="1" xfId="1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3">
    <cellStyle name="Buena 2" xfId="2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44A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165966</xdr:colOff>
      <xdr:row>1</xdr:row>
      <xdr:rowOff>48779</xdr:rowOff>
    </xdr:from>
    <xdr:to>
      <xdr:col>21</xdr:col>
      <xdr:colOff>544811</xdr:colOff>
      <xdr:row>4</xdr:row>
      <xdr:rowOff>15875</xdr:rowOff>
    </xdr:to>
    <xdr:pic>
      <xdr:nvPicPr>
        <xdr:cNvPr id="2" name="Imagen 1" descr="LOGO OPL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68091" y="239279"/>
          <a:ext cx="1140845" cy="5385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129886</xdr:colOff>
      <xdr:row>0</xdr:row>
      <xdr:rowOff>181262</xdr:rowOff>
    </xdr:from>
    <xdr:to>
      <xdr:col>2</xdr:col>
      <xdr:colOff>420832</xdr:colOff>
      <xdr:row>4</xdr:row>
      <xdr:rowOff>12558</xdr:rowOff>
    </xdr:to>
    <xdr:pic>
      <xdr:nvPicPr>
        <xdr:cNvPr id="3" name="Imagen 2" descr="LOGO NVO IEPC 201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86" y="181262"/>
          <a:ext cx="1138671" cy="593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266700</xdr:colOff>
      <xdr:row>5</xdr:row>
      <xdr:rowOff>23471</xdr:rowOff>
    </xdr:from>
    <xdr:to>
      <xdr:col>3</xdr:col>
      <xdr:colOff>523874</xdr:colOff>
      <xdr:row>5</xdr:row>
      <xdr:rowOff>280645</xdr:rowOff>
    </xdr:to>
    <xdr:pic>
      <xdr:nvPicPr>
        <xdr:cNvPr id="16" name="Imagen 15" descr="https://www.prepchiapas2018.mx/img/pan.pn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785471"/>
          <a:ext cx="257174" cy="257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266181</xdr:colOff>
      <xdr:row>5</xdr:row>
      <xdr:rowOff>10942</xdr:rowOff>
    </xdr:from>
    <xdr:to>
      <xdr:col>5</xdr:col>
      <xdr:colOff>556259</xdr:colOff>
      <xdr:row>6</xdr:row>
      <xdr:rowOff>8920</xdr:rowOff>
    </xdr:to>
    <xdr:pic>
      <xdr:nvPicPr>
        <xdr:cNvPr id="17" name="Imagen 16" descr="https://www.prepchiapas2018.mx/img/PRD.pn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1481" y="772942"/>
          <a:ext cx="290078" cy="2932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294352</xdr:colOff>
      <xdr:row>5</xdr:row>
      <xdr:rowOff>6150</xdr:rowOff>
    </xdr:from>
    <xdr:to>
      <xdr:col>8</xdr:col>
      <xdr:colOff>564515</xdr:colOff>
      <xdr:row>5</xdr:row>
      <xdr:rowOff>276313</xdr:rowOff>
    </xdr:to>
    <xdr:pic>
      <xdr:nvPicPr>
        <xdr:cNvPr id="18" name="Imagen 17" descr="https://www.prepchiapas2018.mx/img/MC.png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7102" y="768150"/>
          <a:ext cx="270163" cy="270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266064</xdr:colOff>
      <xdr:row>5</xdr:row>
      <xdr:rowOff>12212</xdr:rowOff>
    </xdr:from>
    <xdr:to>
      <xdr:col>4</xdr:col>
      <xdr:colOff>542289</xdr:colOff>
      <xdr:row>5</xdr:row>
      <xdr:rowOff>294165</xdr:rowOff>
    </xdr:to>
    <xdr:pic>
      <xdr:nvPicPr>
        <xdr:cNvPr id="19" name="Imagen 18" descr="https://www.prepchiapas2018.mx/img/pri.png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214" y="774212"/>
          <a:ext cx="276225" cy="2819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278760</xdr:colOff>
      <xdr:row>5</xdr:row>
      <xdr:rowOff>2688</xdr:rowOff>
    </xdr:from>
    <xdr:to>
      <xdr:col>9</xdr:col>
      <xdr:colOff>561339</xdr:colOff>
      <xdr:row>5</xdr:row>
      <xdr:rowOff>294302</xdr:rowOff>
    </xdr:to>
    <xdr:pic>
      <xdr:nvPicPr>
        <xdr:cNvPr id="20" name="Imagen 19" descr="https://www.prepchiapas2018.mx/img/na.png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0660" y="764688"/>
          <a:ext cx="282579" cy="291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260983</xdr:colOff>
      <xdr:row>5</xdr:row>
      <xdr:rowOff>1416</xdr:rowOff>
    </xdr:from>
    <xdr:to>
      <xdr:col>6</xdr:col>
      <xdr:colOff>556258</xdr:colOff>
      <xdr:row>6</xdr:row>
      <xdr:rowOff>4591</xdr:rowOff>
    </xdr:to>
    <xdr:pic>
      <xdr:nvPicPr>
        <xdr:cNvPr id="21" name="Imagen 20" descr="https://www.prepchiapas2018.mx/img/pt.png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5433" y="763416"/>
          <a:ext cx="295275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244205</xdr:colOff>
      <xdr:row>5</xdr:row>
      <xdr:rowOff>4519</xdr:rowOff>
    </xdr:from>
    <xdr:to>
      <xdr:col>11</xdr:col>
      <xdr:colOff>529589</xdr:colOff>
      <xdr:row>5</xdr:row>
      <xdr:rowOff>293078</xdr:rowOff>
    </xdr:to>
    <xdr:pic>
      <xdr:nvPicPr>
        <xdr:cNvPr id="22" name="Imagen 21" descr="https://www.prepchiapas2018.mx/img/mor.png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4405" y="766519"/>
          <a:ext cx="285384" cy="288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285480</xdr:colOff>
      <xdr:row>5</xdr:row>
      <xdr:rowOff>0</xdr:rowOff>
    </xdr:from>
    <xdr:to>
      <xdr:col>12</xdr:col>
      <xdr:colOff>589914</xdr:colOff>
      <xdr:row>6</xdr:row>
      <xdr:rowOff>12334</xdr:rowOff>
    </xdr:to>
    <xdr:pic>
      <xdr:nvPicPr>
        <xdr:cNvPr id="23" name="Imagen 22" descr="https://www.prepchiapas2018.mx/img/pes.png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4830" y="762000"/>
          <a:ext cx="304434" cy="307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270510</xdr:colOff>
      <xdr:row>5</xdr:row>
      <xdr:rowOff>1417</xdr:rowOff>
    </xdr:from>
    <xdr:to>
      <xdr:col>7</xdr:col>
      <xdr:colOff>565784</xdr:colOff>
      <xdr:row>6</xdr:row>
      <xdr:rowOff>4591</xdr:rowOff>
    </xdr:to>
    <xdr:pic>
      <xdr:nvPicPr>
        <xdr:cNvPr id="24" name="Imagen 23" descr="https://www.prepchiapas2018.mx/img/pv.png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4110" y="763417"/>
          <a:ext cx="295274" cy="298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277419</xdr:colOff>
      <xdr:row>5</xdr:row>
      <xdr:rowOff>6345</xdr:rowOff>
    </xdr:from>
    <xdr:to>
      <xdr:col>10</xdr:col>
      <xdr:colOff>561339</xdr:colOff>
      <xdr:row>5</xdr:row>
      <xdr:rowOff>293441</xdr:rowOff>
    </xdr:to>
    <xdr:pic>
      <xdr:nvPicPr>
        <xdr:cNvPr id="25" name="Imagen 24" descr="https://www.prepchiapas2018.mx/img/CSU.png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8469" y="768345"/>
          <a:ext cx="283920" cy="2870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266929</xdr:colOff>
      <xdr:row>5</xdr:row>
      <xdr:rowOff>14041</xdr:rowOff>
    </xdr:from>
    <xdr:to>
      <xdr:col>13</xdr:col>
      <xdr:colOff>548639</xdr:colOff>
      <xdr:row>6</xdr:row>
      <xdr:rowOff>477</xdr:rowOff>
    </xdr:to>
    <xdr:pic>
      <xdr:nvPicPr>
        <xdr:cNvPr id="26" name="Imagen 25" descr="https://www.prepchiapas2018.mx/img/MCS.png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429" y="776041"/>
          <a:ext cx="281710" cy="281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1"/>
  <sheetViews>
    <sheetView tabSelected="1" zoomScaleNormal="100" zoomScaleSheetLayoutView="100" workbookViewId="0">
      <pane ySplit="7" topLeftCell="A8" activePane="bottomLeft" state="frozen"/>
      <selection pane="bottomLeft" activeCell="E116" sqref="E116"/>
    </sheetView>
  </sheetViews>
  <sheetFormatPr baseColWidth="10" defaultRowHeight="15" x14ac:dyDescent="0.2"/>
  <cols>
    <col min="1" max="1" width="7.5" customWidth="1"/>
    <col min="2" max="2" width="5.33203125" bestFit="1" customWidth="1"/>
    <col min="3" max="3" width="29.5" bestFit="1" customWidth="1"/>
    <col min="4" max="4" width="12.33203125" bestFit="1" customWidth="1"/>
    <col min="5" max="20" width="12.33203125" customWidth="1"/>
  </cols>
  <sheetData>
    <row r="1" spans="1:22" x14ac:dyDescent="0.2">
      <c r="A1" s="16" t="s">
        <v>145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ht="15" customHeight="1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ht="15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2" ht="15" customHeight="1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1:22" ht="15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 ht="23.25" customHeight="1" x14ac:dyDescent="0.2"/>
    <row r="7" spans="1:22" ht="36" x14ac:dyDescent="0.2">
      <c r="A7" s="6" t="s">
        <v>140</v>
      </c>
      <c r="B7" s="6" t="s">
        <v>139</v>
      </c>
      <c r="C7" s="6" t="s">
        <v>138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2" t="s">
        <v>10</v>
      </c>
      <c r="M7" s="1" t="s">
        <v>11</v>
      </c>
      <c r="N7" s="1" t="s">
        <v>12</v>
      </c>
      <c r="O7" s="1" t="s">
        <v>13</v>
      </c>
      <c r="P7" s="1" t="s">
        <v>14</v>
      </c>
      <c r="Q7" s="1" t="s">
        <v>15</v>
      </c>
      <c r="R7" s="1" t="s">
        <v>0</v>
      </c>
      <c r="S7" s="2" t="s">
        <v>1</v>
      </c>
      <c r="T7" s="2" t="s">
        <v>141</v>
      </c>
      <c r="U7" s="12" t="s">
        <v>142</v>
      </c>
      <c r="V7" s="12" t="s">
        <v>143</v>
      </c>
    </row>
    <row r="8" spans="1:22" x14ac:dyDescent="0.2">
      <c r="A8" s="7">
        <v>18</v>
      </c>
      <c r="B8" s="7">
        <v>1</v>
      </c>
      <c r="C8" s="8" t="s">
        <v>16</v>
      </c>
      <c r="D8" s="3">
        <v>956</v>
      </c>
      <c r="E8" s="3">
        <v>442</v>
      </c>
      <c r="F8" s="3">
        <v>67</v>
      </c>
      <c r="G8" s="3">
        <v>89</v>
      </c>
      <c r="H8" s="3">
        <v>1681</v>
      </c>
      <c r="I8" s="3">
        <v>71</v>
      </c>
      <c r="J8" s="3">
        <v>714</v>
      </c>
      <c r="K8" s="3">
        <v>1682</v>
      </c>
      <c r="L8" s="9">
        <v>1226</v>
      </c>
      <c r="M8" s="3">
        <v>62</v>
      </c>
      <c r="N8" s="3">
        <v>415</v>
      </c>
      <c r="O8" s="3"/>
      <c r="P8" s="3"/>
      <c r="Q8" s="3"/>
      <c r="R8" s="3">
        <v>1</v>
      </c>
      <c r="S8" s="3">
        <v>315</v>
      </c>
      <c r="T8" s="4">
        <f>SUM(D8:S8)</f>
        <v>7721</v>
      </c>
      <c r="U8" s="4">
        <v>11832</v>
      </c>
      <c r="V8" s="13">
        <f>T8/U8</f>
        <v>0.65255240027045303</v>
      </c>
    </row>
    <row r="9" spans="1:22" x14ac:dyDescent="0.2">
      <c r="A9" s="7">
        <v>3</v>
      </c>
      <c r="B9" s="7">
        <v>2</v>
      </c>
      <c r="C9" s="8" t="s">
        <v>17</v>
      </c>
      <c r="D9" s="3">
        <v>101</v>
      </c>
      <c r="E9" s="3">
        <v>1011</v>
      </c>
      <c r="F9" s="3">
        <v>239</v>
      </c>
      <c r="G9" s="3">
        <v>90</v>
      </c>
      <c r="H9" s="3">
        <v>1330</v>
      </c>
      <c r="I9" s="3">
        <v>70</v>
      </c>
      <c r="J9" s="3">
        <v>58</v>
      </c>
      <c r="K9" s="3">
        <v>3876</v>
      </c>
      <c r="L9" s="9">
        <v>687</v>
      </c>
      <c r="M9" s="3">
        <v>71</v>
      </c>
      <c r="N9" s="3">
        <v>1426</v>
      </c>
      <c r="O9" s="3">
        <v>1274</v>
      </c>
      <c r="P9" s="3"/>
      <c r="Q9" s="3"/>
      <c r="R9" s="3">
        <v>1</v>
      </c>
      <c r="S9" s="3">
        <v>519</v>
      </c>
      <c r="T9" s="4">
        <f t="shared" ref="T9:T72" si="0">SUM(D9:S9)</f>
        <v>10753</v>
      </c>
      <c r="U9" s="4">
        <v>14979</v>
      </c>
      <c r="V9" s="13">
        <f t="shared" ref="V9:V72" si="1">T9/U9</f>
        <v>0.71787168702850657</v>
      </c>
    </row>
    <row r="10" spans="1:22" x14ac:dyDescent="0.2">
      <c r="A10" s="7">
        <v>18</v>
      </c>
      <c r="B10" s="7">
        <v>3</v>
      </c>
      <c r="C10" s="8" t="s">
        <v>18</v>
      </c>
      <c r="D10" s="3">
        <v>47</v>
      </c>
      <c r="E10" s="3">
        <v>309</v>
      </c>
      <c r="F10" s="3">
        <v>43</v>
      </c>
      <c r="G10" s="3">
        <v>155</v>
      </c>
      <c r="H10" s="3">
        <v>6053</v>
      </c>
      <c r="I10" s="3">
        <v>41</v>
      </c>
      <c r="J10" s="3">
        <v>1338</v>
      </c>
      <c r="K10" s="3">
        <v>822</v>
      </c>
      <c r="L10" s="9">
        <v>875</v>
      </c>
      <c r="M10" s="3">
        <v>87</v>
      </c>
      <c r="N10" s="3">
        <v>3120</v>
      </c>
      <c r="O10" s="3"/>
      <c r="P10" s="3"/>
      <c r="Q10" s="3"/>
      <c r="R10" s="3">
        <v>1</v>
      </c>
      <c r="S10" s="3">
        <v>790</v>
      </c>
      <c r="T10" s="4">
        <f t="shared" si="0"/>
        <v>13681</v>
      </c>
      <c r="U10" s="4">
        <v>20009</v>
      </c>
      <c r="V10" s="13">
        <f t="shared" si="1"/>
        <v>0.68374231595781898</v>
      </c>
    </row>
    <row r="11" spans="1:22" x14ac:dyDescent="0.2">
      <c r="A11" s="7">
        <v>20</v>
      </c>
      <c r="B11" s="7">
        <v>4</v>
      </c>
      <c r="C11" s="8" t="s">
        <v>19</v>
      </c>
      <c r="D11" s="3">
        <v>69</v>
      </c>
      <c r="E11" s="3">
        <v>7067</v>
      </c>
      <c r="F11" s="3">
        <v>154</v>
      </c>
      <c r="G11" s="3">
        <v>113</v>
      </c>
      <c r="H11" s="3">
        <v>7103</v>
      </c>
      <c r="I11" s="3">
        <v>45</v>
      </c>
      <c r="J11" s="3">
        <v>35</v>
      </c>
      <c r="K11" s="3">
        <v>24</v>
      </c>
      <c r="L11" s="9">
        <v>379</v>
      </c>
      <c r="M11" s="3">
        <v>73</v>
      </c>
      <c r="N11" s="3">
        <v>64</v>
      </c>
      <c r="O11" s="3"/>
      <c r="P11" s="3"/>
      <c r="Q11" s="3"/>
      <c r="R11" s="3">
        <v>0</v>
      </c>
      <c r="S11" s="3">
        <v>822</v>
      </c>
      <c r="T11" s="4">
        <f t="shared" si="0"/>
        <v>15948</v>
      </c>
      <c r="U11" s="4">
        <v>20182</v>
      </c>
      <c r="V11" s="13">
        <f t="shared" si="1"/>
        <v>0.79020909721534038</v>
      </c>
    </row>
    <row r="12" spans="1:22" x14ac:dyDescent="0.2">
      <c r="A12" s="7">
        <v>11</v>
      </c>
      <c r="B12" s="7">
        <v>5</v>
      </c>
      <c r="C12" s="8" t="s">
        <v>20</v>
      </c>
      <c r="D12" s="3"/>
      <c r="E12" s="3">
        <v>1903</v>
      </c>
      <c r="F12" s="3"/>
      <c r="G12" s="3">
        <v>259</v>
      </c>
      <c r="H12" s="3">
        <v>693</v>
      </c>
      <c r="I12" s="3"/>
      <c r="J12" s="3"/>
      <c r="K12" s="3">
        <v>2553</v>
      </c>
      <c r="L12" s="9">
        <v>3641</v>
      </c>
      <c r="M12" s="3">
        <v>106</v>
      </c>
      <c r="N12" s="3">
        <v>53</v>
      </c>
      <c r="O12" s="3"/>
      <c r="P12" s="3"/>
      <c r="Q12" s="3"/>
      <c r="R12" s="3">
        <v>0</v>
      </c>
      <c r="S12" s="3">
        <v>460</v>
      </c>
      <c r="T12" s="4">
        <f t="shared" si="0"/>
        <v>9668</v>
      </c>
      <c r="U12" s="4">
        <v>14462</v>
      </c>
      <c r="V12" s="13">
        <f t="shared" si="1"/>
        <v>0.66851057944959202</v>
      </c>
    </row>
    <row r="13" spans="1:22" x14ac:dyDescent="0.2">
      <c r="A13" s="7">
        <v>17</v>
      </c>
      <c r="B13" s="7">
        <v>6</v>
      </c>
      <c r="C13" s="8" t="s">
        <v>21</v>
      </c>
      <c r="D13" s="3">
        <v>237</v>
      </c>
      <c r="E13" s="3">
        <v>3939</v>
      </c>
      <c r="F13" s="3">
        <v>1255</v>
      </c>
      <c r="G13" s="3">
        <v>138</v>
      </c>
      <c r="H13" s="3">
        <v>3873</v>
      </c>
      <c r="I13" s="3">
        <v>267</v>
      </c>
      <c r="J13" s="3">
        <v>33</v>
      </c>
      <c r="K13" s="3">
        <v>3501</v>
      </c>
      <c r="L13" s="9">
        <v>497</v>
      </c>
      <c r="M13" s="3">
        <v>21</v>
      </c>
      <c r="N13" s="3">
        <v>116</v>
      </c>
      <c r="O13" s="3"/>
      <c r="P13" s="3"/>
      <c r="Q13" s="3"/>
      <c r="R13" s="3">
        <v>1</v>
      </c>
      <c r="S13" s="3">
        <v>1251</v>
      </c>
      <c r="T13" s="4">
        <f t="shared" si="0"/>
        <v>15129</v>
      </c>
      <c r="U13" s="4">
        <v>21173</v>
      </c>
      <c r="V13" s="13">
        <f t="shared" si="1"/>
        <v>0.71454210551173669</v>
      </c>
    </row>
    <row r="14" spans="1:22" x14ac:dyDescent="0.2">
      <c r="A14" s="7">
        <v>20</v>
      </c>
      <c r="B14" s="7">
        <v>7</v>
      </c>
      <c r="C14" s="8" t="s">
        <v>22</v>
      </c>
      <c r="D14" s="3"/>
      <c r="E14" s="3">
        <v>1986</v>
      </c>
      <c r="F14" s="3"/>
      <c r="G14" s="3">
        <v>71</v>
      </c>
      <c r="H14" s="3">
        <v>1154</v>
      </c>
      <c r="I14" s="3"/>
      <c r="J14" s="3"/>
      <c r="K14" s="3">
        <v>1652</v>
      </c>
      <c r="L14" s="9">
        <v>287</v>
      </c>
      <c r="M14" s="3">
        <v>15</v>
      </c>
      <c r="N14" s="3">
        <v>23</v>
      </c>
      <c r="O14" s="3"/>
      <c r="P14" s="3"/>
      <c r="Q14" s="3"/>
      <c r="R14" s="3">
        <v>1</v>
      </c>
      <c r="S14" s="3">
        <v>340</v>
      </c>
      <c r="T14" s="4">
        <f t="shared" si="0"/>
        <v>5529</v>
      </c>
      <c r="U14" s="4">
        <v>6293</v>
      </c>
      <c r="V14" s="13">
        <f t="shared" si="1"/>
        <v>0.87859526457969173</v>
      </c>
    </row>
    <row r="15" spans="1:22" x14ac:dyDescent="0.2">
      <c r="A15" s="7">
        <v>23</v>
      </c>
      <c r="B15" s="7">
        <v>8</v>
      </c>
      <c r="C15" s="8" t="s">
        <v>23</v>
      </c>
      <c r="D15" s="3"/>
      <c r="E15" s="3">
        <v>441</v>
      </c>
      <c r="F15" s="3">
        <v>91</v>
      </c>
      <c r="G15" s="3">
        <v>361</v>
      </c>
      <c r="H15" s="3">
        <v>3549</v>
      </c>
      <c r="I15" s="3">
        <v>1290</v>
      </c>
      <c r="J15" s="3">
        <v>2365</v>
      </c>
      <c r="K15" s="3">
        <v>726</v>
      </c>
      <c r="L15" s="9">
        <v>2030</v>
      </c>
      <c r="M15" s="3">
        <v>188</v>
      </c>
      <c r="N15" s="3">
        <v>138</v>
      </c>
      <c r="O15" s="3">
        <v>412</v>
      </c>
      <c r="P15" s="3"/>
      <c r="Q15" s="3"/>
      <c r="R15" s="3">
        <v>0</v>
      </c>
      <c r="S15" s="3">
        <v>809</v>
      </c>
      <c r="T15" s="4">
        <f t="shared" si="0"/>
        <v>12400</v>
      </c>
      <c r="U15" s="4">
        <v>18826</v>
      </c>
      <c r="V15" s="13">
        <f t="shared" si="1"/>
        <v>0.65866355040900881</v>
      </c>
    </row>
    <row r="16" spans="1:22" x14ac:dyDescent="0.2">
      <c r="A16" s="7">
        <v>15</v>
      </c>
      <c r="B16" s="7">
        <v>9</v>
      </c>
      <c r="C16" s="8" t="s">
        <v>24</v>
      </c>
      <c r="D16" s="3">
        <v>877</v>
      </c>
      <c r="E16" s="3">
        <v>3746</v>
      </c>
      <c r="F16" s="3">
        <v>563</v>
      </c>
      <c r="G16" s="3">
        <v>301</v>
      </c>
      <c r="H16" s="3">
        <v>1693</v>
      </c>
      <c r="I16" s="3">
        <v>757</v>
      </c>
      <c r="J16" s="3">
        <v>490</v>
      </c>
      <c r="K16" s="3">
        <v>5222</v>
      </c>
      <c r="L16" s="9">
        <v>3544</v>
      </c>
      <c r="M16" s="3">
        <v>180</v>
      </c>
      <c r="N16" s="3">
        <v>462</v>
      </c>
      <c r="O16" s="3">
        <v>342</v>
      </c>
      <c r="P16" s="3">
        <v>239</v>
      </c>
      <c r="Q16" s="3"/>
      <c r="R16" s="3">
        <v>12</v>
      </c>
      <c r="S16" s="3">
        <v>958</v>
      </c>
      <c r="T16" s="4">
        <f t="shared" si="0"/>
        <v>19386</v>
      </c>
      <c r="U16" s="4">
        <v>30789</v>
      </c>
      <c r="V16" s="13">
        <f t="shared" si="1"/>
        <v>0.62964045600701546</v>
      </c>
    </row>
    <row r="17" spans="1:22" x14ac:dyDescent="0.2">
      <c r="A17" s="7">
        <v>17</v>
      </c>
      <c r="B17" s="7">
        <v>10</v>
      </c>
      <c r="C17" s="8" t="s">
        <v>25</v>
      </c>
      <c r="D17" s="3">
        <v>6</v>
      </c>
      <c r="E17" s="3">
        <v>347</v>
      </c>
      <c r="F17" s="3">
        <v>453</v>
      </c>
      <c r="G17" s="3">
        <v>35</v>
      </c>
      <c r="H17" s="3">
        <v>13</v>
      </c>
      <c r="I17" s="3">
        <v>3</v>
      </c>
      <c r="J17" s="3">
        <v>0</v>
      </c>
      <c r="K17" s="3">
        <v>608</v>
      </c>
      <c r="L17" s="9">
        <v>10</v>
      </c>
      <c r="M17" s="3">
        <v>2</v>
      </c>
      <c r="N17" s="3">
        <v>95</v>
      </c>
      <c r="O17" s="3"/>
      <c r="P17" s="3"/>
      <c r="Q17" s="3"/>
      <c r="R17" s="3">
        <v>0</v>
      </c>
      <c r="S17" s="3">
        <v>69</v>
      </c>
      <c r="T17" s="4">
        <f t="shared" si="0"/>
        <v>1641</v>
      </c>
      <c r="U17" s="4">
        <v>5358</v>
      </c>
      <c r="V17" s="13">
        <f t="shared" si="1"/>
        <v>0.30627099664053753</v>
      </c>
    </row>
    <row r="18" spans="1:22" x14ac:dyDescent="0.2">
      <c r="A18" s="7">
        <v>17</v>
      </c>
      <c r="B18" s="7">
        <v>11</v>
      </c>
      <c r="C18" s="8" t="s">
        <v>26</v>
      </c>
      <c r="D18" s="3">
        <v>5</v>
      </c>
      <c r="E18" s="3">
        <v>2406</v>
      </c>
      <c r="F18" s="3">
        <v>4674</v>
      </c>
      <c r="G18" s="3">
        <v>25</v>
      </c>
      <c r="H18" s="3">
        <v>1544</v>
      </c>
      <c r="I18" s="3">
        <v>4</v>
      </c>
      <c r="J18" s="3">
        <v>74</v>
      </c>
      <c r="K18" s="3">
        <v>13</v>
      </c>
      <c r="L18" s="9">
        <v>106</v>
      </c>
      <c r="M18" s="3">
        <v>11</v>
      </c>
      <c r="N18" s="3">
        <v>168</v>
      </c>
      <c r="O18" s="3">
        <v>78</v>
      </c>
      <c r="P18" s="3"/>
      <c r="Q18" s="3"/>
      <c r="R18" s="3">
        <v>1</v>
      </c>
      <c r="S18" s="3">
        <v>552</v>
      </c>
      <c r="T18" s="4">
        <f t="shared" si="0"/>
        <v>9661</v>
      </c>
      <c r="U18" s="4">
        <v>13832</v>
      </c>
      <c r="V18" s="13">
        <f t="shared" si="1"/>
        <v>0.69845286292654718</v>
      </c>
    </row>
    <row r="19" spans="1:22" x14ac:dyDescent="0.2">
      <c r="A19" s="7">
        <v>2</v>
      </c>
      <c r="B19" s="7">
        <v>12</v>
      </c>
      <c r="C19" s="8" t="s">
        <v>27</v>
      </c>
      <c r="D19" s="3">
        <v>209</v>
      </c>
      <c r="E19" s="3">
        <v>3895</v>
      </c>
      <c r="F19" s="3">
        <v>392</v>
      </c>
      <c r="G19" s="3">
        <v>443</v>
      </c>
      <c r="H19" s="3">
        <v>2316</v>
      </c>
      <c r="I19" s="3">
        <v>4372</v>
      </c>
      <c r="J19" s="3">
        <v>328</v>
      </c>
      <c r="K19" s="3">
        <v>587</v>
      </c>
      <c r="L19" s="9">
        <v>5154</v>
      </c>
      <c r="M19" s="3">
        <v>402</v>
      </c>
      <c r="N19" s="3">
        <v>4689</v>
      </c>
      <c r="O19" s="3"/>
      <c r="P19" s="3"/>
      <c r="Q19" s="3"/>
      <c r="R19" s="3">
        <v>33</v>
      </c>
      <c r="S19" s="3">
        <v>928</v>
      </c>
      <c r="T19" s="4">
        <f t="shared" si="0"/>
        <v>23748</v>
      </c>
      <c r="U19" s="4">
        <v>32843</v>
      </c>
      <c r="V19" s="13">
        <f t="shared" si="1"/>
        <v>0.72307645464787018</v>
      </c>
    </row>
    <row r="20" spans="1:22" x14ac:dyDescent="0.2">
      <c r="A20" s="7">
        <v>11</v>
      </c>
      <c r="B20" s="7">
        <v>13</v>
      </c>
      <c r="C20" s="8" t="s">
        <v>28</v>
      </c>
      <c r="D20" s="3">
        <v>1353</v>
      </c>
      <c r="E20" s="3">
        <v>2202</v>
      </c>
      <c r="F20" s="3">
        <v>363</v>
      </c>
      <c r="G20" s="3">
        <v>412</v>
      </c>
      <c r="H20" s="3">
        <v>3894</v>
      </c>
      <c r="I20" s="3">
        <v>161</v>
      </c>
      <c r="J20" s="3">
        <v>54</v>
      </c>
      <c r="K20" s="3">
        <v>1354</v>
      </c>
      <c r="L20" s="9">
        <v>2856</v>
      </c>
      <c r="M20" s="3">
        <v>199</v>
      </c>
      <c r="N20" s="3">
        <v>3126</v>
      </c>
      <c r="O20" s="3"/>
      <c r="P20" s="3"/>
      <c r="Q20" s="3"/>
      <c r="R20" s="3">
        <v>2</v>
      </c>
      <c r="S20" s="3">
        <v>878</v>
      </c>
      <c r="T20" s="4">
        <f t="shared" si="0"/>
        <v>16854</v>
      </c>
      <c r="U20" s="4">
        <v>22429</v>
      </c>
      <c r="V20" s="13">
        <f t="shared" si="1"/>
        <v>0.7514378706139373</v>
      </c>
    </row>
    <row r="21" spans="1:22" x14ac:dyDescent="0.2">
      <c r="A21" s="7">
        <v>11</v>
      </c>
      <c r="B21" s="7">
        <v>14</v>
      </c>
      <c r="C21" s="8" t="s">
        <v>29</v>
      </c>
      <c r="D21" s="3">
        <v>165</v>
      </c>
      <c r="E21" s="3">
        <v>3196</v>
      </c>
      <c r="F21" s="3">
        <v>39</v>
      </c>
      <c r="G21" s="3">
        <v>303</v>
      </c>
      <c r="H21" s="3">
        <v>97</v>
      </c>
      <c r="I21" s="3">
        <v>76</v>
      </c>
      <c r="J21" s="3">
        <v>1313</v>
      </c>
      <c r="K21" s="3">
        <v>1121</v>
      </c>
      <c r="L21" s="9">
        <v>1850</v>
      </c>
      <c r="M21" s="3">
        <v>204</v>
      </c>
      <c r="N21" s="3">
        <v>2210</v>
      </c>
      <c r="O21" s="3"/>
      <c r="P21" s="3"/>
      <c r="Q21" s="3"/>
      <c r="R21" s="3">
        <v>0</v>
      </c>
      <c r="S21" s="3">
        <v>690</v>
      </c>
      <c r="T21" s="4">
        <f t="shared" si="0"/>
        <v>11264</v>
      </c>
      <c r="U21" s="4">
        <v>15416</v>
      </c>
      <c r="V21" s="13">
        <f t="shared" si="1"/>
        <v>0.73066943435391796</v>
      </c>
    </row>
    <row r="22" spans="1:22" x14ac:dyDescent="0.2">
      <c r="A22" s="7">
        <v>24</v>
      </c>
      <c r="B22" s="7">
        <v>15</v>
      </c>
      <c r="C22" s="8" t="s">
        <v>30</v>
      </c>
      <c r="D22" s="3"/>
      <c r="E22" s="3">
        <v>7318</v>
      </c>
      <c r="F22" s="3">
        <v>120</v>
      </c>
      <c r="G22" s="14">
        <v>324</v>
      </c>
      <c r="H22" s="14">
        <v>7166</v>
      </c>
      <c r="I22" s="14">
        <v>237</v>
      </c>
      <c r="J22" s="14">
        <v>366</v>
      </c>
      <c r="K22" s="14">
        <v>208</v>
      </c>
      <c r="L22" s="15">
        <v>3290</v>
      </c>
      <c r="M22" s="14">
        <v>148</v>
      </c>
      <c r="N22" s="3">
        <v>2106</v>
      </c>
      <c r="O22" s="3">
        <v>637</v>
      </c>
      <c r="P22" s="3"/>
      <c r="Q22" s="3"/>
      <c r="R22" s="3">
        <v>6</v>
      </c>
      <c r="S22" s="3">
        <v>1365</v>
      </c>
      <c r="T22" s="4">
        <f t="shared" si="0"/>
        <v>23291</v>
      </c>
      <c r="U22" s="4">
        <v>32160</v>
      </c>
      <c r="V22" s="13">
        <f t="shared" si="1"/>
        <v>0.72422263681592036</v>
      </c>
    </row>
    <row r="23" spans="1:22" x14ac:dyDescent="0.2">
      <c r="A23" s="7">
        <v>9</v>
      </c>
      <c r="B23" s="7">
        <v>16</v>
      </c>
      <c r="C23" s="8" t="s">
        <v>31</v>
      </c>
      <c r="D23" s="3">
        <v>13</v>
      </c>
      <c r="E23" s="3">
        <v>1566</v>
      </c>
      <c r="F23" s="3">
        <v>16</v>
      </c>
      <c r="G23" s="3">
        <v>114</v>
      </c>
      <c r="H23" s="3">
        <v>3741</v>
      </c>
      <c r="I23" s="3">
        <v>42</v>
      </c>
      <c r="J23" s="3">
        <v>171</v>
      </c>
      <c r="K23" s="3">
        <v>10</v>
      </c>
      <c r="L23" s="9">
        <v>1254</v>
      </c>
      <c r="M23" s="3">
        <v>83</v>
      </c>
      <c r="N23" s="3">
        <v>173</v>
      </c>
      <c r="O23" s="3"/>
      <c r="P23" s="3"/>
      <c r="Q23" s="3"/>
      <c r="R23" s="3">
        <v>0</v>
      </c>
      <c r="S23" s="3">
        <v>367</v>
      </c>
      <c r="T23" s="4">
        <f t="shared" si="0"/>
        <v>7550</v>
      </c>
      <c r="U23" s="4">
        <v>13299</v>
      </c>
      <c r="V23" s="13">
        <f t="shared" si="1"/>
        <v>0.56771185803443869</v>
      </c>
    </row>
    <row r="24" spans="1:22" x14ac:dyDescent="0.2">
      <c r="A24" s="7">
        <v>14</v>
      </c>
      <c r="B24" s="7">
        <v>17</v>
      </c>
      <c r="C24" s="8" t="s">
        <v>32</v>
      </c>
      <c r="D24" s="3">
        <v>402</v>
      </c>
      <c r="E24" s="3">
        <v>7718</v>
      </c>
      <c r="F24" s="3">
        <v>715</v>
      </c>
      <c r="G24" s="3">
        <v>1104</v>
      </c>
      <c r="H24" s="3">
        <v>13021</v>
      </c>
      <c r="I24" s="3">
        <v>414</v>
      </c>
      <c r="J24" s="3">
        <v>555</v>
      </c>
      <c r="K24" s="3">
        <v>445</v>
      </c>
      <c r="L24" s="9">
        <v>7542</v>
      </c>
      <c r="M24" s="3">
        <v>433</v>
      </c>
      <c r="N24" s="3">
        <v>2260</v>
      </c>
      <c r="O24" s="3">
        <v>1319</v>
      </c>
      <c r="P24" s="3">
        <v>732</v>
      </c>
      <c r="Q24" s="3"/>
      <c r="R24" s="3">
        <v>17</v>
      </c>
      <c r="S24" s="3">
        <v>2444</v>
      </c>
      <c r="T24" s="4">
        <f t="shared" si="0"/>
        <v>39121</v>
      </c>
      <c r="U24" s="4">
        <v>60535</v>
      </c>
      <c r="V24" s="13">
        <f t="shared" si="1"/>
        <v>0.64625423308829599</v>
      </c>
    </row>
    <row r="25" spans="1:22" x14ac:dyDescent="0.2">
      <c r="A25" s="7">
        <v>12</v>
      </c>
      <c r="B25" s="7">
        <v>18</v>
      </c>
      <c r="C25" s="8" t="s">
        <v>33</v>
      </c>
      <c r="D25" s="3">
        <v>5</v>
      </c>
      <c r="E25" s="3">
        <v>25</v>
      </c>
      <c r="F25" s="3">
        <v>982</v>
      </c>
      <c r="G25" s="3">
        <v>31</v>
      </c>
      <c r="H25" s="3">
        <v>1984</v>
      </c>
      <c r="I25" s="3">
        <v>17</v>
      </c>
      <c r="J25" s="3">
        <v>8</v>
      </c>
      <c r="K25" s="3">
        <v>6</v>
      </c>
      <c r="L25" s="9">
        <v>1655</v>
      </c>
      <c r="M25" s="3">
        <v>38</v>
      </c>
      <c r="N25" s="3">
        <v>25</v>
      </c>
      <c r="O25" s="3"/>
      <c r="P25" s="3"/>
      <c r="Q25" s="3"/>
      <c r="R25" s="3">
        <v>0</v>
      </c>
      <c r="S25" s="3">
        <v>183</v>
      </c>
      <c r="T25" s="4">
        <f t="shared" si="0"/>
        <v>4959</v>
      </c>
      <c r="U25" s="4">
        <v>5913</v>
      </c>
      <c r="V25" s="13">
        <f t="shared" si="1"/>
        <v>0.83866057838660579</v>
      </c>
    </row>
    <row r="26" spans="1:22" x14ac:dyDescent="0.2">
      <c r="A26" s="7">
        <v>6</v>
      </c>
      <c r="B26" s="7">
        <v>19</v>
      </c>
      <c r="C26" s="8" t="s">
        <v>34</v>
      </c>
      <c r="D26" s="3">
        <v>1161</v>
      </c>
      <c r="E26" s="3">
        <v>15983</v>
      </c>
      <c r="F26" s="3">
        <v>1220</v>
      </c>
      <c r="G26" s="3">
        <v>2864</v>
      </c>
      <c r="H26" s="3">
        <v>12872</v>
      </c>
      <c r="I26" s="3">
        <v>709</v>
      </c>
      <c r="J26" s="3">
        <v>529</v>
      </c>
      <c r="K26" s="3">
        <v>1179</v>
      </c>
      <c r="L26" s="9">
        <v>18311</v>
      </c>
      <c r="M26" s="3">
        <v>1381</v>
      </c>
      <c r="N26" s="3">
        <v>911</v>
      </c>
      <c r="O26" s="3">
        <v>5819</v>
      </c>
      <c r="P26" s="3"/>
      <c r="Q26" s="3"/>
      <c r="R26" s="3">
        <v>120</v>
      </c>
      <c r="S26" s="3">
        <v>4423</v>
      </c>
      <c r="T26" s="4">
        <f t="shared" si="0"/>
        <v>67482</v>
      </c>
      <c r="U26" s="4">
        <v>105790</v>
      </c>
      <c r="V26" s="13">
        <f t="shared" si="1"/>
        <v>0.63788637867473297</v>
      </c>
    </row>
    <row r="27" spans="1:22" x14ac:dyDescent="0.2">
      <c r="A27" s="7">
        <v>23</v>
      </c>
      <c r="B27" s="7">
        <v>20</v>
      </c>
      <c r="C27" s="8" t="s">
        <v>35</v>
      </c>
      <c r="D27" s="3">
        <v>79</v>
      </c>
      <c r="E27" s="3">
        <v>6558</v>
      </c>
      <c r="F27" s="3">
        <v>72</v>
      </c>
      <c r="G27" s="3">
        <v>253</v>
      </c>
      <c r="H27" s="3">
        <v>6239</v>
      </c>
      <c r="I27" s="3">
        <v>175</v>
      </c>
      <c r="J27" s="3">
        <v>75</v>
      </c>
      <c r="K27" s="3">
        <v>7909</v>
      </c>
      <c r="L27" s="9">
        <v>1506</v>
      </c>
      <c r="M27" s="3">
        <v>228</v>
      </c>
      <c r="N27" s="3">
        <v>149</v>
      </c>
      <c r="O27" s="3"/>
      <c r="P27" s="3"/>
      <c r="Q27" s="3"/>
      <c r="R27" s="3">
        <v>5</v>
      </c>
      <c r="S27" s="3">
        <v>1753</v>
      </c>
      <c r="T27" s="4">
        <f t="shared" si="0"/>
        <v>25001</v>
      </c>
      <c r="U27" s="4">
        <v>32883</v>
      </c>
      <c r="V27" s="13">
        <f t="shared" si="1"/>
        <v>0.76030167563786755</v>
      </c>
    </row>
    <row r="28" spans="1:22" x14ac:dyDescent="0.2">
      <c r="A28" s="7">
        <v>12</v>
      </c>
      <c r="B28" s="7">
        <v>21</v>
      </c>
      <c r="C28" s="8" t="s">
        <v>36</v>
      </c>
      <c r="D28" s="3"/>
      <c r="E28" s="3">
        <v>1032</v>
      </c>
      <c r="F28" s="3"/>
      <c r="G28" s="3">
        <v>172</v>
      </c>
      <c r="H28" s="3">
        <v>4184</v>
      </c>
      <c r="I28" s="3"/>
      <c r="J28" s="3">
        <v>120</v>
      </c>
      <c r="K28" s="3">
        <v>2351</v>
      </c>
      <c r="L28" s="9">
        <v>2060</v>
      </c>
      <c r="M28" s="3">
        <v>144</v>
      </c>
      <c r="N28" s="3">
        <v>620</v>
      </c>
      <c r="O28" s="3">
        <v>280</v>
      </c>
      <c r="P28" s="3"/>
      <c r="Q28" s="3"/>
      <c r="R28" s="3">
        <v>2</v>
      </c>
      <c r="S28" s="3">
        <v>647</v>
      </c>
      <c r="T28" s="4">
        <f t="shared" si="0"/>
        <v>11612</v>
      </c>
      <c r="U28" s="4">
        <v>15452</v>
      </c>
      <c r="V28" s="13">
        <f t="shared" si="1"/>
        <v>0.75148848045560446</v>
      </c>
    </row>
    <row r="29" spans="1:22" x14ac:dyDescent="0.2">
      <c r="A29" s="7">
        <v>21</v>
      </c>
      <c r="B29" s="7">
        <v>22</v>
      </c>
      <c r="C29" s="8" t="s">
        <v>37</v>
      </c>
      <c r="D29" s="3">
        <v>2735</v>
      </c>
      <c r="E29" s="3">
        <v>2364</v>
      </c>
      <c r="F29" s="3">
        <v>178</v>
      </c>
      <c r="G29" s="3">
        <v>1458</v>
      </c>
      <c r="H29" s="3">
        <v>39</v>
      </c>
      <c r="I29" s="3">
        <v>1427</v>
      </c>
      <c r="J29" s="3">
        <v>25</v>
      </c>
      <c r="K29" s="3">
        <v>357</v>
      </c>
      <c r="L29" s="9">
        <v>164</v>
      </c>
      <c r="M29" s="3">
        <v>67</v>
      </c>
      <c r="N29" s="3">
        <v>44</v>
      </c>
      <c r="O29" s="3"/>
      <c r="P29" s="3"/>
      <c r="Q29" s="3"/>
      <c r="R29" s="3">
        <v>1</v>
      </c>
      <c r="S29" s="3">
        <v>292</v>
      </c>
      <c r="T29" s="4">
        <f t="shared" si="0"/>
        <v>9151</v>
      </c>
      <c r="U29" s="4">
        <v>10620</v>
      </c>
      <c r="V29" s="13">
        <f t="shared" si="1"/>
        <v>0.86167608286252351</v>
      </c>
    </row>
    <row r="30" spans="1:22" x14ac:dyDescent="0.2">
      <c r="A30" s="7">
        <v>22</v>
      </c>
      <c r="B30" s="7">
        <v>23</v>
      </c>
      <c r="C30" s="8" t="s">
        <v>38</v>
      </c>
      <c r="D30" s="3">
        <v>468</v>
      </c>
      <c r="E30" s="3">
        <v>13102</v>
      </c>
      <c r="F30" s="3">
        <v>375</v>
      </c>
      <c r="G30" s="3">
        <v>1580</v>
      </c>
      <c r="H30" s="3">
        <v>3300</v>
      </c>
      <c r="I30" s="3">
        <v>749</v>
      </c>
      <c r="J30" s="3">
        <v>336</v>
      </c>
      <c r="K30" s="3">
        <v>309</v>
      </c>
      <c r="L30" s="9">
        <v>18653</v>
      </c>
      <c r="M30" s="3">
        <v>839</v>
      </c>
      <c r="N30" s="3">
        <v>1483</v>
      </c>
      <c r="O30" s="3"/>
      <c r="P30" s="3"/>
      <c r="Q30" s="3"/>
      <c r="R30" s="3">
        <v>38</v>
      </c>
      <c r="S30" s="3">
        <v>3076</v>
      </c>
      <c r="T30" s="4">
        <f t="shared" si="0"/>
        <v>44308</v>
      </c>
      <c r="U30" s="4">
        <v>62270</v>
      </c>
      <c r="V30" s="13">
        <f t="shared" si="1"/>
        <v>0.71154649108720092</v>
      </c>
    </row>
    <row r="31" spans="1:22" x14ac:dyDescent="0.2">
      <c r="A31" s="7">
        <v>20</v>
      </c>
      <c r="B31" s="7">
        <v>24</v>
      </c>
      <c r="C31" s="8" t="s">
        <v>39</v>
      </c>
      <c r="D31" s="3"/>
      <c r="E31" s="3">
        <v>1040</v>
      </c>
      <c r="F31" s="3">
        <v>893</v>
      </c>
      <c r="G31" s="3">
        <v>21</v>
      </c>
      <c r="H31" s="3">
        <v>111</v>
      </c>
      <c r="I31" s="3">
        <v>11</v>
      </c>
      <c r="J31" s="3"/>
      <c r="K31" s="3">
        <v>10</v>
      </c>
      <c r="L31" s="9">
        <v>90</v>
      </c>
      <c r="M31" s="3">
        <v>2</v>
      </c>
      <c r="N31" s="3">
        <v>6</v>
      </c>
      <c r="O31" s="3"/>
      <c r="P31" s="3"/>
      <c r="Q31" s="3"/>
      <c r="R31" s="3">
        <v>0</v>
      </c>
      <c r="S31" s="3">
        <v>133</v>
      </c>
      <c r="T31" s="4">
        <f t="shared" si="0"/>
        <v>2317</v>
      </c>
      <c r="U31" s="4">
        <v>7024</v>
      </c>
      <c r="V31" s="13">
        <f t="shared" si="1"/>
        <v>0.32986902050113898</v>
      </c>
    </row>
    <row r="32" spans="1:22" x14ac:dyDescent="0.2">
      <c r="A32" s="7">
        <v>11</v>
      </c>
      <c r="B32" s="7">
        <v>25</v>
      </c>
      <c r="C32" s="8" t="s">
        <v>40</v>
      </c>
      <c r="D32" s="3">
        <v>113</v>
      </c>
      <c r="E32" s="3">
        <v>44</v>
      </c>
      <c r="F32" s="3">
        <v>917</v>
      </c>
      <c r="G32" s="3">
        <v>112</v>
      </c>
      <c r="H32" s="3">
        <v>880</v>
      </c>
      <c r="I32" s="3"/>
      <c r="J32" s="3">
        <v>183</v>
      </c>
      <c r="K32" s="3">
        <v>14</v>
      </c>
      <c r="L32" s="3">
        <v>299</v>
      </c>
      <c r="M32" s="9">
        <v>34</v>
      </c>
      <c r="N32" s="3">
        <v>973</v>
      </c>
      <c r="O32" s="3"/>
      <c r="P32" s="3"/>
      <c r="Q32" s="3"/>
      <c r="R32" s="3">
        <v>0</v>
      </c>
      <c r="S32" s="3">
        <v>226</v>
      </c>
      <c r="T32" s="4">
        <f t="shared" si="0"/>
        <v>3795</v>
      </c>
      <c r="U32" s="4">
        <v>4784</v>
      </c>
      <c r="V32" s="13">
        <f t="shared" si="1"/>
        <v>0.79326923076923073</v>
      </c>
    </row>
    <row r="33" spans="1:22" x14ac:dyDescent="0.2">
      <c r="A33" s="7">
        <v>21</v>
      </c>
      <c r="B33" s="7">
        <v>26</v>
      </c>
      <c r="C33" s="8" t="s">
        <v>41</v>
      </c>
      <c r="D33" s="3"/>
      <c r="E33" s="3">
        <v>6397</v>
      </c>
      <c r="F33" s="3"/>
      <c r="G33" s="3">
        <v>382</v>
      </c>
      <c r="H33" s="3">
        <v>7252</v>
      </c>
      <c r="I33" s="3"/>
      <c r="J33" s="3">
        <v>147</v>
      </c>
      <c r="K33" s="3">
        <v>104</v>
      </c>
      <c r="L33" s="9">
        <v>4467</v>
      </c>
      <c r="M33" s="3">
        <v>76</v>
      </c>
      <c r="N33" s="3">
        <v>406</v>
      </c>
      <c r="O33" s="3"/>
      <c r="P33" s="3"/>
      <c r="Q33" s="3"/>
      <c r="R33" s="3">
        <v>2</v>
      </c>
      <c r="S33" s="3">
        <v>721</v>
      </c>
      <c r="T33" s="4">
        <f t="shared" si="0"/>
        <v>19954</v>
      </c>
      <c r="U33" s="4">
        <v>28348</v>
      </c>
      <c r="V33" s="13">
        <f t="shared" si="1"/>
        <v>0.70389445463524769</v>
      </c>
    </row>
    <row r="34" spans="1:22" x14ac:dyDescent="0.2">
      <c r="A34" s="7">
        <v>3</v>
      </c>
      <c r="B34" s="7">
        <v>27</v>
      </c>
      <c r="C34" s="8" t="s">
        <v>42</v>
      </c>
      <c r="D34" s="3">
        <v>406</v>
      </c>
      <c r="E34" s="3">
        <v>11407</v>
      </c>
      <c r="F34" s="3">
        <v>186</v>
      </c>
      <c r="G34" s="3">
        <v>1227</v>
      </c>
      <c r="H34" s="3">
        <v>15600</v>
      </c>
      <c r="I34" s="3">
        <v>644</v>
      </c>
      <c r="J34" s="3">
        <v>384</v>
      </c>
      <c r="K34" s="3">
        <v>126</v>
      </c>
      <c r="L34" s="9">
        <v>12639</v>
      </c>
      <c r="M34" s="3">
        <v>931</v>
      </c>
      <c r="N34" s="3">
        <v>718</v>
      </c>
      <c r="O34" s="3">
        <v>1110</v>
      </c>
      <c r="P34" s="3">
        <v>356</v>
      </c>
      <c r="Q34" s="3"/>
      <c r="R34" s="3">
        <v>27</v>
      </c>
      <c r="S34" s="3">
        <v>2030</v>
      </c>
      <c r="T34" s="4">
        <f t="shared" si="0"/>
        <v>47791</v>
      </c>
      <c r="U34" s="4">
        <v>69512</v>
      </c>
      <c r="V34" s="13">
        <f t="shared" si="1"/>
        <v>0.68752157900794109</v>
      </c>
    </row>
    <row r="35" spans="1:22" x14ac:dyDescent="0.2">
      <c r="A35" s="7">
        <v>3</v>
      </c>
      <c r="B35" s="7">
        <v>28</v>
      </c>
      <c r="C35" s="8" t="s">
        <v>43</v>
      </c>
      <c r="D35" s="3">
        <v>182</v>
      </c>
      <c r="E35" s="3">
        <v>322</v>
      </c>
      <c r="F35" s="3">
        <v>1018</v>
      </c>
      <c r="G35" s="3">
        <v>36</v>
      </c>
      <c r="H35" s="3">
        <v>7</v>
      </c>
      <c r="I35" s="3">
        <v>35</v>
      </c>
      <c r="J35" s="3">
        <v>10</v>
      </c>
      <c r="K35" s="3">
        <v>7</v>
      </c>
      <c r="L35" s="9">
        <v>247</v>
      </c>
      <c r="M35" s="3">
        <v>17</v>
      </c>
      <c r="N35" s="3">
        <v>1575</v>
      </c>
      <c r="O35" s="3"/>
      <c r="P35" s="3"/>
      <c r="Q35" s="3"/>
      <c r="R35" s="3">
        <v>0</v>
      </c>
      <c r="S35" s="3">
        <v>121</v>
      </c>
      <c r="T35" s="4">
        <f t="shared" si="0"/>
        <v>3577</v>
      </c>
      <c r="U35" s="4">
        <v>4644</v>
      </c>
      <c r="V35" s="13">
        <f t="shared" si="1"/>
        <v>0.77024117140396209</v>
      </c>
    </row>
    <row r="36" spans="1:22" x14ac:dyDescent="0.2">
      <c r="A36" s="7">
        <v>2</v>
      </c>
      <c r="B36" s="7">
        <v>29</v>
      </c>
      <c r="C36" s="8" t="s">
        <v>44</v>
      </c>
      <c r="D36" s="3"/>
      <c r="E36" s="3"/>
      <c r="F36" s="3"/>
      <c r="G36" s="3"/>
      <c r="H36" s="3"/>
      <c r="I36" s="3"/>
      <c r="J36" s="3"/>
      <c r="K36" s="3"/>
      <c r="L36" s="9"/>
      <c r="M36" s="3"/>
      <c r="N36" s="3"/>
      <c r="O36" s="3"/>
      <c r="P36" s="3"/>
      <c r="Q36" s="3"/>
      <c r="R36" s="3"/>
      <c r="S36" s="3"/>
      <c r="T36" s="4">
        <f t="shared" si="0"/>
        <v>0</v>
      </c>
      <c r="U36" s="4">
        <v>4266</v>
      </c>
      <c r="V36" s="13">
        <f t="shared" si="1"/>
        <v>0</v>
      </c>
    </row>
    <row r="37" spans="1:22" x14ac:dyDescent="0.2">
      <c r="A37" s="7">
        <v>17</v>
      </c>
      <c r="B37" s="7">
        <v>30</v>
      </c>
      <c r="C37" s="8" t="s">
        <v>45</v>
      </c>
      <c r="D37" s="3">
        <v>102</v>
      </c>
      <c r="E37" s="3">
        <v>4206</v>
      </c>
      <c r="F37" s="3">
        <v>554</v>
      </c>
      <c r="G37" s="3">
        <v>6855</v>
      </c>
      <c r="H37" s="3">
        <v>3307</v>
      </c>
      <c r="I37" s="3">
        <v>99</v>
      </c>
      <c r="J37" s="3">
        <v>35</v>
      </c>
      <c r="K37" s="3">
        <v>80</v>
      </c>
      <c r="L37" s="9">
        <v>151</v>
      </c>
      <c r="M37" s="3">
        <v>56</v>
      </c>
      <c r="N37" s="3">
        <v>275</v>
      </c>
      <c r="O37" s="3"/>
      <c r="P37" s="3"/>
      <c r="Q37" s="3"/>
      <c r="R37" s="3">
        <v>2</v>
      </c>
      <c r="S37" s="3">
        <v>1216</v>
      </c>
      <c r="T37" s="4">
        <f t="shared" si="0"/>
        <v>16938</v>
      </c>
      <c r="U37" s="4">
        <v>23436</v>
      </c>
      <c r="V37" s="13">
        <f t="shared" si="1"/>
        <v>0.72273425499231947</v>
      </c>
    </row>
    <row r="38" spans="1:22" x14ac:dyDescent="0.2">
      <c r="A38" s="7">
        <v>4</v>
      </c>
      <c r="B38" s="7">
        <v>31</v>
      </c>
      <c r="C38" s="8" t="s">
        <v>46</v>
      </c>
      <c r="D38" s="3"/>
      <c r="E38" s="3">
        <v>3913</v>
      </c>
      <c r="F38" s="3">
        <v>264</v>
      </c>
      <c r="G38" s="3">
        <v>1231</v>
      </c>
      <c r="H38" s="3">
        <v>18023</v>
      </c>
      <c r="I38" s="3">
        <v>426</v>
      </c>
      <c r="J38" s="3">
        <v>787</v>
      </c>
      <c r="K38" s="3">
        <v>168</v>
      </c>
      <c r="L38" s="9">
        <v>18627</v>
      </c>
      <c r="M38" s="3">
        <v>564</v>
      </c>
      <c r="N38" s="3">
        <v>1442</v>
      </c>
      <c r="O38" s="3"/>
      <c r="P38" s="3"/>
      <c r="Q38" s="3"/>
      <c r="R38" s="3">
        <v>4</v>
      </c>
      <c r="S38" s="3">
        <v>2347</v>
      </c>
      <c r="T38" s="4">
        <f t="shared" si="0"/>
        <v>47796</v>
      </c>
      <c r="U38" s="4">
        <v>71900</v>
      </c>
      <c r="V38" s="13">
        <f t="shared" si="1"/>
        <v>0.66475660639777467</v>
      </c>
    </row>
    <row r="39" spans="1:22" x14ac:dyDescent="0.2">
      <c r="A39" s="7">
        <v>18</v>
      </c>
      <c r="B39" s="7">
        <v>32</v>
      </c>
      <c r="C39" s="8" t="s">
        <v>47</v>
      </c>
      <c r="D39" s="3">
        <v>997</v>
      </c>
      <c r="E39" s="3">
        <v>3376</v>
      </c>
      <c r="F39" s="3">
        <v>665</v>
      </c>
      <c r="G39" s="3">
        <v>366</v>
      </c>
      <c r="H39" s="3">
        <v>506</v>
      </c>
      <c r="I39" s="3">
        <v>76</v>
      </c>
      <c r="J39" s="3">
        <v>34</v>
      </c>
      <c r="K39" s="3">
        <v>116</v>
      </c>
      <c r="L39" s="9">
        <v>2711</v>
      </c>
      <c r="M39" s="3">
        <v>1136</v>
      </c>
      <c r="N39" s="3">
        <v>3072</v>
      </c>
      <c r="O39" s="3"/>
      <c r="P39" s="3"/>
      <c r="Q39" s="3"/>
      <c r="R39" s="3">
        <v>2</v>
      </c>
      <c r="S39" s="3">
        <v>722</v>
      </c>
      <c r="T39" s="4">
        <f t="shared" si="0"/>
        <v>13779</v>
      </c>
      <c r="U39" s="4">
        <v>21365</v>
      </c>
      <c r="V39" s="13">
        <f t="shared" si="1"/>
        <v>0.64493330212965128</v>
      </c>
    </row>
    <row r="40" spans="1:22" x14ac:dyDescent="0.2">
      <c r="A40" s="7">
        <v>11</v>
      </c>
      <c r="B40" s="7">
        <v>33</v>
      </c>
      <c r="C40" s="8" t="s">
        <v>48</v>
      </c>
      <c r="D40" s="3">
        <v>7</v>
      </c>
      <c r="E40" s="3">
        <v>17</v>
      </c>
      <c r="F40" s="3">
        <v>3</v>
      </c>
      <c r="G40" s="3">
        <v>47</v>
      </c>
      <c r="H40" s="3">
        <v>1737</v>
      </c>
      <c r="I40" s="3">
        <v>10</v>
      </c>
      <c r="J40" s="3">
        <v>1</v>
      </c>
      <c r="K40" s="3">
        <v>5</v>
      </c>
      <c r="L40" s="9">
        <v>1979</v>
      </c>
      <c r="M40" s="3">
        <v>41</v>
      </c>
      <c r="N40" s="3">
        <v>8</v>
      </c>
      <c r="O40" s="3"/>
      <c r="P40" s="3"/>
      <c r="Q40" s="3"/>
      <c r="R40" s="3">
        <v>1</v>
      </c>
      <c r="S40" s="3">
        <v>68</v>
      </c>
      <c r="T40" s="4">
        <f t="shared" si="0"/>
        <v>3924</v>
      </c>
      <c r="U40" s="4">
        <v>4544</v>
      </c>
      <c r="V40" s="13">
        <f t="shared" si="1"/>
        <v>0.863556338028169</v>
      </c>
    </row>
    <row r="41" spans="1:22" x14ac:dyDescent="0.2">
      <c r="A41" s="7">
        <v>10</v>
      </c>
      <c r="B41" s="7">
        <v>34</v>
      </c>
      <c r="C41" s="8" t="s">
        <v>49</v>
      </c>
      <c r="D41" s="3">
        <v>771</v>
      </c>
      <c r="E41" s="3">
        <v>5581</v>
      </c>
      <c r="F41" s="3">
        <v>3029</v>
      </c>
      <c r="G41" s="3">
        <v>427</v>
      </c>
      <c r="H41" s="3">
        <v>1373</v>
      </c>
      <c r="I41" s="3">
        <v>528</v>
      </c>
      <c r="J41" s="3">
        <v>3299</v>
      </c>
      <c r="K41" s="3">
        <v>5757</v>
      </c>
      <c r="L41" s="9">
        <v>4088</v>
      </c>
      <c r="M41" s="3">
        <v>252</v>
      </c>
      <c r="N41" s="3">
        <v>2202</v>
      </c>
      <c r="O41" s="3">
        <v>218</v>
      </c>
      <c r="P41" s="3"/>
      <c r="Q41" s="3"/>
      <c r="R41" s="3">
        <v>4</v>
      </c>
      <c r="S41" s="3">
        <v>2709</v>
      </c>
      <c r="T41" s="4">
        <f t="shared" si="0"/>
        <v>30238</v>
      </c>
      <c r="U41" s="4">
        <v>49095</v>
      </c>
      <c r="V41" s="13">
        <f t="shared" si="1"/>
        <v>0.61590793359812612</v>
      </c>
    </row>
    <row r="42" spans="1:22" x14ac:dyDescent="0.2">
      <c r="A42" s="7">
        <v>24</v>
      </c>
      <c r="B42" s="7">
        <v>35</v>
      </c>
      <c r="C42" s="8" t="s">
        <v>50</v>
      </c>
      <c r="D42" s="3">
        <v>638</v>
      </c>
      <c r="E42" s="3">
        <v>1209</v>
      </c>
      <c r="F42" s="3">
        <v>31</v>
      </c>
      <c r="G42" s="3">
        <v>321</v>
      </c>
      <c r="H42" s="3">
        <v>69</v>
      </c>
      <c r="I42" s="3">
        <v>32</v>
      </c>
      <c r="J42" s="3">
        <v>14</v>
      </c>
      <c r="K42" s="3">
        <v>185</v>
      </c>
      <c r="L42" s="9">
        <v>1413</v>
      </c>
      <c r="M42" s="3">
        <v>86</v>
      </c>
      <c r="N42" s="3">
        <v>2500</v>
      </c>
      <c r="O42" s="3">
        <v>530</v>
      </c>
      <c r="P42" s="3"/>
      <c r="Q42" s="3"/>
      <c r="R42" s="3">
        <v>0</v>
      </c>
      <c r="S42" s="3">
        <v>285</v>
      </c>
      <c r="T42" s="4">
        <f>SUM(D42:S42)</f>
        <v>7313</v>
      </c>
      <c r="U42" s="4">
        <v>9666</v>
      </c>
      <c r="V42" s="13">
        <f t="shared" si="1"/>
        <v>0.75656941858059179</v>
      </c>
    </row>
    <row r="43" spans="1:22" x14ac:dyDescent="0.2">
      <c r="A43" s="7">
        <v>17</v>
      </c>
      <c r="B43" s="7">
        <v>36</v>
      </c>
      <c r="C43" s="8" t="s">
        <v>51</v>
      </c>
      <c r="D43" s="3"/>
      <c r="E43" s="3">
        <v>9</v>
      </c>
      <c r="F43" s="3"/>
      <c r="G43" s="3">
        <v>9</v>
      </c>
      <c r="H43" s="3">
        <v>25</v>
      </c>
      <c r="I43" s="3"/>
      <c r="J43" s="3">
        <v>2095</v>
      </c>
      <c r="K43" s="3">
        <v>1</v>
      </c>
      <c r="L43" s="9">
        <v>17</v>
      </c>
      <c r="M43" s="3">
        <v>3</v>
      </c>
      <c r="N43" s="3">
        <v>1381</v>
      </c>
      <c r="O43" s="3"/>
      <c r="P43" s="3"/>
      <c r="Q43" s="3"/>
      <c r="R43" s="3">
        <v>0</v>
      </c>
      <c r="S43" s="3">
        <v>114</v>
      </c>
      <c r="T43" s="4">
        <f t="shared" si="0"/>
        <v>3654</v>
      </c>
      <c r="U43" s="4">
        <v>4902</v>
      </c>
      <c r="V43" s="13">
        <f t="shared" si="1"/>
        <v>0.74541003671970629</v>
      </c>
    </row>
    <row r="44" spans="1:22" x14ac:dyDescent="0.2">
      <c r="A44" s="7">
        <v>16</v>
      </c>
      <c r="B44" s="7">
        <v>37</v>
      </c>
      <c r="C44" s="8" t="s">
        <v>52</v>
      </c>
      <c r="D44" s="3"/>
      <c r="E44" s="3">
        <v>758</v>
      </c>
      <c r="F44" s="3">
        <v>1437</v>
      </c>
      <c r="G44" s="3">
        <v>2543</v>
      </c>
      <c r="H44" s="3">
        <v>3240</v>
      </c>
      <c r="I44" s="3">
        <v>76</v>
      </c>
      <c r="J44" s="3">
        <v>180</v>
      </c>
      <c r="K44" s="3">
        <v>3276</v>
      </c>
      <c r="L44" s="9">
        <v>3635</v>
      </c>
      <c r="M44" s="3">
        <v>177</v>
      </c>
      <c r="N44" s="3">
        <v>2661</v>
      </c>
      <c r="O44" s="3"/>
      <c r="P44" s="3"/>
      <c r="Q44" s="3"/>
      <c r="R44" s="3">
        <v>2</v>
      </c>
      <c r="S44" s="3">
        <v>961</v>
      </c>
      <c r="T44" s="4">
        <f t="shared" si="0"/>
        <v>18946</v>
      </c>
      <c r="U44" s="4">
        <v>26460</v>
      </c>
      <c r="V44" s="13">
        <f t="shared" si="1"/>
        <v>0.71602418745275886</v>
      </c>
    </row>
    <row r="45" spans="1:22" x14ac:dyDescent="0.2">
      <c r="A45" s="7">
        <v>8</v>
      </c>
      <c r="B45" s="7">
        <v>38</v>
      </c>
      <c r="C45" s="8" t="s">
        <v>53</v>
      </c>
      <c r="D45" s="3">
        <v>35</v>
      </c>
      <c r="E45" s="3">
        <v>6997</v>
      </c>
      <c r="F45" s="3">
        <v>47</v>
      </c>
      <c r="G45" s="3">
        <v>95</v>
      </c>
      <c r="H45" s="3">
        <v>63</v>
      </c>
      <c r="I45" s="3">
        <v>36</v>
      </c>
      <c r="J45" s="3">
        <v>27</v>
      </c>
      <c r="K45" s="3">
        <v>3488</v>
      </c>
      <c r="L45" s="9">
        <v>1117</v>
      </c>
      <c r="M45" s="3">
        <v>45</v>
      </c>
      <c r="N45" s="3">
        <v>869</v>
      </c>
      <c r="O45" s="3"/>
      <c r="P45" s="3"/>
      <c r="Q45" s="3"/>
      <c r="R45" s="3">
        <v>0</v>
      </c>
      <c r="S45" s="3">
        <v>616</v>
      </c>
      <c r="T45" s="4">
        <f t="shared" si="0"/>
        <v>13435</v>
      </c>
      <c r="U45" s="4">
        <v>16187</v>
      </c>
      <c r="V45" s="13">
        <f t="shared" si="1"/>
        <v>0.82998702662630508</v>
      </c>
    </row>
    <row r="46" spans="1:22" x14ac:dyDescent="0.2">
      <c r="A46" s="7">
        <v>22</v>
      </c>
      <c r="B46" s="7">
        <v>39</v>
      </c>
      <c r="C46" s="8" t="s">
        <v>54</v>
      </c>
      <c r="D46" s="3"/>
      <c r="E46" s="3">
        <v>1896</v>
      </c>
      <c r="F46" s="3">
        <v>3851</v>
      </c>
      <c r="G46" s="3">
        <v>225</v>
      </c>
      <c r="H46" s="3">
        <v>3208</v>
      </c>
      <c r="I46" s="3"/>
      <c r="J46" s="3">
        <v>70</v>
      </c>
      <c r="K46" s="3">
        <v>34</v>
      </c>
      <c r="L46" s="9">
        <v>698</v>
      </c>
      <c r="M46" s="3">
        <v>36</v>
      </c>
      <c r="N46" s="3">
        <v>55</v>
      </c>
      <c r="O46" s="3"/>
      <c r="P46" s="3"/>
      <c r="Q46" s="3"/>
      <c r="R46" s="3">
        <v>0</v>
      </c>
      <c r="S46" s="3">
        <v>1052</v>
      </c>
      <c r="T46" s="4">
        <f t="shared" si="0"/>
        <v>11125</v>
      </c>
      <c r="U46" s="4">
        <v>14929</v>
      </c>
      <c r="V46" s="13">
        <f t="shared" si="1"/>
        <v>0.74519391787795564</v>
      </c>
    </row>
    <row r="47" spans="1:22" x14ac:dyDescent="0.2">
      <c r="A47" s="7">
        <v>16</v>
      </c>
      <c r="B47" s="7">
        <v>40</v>
      </c>
      <c r="C47" s="8" t="s">
        <v>55</v>
      </c>
      <c r="D47" s="3">
        <v>389</v>
      </c>
      <c r="E47" s="3">
        <v>2339</v>
      </c>
      <c r="F47" s="3">
        <v>117</v>
      </c>
      <c r="G47" s="3">
        <v>832</v>
      </c>
      <c r="H47" s="3">
        <v>6976</v>
      </c>
      <c r="I47" s="3">
        <v>171</v>
      </c>
      <c r="J47" s="3">
        <v>953</v>
      </c>
      <c r="K47" s="3">
        <v>3285</v>
      </c>
      <c r="L47" s="9">
        <v>8090</v>
      </c>
      <c r="M47" s="3">
        <v>516</v>
      </c>
      <c r="N47" s="3">
        <v>349</v>
      </c>
      <c r="O47" s="3"/>
      <c r="P47" s="3"/>
      <c r="Q47" s="3"/>
      <c r="R47" s="3">
        <v>13</v>
      </c>
      <c r="S47" s="3">
        <v>1054</v>
      </c>
      <c r="T47" s="4">
        <f t="shared" si="0"/>
        <v>25084</v>
      </c>
      <c r="U47" s="4">
        <v>38273</v>
      </c>
      <c r="V47" s="13">
        <f t="shared" si="1"/>
        <v>0.65539675489248295</v>
      </c>
    </row>
    <row r="48" spans="1:22" x14ac:dyDescent="0.2">
      <c r="A48" s="7">
        <v>10</v>
      </c>
      <c r="B48" s="7">
        <v>41</v>
      </c>
      <c r="C48" s="8" t="s">
        <v>56</v>
      </c>
      <c r="D48" s="3"/>
      <c r="E48" s="3">
        <v>6667</v>
      </c>
      <c r="F48" s="3"/>
      <c r="G48" s="3">
        <v>77</v>
      </c>
      <c r="H48" s="3">
        <v>14863</v>
      </c>
      <c r="I48" s="3">
        <v>26</v>
      </c>
      <c r="J48" s="3">
        <v>29</v>
      </c>
      <c r="K48" s="3">
        <v>26</v>
      </c>
      <c r="L48" s="9">
        <v>179</v>
      </c>
      <c r="M48" s="3">
        <v>19</v>
      </c>
      <c r="N48" s="3">
        <v>23</v>
      </c>
      <c r="O48" s="3"/>
      <c r="P48" s="3"/>
      <c r="Q48" s="3"/>
      <c r="R48" s="3">
        <v>2</v>
      </c>
      <c r="S48" s="3">
        <v>1527</v>
      </c>
      <c r="T48" s="4">
        <f t="shared" si="0"/>
        <v>23438</v>
      </c>
      <c r="U48" s="4">
        <v>30550</v>
      </c>
      <c r="V48" s="13">
        <f t="shared" si="1"/>
        <v>0.76720130932896891</v>
      </c>
    </row>
    <row r="49" spans="1:22" x14ac:dyDescent="0.2">
      <c r="A49" s="7">
        <v>11</v>
      </c>
      <c r="B49" s="7">
        <v>42</v>
      </c>
      <c r="C49" s="8" t="s">
        <v>57</v>
      </c>
      <c r="D49" s="3">
        <v>12</v>
      </c>
      <c r="E49" s="3">
        <v>71</v>
      </c>
      <c r="F49" s="3">
        <v>12</v>
      </c>
      <c r="G49" s="3">
        <v>133</v>
      </c>
      <c r="H49" s="3">
        <v>1088</v>
      </c>
      <c r="I49" s="3">
        <v>123</v>
      </c>
      <c r="J49" s="3">
        <v>24</v>
      </c>
      <c r="K49" s="3">
        <v>720</v>
      </c>
      <c r="L49" s="9">
        <v>3101</v>
      </c>
      <c r="M49" s="3">
        <v>98</v>
      </c>
      <c r="N49" s="3"/>
      <c r="O49" s="3"/>
      <c r="P49" s="3"/>
      <c r="Q49" s="3"/>
      <c r="R49" s="3">
        <v>0</v>
      </c>
      <c r="S49" s="3">
        <v>101</v>
      </c>
      <c r="T49" s="4">
        <f t="shared" si="0"/>
        <v>5483</v>
      </c>
      <c r="U49" s="4">
        <v>6755</v>
      </c>
      <c r="V49" s="13">
        <f t="shared" si="1"/>
        <v>0.81169504071058474</v>
      </c>
    </row>
    <row r="50" spans="1:22" x14ac:dyDescent="0.2">
      <c r="A50" s="7">
        <v>12</v>
      </c>
      <c r="B50" s="7">
        <v>43</v>
      </c>
      <c r="C50" s="8" t="s">
        <v>58</v>
      </c>
      <c r="D50" s="3">
        <v>2323</v>
      </c>
      <c r="E50" s="3">
        <v>16</v>
      </c>
      <c r="F50" s="3">
        <v>98</v>
      </c>
      <c r="G50" s="3">
        <v>21</v>
      </c>
      <c r="H50" s="3">
        <v>352</v>
      </c>
      <c r="I50" s="3">
        <v>119</v>
      </c>
      <c r="J50" s="3">
        <v>1656</v>
      </c>
      <c r="K50" s="3">
        <v>262</v>
      </c>
      <c r="L50" s="9">
        <v>207</v>
      </c>
      <c r="M50" s="3">
        <v>28</v>
      </c>
      <c r="N50" s="3">
        <v>163</v>
      </c>
      <c r="O50" s="3"/>
      <c r="P50" s="3"/>
      <c r="Q50" s="3"/>
      <c r="R50" s="3">
        <v>0</v>
      </c>
      <c r="S50" s="3">
        <v>309</v>
      </c>
      <c r="T50" s="4">
        <f t="shared" si="0"/>
        <v>5554</v>
      </c>
      <c r="U50" s="4">
        <v>7242</v>
      </c>
      <c r="V50" s="13">
        <f t="shared" si="1"/>
        <v>0.76691521679094177</v>
      </c>
    </row>
    <row r="51" spans="1:22" x14ac:dyDescent="0.2">
      <c r="A51" s="7">
        <v>22</v>
      </c>
      <c r="B51" s="7">
        <v>44</v>
      </c>
      <c r="C51" s="8" t="s">
        <v>59</v>
      </c>
      <c r="D51" s="3">
        <v>25</v>
      </c>
      <c r="E51" s="3">
        <v>3851</v>
      </c>
      <c r="F51" s="3">
        <v>40</v>
      </c>
      <c r="G51" s="3">
        <v>235</v>
      </c>
      <c r="H51" s="3">
        <v>6430</v>
      </c>
      <c r="I51" s="3">
        <v>41</v>
      </c>
      <c r="J51" s="3">
        <v>41</v>
      </c>
      <c r="K51" s="3">
        <v>26</v>
      </c>
      <c r="L51" s="9">
        <v>4255</v>
      </c>
      <c r="M51" s="3">
        <v>158</v>
      </c>
      <c r="N51" s="3">
        <v>60</v>
      </c>
      <c r="O51" s="3"/>
      <c r="P51" s="3"/>
      <c r="Q51" s="3"/>
      <c r="R51" s="3">
        <v>44</v>
      </c>
      <c r="S51" s="3">
        <v>507</v>
      </c>
      <c r="T51" s="4">
        <f t="shared" si="0"/>
        <v>15713</v>
      </c>
      <c r="U51" s="4">
        <v>18508</v>
      </c>
      <c r="V51" s="13">
        <f t="shared" si="1"/>
        <v>0.84898422303868593</v>
      </c>
    </row>
    <row r="52" spans="1:22" x14ac:dyDescent="0.2">
      <c r="A52" s="7">
        <v>12</v>
      </c>
      <c r="B52" s="7">
        <v>45</v>
      </c>
      <c r="C52" s="8" t="s">
        <v>60</v>
      </c>
      <c r="D52" s="3">
        <v>3</v>
      </c>
      <c r="E52" s="3">
        <v>1361</v>
      </c>
      <c r="F52" s="3">
        <v>3</v>
      </c>
      <c r="G52" s="3">
        <v>5</v>
      </c>
      <c r="H52" s="3">
        <v>1889</v>
      </c>
      <c r="I52" s="3">
        <v>5</v>
      </c>
      <c r="J52" s="3">
        <v>4</v>
      </c>
      <c r="K52" s="3">
        <v>323</v>
      </c>
      <c r="L52" s="9">
        <v>83</v>
      </c>
      <c r="M52" s="3">
        <v>7</v>
      </c>
      <c r="N52" s="3">
        <v>6</v>
      </c>
      <c r="O52" s="3"/>
      <c r="P52" s="3"/>
      <c r="Q52" s="3"/>
      <c r="R52" s="3">
        <v>0</v>
      </c>
      <c r="S52" s="3">
        <v>134</v>
      </c>
      <c r="T52" s="4">
        <f t="shared" si="0"/>
        <v>3823</v>
      </c>
      <c r="U52" s="4">
        <v>4377</v>
      </c>
      <c r="V52" s="13">
        <f t="shared" si="1"/>
        <v>0.87342928946767195</v>
      </c>
    </row>
    <row r="53" spans="1:22" x14ac:dyDescent="0.2">
      <c r="A53" s="7">
        <v>14</v>
      </c>
      <c r="B53" s="7">
        <v>46</v>
      </c>
      <c r="C53" s="8" t="s">
        <v>61</v>
      </c>
      <c r="D53" s="3">
        <v>0</v>
      </c>
      <c r="E53" s="3">
        <v>3609</v>
      </c>
      <c r="F53" s="3">
        <v>0</v>
      </c>
      <c r="G53" s="3">
        <v>0</v>
      </c>
      <c r="H53" s="3">
        <v>8665</v>
      </c>
      <c r="I53" s="3">
        <v>0</v>
      </c>
      <c r="J53" s="3">
        <v>73</v>
      </c>
      <c r="K53" s="3">
        <v>6601</v>
      </c>
      <c r="L53" s="9">
        <v>0</v>
      </c>
      <c r="M53" s="3">
        <v>0</v>
      </c>
      <c r="N53" s="3">
        <v>709</v>
      </c>
      <c r="O53" s="3">
        <v>87</v>
      </c>
      <c r="P53" s="3"/>
      <c r="Q53" s="3"/>
      <c r="R53" s="3">
        <v>10</v>
      </c>
      <c r="S53" s="3">
        <v>1799</v>
      </c>
      <c r="T53" s="4">
        <f t="shared" si="0"/>
        <v>21553</v>
      </c>
      <c r="U53" s="4">
        <v>30615</v>
      </c>
      <c r="V53" s="13">
        <f t="shared" si="1"/>
        <v>0.70400130654907722</v>
      </c>
    </row>
    <row r="54" spans="1:22" x14ac:dyDescent="0.2">
      <c r="A54" s="7">
        <v>11</v>
      </c>
      <c r="B54" s="7">
        <v>47</v>
      </c>
      <c r="C54" s="8" t="s">
        <v>62</v>
      </c>
      <c r="D54" s="3"/>
      <c r="E54" s="3">
        <v>2398</v>
      </c>
      <c r="F54" s="3">
        <v>2072</v>
      </c>
      <c r="G54" s="3">
        <v>51</v>
      </c>
      <c r="H54" s="3">
        <v>1870</v>
      </c>
      <c r="I54" s="3"/>
      <c r="J54" s="3"/>
      <c r="K54" s="3">
        <v>1276</v>
      </c>
      <c r="L54" s="9">
        <v>826</v>
      </c>
      <c r="M54" s="3">
        <v>29</v>
      </c>
      <c r="N54" s="3">
        <v>45</v>
      </c>
      <c r="O54" s="3"/>
      <c r="P54" s="3"/>
      <c r="Q54" s="3"/>
      <c r="R54" s="3">
        <v>1</v>
      </c>
      <c r="S54" s="3">
        <v>535</v>
      </c>
      <c r="T54" s="4">
        <f t="shared" si="0"/>
        <v>9103</v>
      </c>
      <c r="U54" s="4">
        <v>12397</v>
      </c>
      <c r="V54" s="13">
        <f t="shared" si="1"/>
        <v>0.7342905541663306</v>
      </c>
    </row>
    <row r="55" spans="1:22" x14ac:dyDescent="0.2">
      <c r="A55" s="7">
        <v>12</v>
      </c>
      <c r="B55" s="7">
        <v>48</v>
      </c>
      <c r="C55" s="8" t="s">
        <v>63</v>
      </c>
      <c r="D55" s="3">
        <v>106</v>
      </c>
      <c r="E55" s="3">
        <v>261</v>
      </c>
      <c r="F55" s="3">
        <v>54</v>
      </c>
      <c r="G55" s="3">
        <v>467</v>
      </c>
      <c r="H55" s="3">
        <v>2665</v>
      </c>
      <c r="I55" s="3">
        <v>61</v>
      </c>
      <c r="J55" s="3">
        <v>38</v>
      </c>
      <c r="K55" s="3">
        <v>981</v>
      </c>
      <c r="L55" s="9">
        <v>3610</v>
      </c>
      <c r="M55" s="3">
        <v>281</v>
      </c>
      <c r="N55" s="3">
        <v>2151</v>
      </c>
      <c r="O55" s="3"/>
      <c r="P55" s="3"/>
      <c r="Q55" s="3"/>
      <c r="R55" s="3">
        <v>34</v>
      </c>
      <c r="S55" s="3">
        <v>396</v>
      </c>
      <c r="T55" s="4">
        <f t="shared" si="0"/>
        <v>11105</v>
      </c>
      <c r="U55" s="4">
        <v>15158</v>
      </c>
      <c r="V55" s="13">
        <f t="shared" si="1"/>
        <v>0.73261644016360994</v>
      </c>
    </row>
    <row r="56" spans="1:22" x14ac:dyDescent="0.2">
      <c r="A56" s="7">
        <v>21</v>
      </c>
      <c r="B56" s="7">
        <v>49</v>
      </c>
      <c r="C56" s="8" t="s">
        <v>64</v>
      </c>
      <c r="D56" s="3"/>
      <c r="E56" s="3">
        <v>5791</v>
      </c>
      <c r="F56" s="3"/>
      <c r="G56" s="3">
        <v>100</v>
      </c>
      <c r="H56" s="3">
        <v>4169</v>
      </c>
      <c r="I56" s="3"/>
      <c r="J56" s="3">
        <v>39</v>
      </c>
      <c r="K56" s="3">
        <v>30</v>
      </c>
      <c r="L56" s="9">
        <v>449</v>
      </c>
      <c r="M56" s="3">
        <v>13</v>
      </c>
      <c r="N56" s="3">
        <v>45</v>
      </c>
      <c r="O56" s="3"/>
      <c r="P56" s="3"/>
      <c r="Q56" s="3"/>
      <c r="R56" s="3">
        <v>1</v>
      </c>
      <c r="S56" s="3">
        <v>387</v>
      </c>
      <c r="T56" s="4">
        <f t="shared" si="0"/>
        <v>11024</v>
      </c>
      <c r="U56" s="4">
        <v>15056</v>
      </c>
      <c r="V56" s="13">
        <f t="shared" si="1"/>
        <v>0.7321997874601488</v>
      </c>
    </row>
    <row r="57" spans="1:22" x14ac:dyDescent="0.2">
      <c r="A57" s="7">
        <v>9</v>
      </c>
      <c r="B57" s="7">
        <v>50</v>
      </c>
      <c r="C57" s="8" t="s">
        <v>65</v>
      </c>
      <c r="D57" s="3">
        <v>36</v>
      </c>
      <c r="E57" s="3">
        <v>34</v>
      </c>
      <c r="F57" s="3">
        <v>24</v>
      </c>
      <c r="G57" s="3">
        <v>16</v>
      </c>
      <c r="H57" s="3">
        <v>3</v>
      </c>
      <c r="I57" s="3">
        <v>334</v>
      </c>
      <c r="J57" s="3">
        <v>9</v>
      </c>
      <c r="K57" s="3">
        <v>318</v>
      </c>
      <c r="L57" s="9">
        <v>229</v>
      </c>
      <c r="M57" s="3">
        <v>19</v>
      </c>
      <c r="N57" s="3">
        <v>1380</v>
      </c>
      <c r="O57" s="3">
        <v>1225</v>
      </c>
      <c r="P57" s="3"/>
      <c r="Q57" s="3"/>
      <c r="R57" s="3">
        <v>0</v>
      </c>
      <c r="S57" s="3">
        <v>326</v>
      </c>
      <c r="T57" s="4">
        <f t="shared" si="0"/>
        <v>3953</v>
      </c>
      <c r="U57" s="4">
        <v>4401</v>
      </c>
      <c r="V57" s="13">
        <f t="shared" si="1"/>
        <v>0.89820495341967732</v>
      </c>
    </row>
    <row r="58" spans="1:22" x14ac:dyDescent="0.2">
      <c r="A58" s="7">
        <v>18</v>
      </c>
      <c r="B58" s="7">
        <v>51</v>
      </c>
      <c r="C58" s="8" t="s">
        <v>66</v>
      </c>
      <c r="D58" s="3">
        <v>355</v>
      </c>
      <c r="E58" s="3">
        <v>399</v>
      </c>
      <c r="F58" s="3">
        <v>127</v>
      </c>
      <c r="G58" s="3">
        <v>387</v>
      </c>
      <c r="H58" s="3">
        <v>3716</v>
      </c>
      <c r="I58" s="3">
        <v>140</v>
      </c>
      <c r="J58" s="3">
        <v>2156</v>
      </c>
      <c r="K58" s="3">
        <v>3337</v>
      </c>
      <c r="L58" s="9">
        <v>3274</v>
      </c>
      <c r="M58" s="3">
        <v>295</v>
      </c>
      <c r="N58" s="3">
        <v>2616</v>
      </c>
      <c r="O58" s="3">
        <v>1169</v>
      </c>
      <c r="P58" s="3"/>
      <c r="Q58" s="3"/>
      <c r="R58" s="3">
        <v>2</v>
      </c>
      <c r="S58" s="3">
        <v>1475</v>
      </c>
      <c r="T58" s="4">
        <f t="shared" si="0"/>
        <v>19448</v>
      </c>
      <c r="U58" s="4">
        <v>31718</v>
      </c>
      <c r="V58" s="13">
        <f t="shared" si="1"/>
        <v>0.61315341446497262</v>
      </c>
    </row>
    <row r="59" spans="1:22" x14ac:dyDescent="0.2">
      <c r="A59" s="7">
        <v>20</v>
      </c>
      <c r="B59" s="7">
        <v>52</v>
      </c>
      <c r="C59" s="8" t="s">
        <v>67</v>
      </c>
      <c r="D59" s="3"/>
      <c r="E59" s="3">
        <v>985</v>
      </c>
      <c r="F59" s="3">
        <v>23252</v>
      </c>
      <c r="G59" s="3">
        <v>882</v>
      </c>
      <c r="H59" s="3">
        <v>16843</v>
      </c>
      <c r="I59" s="3">
        <v>210</v>
      </c>
      <c r="J59" s="3">
        <v>468</v>
      </c>
      <c r="K59" s="3">
        <v>6402</v>
      </c>
      <c r="L59" s="9">
        <v>4249</v>
      </c>
      <c r="M59" s="3">
        <v>187</v>
      </c>
      <c r="N59" s="3">
        <v>297</v>
      </c>
      <c r="O59" s="3"/>
      <c r="P59" s="3"/>
      <c r="Q59" s="3"/>
      <c r="R59" s="3">
        <v>2</v>
      </c>
      <c r="S59" s="3">
        <v>4047</v>
      </c>
      <c r="T59" s="4">
        <f t="shared" si="0"/>
        <v>57824</v>
      </c>
      <c r="U59" s="4">
        <v>81416</v>
      </c>
      <c r="V59" s="13">
        <f t="shared" si="1"/>
        <v>0.71022894762700206</v>
      </c>
    </row>
    <row r="60" spans="1:22" x14ac:dyDescent="0.2">
      <c r="A60" s="7">
        <v>17</v>
      </c>
      <c r="B60" s="7">
        <v>53</v>
      </c>
      <c r="C60" s="8" t="s">
        <v>68</v>
      </c>
      <c r="D60" s="3">
        <v>0</v>
      </c>
      <c r="E60" s="3">
        <v>910</v>
      </c>
      <c r="F60" s="3">
        <v>0</v>
      </c>
      <c r="G60" s="3">
        <v>0</v>
      </c>
      <c r="H60" s="3">
        <v>853</v>
      </c>
      <c r="I60" s="3">
        <v>0</v>
      </c>
      <c r="J60" s="3">
        <v>3</v>
      </c>
      <c r="K60" s="3">
        <v>1419</v>
      </c>
      <c r="L60" s="9">
        <v>0</v>
      </c>
      <c r="M60" s="3">
        <v>0</v>
      </c>
      <c r="N60" s="3">
        <v>2</v>
      </c>
      <c r="O60" s="3"/>
      <c r="P60" s="3"/>
      <c r="Q60" s="3"/>
      <c r="R60" s="3">
        <v>0</v>
      </c>
      <c r="S60" s="3">
        <v>153</v>
      </c>
      <c r="T60" s="4">
        <f t="shared" si="0"/>
        <v>3340</v>
      </c>
      <c r="U60" s="4">
        <v>5822</v>
      </c>
      <c r="V60" s="13">
        <f t="shared" si="1"/>
        <v>0.5736860185503263</v>
      </c>
    </row>
    <row r="61" spans="1:22" x14ac:dyDescent="0.2">
      <c r="A61" s="7">
        <v>16</v>
      </c>
      <c r="B61" s="7">
        <v>54</v>
      </c>
      <c r="C61" s="8" t="s">
        <v>69</v>
      </c>
      <c r="D61" s="3"/>
      <c r="E61" s="3">
        <v>369</v>
      </c>
      <c r="F61" s="3"/>
      <c r="G61" s="3">
        <v>129</v>
      </c>
      <c r="H61" s="3">
        <v>51</v>
      </c>
      <c r="I61" s="3">
        <v>2409</v>
      </c>
      <c r="J61" s="3">
        <v>128</v>
      </c>
      <c r="K61" s="3">
        <v>2289</v>
      </c>
      <c r="L61" s="9">
        <v>721</v>
      </c>
      <c r="M61" s="3">
        <v>195</v>
      </c>
      <c r="N61" s="3">
        <v>1990</v>
      </c>
      <c r="O61" s="3"/>
      <c r="P61" s="3"/>
      <c r="Q61" s="3"/>
      <c r="R61" s="3">
        <v>5</v>
      </c>
      <c r="S61" s="3">
        <v>313</v>
      </c>
      <c r="T61" s="4">
        <f t="shared" si="0"/>
        <v>8599</v>
      </c>
      <c r="U61" s="4">
        <v>18883</v>
      </c>
      <c r="V61" s="13">
        <f t="shared" si="1"/>
        <v>0.45538314886405762</v>
      </c>
    </row>
    <row r="62" spans="1:22" x14ac:dyDescent="0.2">
      <c r="A62" s="7">
        <v>24</v>
      </c>
      <c r="B62" s="7">
        <v>55</v>
      </c>
      <c r="C62" s="8" t="s">
        <v>70</v>
      </c>
      <c r="D62" s="3">
        <v>183</v>
      </c>
      <c r="E62" s="3">
        <v>168</v>
      </c>
      <c r="F62" s="3">
        <v>161</v>
      </c>
      <c r="G62" s="3">
        <v>16</v>
      </c>
      <c r="H62" s="3">
        <v>557</v>
      </c>
      <c r="I62" s="3">
        <v>34</v>
      </c>
      <c r="J62" s="3">
        <v>1421</v>
      </c>
      <c r="K62" s="3">
        <v>365</v>
      </c>
      <c r="L62" s="9">
        <v>110</v>
      </c>
      <c r="M62" s="3">
        <v>16</v>
      </c>
      <c r="N62" s="3">
        <v>134</v>
      </c>
      <c r="O62" s="3"/>
      <c r="P62" s="3"/>
      <c r="Q62" s="3"/>
      <c r="R62" s="3">
        <v>2</v>
      </c>
      <c r="S62" s="3">
        <v>188</v>
      </c>
      <c r="T62" s="4">
        <f t="shared" si="0"/>
        <v>3355</v>
      </c>
      <c r="U62" s="4">
        <v>4601</v>
      </c>
      <c r="V62" s="13">
        <f t="shared" si="1"/>
        <v>0.72918930667246251</v>
      </c>
    </row>
    <row r="63" spans="1:22" x14ac:dyDescent="0.2">
      <c r="A63" s="7">
        <v>21</v>
      </c>
      <c r="B63" s="7">
        <v>56</v>
      </c>
      <c r="C63" s="8" t="s">
        <v>71</v>
      </c>
      <c r="D63" s="3"/>
      <c r="E63" s="3">
        <v>1676</v>
      </c>
      <c r="F63" s="3"/>
      <c r="G63" s="3">
        <v>95</v>
      </c>
      <c r="H63" s="3">
        <v>2585</v>
      </c>
      <c r="I63" s="3"/>
      <c r="J63" s="3">
        <v>59</v>
      </c>
      <c r="K63" s="3">
        <v>38</v>
      </c>
      <c r="L63" s="9">
        <v>516</v>
      </c>
      <c r="M63" s="3">
        <v>21</v>
      </c>
      <c r="N63" s="3">
        <v>58</v>
      </c>
      <c r="O63" s="3"/>
      <c r="P63" s="3"/>
      <c r="Q63" s="3"/>
      <c r="R63" s="3">
        <v>1</v>
      </c>
      <c r="S63" s="3">
        <v>485</v>
      </c>
      <c r="T63" s="4">
        <f t="shared" si="0"/>
        <v>5534</v>
      </c>
      <c r="U63" s="4">
        <v>7062</v>
      </c>
      <c r="V63" s="13">
        <f t="shared" si="1"/>
        <v>0.78363069951855002</v>
      </c>
    </row>
    <row r="64" spans="1:22" x14ac:dyDescent="0.2">
      <c r="A64" s="7">
        <v>17</v>
      </c>
      <c r="B64" s="7">
        <v>57</v>
      </c>
      <c r="C64" s="8" t="s">
        <v>72</v>
      </c>
      <c r="D64" s="3">
        <v>145</v>
      </c>
      <c r="E64" s="3">
        <v>8922</v>
      </c>
      <c r="F64" s="3">
        <v>661</v>
      </c>
      <c r="G64" s="3">
        <v>491</v>
      </c>
      <c r="H64" s="3">
        <v>5523</v>
      </c>
      <c r="I64" s="3">
        <v>162</v>
      </c>
      <c r="J64" s="3">
        <v>326</v>
      </c>
      <c r="K64" s="3">
        <v>3054</v>
      </c>
      <c r="L64" s="9">
        <v>4412</v>
      </c>
      <c r="M64" s="3">
        <v>175</v>
      </c>
      <c r="N64" s="3">
        <v>5095</v>
      </c>
      <c r="O64" s="3"/>
      <c r="P64" s="3"/>
      <c r="Q64" s="3"/>
      <c r="R64" s="3">
        <v>4</v>
      </c>
      <c r="S64" s="3">
        <v>1923</v>
      </c>
      <c r="T64" s="4">
        <f t="shared" si="0"/>
        <v>30893</v>
      </c>
      <c r="U64" s="4">
        <v>48110</v>
      </c>
      <c r="V64" s="13">
        <f t="shared" si="1"/>
        <v>0.64213261276241951</v>
      </c>
    </row>
    <row r="65" spans="1:22" x14ac:dyDescent="0.2">
      <c r="A65" s="7">
        <v>7</v>
      </c>
      <c r="B65" s="7">
        <v>59</v>
      </c>
      <c r="C65" s="8" t="s">
        <v>73</v>
      </c>
      <c r="D65" s="3">
        <v>1759</v>
      </c>
      <c r="E65" s="3">
        <v>10608</v>
      </c>
      <c r="F65" s="3">
        <v>1234</v>
      </c>
      <c r="G65" s="3">
        <v>2942</v>
      </c>
      <c r="H65" s="3">
        <v>26589</v>
      </c>
      <c r="I65" s="3">
        <v>4536</v>
      </c>
      <c r="J65" s="3">
        <v>804</v>
      </c>
      <c r="K65" s="3">
        <v>288</v>
      </c>
      <c r="L65" s="9">
        <v>22609</v>
      </c>
      <c r="M65" s="3">
        <v>1415</v>
      </c>
      <c r="N65" s="3">
        <v>5775</v>
      </c>
      <c r="O65" s="3">
        <v>2690</v>
      </c>
      <c r="P65" s="3"/>
      <c r="Q65" s="3"/>
      <c r="R65" s="3">
        <v>33</v>
      </c>
      <c r="S65" s="3">
        <v>5206</v>
      </c>
      <c r="T65" s="4">
        <f t="shared" si="0"/>
        <v>86488</v>
      </c>
      <c r="U65" s="4">
        <v>134660</v>
      </c>
      <c r="V65" s="13">
        <f t="shared" si="1"/>
        <v>0.64226941927818204</v>
      </c>
    </row>
    <row r="66" spans="1:22" x14ac:dyDescent="0.2">
      <c r="A66" s="7">
        <v>11</v>
      </c>
      <c r="B66" s="7">
        <v>60</v>
      </c>
      <c r="C66" s="8" t="s">
        <v>74</v>
      </c>
      <c r="D66" s="3"/>
      <c r="E66" s="3">
        <v>2177</v>
      </c>
      <c r="F66" s="3"/>
      <c r="G66" s="3">
        <v>17</v>
      </c>
      <c r="H66" s="3">
        <v>7</v>
      </c>
      <c r="I66" s="3"/>
      <c r="J66" s="3">
        <v>5</v>
      </c>
      <c r="K66" s="3">
        <v>1255</v>
      </c>
      <c r="L66" s="9">
        <v>2882</v>
      </c>
      <c r="M66" s="3">
        <v>17</v>
      </c>
      <c r="N66" s="3">
        <v>139</v>
      </c>
      <c r="O66" s="3"/>
      <c r="P66" s="3"/>
      <c r="Q66" s="3"/>
      <c r="R66" s="3">
        <v>0</v>
      </c>
      <c r="S66" s="3">
        <v>47</v>
      </c>
      <c r="T66" s="4">
        <f t="shared" si="0"/>
        <v>6546</v>
      </c>
      <c r="U66" s="4">
        <v>7849</v>
      </c>
      <c r="V66" s="13">
        <f t="shared" si="1"/>
        <v>0.83399159128551403</v>
      </c>
    </row>
    <row r="67" spans="1:22" x14ac:dyDescent="0.2">
      <c r="A67" s="7">
        <v>14</v>
      </c>
      <c r="B67" s="7">
        <v>61</v>
      </c>
      <c r="C67" s="8" t="s">
        <v>75</v>
      </c>
      <c r="D67" s="3">
        <v>1942</v>
      </c>
      <c r="E67" s="3">
        <v>2159</v>
      </c>
      <c r="F67" s="3">
        <v>7631</v>
      </c>
      <c r="G67" s="3">
        <v>928</v>
      </c>
      <c r="H67" s="3">
        <v>6051</v>
      </c>
      <c r="I67" s="3">
        <v>7191</v>
      </c>
      <c r="J67" s="3">
        <v>575</v>
      </c>
      <c r="K67" s="3">
        <v>758</v>
      </c>
      <c r="L67" s="9">
        <v>5547</v>
      </c>
      <c r="M67" s="3">
        <v>337</v>
      </c>
      <c r="N67" s="3">
        <v>4909</v>
      </c>
      <c r="O67" s="3">
        <v>301</v>
      </c>
      <c r="P67" s="3"/>
      <c r="Q67" s="3"/>
      <c r="R67" s="3">
        <v>21</v>
      </c>
      <c r="S67" s="3">
        <v>2168</v>
      </c>
      <c r="T67" s="4">
        <f t="shared" si="0"/>
        <v>40518</v>
      </c>
      <c r="U67" s="4">
        <v>62684</v>
      </c>
      <c r="V67" s="13">
        <f t="shared" si="1"/>
        <v>0.64638504243507111</v>
      </c>
    </row>
    <row r="68" spans="1:22" x14ac:dyDescent="0.2">
      <c r="A68" s="7">
        <v>12</v>
      </c>
      <c r="B68" s="7">
        <v>62</v>
      </c>
      <c r="C68" s="8" t="s">
        <v>76</v>
      </c>
      <c r="D68" s="3">
        <v>223</v>
      </c>
      <c r="E68" s="3">
        <v>3222</v>
      </c>
      <c r="F68" s="3">
        <v>42</v>
      </c>
      <c r="G68" s="3">
        <v>137</v>
      </c>
      <c r="H68" s="3">
        <v>3608</v>
      </c>
      <c r="I68" s="3">
        <v>61</v>
      </c>
      <c r="J68" s="3">
        <v>483</v>
      </c>
      <c r="K68" s="3">
        <v>27</v>
      </c>
      <c r="L68" s="9">
        <v>1735</v>
      </c>
      <c r="M68" s="3">
        <v>100</v>
      </c>
      <c r="N68" s="3">
        <v>58</v>
      </c>
      <c r="O68" s="3"/>
      <c r="P68" s="3"/>
      <c r="Q68" s="3"/>
      <c r="R68" s="3">
        <v>0</v>
      </c>
      <c r="S68" s="3">
        <v>525</v>
      </c>
      <c r="T68" s="4">
        <f t="shared" si="0"/>
        <v>10221</v>
      </c>
      <c r="U68" s="4">
        <v>12924</v>
      </c>
      <c r="V68" s="13">
        <f t="shared" si="1"/>
        <v>0.79085422469823585</v>
      </c>
    </row>
    <row r="69" spans="1:22" x14ac:dyDescent="0.2">
      <c r="A69" s="7">
        <v>2</v>
      </c>
      <c r="B69" s="7">
        <v>63</v>
      </c>
      <c r="C69" s="8" t="s">
        <v>77</v>
      </c>
      <c r="D69" s="3">
        <v>1090</v>
      </c>
      <c r="E69" s="3">
        <v>200</v>
      </c>
      <c r="F69" s="3">
        <v>15</v>
      </c>
      <c r="G69" s="3">
        <v>4</v>
      </c>
      <c r="H69" s="3">
        <v>937</v>
      </c>
      <c r="I69" s="3">
        <v>19</v>
      </c>
      <c r="J69" s="3">
        <v>39</v>
      </c>
      <c r="K69" s="3">
        <v>82</v>
      </c>
      <c r="L69" s="9">
        <v>36</v>
      </c>
      <c r="M69" s="3">
        <v>0</v>
      </c>
      <c r="N69" s="3">
        <v>6</v>
      </c>
      <c r="O69" s="3"/>
      <c r="P69" s="3"/>
      <c r="Q69" s="3"/>
      <c r="R69" s="3">
        <v>0</v>
      </c>
      <c r="S69" s="3">
        <v>99</v>
      </c>
      <c r="T69" s="4">
        <f t="shared" si="0"/>
        <v>2527</v>
      </c>
      <c r="U69" s="4">
        <v>2960</v>
      </c>
      <c r="V69" s="13">
        <f t="shared" si="1"/>
        <v>0.85371621621621618</v>
      </c>
    </row>
    <row r="70" spans="1:22" x14ac:dyDescent="0.2">
      <c r="A70" s="7">
        <v>9</v>
      </c>
      <c r="B70" s="7">
        <v>65</v>
      </c>
      <c r="C70" s="8" t="s">
        <v>78</v>
      </c>
      <c r="D70" s="3">
        <v>411</v>
      </c>
      <c r="E70" s="3">
        <v>2111</v>
      </c>
      <c r="F70" s="3">
        <v>661</v>
      </c>
      <c r="G70" s="3">
        <v>1443</v>
      </c>
      <c r="H70" s="3">
        <v>14737</v>
      </c>
      <c r="I70" s="3">
        <v>781</v>
      </c>
      <c r="J70" s="3">
        <v>390</v>
      </c>
      <c r="K70" s="3">
        <v>7642</v>
      </c>
      <c r="L70" s="9">
        <v>9706</v>
      </c>
      <c r="M70" s="3">
        <v>663</v>
      </c>
      <c r="N70" s="3">
        <v>4452</v>
      </c>
      <c r="O70" s="3">
        <v>7420</v>
      </c>
      <c r="P70" s="3">
        <v>444</v>
      </c>
      <c r="Q70" s="3"/>
      <c r="R70" s="3">
        <v>38</v>
      </c>
      <c r="S70" s="3">
        <v>4299</v>
      </c>
      <c r="T70" s="4">
        <f t="shared" si="0"/>
        <v>55198</v>
      </c>
      <c r="U70" s="4">
        <v>83924</v>
      </c>
      <c r="V70" s="13">
        <f t="shared" si="1"/>
        <v>0.65771412230112958</v>
      </c>
    </row>
    <row r="71" spans="1:22" x14ac:dyDescent="0.2">
      <c r="A71" s="7">
        <v>21</v>
      </c>
      <c r="B71" s="7">
        <v>66</v>
      </c>
      <c r="C71" s="8" t="s">
        <v>79</v>
      </c>
      <c r="D71" s="3"/>
      <c r="E71" s="3">
        <v>201</v>
      </c>
      <c r="F71" s="3">
        <v>4631</v>
      </c>
      <c r="G71" s="3">
        <v>218</v>
      </c>
      <c r="H71" s="3">
        <v>2991</v>
      </c>
      <c r="I71" s="3"/>
      <c r="J71" s="3"/>
      <c r="K71" s="3">
        <v>1357</v>
      </c>
      <c r="L71" s="9">
        <v>232</v>
      </c>
      <c r="M71" s="3">
        <v>23</v>
      </c>
      <c r="N71" s="3">
        <v>113</v>
      </c>
      <c r="O71" s="3"/>
      <c r="P71" s="3"/>
      <c r="Q71" s="3"/>
      <c r="R71" s="3">
        <v>6</v>
      </c>
      <c r="S71" s="3">
        <v>409</v>
      </c>
      <c r="T71" s="4">
        <f t="shared" si="0"/>
        <v>10181</v>
      </c>
      <c r="U71" s="4">
        <v>13323</v>
      </c>
      <c r="V71" s="13">
        <f t="shared" si="1"/>
        <v>0.76416722960294226</v>
      </c>
    </row>
    <row r="72" spans="1:22" x14ac:dyDescent="0.2">
      <c r="A72" s="7">
        <v>11</v>
      </c>
      <c r="B72" s="7">
        <v>67</v>
      </c>
      <c r="C72" s="8" t="s">
        <v>80</v>
      </c>
      <c r="D72" s="3">
        <v>2431</v>
      </c>
      <c r="E72" s="3">
        <v>16</v>
      </c>
      <c r="F72" s="3">
        <v>3</v>
      </c>
      <c r="G72" s="3">
        <v>16</v>
      </c>
      <c r="H72" s="3">
        <v>2535</v>
      </c>
      <c r="I72" s="3"/>
      <c r="J72" s="3">
        <v>12</v>
      </c>
      <c r="K72" s="3">
        <v>996</v>
      </c>
      <c r="L72" s="9">
        <v>36</v>
      </c>
      <c r="M72" s="3">
        <v>1</v>
      </c>
      <c r="N72" s="3">
        <v>11</v>
      </c>
      <c r="O72" s="3"/>
      <c r="P72" s="3"/>
      <c r="Q72" s="3"/>
      <c r="R72" s="3">
        <v>0</v>
      </c>
      <c r="S72" s="3">
        <v>329</v>
      </c>
      <c r="T72" s="4">
        <f t="shared" si="0"/>
        <v>6386</v>
      </c>
      <c r="U72" s="4">
        <v>7459</v>
      </c>
      <c r="V72" s="13">
        <f t="shared" si="1"/>
        <v>0.85614693658667385</v>
      </c>
    </row>
    <row r="73" spans="1:22" x14ac:dyDescent="0.2">
      <c r="A73" s="7">
        <v>12</v>
      </c>
      <c r="B73" s="7">
        <v>68</v>
      </c>
      <c r="C73" s="8" t="s">
        <v>81</v>
      </c>
      <c r="D73" s="3">
        <v>189</v>
      </c>
      <c r="E73" s="3">
        <v>3778</v>
      </c>
      <c r="F73" s="3">
        <v>54</v>
      </c>
      <c r="G73" s="3">
        <v>452</v>
      </c>
      <c r="H73" s="3">
        <v>4196</v>
      </c>
      <c r="I73" s="3">
        <v>85</v>
      </c>
      <c r="J73" s="3">
        <v>157</v>
      </c>
      <c r="K73" s="3">
        <v>3348</v>
      </c>
      <c r="L73" s="9">
        <v>2326</v>
      </c>
      <c r="M73" s="3">
        <v>238</v>
      </c>
      <c r="N73" s="3">
        <v>273</v>
      </c>
      <c r="O73" s="3"/>
      <c r="P73" s="3"/>
      <c r="Q73" s="3"/>
      <c r="R73" s="3">
        <v>1</v>
      </c>
      <c r="S73" s="3">
        <v>992</v>
      </c>
      <c r="T73" s="4">
        <f t="shared" ref="T73:T129" si="2">SUM(D73:S73)</f>
        <v>16089</v>
      </c>
      <c r="U73" s="4">
        <v>22679</v>
      </c>
      <c r="V73" s="13">
        <f t="shared" ref="V73:V130" si="3">T73/U73</f>
        <v>0.7094228140570572</v>
      </c>
    </row>
    <row r="74" spans="1:22" x14ac:dyDescent="0.2">
      <c r="A74" s="7">
        <v>18</v>
      </c>
      <c r="B74" s="7">
        <v>69</v>
      </c>
      <c r="C74" s="8" t="s">
        <v>82</v>
      </c>
      <c r="D74" s="3">
        <v>507</v>
      </c>
      <c r="E74" s="3">
        <v>6212</v>
      </c>
      <c r="F74" s="3">
        <v>299</v>
      </c>
      <c r="G74" s="3">
        <v>710</v>
      </c>
      <c r="H74" s="3">
        <v>5602</v>
      </c>
      <c r="I74" s="3">
        <v>96</v>
      </c>
      <c r="J74" s="3">
        <v>430</v>
      </c>
      <c r="K74" s="3">
        <v>635</v>
      </c>
      <c r="L74" s="9">
        <v>8434</v>
      </c>
      <c r="M74" s="3">
        <v>453</v>
      </c>
      <c r="N74" s="3">
        <v>403</v>
      </c>
      <c r="O74" s="3"/>
      <c r="P74" s="3"/>
      <c r="Q74" s="3"/>
      <c r="R74" s="3">
        <v>24</v>
      </c>
      <c r="S74" s="3">
        <v>903</v>
      </c>
      <c r="T74" s="4">
        <f t="shared" si="2"/>
        <v>24708</v>
      </c>
      <c r="U74" s="4">
        <v>36121</v>
      </c>
      <c r="V74" s="13">
        <f t="shared" si="3"/>
        <v>0.68403421832175193</v>
      </c>
    </row>
    <row r="75" spans="1:22" x14ac:dyDescent="0.2">
      <c r="A75" s="7">
        <v>17</v>
      </c>
      <c r="B75" s="7">
        <v>70</v>
      </c>
      <c r="C75" s="8" t="s">
        <v>83</v>
      </c>
      <c r="D75" s="3">
        <v>5</v>
      </c>
      <c r="E75" s="3">
        <v>114</v>
      </c>
      <c r="F75" s="3">
        <v>6</v>
      </c>
      <c r="G75" s="3">
        <v>585</v>
      </c>
      <c r="H75" s="3">
        <v>682</v>
      </c>
      <c r="I75" s="3">
        <v>7</v>
      </c>
      <c r="J75" s="3">
        <v>306</v>
      </c>
      <c r="K75" s="3">
        <v>1082</v>
      </c>
      <c r="L75" s="9">
        <v>746</v>
      </c>
      <c r="M75" s="3">
        <v>29</v>
      </c>
      <c r="N75" s="3">
        <v>258</v>
      </c>
      <c r="O75" s="3"/>
      <c r="P75" s="3"/>
      <c r="Q75" s="3"/>
      <c r="R75" s="3">
        <v>0</v>
      </c>
      <c r="S75" s="3">
        <v>230</v>
      </c>
      <c r="T75" s="4">
        <f t="shared" si="2"/>
        <v>4050</v>
      </c>
      <c r="U75" s="4">
        <v>9009</v>
      </c>
      <c r="V75" s="13">
        <f t="shared" si="3"/>
        <v>0.44955044955044954</v>
      </c>
    </row>
    <row r="76" spans="1:22" x14ac:dyDescent="0.2">
      <c r="A76" s="7">
        <v>11</v>
      </c>
      <c r="B76" s="7">
        <v>71</v>
      </c>
      <c r="C76" s="8" t="s">
        <v>84</v>
      </c>
      <c r="D76" s="3">
        <v>26</v>
      </c>
      <c r="E76" s="3">
        <v>286</v>
      </c>
      <c r="F76" s="3">
        <v>5371</v>
      </c>
      <c r="G76" s="3">
        <v>71</v>
      </c>
      <c r="H76" s="3">
        <v>2404</v>
      </c>
      <c r="I76" s="3">
        <v>32</v>
      </c>
      <c r="J76" s="3">
        <v>483</v>
      </c>
      <c r="K76" s="3">
        <v>589</v>
      </c>
      <c r="L76" s="9">
        <v>210</v>
      </c>
      <c r="M76" s="3">
        <v>18</v>
      </c>
      <c r="N76" s="3">
        <v>3104</v>
      </c>
      <c r="O76" s="3"/>
      <c r="P76" s="3"/>
      <c r="Q76" s="3"/>
      <c r="R76" s="3">
        <v>1</v>
      </c>
      <c r="S76" s="3">
        <v>587</v>
      </c>
      <c r="T76" s="4">
        <f t="shared" si="2"/>
        <v>13182</v>
      </c>
      <c r="U76" s="4">
        <v>15575</v>
      </c>
      <c r="V76" s="13">
        <f t="shared" si="3"/>
        <v>0.84635634028892459</v>
      </c>
    </row>
    <row r="77" spans="1:22" x14ac:dyDescent="0.2">
      <c r="A77" s="7">
        <v>11</v>
      </c>
      <c r="B77" s="7">
        <v>72</v>
      </c>
      <c r="C77" s="8" t="s">
        <v>85</v>
      </c>
      <c r="D77" s="3">
        <v>88</v>
      </c>
      <c r="E77" s="3">
        <v>2428</v>
      </c>
      <c r="F77" s="3"/>
      <c r="G77" s="3">
        <v>34</v>
      </c>
      <c r="H77" s="3">
        <v>1657</v>
      </c>
      <c r="I77" s="3">
        <v>47</v>
      </c>
      <c r="J77" s="3"/>
      <c r="K77" s="3">
        <v>396</v>
      </c>
      <c r="L77" s="9">
        <v>143</v>
      </c>
      <c r="M77" s="3">
        <v>2</v>
      </c>
      <c r="N77" s="3">
        <v>24</v>
      </c>
      <c r="O77" s="3"/>
      <c r="P77" s="3"/>
      <c r="Q77" s="3"/>
      <c r="R77" s="3">
        <v>1</v>
      </c>
      <c r="S77" s="3">
        <v>311</v>
      </c>
      <c r="T77" s="4">
        <f t="shared" si="2"/>
        <v>5131</v>
      </c>
      <c r="U77" s="4">
        <v>6161</v>
      </c>
      <c r="V77" s="13">
        <f t="shared" si="3"/>
        <v>0.83281934750852138</v>
      </c>
    </row>
    <row r="78" spans="1:22" x14ac:dyDescent="0.2">
      <c r="A78" s="7">
        <v>12</v>
      </c>
      <c r="B78" s="7">
        <v>73</v>
      </c>
      <c r="C78" s="8" t="s">
        <v>86</v>
      </c>
      <c r="D78" s="3">
        <v>75</v>
      </c>
      <c r="E78" s="3">
        <v>2975</v>
      </c>
      <c r="F78" s="3">
        <v>174</v>
      </c>
      <c r="G78" s="3">
        <v>312</v>
      </c>
      <c r="H78" s="3">
        <v>8807</v>
      </c>
      <c r="I78" s="3">
        <v>96</v>
      </c>
      <c r="J78" s="3">
        <v>456</v>
      </c>
      <c r="K78" s="3">
        <v>160</v>
      </c>
      <c r="L78" s="9">
        <v>6250</v>
      </c>
      <c r="M78" s="3">
        <v>349</v>
      </c>
      <c r="N78" s="3">
        <v>308</v>
      </c>
      <c r="O78" s="3"/>
      <c r="P78" s="3"/>
      <c r="Q78" s="3"/>
      <c r="R78" s="3">
        <v>7</v>
      </c>
      <c r="S78" s="3">
        <v>763</v>
      </c>
      <c r="T78" s="4">
        <f t="shared" si="2"/>
        <v>20732</v>
      </c>
      <c r="U78" s="4">
        <v>29686</v>
      </c>
      <c r="V78" s="13">
        <f t="shared" si="3"/>
        <v>0.69837633901502394</v>
      </c>
    </row>
    <row r="79" spans="1:22" x14ac:dyDescent="0.2">
      <c r="A79" s="7">
        <v>6</v>
      </c>
      <c r="B79" s="7">
        <v>74</v>
      </c>
      <c r="C79" s="8" t="s">
        <v>87</v>
      </c>
      <c r="D79" s="3">
        <v>48</v>
      </c>
      <c r="E79" s="3">
        <v>257</v>
      </c>
      <c r="F79" s="3">
        <v>56</v>
      </c>
      <c r="G79" s="3">
        <v>210</v>
      </c>
      <c r="H79" s="3">
        <v>1419</v>
      </c>
      <c r="I79" s="3">
        <v>82</v>
      </c>
      <c r="J79" s="3">
        <v>1739</v>
      </c>
      <c r="K79" s="3">
        <v>3631</v>
      </c>
      <c r="L79" s="9">
        <v>2279</v>
      </c>
      <c r="M79" s="3">
        <v>94</v>
      </c>
      <c r="N79" s="3">
        <v>600</v>
      </c>
      <c r="O79" s="3"/>
      <c r="P79" s="3"/>
      <c r="Q79" s="3"/>
      <c r="R79" s="3">
        <v>0</v>
      </c>
      <c r="S79" s="3">
        <v>1050</v>
      </c>
      <c r="T79" s="4">
        <f t="shared" si="2"/>
        <v>11465</v>
      </c>
      <c r="U79" s="4">
        <v>17991</v>
      </c>
      <c r="V79" s="13">
        <f t="shared" si="3"/>
        <v>0.6372630759824357</v>
      </c>
    </row>
    <row r="80" spans="1:22" x14ac:dyDescent="0.2">
      <c r="A80" s="7">
        <v>8</v>
      </c>
      <c r="B80" s="7">
        <v>75</v>
      </c>
      <c r="C80" s="8" t="s">
        <v>88</v>
      </c>
      <c r="D80" s="3"/>
      <c r="E80" s="3">
        <v>2648</v>
      </c>
      <c r="F80" s="3">
        <v>19</v>
      </c>
      <c r="G80" s="3">
        <v>80</v>
      </c>
      <c r="H80" s="3">
        <v>33</v>
      </c>
      <c r="I80" s="3"/>
      <c r="J80" s="3">
        <v>1419</v>
      </c>
      <c r="K80" s="3">
        <v>32</v>
      </c>
      <c r="L80" s="3">
        <v>697</v>
      </c>
      <c r="M80" s="3">
        <v>25</v>
      </c>
      <c r="N80" s="3">
        <v>9633</v>
      </c>
      <c r="O80" s="3"/>
      <c r="P80" s="3"/>
      <c r="Q80" s="3"/>
      <c r="R80" s="3">
        <v>0</v>
      </c>
      <c r="S80" s="3">
        <v>591</v>
      </c>
      <c r="T80" s="4">
        <f t="shared" si="2"/>
        <v>15177</v>
      </c>
      <c r="U80" s="4">
        <v>17906</v>
      </c>
      <c r="V80" s="13">
        <f t="shared" si="3"/>
        <v>0.84759298559142182</v>
      </c>
    </row>
    <row r="81" spans="1:22" x14ac:dyDescent="0.2">
      <c r="A81" s="7">
        <v>9</v>
      </c>
      <c r="B81" s="7">
        <v>76</v>
      </c>
      <c r="C81" s="8" t="s">
        <v>89</v>
      </c>
      <c r="D81" s="3"/>
      <c r="E81" s="3">
        <v>1099</v>
      </c>
      <c r="F81" s="3">
        <v>628</v>
      </c>
      <c r="G81" s="3">
        <v>647</v>
      </c>
      <c r="H81" s="3">
        <v>6516</v>
      </c>
      <c r="I81" s="3">
        <v>3720</v>
      </c>
      <c r="J81" s="3">
        <v>1243</v>
      </c>
      <c r="K81" s="3">
        <v>1074</v>
      </c>
      <c r="L81" s="9">
        <v>4510</v>
      </c>
      <c r="M81" s="3">
        <v>384</v>
      </c>
      <c r="N81" s="3">
        <v>8900</v>
      </c>
      <c r="O81" s="3"/>
      <c r="P81" s="3"/>
      <c r="Q81" s="3"/>
      <c r="R81" s="3">
        <v>0</v>
      </c>
      <c r="S81" s="3">
        <v>2417</v>
      </c>
      <c r="T81" s="4">
        <f t="shared" si="2"/>
        <v>31138</v>
      </c>
      <c r="U81" s="4">
        <v>40640</v>
      </c>
      <c r="V81" s="13">
        <f t="shared" si="3"/>
        <v>0.76619094488188977</v>
      </c>
    </row>
    <row r="82" spans="1:22" x14ac:dyDescent="0.2">
      <c r="A82" s="7">
        <v>5</v>
      </c>
      <c r="B82" s="7">
        <v>77</v>
      </c>
      <c r="C82" s="8" t="s">
        <v>90</v>
      </c>
      <c r="D82" s="3">
        <v>2312</v>
      </c>
      <c r="E82" s="3">
        <v>8967</v>
      </c>
      <c r="F82" s="3">
        <v>3266</v>
      </c>
      <c r="G82" s="3">
        <v>2280</v>
      </c>
      <c r="H82" s="3">
        <v>9094</v>
      </c>
      <c r="I82" s="3">
        <v>1591</v>
      </c>
      <c r="J82" s="3">
        <v>636</v>
      </c>
      <c r="K82" s="3">
        <v>953</v>
      </c>
      <c r="L82" s="9">
        <v>21900</v>
      </c>
      <c r="M82" s="3">
        <v>1765</v>
      </c>
      <c r="N82" s="3">
        <v>16846</v>
      </c>
      <c r="O82" s="3">
        <v>1779</v>
      </c>
      <c r="P82" s="3">
        <v>4896</v>
      </c>
      <c r="Q82" s="3">
        <v>4000</v>
      </c>
      <c r="R82" s="3">
        <v>255</v>
      </c>
      <c r="S82" s="3">
        <v>3663</v>
      </c>
      <c r="T82" s="4">
        <f t="shared" si="2"/>
        <v>84203</v>
      </c>
      <c r="U82" s="4">
        <v>133291</v>
      </c>
      <c r="V82" s="13">
        <f t="shared" si="3"/>
        <v>0.63172307207538392</v>
      </c>
    </row>
    <row r="83" spans="1:22" x14ac:dyDescent="0.2">
      <c r="A83" s="7">
        <v>2</v>
      </c>
      <c r="B83" s="7">
        <v>78</v>
      </c>
      <c r="C83" s="8" t="s">
        <v>91</v>
      </c>
      <c r="D83" s="3">
        <v>737</v>
      </c>
      <c r="E83" s="3">
        <v>134</v>
      </c>
      <c r="F83" s="3">
        <v>147</v>
      </c>
      <c r="G83" s="3">
        <v>457</v>
      </c>
      <c r="H83" s="3">
        <v>8152</v>
      </c>
      <c r="I83" s="3">
        <v>349</v>
      </c>
      <c r="J83" s="3">
        <v>96</v>
      </c>
      <c r="K83" s="3">
        <v>197</v>
      </c>
      <c r="L83" s="9">
        <v>4982</v>
      </c>
      <c r="M83" s="3">
        <v>453</v>
      </c>
      <c r="N83" s="3">
        <v>3028</v>
      </c>
      <c r="O83" s="3"/>
      <c r="P83" s="3"/>
      <c r="Q83" s="3"/>
      <c r="R83" s="3">
        <v>13</v>
      </c>
      <c r="S83" s="3">
        <v>968</v>
      </c>
      <c r="T83" s="4">
        <f t="shared" si="2"/>
        <v>19713</v>
      </c>
      <c r="U83" s="4">
        <v>25478</v>
      </c>
      <c r="V83" s="13">
        <f t="shared" si="3"/>
        <v>0.77372635214695029</v>
      </c>
    </row>
    <row r="84" spans="1:22" x14ac:dyDescent="0.2">
      <c r="A84" s="7">
        <v>4</v>
      </c>
      <c r="B84" s="7">
        <v>79</v>
      </c>
      <c r="C84" s="8" t="s">
        <v>92</v>
      </c>
      <c r="D84" s="3"/>
      <c r="E84" s="3">
        <v>7296</v>
      </c>
      <c r="F84" s="3">
        <v>55</v>
      </c>
      <c r="G84" s="3">
        <v>436</v>
      </c>
      <c r="H84" s="3">
        <v>5459</v>
      </c>
      <c r="I84" s="3">
        <v>210</v>
      </c>
      <c r="J84" s="3">
        <v>96</v>
      </c>
      <c r="K84" s="3">
        <v>201</v>
      </c>
      <c r="L84" s="9">
        <v>3028</v>
      </c>
      <c r="M84" s="3">
        <v>75</v>
      </c>
      <c r="N84" s="3">
        <v>83</v>
      </c>
      <c r="O84" s="3"/>
      <c r="P84" s="3"/>
      <c r="Q84" s="3"/>
      <c r="R84" s="3">
        <v>0</v>
      </c>
      <c r="S84" s="3">
        <v>909</v>
      </c>
      <c r="T84" s="4">
        <f t="shared" si="2"/>
        <v>17848</v>
      </c>
      <c r="U84" s="4">
        <v>21322</v>
      </c>
      <c r="V84" s="13">
        <f t="shared" si="3"/>
        <v>0.83706969327455205</v>
      </c>
    </row>
    <row r="85" spans="1:22" x14ac:dyDescent="0.2">
      <c r="A85" s="7">
        <v>3</v>
      </c>
      <c r="B85" s="7">
        <v>80</v>
      </c>
      <c r="C85" s="8" t="s">
        <v>93</v>
      </c>
      <c r="D85" s="3">
        <v>3</v>
      </c>
      <c r="E85" s="3">
        <v>509</v>
      </c>
      <c r="F85" s="3">
        <v>958</v>
      </c>
      <c r="G85" s="3">
        <v>11</v>
      </c>
      <c r="H85" s="3">
        <v>1</v>
      </c>
      <c r="I85" s="3">
        <v>9</v>
      </c>
      <c r="J85" s="3">
        <v>2</v>
      </c>
      <c r="K85" s="3"/>
      <c r="L85" s="9">
        <v>328</v>
      </c>
      <c r="M85" s="3">
        <v>3</v>
      </c>
      <c r="N85" s="3">
        <v>1719</v>
      </c>
      <c r="O85" s="3"/>
      <c r="P85" s="3"/>
      <c r="Q85" s="3"/>
      <c r="R85" s="3">
        <v>1</v>
      </c>
      <c r="S85" s="3">
        <v>79</v>
      </c>
      <c r="T85" s="4">
        <f t="shared" si="2"/>
        <v>3623</v>
      </c>
      <c r="U85" s="4">
        <v>4910</v>
      </c>
      <c r="V85" s="13">
        <f t="shared" si="3"/>
        <v>0.73788187372708758</v>
      </c>
    </row>
    <row r="86" spans="1:22" x14ac:dyDescent="0.2">
      <c r="A86" s="7">
        <v>23</v>
      </c>
      <c r="B86" s="7">
        <v>81</v>
      </c>
      <c r="C86" s="8" t="s">
        <v>94</v>
      </c>
      <c r="D86" s="3"/>
      <c r="E86" s="3">
        <v>4860</v>
      </c>
      <c r="F86" s="3">
        <v>141</v>
      </c>
      <c r="G86" s="3">
        <v>229</v>
      </c>
      <c r="H86" s="3">
        <v>2389</v>
      </c>
      <c r="I86" s="3"/>
      <c r="J86" s="3">
        <v>2161</v>
      </c>
      <c r="K86" s="3">
        <v>532</v>
      </c>
      <c r="L86" s="9">
        <v>1550</v>
      </c>
      <c r="M86" s="3">
        <v>62</v>
      </c>
      <c r="N86" s="3">
        <v>3135</v>
      </c>
      <c r="O86" s="3"/>
      <c r="P86" s="3"/>
      <c r="Q86" s="3"/>
      <c r="R86" s="3">
        <v>1</v>
      </c>
      <c r="S86" s="3">
        <v>1321</v>
      </c>
      <c r="T86" s="4">
        <f t="shared" si="2"/>
        <v>16381</v>
      </c>
      <c r="U86" s="4">
        <v>24033</v>
      </c>
      <c r="V86" s="13">
        <f t="shared" si="3"/>
        <v>0.68160446053343315</v>
      </c>
    </row>
    <row r="87" spans="1:22" x14ac:dyDescent="0.2">
      <c r="A87" s="7">
        <v>8</v>
      </c>
      <c r="B87" s="7">
        <v>82</v>
      </c>
      <c r="C87" s="8" t="s">
        <v>95</v>
      </c>
      <c r="D87" s="3">
        <v>57</v>
      </c>
      <c r="E87" s="3">
        <v>3815</v>
      </c>
      <c r="F87" s="3">
        <v>128</v>
      </c>
      <c r="G87" s="3">
        <v>491</v>
      </c>
      <c r="H87" s="3">
        <v>8868</v>
      </c>
      <c r="I87" s="3">
        <v>54</v>
      </c>
      <c r="J87" s="3">
        <v>151</v>
      </c>
      <c r="K87" s="3">
        <v>6843</v>
      </c>
      <c r="L87" s="9">
        <v>524</v>
      </c>
      <c r="M87" s="3">
        <v>40</v>
      </c>
      <c r="N87" s="3">
        <v>48</v>
      </c>
      <c r="O87" s="3"/>
      <c r="P87" s="3"/>
      <c r="Q87" s="3"/>
      <c r="R87" s="3">
        <v>21</v>
      </c>
      <c r="S87" s="3">
        <v>1840</v>
      </c>
      <c r="T87" s="4">
        <f t="shared" si="2"/>
        <v>22880</v>
      </c>
      <c r="U87" s="4">
        <v>29206</v>
      </c>
      <c r="V87" s="13">
        <f t="shared" si="3"/>
        <v>0.78340067109498046</v>
      </c>
    </row>
    <row r="88" spans="1:22" x14ac:dyDescent="0.2">
      <c r="A88" s="7">
        <v>4</v>
      </c>
      <c r="B88" s="7">
        <v>83</v>
      </c>
      <c r="C88" s="8" t="s">
        <v>96</v>
      </c>
      <c r="D88" s="3">
        <v>12</v>
      </c>
      <c r="E88" s="3">
        <v>159</v>
      </c>
      <c r="F88" s="3">
        <v>6</v>
      </c>
      <c r="G88" s="3">
        <v>23</v>
      </c>
      <c r="H88" s="3">
        <v>20</v>
      </c>
      <c r="I88" s="3">
        <v>4</v>
      </c>
      <c r="J88" s="3">
        <v>2854</v>
      </c>
      <c r="K88" s="3">
        <v>269</v>
      </c>
      <c r="L88" s="9">
        <v>90</v>
      </c>
      <c r="M88" s="3">
        <v>78</v>
      </c>
      <c r="N88" s="3">
        <v>3067</v>
      </c>
      <c r="O88" s="3"/>
      <c r="P88" s="3"/>
      <c r="Q88" s="3"/>
      <c r="R88" s="3">
        <v>0</v>
      </c>
      <c r="S88" s="3">
        <v>160</v>
      </c>
      <c r="T88" s="4">
        <f t="shared" si="2"/>
        <v>6742</v>
      </c>
      <c r="U88" s="4">
        <v>8586</v>
      </c>
      <c r="V88" s="13">
        <f t="shared" si="3"/>
        <v>0.78523177265315625</v>
      </c>
    </row>
    <row r="89" spans="1:22" x14ac:dyDescent="0.2">
      <c r="A89" s="7">
        <v>6</v>
      </c>
      <c r="B89" s="7">
        <v>84</v>
      </c>
      <c r="C89" s="8" t="s">
        <v>97</v>
      </c>
      <c r="D89" s="3">
        <v>116</v>
      </c>
      <c r="E89" s="3">
        <v>1356</v>
      </c>
      <c r="F89" s="3">
        <v>1097</v>
      </c>
      <c r="G89" s="3">
        <v>153</v>
      </c>
      <c r="H89" s="3">
        <v>1098</v>
      </c>
      <c r="I89" s="3">
        <v>137</v>
      </c>
      <c r="J89" s="3">
        <v>2707</v>
      </c>
      <c r="K89" s="3">
        <v>1657</v>
      </c>
      <c r="L89" s="9">
        <v>582</v>
      </c>
      <c r="M89" s="3"/>
      <c r="N89" s="3">
        <v>247</v>
      </c>
      <c r="O89" s="3"/>
      <c r="P89" s="3"/>
      <c r="Q89" s="3"/>
      <c r="R89" s="3">
        <v>1</v>
      </c>
      <c r="S89" s="3">
        <v>749</v>
      </c>
      <c r="T89" s="4">
        <f t="shared" si="2"/>
        <v>9900</v>
      </c>
      <c r="U89" s="4">
        <v>13016</v>
      </c>
      <c r="V89" s="13">
        <f t="shared" si="3"/>
        <v>0.76060233558696988</v>
      </c>
    </row>
    <row r="90" spans="1:22" x14ac:dyDescent="0.2">
      <c r="A90" s="7">
        <v>12</v>
      </c>
      <c r="B90" s="7">
        <v>85</v>
      </c>
      <c r="C90" s="8" t="s">
        <v>98</v>
      </c>
      <c r="D90" s="3">
        <v>23</v>
      </c>
      <c r="E90" s="3">
        <v>2</v>
      </c>
      <c r="F90" s="3">
        <v>1</v>
      </c>
      <c r="G90" s="3">
        <v>4</v>
      </c>
      <c r="H90" s="3">
        <v>757</v>
      </c>
      <c r="I90" s="3">
        <v>1</v>
      </c>
      <c r="J90" s="3">
        <v>354</v>
      </c>
      <c r="K90" s="3">
        <v>50</v>
      </c>
      <c r="L90" s="9">
        <v>10</v>
      </c>
      <c r="M90" s="3">
        <v>4</v>
      </c>
      <c r="N90" s="3">
        <v>198</v>
      </c>
      <c r="O90" s="3"/>
      <c r="P90" s="3"/>
      <c r="Q90" s="3"/>
      <c r="R90" s="3">
        <v>0</v>
      </c>
      <c r="S90" s="3">
        <v>65</v>
      </c>
      <c r="T90" s="4">
        <f t="shared" si="2"/>
        <v>1469</v>
      </c>
      <c r="U90" s="4">
        <v>5681</v>
      </c>
      <c r="V90" s="13">
        <f t="shared" si="3"/>
        <v>0.2585812356979405</v>
      </c>
    </row>
    <row r="91" spans="1:22" x14ac:dyDescent="0.2">
      <c r="A91" s="7">
        <v>11</v>
      </c>
      <c r="B91" s="7">
        <v>86</v>
      </c>
      <c r="C91" s="8" t="s">
        <v>99</v>
      </c>
      <c r="D91" s="3"/>
      <c r="E91" s="3">
        <v>1691</v>
      </c>
      <c r="F91" s="3"/>
      <c r="G91" s="3">
        <v>31</v>
      </c>
      <c r="H91" s="3">
        <v>424</v>
      </c>
      <c r="I91" s="3"/>
      <c r="J91" s="3">
        <v>66</v>
      </c>
      <c r="K91" s="3">
        <v>351</v>
      </c>
      <c r="L91" s="9">
        <v>133</v>
      </c>
      <c r="M91" s="3">
        <v>12</v>
      </c>
      <c r="N91" s="3">
        <v>1006</v>
      </c>
      <c r="O91" s="3">
        <v>1786</v>
      </c>
      <c r="P91" s="3"/>
      <c r="Q91" s="3"/>
      <c r="R91" s="3">
        <v>1</v>
      </c>
      <c r="S91" s="3">
        <v>209</v>
      </c>
      <c r="T91" s="4">
        <f t="shared" si="2"/>
        <v>5710</v>
      </c>
      <c r="U91" s="4">
        <v>7087</v>
      </c>
      <c r="V91" s="13">
        <f t="shared" si="3"/>
        <v>0.80570057852405819</v>
      </c>
    </row>
    <row r="92" spans="1:22" x14ac:dyDescent="0.2">
      <c r="A92" s="7">
        <v>14</v>
      </c>
      <c r="B92" s="7">
        <v>87</v>
      </c>
      <c r="C92" s="8" t="s">
        <v>100</v>
      </c>
      <c r="D92" s="3"/>
      <c r="E92" s="3">
        <v>568</v>
      </c>
      <c r="F92" s="3"/>
      <c r="G92" s="3">
        <v>90</v>
      </c>
      <c r="H92" s="3">
        <v>4117</v>
      </c>
      <c r="I92" s="3"/>
      <c r="J92" s="3">
        <v>102</v>
      </c>
      <c r="K92" s="3">
        <v>5250</v>
      </c>
      <c r="L92" s="9">
        <v>545</v>
      </c>
      <c r="M92" s="3">
        <v>46</v>
      </c>
      <c r="N92" s="3">
        <v>1506</v>
      </c>
      <c r="O92" s="3"/>
      <c r="P92" s="3"/>
      <c r="Q92" s="3"/>
      <c r="R92" s="3">
        <v>2</v>
      </c>
      <c r="S92" s="3">
        <v>575</v>
      </c>
      <c r="T92" s="4">
        <f t="shared" si="2"/>
        <v>12801</v>
      </c>
      <c r="U92" s="4">
        <v>16543</v>
      </c>
      <c r="V92" s="13">
        <f t="shared" si="3"/>
        <v>0.77380160793084685</v>
      </c>
    </row>
    <row r="93" spans="1:22" x14ac:dyDescent="0.2">
      <c r="A93" s="7">
        <v>24</v>
      </c>
      <c r="B93" s="7">
        <v>88</v>
      </c>
      <c r="C93" s="8" t="s">
        <v>101</v>
      </c>
      <c r="D93" s="3"/>
      <c r="E93" s="3">
        <v>2084</v>
      </c>
      <c r="F93" s="3"/>
      <c r="G93" s="3">
        <v>366</v>
      </c>
      <c r="H93" s="3">
        <v>3664</v>
      </c>
      <c r="I93" s="3"/>
      <c r="J93" s="3"/>
      <c r="K93" s="3">
        <v>2312</v>
      </c>
      <c r="L93" s="9">
        <v>1289</v>
      </c>
      <c r="M93" s="3">
        <v>134</v>
      </c>
      <c r="N93" s="3">
        <v>5157</v>
      </c>
      <c r="O93" s="3">
        <v>709</v>
      </c>
      <c r="P93" s="3"/>
      <c r="Q93" s="3"/>
      <c r="R93" s="3">
        <v>0</v>
      </c>
      <c r="S93" s="3">
        <v>965</v>
      </c>
      <c r="T93" s="4">
        <f t="shared" si="2"/>
        <v>16680</v>
      </c>
      <c r="U93" s="4">
        <v>23238</v>
      </c>
      <c r="V93" s="13">
        <f t="shared" si="3"/>
        <v>0.71778982700748772</v>
      </c>
    </row>
    <row r="94" spans="1:22" x14ac:dyDescent="0.2">
      <c r="A94" s="7">
        <v>12</v>
      </c>
      <c r="B94" s="7">
        <v>89</v>
      </c>
      <c r="C94" s="8" t="s">
        <v>102</v>
      </c>
      <c r="D94" s="3">
        <v>835</v>
      </c>
      <c r="E94" s="3">
        <v>2</v>
      </c>
      <c r="F94" s="3">
        <v>10</v>
      </c>
      <c r="G94" s="3">
        <v>8</v>
      </c>
      <c r="H94" s="3">
        <v>1</v>
      </c>
      <c r="I94" s="3">
        <v>10</v>
      </c>
      <c r="J94" s="3">
        <v>127</v>
      </c>
      <c r="K94" s="3">
        <v>0</v>
      </c>
      <c r="L94" s="9">
        <v>24</v>
      </c>
      <c r="M94" s="3">
        <v>2</v>
      </c>
      <c r="N94" s="3">
        <v>440</v>
      </c>
      <c r="O94" s="3"/>
      <c r="P94" s="3"/>
      <c r="Q94" s="3"/>
      <c r="R94" s="3">
        <v>0</v>
      </c>
      <c r="S94" s="3">
        <v>66</v>
      </c>
      <c r="T94" s="4">
        <f t="shared" si="2"/>
        <v>1525</v>
      </c>
      <c r="U94" s="4">
        <v>1860</v>
      </c>
      <c r="V94" s="13">
        <f t="shared" si="3"/>
        <v>0.81989247311827962</v>
      </c>
    </row>
    <row r="95" spans="1:22" x14ac:dyDescent="0.2">
      <c r="A95" s="7">
        <v>19</v>
      </c>
      <c r="B95" s="7">
        <v>90</v>
      </c>
      <c r="C95" s="8" t="s">
        <v>103</v>
      </c>
      <c r="D95" s="3">
        <v>8808</v>
      </c>
      <c r="E95" s="3">
        <v>15592</v>
      </c>
      <c r="F95" s="3">
        <v>1923</v>
      </c>
      <c r="G95" s="3">
        <v>5774</v>
      </c>
      <c r="H95" s="3">
        <v>10719</v>
      </c>
      <c r="I95" s="3">
        <v>2139</v>
      </c>
      <c r="J95" s="3">
        <v>1600</v>
      </c>
      <c r="K95" s="3">
        <v>1234</v>
      </c>
      <c r="L95" s="9">
        <v>69551</v>
      </c>
      <c r="M95" s="3">
        <v>4730</v>
      </c>
      <c r="N95" s="3">
        <v>3030</v>
      </c>
      <c r="O95" s="3">
        <v>1454</v>
      </c>
      <c r="P95" s="3"/>
      <c r="Q95" s="3"/>
      <c r="R95" s="3">
        <v>306</v>
      </c>
      <c r="S95" s="3">
        <v>4405</v>
      </c>
      <c r="T95" s="4">
        <f t="shared" si="2"/>
        <v>131265</v>
      </c>
      <c r="U95" s="4">
        <v>230238</v>
      </c>
      <c r="V95" s="13">
        <f t="shared" si="3"/>
        <v>0.57012743335157534</v>
      </c>
    </row>
    <row r="96" spans="1:22" x14ac:dyDescent="0.2">
      <c r="A96" s="7">
        <v>11</v>
      </c>
      <c r="B96" s="7">
        <v>91</v>
      </c>
      <c r="C96" s="8" t="s">
        <v>104</v>
      </c>
      <c r="D96" s="3"/>
      <c r="E96" s="3">
        <v>1210</v>
      </c>
      <c r="F96" s="3">
        <v>1051</v>
      </c>
      <c r="G96" s="3">
        <v>1</v>
      </c>
      <c r="H96" s="3">
        <v>9</v>
      </c>
      <c r="I96" s="3"/>
      <c r="J96" s="3"/>
      <c r="K96" s="3">
        <v>362</v>
      </c>
      <c r="L96" s="9">
        <v>46</v>
      </c>
      <c r="M96" s="3">
        <v>1</v>
      </c>
      <c r="N96" s="3">
        <v>3</v>
      </c>
      <c r="O96" s="3"/>
      <c r="P96" s="3"/>
      <c r="Q96" s="3"/>
      <c r="R96" s="3">
        <v>0</v>
      </c>
      <c r="S96" s="3">
        <v>67</v>
      </c>
      <c r="T96" s="4">
        <f t="shared" si="2"/>
        <v>2750</v>
      </c>
      <c r="U96" s="4">
        <v>3254</v>
      </c>
      <c r="V96" s="13">
        <f t="shared" si="3"/>
        <v>0.84511370620774429</v>
      </c>
    </row>
    <row r="97" spans="1:22" x14ac:dyDescent="0.2">
      <c r="A97" s="7">
        <v>11</v>
      </c>
      <c r="B97" s="7">
        <v>92</v>
      </c>
      <c r="C97" s="8" t="s">
        <v>105</v>
      </c>
      <c r="D97" s="3"/>
      <c r="E97" s="3"/>
      <c r="F97" s="3"/>
      <c r="G97" s="3"/>
      <c r="H97" s="3"/>
      <c r="I97" s="3"/>
      <c r="J97" s="3"/>
      <c r="K97" s="3"/>
      <c r="L97" s="9"/>
      <c r="M97" s="3"/>
      <c r="N97" s="3"/>
      <c r="O97" s="3"/>
      <c r="P97" s="3"/>
      <c r="Q97" s="3"/>
      <c r="R97" s="3"/>
      <c r="S97" s="3"/>
      <c r="T97" s="4">
        <f t="shared" si="2"/>
        <v>0</v>
      </c>
      <c r="U97" s="4">
        <v>8603</v>
      </c>
      <c r="V97" s="13">
        <f t="shared" si="3"/>
        <v>0</v>
      </c>
    </row>
    <row r="98" spans="1:22" x14ac:dyDescent="0.2">
      <c r="A98" s="7">
        <v>12</v>
      </c>
      <c r="B98" s="7">
        <v>93</v>
      </c>
      <c r="C98" s="8" t="s">
        <v>106</v>
      </c>
      <c r="D98" s="3">
        <v>21</v>
      </c>
      <c r="E98" s="3">
        <v>3409</v>
      </c>
      <c r="F98" s="3">
        <v>12</v>
      </c>
      <c r="G98" s="3">
        <v>599</v>
      </c>
      <c r="H98" s="3">
        <v>3133</v>
      </c>
      <c r="I98" s="3">
        <v>19</v>
      </c>
      <c r="J98" s="3">
        <v>21</v>
      </c>
      <c r="K98" s="3">
        <v>2874</v>
      </c>
      <c r="L98" s="9">
        <v>646</v>
      </c>
      <c r="M98" s="3">
        <v>85</v>
      </c>
      <c r="N98" s="3">
        <v>28</v>
      </c>
      <c r="O98" s="3"/>
      <c r="P98" s="3"/>
      <c r="Q98" s="3"/>
      <c r="R98" s="3">
        <v>2</v>
      </c>
      <c r="S98" s="3">
        <v>627</v>
      </c>
      <c r="T98" s="4">
        <f t="shared" si="2"/>
        <v>11476</v>
      </c>
      <c r="U98" s="4">
        <v>14949</v>
      </c>
      <c r="V98" s="13">
        <f t="shared" si="3"/>
        <v>0.76767676767676762</v>
      </c>
    </row>
    <row r="99" spans="1:22" x14ac:dyDescent="0.2">
      <c r="A99" s="7">
        <v>21</v>
      </c>
      <c r="B99" s="7">
        <v>94</v>
      </c>
      <c r="C99" s="8" t="s">
        <v>107</v>
      </c>
      <c r="D99" s="3">
        <v>582</v>
      </c>
      <c r="E99" s="3">
        <v>558</v>
      </c>
      <c r="F99" s="3">
        <v>2561</v>
      </c>
      <c r="G99" s="3">
        <v>401</v>
      </c>
      <c r="H99" s="3">
        <v>5091</v>
      </c>
      <c r="I99" s="3"/>
      <c r="J99" s="3">
        <v>133</v>
      </c>
      <c r="K99" s="3">
        <v>136</v>
      </c>
      <c r="L99" s="9">
        <v>4087</v>
      </c>
      <c r="M99" s="3">
        <v>150</v>
      </c>
      <c r="N99" s="3">
        <v>4556</v>
      </c>
      <c r="O99" s="3"/>
      <c r="P99" s="3"/>
      <c r="Q99" s="3"/>
      <c r="R99" s="3">
        <v>33</v>
      </c>
      <c r="S99" s="3">
        <v>960</v>
      </c>
      <c r="T99" s="4">
        <f t="shared" si="2"/>
        <v>19248</v>
      </c>
      <c r="U99" s="4">
        <v>26688</v>
      </c>
      <c r="V99" s="13">
        <f t="shared" si="3"/>
        <v>0.72122302158273377</v>
      </c>
    </row>
    <row r="100" spans="1:22" x14ac:dyDescent="0.2">
      <c r="A100" s="7">
        <v>22</v>
      </c>
      <c r="B100" s="7">
        <v>95</v>
      </c>
      <c r="C100" s="8" t="s">
        <v>108</v>
      </c>
      <c r="D100" s="3">
        <v>134</v>
      </c>
      <c r="E100" s="3">
        <v>5274</v>
      </c>
      <c r="F100" s="3">
        <v>125</v>
      </c>
      <c r="G100" s="3">
        <v>549</v>
      </c>
      <c r="H100" s="3">
        <v>618</v>
      </c>
      <c r="I100" s="3">
        <v>361</v>
      </c>
      <c r="J100" s="3">
        <v>131</v>
      </c>
      <c r="K100" s="3">
        <v>3465</v>
      </c>
      <c r="L100" s="9">
        <v>2132</v>
      </c>
      <c r="M100" s="3">
        <v>334</v>
      </c>
      <c r="N100" s="3">
        <v>4989</v>
      </c>
      <c r="O100" s="3"/>
      <c r="P100" s="3"/>
      <c r="Q100" s="3"/>
      <c r="R100" s="3">
        <v>9</v>
      </c>
      <c r="S100" s="3">
        <v>1658</v>
      </c>
      <c r="T100" s="4">
        <f t="shared" si="2"/>
        <v>19779</v>
      </c>
      <c r="U100" s="4">
        <v>26293</v>
      </c>
      <c r="V100" s="13">
        <f t="shared" si="3"/>
        <v>0.75225345148898948</v>
      </c>
    </row>
    <row r="101" spans="1:22" x14ac:dyDescent="0.2">
      <c r="A101" s="7">
        <v>8</v>
      </c>
      <c r="B101" s="7">
        <v>96</v>
      </c>
      <c r="C101" s="8" t="s">
        <v>109</v>
      </c>
      <c r="D101" s="3"/>
      <c r="E101" s="3">
        <v>7155</v>
      </c>
      <c r="F101" s="3">
        <v>120</v>
      </c>
      <c r="G101" s="3">
        <v>331</v>
      </c>
      <c r="H101" s="3">
        <v>17983</v>
      </c>
      <c r="I101" s="3"/>
      <c r="J101" s="3">
        <v>167</v>
      </c>
      <c r="K101" s="3">
        <v>72</v>
      </c>
      <c r="L101" s="9">
        <v>1163</v>
      </c>
      <c r="M101" s="3">
        <v>63</v>
      </c>
      <c r="N101" s="3">
        <v>49</v>
      </c>
      <c r="O101" s="3"/>
      <c r="P101" s="3"/>
      <c r="Q101" s="3"/>
      <c r="R101" s="3">
        <v>1</v>
      </c>
      <c r="S101" s="3">
        <v>2107</v>
      </c>
      <c r="T101" s="4">
        <f t="shared" si="2"/>
        <v>29211</v>
      </c>
      <c r="U101" s="4">
        <v>47198</v>
      </c>
      <c r="V101" s="13">
        <f t="shared" si="3"/>
        <v>0.61890334336200692</v>
      </c>
    </row>
    <row r="102" spans="1:22" x14ac:dyDescent="0.2">
      <c r="A102" s="7">
        <v>15</v>
      </c>
      <c r="B102" s="7">
        <v>97</v>
      </c>
      <c r="C102" s="8" t="s">
        <v>110</v>
      </c>
      <c r="D102" s="3">
        <v>768</v>
      </c>
      <c r="E102" s="3">
        <v>8661</v>
      </c>
      <c r="F102" s="3">
        <v>192</v>
      </c>
      <c r="G102" s="3">
        <v>1032</v>
      </c>
      <c r="H102" s="3">
        <v>16252</v>
      </c>
      <c r="I102" s="3">
        <v>235</v>
      </c>
      <c r="J102" s="3">
        <v>1089</v>
      </c>
      <c r="K102" s="3">
        <v>3858</v>
      </c>
      <c r="L102" s="9">
        <v>7955</v>
      </c>
      <c r="M102" s="3">
        <v>451</v>
      </c>
      <c r="N102" s="3">
        <v>313</v>
      </c>
      <c r="O102" s="3">
        <v>99</v>
      </c>
      <c r="P102" s="3"/>
      <c r="Q102" s="3"/>
      <c r="R102" s="3">
        <v>30</v>
      </c>
      <c r="S102" s="3">
        <v>1918</v>
      </c>
      <c r="T102" s="4">
        <f t="shared" si="2"/>
        <v>42853</v>
      </c>
      <c r="U102" s="4">
        <v>66005</v>
      </c>
      <c r="V102" s="13">
        <f t="shared" si="3"/>
        <v>0.64923869403833045</v>
      </c>
    </row>
    <row r="103" spans="1:22" x14ac:dyDescent="0.2">
      <c r="A103" s="7">
        <v>3</v>
      </c>
      <c r="B103" s="7">
        <v>98</v>
      </c>
      <c r="C103" s="8" t="s">
        <v>111</v>
      </c>
      <c r="D103" s="3">
        <v>4</v>
      </c>
      <c r="E103" s="3">
        <v>151</v>
      </c>
      <c r="F103" s="3">
        <v>3082</v>
      </c>
      <c r="G103" s="3">
        <v>6</v>
      </c>
      <c r="H103" s="3">
        <v>2</v>
      </c>
      <c r="I103" s="3"/>
      <c r="J103" s="3">
        <v>1</v>
      </c>
      <c r="K103" s="3">
        <v>2</v>
      </c>
      <c r="L103" s="9">
        <v>15</v>
      </c>
      <c r="M103" s="3">
        <v>2</v>
      </c>
      <c r="N103" s="3">
        <v>1398</v>
      </c>
      <c r="O103" s="3"/>
      <c r="P103" s="3"/>
      <c r="Q103" s="3"/>
      <c r="R103" s="3">
        <v>0</v>
      </c>
      <c r="S103" s="3">
        <v>94</v>
      </c>
      <c r="T103" s="4">
        <f t="shared" si="2"/>
        <v>4757</v>
      </c>
      <c r="U103" s="4">
        <v>5449</v>
      </c>
      <c r="V103" s="13">
        <f t="shared" si="3"/>
        <v>0.87300422095797392</v>
      </c>
    </row>
    <row r="104" spans="1:22" x14ac:dyDescent="0.2">
      <c r="A104" s="7">
        <v>10</v>
      </c>
      <c r="B104" s="7">
        <v>99</v>
      </c>
      <c r="C104" s="8" t="s">
        <v>112</v>
      </c>
      <c r="D104" s="3">
        <v>83</v>
      </c>
      <c r="E104" s="3">
        <v>17933</v>
      </c>
      <c r="F104" s="3">
        <v>86</v>
      </c>
      <c r="G104" s="3">
        <v>884</v>
      </c>
      <c r="H104" s="3">
        <v>15009</v>
      </c>
      <c r="I104" s="3">
        <v>68</v>
      </c>
      <c r="J104" s="3">
        <v>79</v>
      </c>
      <c r="K104" s="3">
        <v>38</v>
      </c>
      <c r="L104" s="9">
        <v>1892</v>
      </c>
      <c r="M104" s="3">
        <v>212</v>
      </c>
      <c r="N104" s="3">
        <v>226</v>
      </c>
      <c r="O104" s="3"/>
      <c r="P104" s="3"/>
      <c r="Q104" s="3"/>
      <c r="R104" s="3">
        <v>10</v>
      </c>
      <c r="S104" s="3">
        <v>6067</v>
      </c>
      <c r="T104" s="4">
        <f t="shared" si="2"/>
        <v>42587</v>
      </c>
      <c r="U104" s="4">
        <v>57292</v>
      </c>
      <c r="V104" s="13">
        <f t="shared" si="3"/>
        <v>0.74333240242965859</v>
      </c>
    </row>
    <row r="105" spans="1:22" x14ac:dyDescent="0.2">
      <c r="A105" s="7">
        <v>8</v>
      </c>
      <c r="B105" s="7">
        <v>100</v>
      </c>
      <c r="C105" s="8" t="s">
        <v>113</v>
      </c>
      <c r="D105" s="3">
        <v>187</v>
      </c>
      <c r="E105" s="3">
        <v>1503</v>
      </c>
      <c r="F105" s="3">
        <v>112</v>
      </c>
      <c r="G105" s="3">
        <v>495</v>
      </c>
      <c r="H105" s="3">
        <v>125</v>
      </c>
      <c r="I105" s="3">
        <v>377</v>
      </c>
      <c r="J105" s="3">
        <v>3196</v>
      </c>
      <c r="K105" s="3">
        <v>538</v>
      </c>
      <c r="L105" s="9">
        <v>1971</v>
      </c>
      <c r="M105" s="3">
        <v>159</v>
      </c>
      <c r="N105" s="3">
        <v>8197</v>
      </c>
      <c r="O105" s="3"/>
      <c r="P105" s="3"/>
      <c r="Q105" s="3"/>
      <c r="R105" s="3">
        <v>40</v>
      </c>
      <c r="S105" s="3">
        <v>1534</v>
      </c>
      <c r="T105" s="4">
        <f t="shared" si="2"/>
        <v>18434</v>
      </c>
      <c r="U105" s="4">
        <v>22625</v>
      </c>
      <c r="V105" s="13">
        <f t="shared" si="3"/>
        <v>0.81476243093922651</v>
      </c>
    </row>
    <row r="106" spans="1:22" x14ac:dyDescent="0.2">
      <c r="A106" s="7">
        <v>24</v>
      </c>
      <c r="B106" s="7">
        <v>101</v>
      </c>
      <c r="C106" s="8" t="s">
        <v>114</v>
      </c>
      <c r="D106" s="3">
        <v>3006</v>
      </c>
      <c r="E106" s="3">
        <v>4064</v>
      </c>
      <c r="F106" s="3">
        <v>241</v>
      </c>
      <c r="G106" s="3">
        <v>354</v>
      </c>
      <c r="H106" s="3">
        <v>2262</v>
      </c>
      <c r="I106" s="3">
        <v>358</v>
      </c>
      <c r="J106" s="3">
        <v>94</v>
      </c>
      <c r="K106" s="3">
        <v>2317</v>
      </c>
      <c r="L106" s="9">
        <v>4941</v>
      </c>
      <c r="M106" s="3">
        <v>263</v>
      </c>
      <c r="N106" s="3">
        <v>1336</v>
      </c>
      <c r="O106" s="3">
        <v>318</v>
      </c>
      <c r="P106" s="3"/>
      <c r="Q106" s="3"/>
      <c r="R106" s="3">
        <v>11</v>
      </c>
      <c r="S106" s="3">
        <v>859</v>
      </c>
      <c r="T106" s="4">
        <f t="shared" si="2"/>
        <v>20424</v>
      </c>
      <c r="U106" s="4">
        <v>30471</v>
      </c>
      <c r="V106" s="13">
        <f t="shared" si="3"/>
        <v>0.67027665649305901</v>
      </c>
    </row>
    <row r="107" spans="1:22" x14ac:dyDescent="0.2">
      <c r="A107" s="7">
        <v>1</v>
      </c>
      <c r="B107" s="7">
        <v>102</v>
      </c>
      <c r="C107" s="8" t="s">
        <v>115</v>
      </c>
      <c r="D107" s="3">
        <v>85096</v>
      </c>
      <c r="E107" s="3">
        <v>14803</v>
      </c>
      <c r="F107" s="3">
        <v>6105</v>
      </c>
      <c r="G107" s="3">
        <v>7955</v>
      </c>
      <c r="H107" s="3">
        <v>12315</v>
      </c>
      <c r="I107" s="3">
        <v>9467</v>
      </c>
      <c r="J107" s="3">
        <v>5177</v>
      </c>
      <c r="K107" s="3">
        <v>2008</v>
      </c>
      <c r="L107" s="9">
        <v>97199</v>
      </c>
      <c r="M107" s="3">
        <v>6342</v>
      </c>
      <c r="N107" s="3">
        <v>4694</v>
      </c>
      <c r="O107" s="3">
        <v>3305</v>
      </c>
      <c r="P107" s="3">
        <v>2571</v>
      </c>
      <c r="Q107" s="3"/>
      <c r="R107" s="3">
        <v>197</v>
      </c>
      <c r="S107" s="3">
        <v>6893</v>
      </c>
      <c r="T107" s="4">
        <f t="shared" si="2"/>
        <v>264127</v>
      </c>
      <c r="U107" s="4">
        <v>440458</v>
      </c>
      <c r="V107" s="13">
        <f t="shared" si="3"/>
        <v>0.59966444019634113</v>
      </c>
    </row>
    <row r="108" spans="1:22" x14ac:dyDescent="0.2">
      <c r="A108" s="7">
        <v>16</v>
      </c>
      <c r="B108" s="7">
        <v>103</v>
      </c>
      <c r="C108" s="8" t="s">
        <v>116</v>
      </c>
      <c r="D108" s="3">
        <v>132</v>
      </c>
      <c r="E108" s="3">
        <v>3332</v>
      </c>
      <c r="F108" s="3">
        <v>153</v>
      </c>
      <c r="G108" s="3">
        <v>271</v>
      </c>
      <c r="H108" s="3">
        <v>3058</v>
      </c>
      <c r="I108" s="3">
        <v>159</v>
      </c>
      <c r="J108" s="3">
        <v>3959</v>
      </c>
      <c r="K108" s="3">
        <v>442</v>
      </c>
      <c r="L108" s="9">
        <v>2247</v>
      </c>
      <c r="M108" s="3">
        <v>56</v>
      </c>
      <c r="N108" s="3">
        <v>206</v>
      </c>
      <c r="O108" s="3"/>
      <c r="P108" s="3"/>
      <c r="Q108" s="3"/>
      <c r="R108" s="3">
        <v>2</v>
      </c>
      <c r="S108" s="3">
        <v>809</v>
      </c>
      <c r="T108" s="4">
        <f t="shared" si="2"/>
        <v>14826</v>
      </c>
      <c r="U108" s="4">
        <v>20470</v>
      </c>
      <c r="V108" s="13">
        <f t="shared" si="3"/>
        <v>0.72427943331704936</v>
      </c>
    </row>
    <row r="109" spans="1:22" x14ac:dyDescent="0.2">
      <c r="A109" s="7">
        <v>6</v>
      </c>
      <c r="B109" s="7">
        <v>104</v>
      </c>
      <c r="C109" s="8" t="s">
        <v>117</v>
      </c>
      <c r="D109" s="3">
        <v>13</v>
      </c>
      <c r="E109" s="3">
        <v>3329</v>
      </c>
      <c r="F109" s="3">
        <v>19</v>
      </c>
      <c r="G109" s="3">
        <v>207</v>
      </c>
      <c r="H109" s="3">
        <v>55</v>
      </c>
      <c r="I109" s="3">
        <v>39</v>
      </c>
      <c r="J109" s="3">
        <v>24</v>
      </c>
      <c r="K109" s="3"/>
      <c r="L109" s="9">
        <v>1890</v>
      </c>
      <c r="M109" s="3">
        <v>99</v>
      </c>
      <c r="N109" s="3">
        <v>47</v>
      </c>
      <c r="O109" s="3">
        <v>3341</v>
      </c>
      <c r="P109" s="3"/>
      <c r="Q109" s="3"/>
      <c r="R109" s="3">
        <v>0</v>
      </c>
      <c r="S109" s="3">
        <v>402</v>
      </c>
      <c r="T109" s="4">
        <f t="shared" si="2"/>
        <v>9465</v>
      </c>
      <c r="U109" s="4">
        <v>11282</v>
      </c>
      <c r="V109" s="13">
        <f t="shared" si="3"/>
        <v>0.8389469952136146</v>
      </c>
    </row>
    <row r="110" spans="1:22" x14ac:dyDescent="0.2">
      <c r="A110" s="7">
        <v>24</v>
      </c>
      <c r="B110" s="7">
        <v>105</v>
      </c>
      <c r="C110" s="8" t="s">
        <v>118</v>
      </c>
      <c r="D110" s="3">
        <v>378</v>
      </c>
      <c r="E110" s="3">
        <v>48</v>
      </c>
      <c r="F110" s="3">
        <v>47</v>
      </c>
      <c r="G110" s="3">
        <v>171</v>
      </c>
      <c r="H110" s="3">
        <v>2112</v>
      </c>
      <c r="I110" s="3">
        <v>42</v>
      </c>
      <c r="J110" s="3">
        <v>25</v>
      </c>
      <c r="K110" s="3">
        <v>1665</v>
      </c>
      <c r="L110" s="9">
        <v>2137</v>
      </c>
      <c r="M110" s="3">
        <v>106</v>
      </c>
      <c r="N110" s="3">
        <v>1319</v>
      </c>
      <c r="O110" s="3"/>
      <c r="P110" s="3"/>
      <c r="Q110" s="3"/>
      <c r="R110" s="3">
        <v>0</v>
      </c>
      <c r="S110" s="3">
        <v>400</v>
      </c>
      <c r="T110" s="4">
        <f t="shared" si="2"/>
        <v>8450</v>
      </c>
      <c r="U110" s="4">
        <v>11248</v>
      </c>
      <c r="V110" s="13">
        <f t="shared" si="3"/>
        <v>0.75124466571834991</v>
      </c>
    </row>
    <row r="111" spans="1:22" x14ac:dyDescent="0.2">
      <c r="A111" s="7">
        <v>3</v>
      </c>
      <c r="B111" s="7">
        <v>106</v>
      </c>
      <c r="C111" s="8" t="s">
        <v>119</v>
      </c>
      <c r="D111" s="3">
        <v>175</v>
      </c>
      <c r="E111" s="3">
        <v>214</v>
      </c>
      <c r="F111" s="3">
        <v>100</v>
      </c>
      <c r="G111" s="3">
        <v>893</v>
      </c>
      <c r="H111" s="3">
        <v>8232</v>
      </c>
      <c r="I111" s="3">
        <v>240</v>
      </c>
      <c r="J111" s="3">
        <v>115</v>
      </c>
      <c r="K111" s="3">
        <v>602</v>
      </c>
      <c r="L111" s="9">
        <v>9616</v>
      </c>
      <c r="M111" s="3">
        <v>790</v>
      </c>
      <c r="N111" s="3">
        <v>2867</v>
      </c>
      <c r="O111" s="3">
        <v>1222</v>
      </c>
      <c r="P111" s="3"/>
      <c r="Q111" s="3"/>
      <c r="R111" s="3">
        <v>1</v>
      </c>
      <c r="S111" s="3">
        <v>1811</v>
      </c>
      <c r="T111" s="4">
        <f t="shared" si="2"/>
        <v>26878</v>
      </c>
      <c r="U111" s="4">
        <v>44631</v>
      </c>
      <c r="V111" s="13">
        <f t="shared" si="3"/>
        <v>0.60222715153144679</v>
      </c>
    </row>
    <row r="112" spans="1:22" x14ac:dyDescent="0.2">
      <c r="A112" s="7">
        <v>18</v>
      </c>
      <c r="B112" s="7">
        <v>107</v>
      </c>
      <c r="C112" s="8" t="s">
        <v>120</v>
      </c>
      <c r="D112" s="3">
        <v>58</v>
      </c>
      <c r="E112" s="3">
        <v>248</v>
      </c>
      <c r="F112" s="3">
        <v>212</v>
      </c>
      <c r="G112" s="3">
        <v>325</v>
      </c>
      <c r="H112" s="3">
        <v>5125</v>
      </c>
      <c r="I112" s="3">
        <v>43</v>
      </c>
      <c r="J112" s="3">
        <v>166</v>
      </c>
      <c r="K112" s="3">
        <v>6076</v>
      </c>
      <c r="L112" s="9">
        <v>628</v>
      </c>
      <c r="M112" s="3">
        <v>79</v>
      </c>
      <c r="N112" s="3">
        <v>116</v>
      </c>
      <c r="O112" s="3"/>
      <c r="P112" s="3"/>
      <c r="Q112" s="3"/>
      <c r="R112" s="3">
        <v>1</v>
      </c>
      <c r="S112" s="3">
        <v>1075</v>
      </c>
      <c r="T112" s="4">
        <f t="shared" si="2"/>
        <v>14152</v>
      </c>
      <c r="U112" s="4">
        <v>21059</v>
      </c>
      <c r="V112" s="13">
        <f t="shared" si="3"/>
        <v>0.6720167149437295</v>
      </c>
    </row>
    <row r="113" spans="1:22" x14ac:dyDescent="0.2">
      <c r="A113" s="7">
        <v>23</v>
      </c>
      <c r="B113" s="7">
        <v>108</v>
      </c>
      <c r="C113" s="8" t="s">
        <v>121</v>
      </c>
      <c r="D113" s="3"/>
      <c r="E113" s="3">
        <v>5301</v>
      </c>
      <c r="F113" s="3">
        <v>75</v>
      </c>
      <c r="G113" s="3">
        <v>935</v>
      </c>
      <c r="H113" s="3">
        <v>8631</v>
      </c>
      <c r="I113" s="3">
        <v>134</v>
      </c>
      <c r="J113" s="3">
        <v>127</v>
      </c>
      <c r="K113" s="3">
        <v>653</v>
      </c>
      <c r="L113" s="9">
        <v>10098</v>
      </c>
      <c r="M113" s="3">
        <v>221</v>
      </c>
      <c r="N113" s="3">
        <v>3054</v>
      </c>
      <c r="O113" s="3">
        <v>203</v>
      </c>
      <c r="P113" s="3"/>
      <c r="Q113" s="3"/>
      <c r="R113" s="3">
        <v>4</v>
      </c>
      <c r="S113" s="3">
        <v>1012</v>
      </c>
      <c r="T113" s="4">
        <f t="shared" si="2"/>
        <v>30448</v>
      </c>
      <c r="U113" s="4">
        <v>43727</v>
      </c>
      <c r="V113" s="13">
        <f t="shared" si="3"/>
        <v>0.69632035127038217</v>
      </c>
    </row>
    <row r="114" spans="1:22" x14ac:dyDescent="0.2">
      <c r="A114" s="7">
        <v>15</v>
      </c>
      <c r="B114" s="7">
        <v>109</v>
      </c>
      <c r="C114" s="8" t="s">
        <v>122</v>
      </c>
      <c r="D114" s="3">
        <v>315</v>
      </c>
      <c r="E114" s="3">
        <v>2472</v>
      </c>
      <c r="F114" s="3">
        <v>291</v>
      </c>
      <c r="G114" s="3">
        <v>564</v>
      </c>
      <c r="H114" s="3">
        <v>20025</v>
      </c>
      <c r="I114" s="3">
        <v>234</v>
      </c>
      <c r="J114" s="3">
        <v>1486</v>
      </c>
      <c r="K114" s="3">
        <v>2651</v>
      </c>
      <c r="L114" s="9">
        <v>7202</v>
      </c>
      <c r="M114" s="3">
        <v>415</v>
      </c>
      <c r="N114" s="3">
        <v>6780</v>
      </c>
      <c r="O114" s="3">
        <v>966</v>
      </c>
      <c r="P114" s="3">
        <v>652</v>
      </c>
      <c r="Q114" s="3">
        <v>503</v>
      </c>
      <c r="R114" s="3">
        <v>76</v>
      </c>
      <c r="S114" s="3">
        <v>2724</v>
      </c>
      <c r="T114" s="4">
        <f t="shared" si="2"/>
        <v>47356</v>
      </c>
      <c r="U114" s="4">
        <v>76461</v>
      </c>
      <c r="V114" s="13">
        <f t="shared" si="3"/>
        <v>0.61934842599495166</v>
      </c>
    </row>
    <row r="115" spans="1:22" x14ac:dyDescent="0.2">
      <c r="A115" s="7">
        <v>4</v>
      </c>
      <c r="B115" s="7">
        <v>110</v>
      </c>
      <c r="C115" s="8" t="s">
        <v>123</v>
      </c>
      <c r="D115" s="3"/>
      <c r="E115" s="3">
        <v>351</v>
      </c>
      <c r="F115" s="3"/>
      <c r="G115" s="3">
        <v>425</v>
      </c>
      <c r="H115" s="3">
        <v>9272</v>
      </c>
      <c r="I115" s="3"/>
      <c r="J115" s="3">
        <v>95</v>
      </c>
      <c r="K115" s="3">
        <v>56</v>
      </c>
      <c r="L115" s="9">
        <v>6895</v>
      </c>
      <c r="M115" s="3">
        <v>195</v>
      </c>
      <c r="N115" s="3">
        <v>193</v>
      </c>
      <c r="O115" s="3"/>
      <c r="P115" s="3"/>
      <c r="Q115" s="3"/>
      <c r="R115" s="3">
        <v>2</v>
      </c>
      <c r="S115" s="3">
        <v>614</v>
      </c>
      <c r="T115" s="4">
        <f t="shared" si="2"/>
        <v>18098</v>
      </c>
      <c r="U115" s="4">
        <v>25265</v>
      </c>
      <c r="V115" s="13">
        <f t="shared" si="3"/>
        <v>0.7163269344943598</v>
      </c>
    </row>
    <row r="116" spans="1:22" x14ac:dyDescent="0.2">
      <c r="A116" s="7">
        <v>22</v>
      </c>
      <c r="B116" s="7">
        <v>111</v>
      </c>
      <c r="C116" s="8" t="s">
        <v>124</v>
      </c>
      <c r="D116" s="3"/>
      <c r="E116" s="3">
        <v>21013</v>
      </c>
      <c r="F116" s="3"/>
      <c r="G116" s="3">
        <v>429</v>
      </c>
      <c r="H116" s="3">
        <v>1043</v>
      </c>
      <c r="I116" s="3"/>
      <c r="J116" s="3">
        <v>156</v>
      </c>
      <c r="K116" s="3">
        <v>58</v>
      </c>
      <c r="L116" s="9">
        <v>2351</v>
      </c>
      <c r="M116" s="3">
        <v>91</v>
      </c>
      <c r="N116" s="3">
        <v>164</v>
      </c>
      <c r="O116" s="3"/>
      <c r="P116" s="3"/>
      <c r="Q116" s="3"/>
      <c r="R116" s="3">
        <v>1</v>
      </c>
      <c r="S116" s="3">
        <v>792</v>
      </c>
      <c r="T116" s="4">
        <f t="shared" si="2"/>
        <v>26098</v>
      </c>
      <c r="U116" s="4">
        <v>28383</v>
      </c>
      <c r="V116" s="13">
        <f t="shared" si="3"/>
        <v>0.91949406334777861</v>
      </c>
    </row>
    <row r="117" spans="1:22" x14ac:dyDescent="0.2">
      <c r="A117" s="7">
        <v>21</v>
      </c>
      <c r="B117" s="7">
        <v>112</v>
      </c>
      <c r="C117" s="8" t="s">
        <v>125</v>
      </c>
      <c r="D117" s="3"/>
      <c r="E117" s="3">
        <v>1403</v>
      </c>
      <c r="F117" s="3"/>
      <c r="G117" s="3">
        <v>17</v>
      </c>
      <c r="H117" s="3">
        <v>1128</v>
      </c>
      <c r="I117" s="3"/>
      <c r="J117" s="3">
        <v>10</v>
      </c>
      <c r="K117" s="3">
        <v>10</v>
      </c>
      <c r="L117" s="9">
        <v>34</v>
      </c>
      <c r="M117" s="3">
        <v>1</v>
      </c>
      <c r="N117" s="3">
        <v>10</v>
      </c>
      <c r="O117" s="3"/>
      <c r="P117" s="3"/>
      <c r="Q117" s="3"/>
      <c r="R117" s="3">
        <v>0</v>
      </c>
      <c r="S117" s="3">
        <v>172</v>
      </c>
      <c r="T117" s="4">
        <f t="shared" si="2"/>
        <v>2785</v>
      </c>
      <c r="U117" s="4">
        <v>3757</v>
      </c>
      <c r="V117" s="13">
        <f t="shared" si="3"/>
        <v>0.74128293851477245</v>
      </c>
    </row>
    <row r="118" spans="1:22" x14ac:dyDescent="0.2">
      <c r="A118" s="7">
        <v>20</v>
      </c>
      <c r="B118" s="7">
        <v>113</v>
      </c>
      <c r="C118" s="8" t="s">
        <v>126</v>
      </c>
      <c r="D118" s="3"/>
      <c r="E118" s="3">
        <v>48</v>
      </c>
      <c r="F118" s="3"/>
      <c r="G118" s="3">
        <v>464</v>
      </c>
      <c r="H118" s="3">
        <v>155</v>
      </c>
      <c r="I118" s="3"/>
      <c r="J118" s="3">
        <v>4855</v>
      </c>
      <c r="K118" s="3">
        <v>2273</v>
      </c>
      <c r="L118" s="9">
        <v>464</v>
      </c>
      <c r="M118" s="3">
        <v>464</v>
      </c>
      <c r="N118" s="3">
        <v>40</v>
      </c>
      <c r="O118" s="3"/>
      <c r="P118" s="3"/>
      <c r="Q118" s="3"/>
      <c r="R118" s="3">
        <v>0</v>
      </c>
      <c r="S118" s="3">
        <v>505</v>
      </c>
      <c r="T118" s="4">
        <f t="shared" si="2"/>
        <v>9268</v>
      </c>
      <c r="U118" s="4">
        <v>12861</v>
      </c>
      <c r="V118" s="13">
        <f t="shared" si="3"/>
        <v>0.72062825596765412</v>
      </c>
    </row>
    <row r="119" spans="1:22" x14ac:dyDescent="0.2">
      <c r="A119" s="7">
        <v>20</v>
      </c>
      <c r="B119" s="7">
        <v>114</v>
      </c>
      <c r="C119" s="8" t="s">
        <v>127</v>
      </c>
      <c r="D119" s="3"/>
      <c r="E119" s="3">
        <v>215</v>
      </c>
      <c r="F119" s="3">
        <v>1802</v>
      </c>
      <c r="G119" s="3">
        <v>16</v>
      </c>
      <c r="H119" s="3">
        <v>1517</v>
      </c>
      <c r="I119" s="3"/>
      <c r="J119" s="3">
        <v>86</v>
      </c>
      <c r="K119" s="3">
        <v>203</v>
      </c>
      <c r="L119" s="9">
        <v>68</v>
      </c>
      <c r="M119" s="3">
        <v>2</v>
      </c>
      <c r="N119" s="3">
        <v>2109</v>
      </c>
      <c r="O119" s="3"/>
      <c r="P119" s="3"/>
      <c r="Q119" s="3"/>
      <c r="R119" s="3">
        <v>0</v>
      </c>
      <c r="S119" s="3">
        <v>192</v>
      </c>
      <c r="T119" s="4">
        <f t="shared" si="2"/>
        <v>6210</v>
      </c>
      <c r="U119" s="4">
        <v>8486</v>
      </c>
      <c r="V119" s="13">
        <f t="shared" si="3"/>
        <v>0.73179354230497284</v>
      </c>
    </row>
    <row r="120" spans="1:22" x14ac:dyDescent="0.2">
      <c r="A120" s="7">
        <v>20</v>
      </c>
      <c r="B120" s="7">
        <v>115</v>
      </c>
      <c r="C120" s="8" t="s">
        <v>128</v>
      </c>
      <c r="D120" s="3"/>
      <c r="E120" s="3">
        <v>26</v>
      </c>
      <c r="F120" s="3"/>
      <c r="G120" s="3">
        <v>717</v>
      </c>
      <c r="H120" s="3">
        <v>21</v>
      </c>
      <c r="I120" s="3"/>
      <c r="J120" s="3">
        <v>2013</v>
      </c>
      <c r="K120" s="3">
        <v>880</v>
      </c>
      <c r="L120" s="3">
        <v>1778</v>
      </c>
      <c r="M120" s="3">
        <v>128</v>
      </c>
      <c r="N120" s="3">
        <v>26</v>
      </c>
      <c r="O120" s="3"/>
      <c r="P120" s="3"/>
      <c r="Q120" s="3"/>
      <c r="R120" s="3">
        <v>0</v>
      </c>
      <c r="S120" s="3">
        <v>155</v>
      </c>
      <c r="T120" s="4">
        <f t="shared" si="2"/>
        <v>5744</v>
      </c>
      <c r="U120" s="4">
        <v>7278</v>
      </c>
      <c r="V120" s="13">
        <f t="shared" si="3"/>
        <v>0.78922780983786756</v>
      </c>
    </row>
    <row r="121" spans="1:22" x14ac:dyDescent="0.2">
      <c r="A121" s="7">
        <v>23</v>
      </c>
      <c r="B121" s="7">
        <v>116</v>
      </c>
      <c r="C121" s="8" t="s">
        <v>129</v>
      </c>
      <c r="D121" s="3">
        <v>299</v>
      </c>
      <c r="E121" s="3">
        <v>129</v>
      </c>
      <c r="F121" s="3">
        <v>28</v>
      </c>
      <c r="G121" s="3">
        <v>28</v>
      </c>
      <c r="H121" s="3">
        <v>19</v>
      </c>
      <c r="I121" s="3">
        <v>9</v>
      </c>
      <c r="J121" s="3">
        <v>21</v>
      </c>
      <c r="K121" s="3">
        <v>2</v>
      </c>
      <c r="L121" s="9">
        <v>432</v>
      </c>
      <c r="M121" s="3">
        <v>19</v>
      </c>
      <c r="N121" s="3">
        <v>534</v>
      </c>
      <c r="O121" s="3">
        <v>149</v>
      </c>
      <c r="P121" s="3"/>
      <c r="Q121" s="3"/>
      <c r="R121" s="3">
        <v>2</v>
      </c>
      <c r="S121" s="3">
        <v>48</v>
      </c>
      <c r="T121" s="4">
        <f t="shared" si="2"/>
        <v>1719</v>
      </c>
      <c r="U121" s="4">
        <v>5321</v>
      </c>
      <c r="V121" s="13">
        <f t="shared" si="3"/>
        <v>0.32305957526780682</v>
      </c>
    </row>
    <row r="122" spans="1:22" x14ac:dyDescent="0.2">
      <c r="A122" s="7">
        <v>8</v>
      </c>
      <c r="B122" s="7">
        <v>117</v>
      </c>
      <c r="C122" s="8" t="s">
        <v>130</v>
      </c>
      <c r="D122" s="3"/>
      <c r="E122" s="3"/>
      <c r="F122" s="3"/>
      <c r="G122" s="3"/>
      <c r="H122" s="3"/>
      <c r="I122" s="3"/>
      <c r="J122" s="3"/>
      <c r="K122" s="3"/>
      <c r="L122" s="9"/>
      <c r="M122" s="3"/>
      <c r="N122" s="3"/>
      <c r="O122" s="3"/>
      <c r="P122" s="3"/>
      <c r="Q122" s="3"/>
      <c r="R122" s="3"/>
      <c r="S122" s="3"/>
      <c r="T122" s="4">
        <f t="shared" si="2"/>
        <v>0</v>
      </c>
      <c r="U122" s="4">
        <v>3400</v>
      </c>
      <c r="V122" s="13">
        <f t="shared" si="3"/>
        <v>0</v>
      </c>
    </row>
    <row r="123" spans="1:22" x14ac:dyDescent="0.2">
      <c r="A123" s="7">
        <v>21</v>
      </c>
      <c r="B123" s="7">
        <v>118</v>
      </c>
      <c r="C123" s="8" t="s">
        <v>131</v>
      </c>
      <c r="D123" s="3"/>
      <c r="E123" s="3">
        <v>30</v>
      </c>
      <c r="F123" s="3">
        <v>1</v>
      </c>
      <c r="G123" s="3">
        <v>0</v>
      </c>
      <c r="H123" s="3">
        <v>0</v>
      </c>
      <c r="I123" s="3">
        <v>2</v>
      </c>
      <c r="J123" s="3">
        <v>0</v>
      </c>
      <c r="K123" s="3">
        <v>1</v>
      </c>
      <c r="L123" s="9">
        <v>2</v>
      </c>
      <c r="M123" s="3">
        <v>0</v>
      </c>
      <c r="N123" s="3">
        <v>1617</v>
      </c>
      <c r="O123" s="3"/>
      <c r="P123" s="3"/>
      <c r="Q123" s="3"/>
      <c r="R123" s="3">
        <v>0</v>
      </c>
      <c r="S123" s="3">
        <v>2</v>
      </c>
      <c r="T123" s="4">
        <f t="shared" si="2"/>
        <v>1655</v>
      </c>
      <c r="U123" s="4">
        <v>2340</v>
      </c>
      <c r="V123" s="13">
        <f t="shared" si="3"/>
        <v>0.70726495726495731</v>
      </c>
    </row>
    <row r="124" spans="1:22" x14ac:dyDescent="0.2">
      <c r="A124" s="7">
        <v>3</v>
      </c>
      <c r="B124" s="7">
        <v>120</v>
      </c>
      <c r="C124" s="8" t="s">
        <v>132</v>
      </c>
      <c r="D124" s="3">
        <v>419</v>
      </c>
      <c r="E124" s="3">
        <v>270</v>
      </c>
      <c r="F124" s="3">
        <v>44</v>
      </c>
      <c r="G124" s="3">
        <v>244</v>
      </c>
      <c r="H124" s="3">
        <v>1840</v>
      </c>
      <c r="I124" s="3">
        <v>42</v>
      </c>
      <c r="J124" s="3">
        <v>213</v>
      </c>
      <c r="K124" s="3">
        <v>794</v>
      </c>
      <c r="L124" s="9">
        <v>654</v>
      </c>
      <c r="M124" s="3">
        <v>41</v>
      </c>
      <c r="N124" s="3">
        <v>861</v>
      </c>
      <c r="O124" s="3"/>
      <c r="P124" s="3"/>
      <c r="Q124" s="3"/>
      <c r="R124" s="3">
        <v>206</v>
      </c>
      <c r="S124" s="3">
        <v>348</v>
      </c>
      <c r="T124" s="4">
        <f t="shared" si="2"/>
        <v>5976</v>
      </c>
      <c r="U124" s="4">
        <v>8050</v>
      </c>
      <c r="V124" s="13">
        <f t="shared" si="3"/>
        <v>0.74236024844720494</v>
      </c>
    </row>
    <row r="125" spans="1:22" x14ac:dyDescent="0.2">
      <c r="A125" s="7">
        <v>12</v>
      </c>
      <c r="B125" s="7">
        <v>121</v>
      </c>
      <c r="C125" s="8" t="s">
        <v>133</v>
      </c>
      <c r="D125" s="3">
        <v>421</v>
      </c>
      <c r="E125" s="3">
        <v>3306</v>
      </c>
      <c r="F125" s="3">
        <v>97</v>
      </c>
      <c r="G125" s="3">
        <v>146</v>
      </c>
      <c r="H125" s="3">
        <v>2997</v>
      </c>
      <c r="I125" s="3">
        <v>661</v>
      </c>
      <c r="J125" s="3">
        <v>1297</v>
      </c>
      <c r="K125" s="3">
        <v>861</v>
      </c>
      <c r="L125" s="9">
        <v>479</v>
      </c>
      <c r="M125" s="3">
        <v>52</v>
      </c>
      <c r="N125" s="3">
        <v>125</v>
      </c>
      <c r="O125" s="3"/>
      <c r="P125" s="3"/>
      <c r="Q125" s="3"/>
      <c r="R125" s="3">
        <v>0</v>
      </c>
      <c r="S125" s="3">
        <v>640</v>
      </c>
      <c r="T125" s="4">
        <f t="shared" si="2"/>
        <v>11082</v>
      </c>
      <c r="U125" s="4">
        <v>14742</v>
      </c>
      <c r="V125" s="13">
        <f t="shared" si="3"/>
        <v>0.75172975172975176</v>
      </c>
    </row>
    <row r="126" spans="1:22" x14ac:dyDescent="0.2">
      <c r="A126" s="7">
        <v>23</v>
      </c>
      <c r="B126" s="7">
        <v>122</v>
      </c>
      <c r="C126" s="8" t="s">
        <v>134</v>
      </c>
      <c r="D126" s="3">
        <v>26</v>
      </c>
      <c r="E126" s="3">
        <v>854</v>
      </c>
      <c r="F126" s="3">
        <v>23</v>
      </c>
      <c r="G126" s="3">
        <v>532</v>
      </c>
      <c r="H126" s="3">
        <v>1071</v>
      </c>
      <c r="I126" s="3">
        <v>166</v>
      </c>
      <c r="J126" s="3">
        <v>159</v>
      </c>
      <c r="K126" s="3">
        <v>2469</v>
      </c>
      <c r="L126" s="9">
        <v>579</v>
      </c>
      <c r="M126" s="3">
        <v>57</v>
      </c>
      <c r="N126" s="3">
        <v>691</v>
      </c>
      <c r="O126" s="3">
        <v>413</v>
      </c>
      <c r="P126" s="3">
        <v>447</v>
      </c>
      <c r="Q126" s="3"/>
      <c r="R126" s="3">
        <v>4</v>
      </c>
      <c r="S126" s="3">
        <v>228</v>
      </c>
      <c r="T126" s="4">
        <f t="shared" si="2"/>
        <v>7719</v>
      </c>
      <c r="U126" s="4">
        <v>11034</v>
      </c>
      <c r="V126" s="13">
        <f t="shared" si="3"/>
        <v>0.6995649809679173</v>
      </c>
    </row>
    <row r="127" spans="1:22" x14ac:dyDescent="0.2">
      <c r="A127" s="7">
        <v>23</v>
      </c>
      <c r="B127" s="7">
        <v>123</v>
      </c>
      <c r="C127" s="8" t="s">
        <v>135</v>
      </c>
      <c r="D127" s="3"/>
      <c r="E127" s="3">
        <v>90</v>
      </c>
      <c r="F127" s="3"/>
      <c r="G127" s="3">
        <v>26</v>
      </c>
      <c r="H127" s="3">
        <v>838</v>
      </c>
      <c r="I127" s="3"/>
      <c r="J127" s="3">
        <v>42</v>
      </c>
      <c r="K127" s="3">
        <v>678</v>
      </c>
      <c r="L127" s="9">
        <v>167</v>
      </c>
      <c r="M127" s="3">
        <v>1</v>
      </c>
      <c r="N127" s="3">
        <v>11</v>
      </c>
      <c r="O127" s="3"/>
      <c r="P127" s="3"/>
      <c r="Q127" s="3"/>
      <c r="R127" s="3">
        <v>0</v>
      </c>
      <c r="S127" s="3">
        <v>114</v>
      </c>
      <c r="T127" s="4">
        <f t="shared" si="2"/>
        <v>1967</v>
      </c>
      <c r="U127" s="4">
        <v>2367</v>
      </c>
      <c r="V127" s="13">
        <f t="shared" si="3"/>
        <v>0.8310097169412759</v>
      </c>
    </row>
    <row r="128" spans="1:22" x14ac:dyDescent="0.2">
      <c r="A128" s="7">
        <v>11</v>
      </c>
      <c r="B128" s="7">
        <v>124</v>
      </c>
      <c r="C128" s="8" t="s">
        <v>136</v>
      </c>
      <c r="D128" s="3"/>
      <c r="E128" s="3">
        <v>3</v>
      </c>
      <c r="F128" s="3"/>
      <c r="G128" s="3">
        <v>1</v>
      </c>
      <c r="H128" s="3">
        <v>1882</v>
      </c>
      <c r="I128" s="3"/>
      <c r="J128" s="3">
        <v>1001</v>
      </c>
      <c r="K128" s="3">
        <v>2</v>
      </c>
      <c r="L128" s="9">
        <v>9</v>
      </c>
      <c r="M128" s="3">
        <v>1</v>
      </c>
      <c r="N128" s="3">
        <v>2</v>
      </c>
      <c r="O128" s="3"/>
      <c r="P128" s="3"/>
      <c r="Q128" s="3"/>
      <c r="R128" s="3">
        <v>0</v>
      </c>
      <c r="S128" s="3">
        <v>113</v>
      </c>
      <c r="T128" s="4">
        <f t="shared" si="2"/>
        <v>3014</v>
      </c>
      <c r="U128" s="4">
        <v>4376</v>
      </c>
      <c r="V128" s="13">
        <f t="shared" si="3"/>
        <v>0.68875685557586841</v>
      </c>
    </row>
    <row r="129" spans="1:22" x14ac:dyDescent="0.2">
      <c r="A129" s="7">
        <v>3</v>
      </c>
      <c r="B129" s="7">
        <v>58</v>
      </c>
      <c r="C129" s="8" t="s">
        <v>137</v>
      </c>
      <c r="D129" s="3"/>
      <c r="E129" s="3"/>
      <c r="F129" s="3"/>
      <c r="G129" s="3">
        <v>340</v>
      </c>
      <c r="H129" s="3"/>
      <c r="I129" s="3"/>
      <c r="J129" s="3"/>
      <c r="K129" s="3"/>
      <c r="L129" s="9">
        <v>1181</v>
      </c>
      <c r="M129" s="3">
        <v>143</v>
      </c>
      <c r="N129" s="3"/>
      <c r="O129" s="3"/>
      <c r="P129" s="3"/>
      <c r="Q129" s="3"/>
      <c r="R129" s="3">
        <v>0</v>
      </c>
      <c r="S129" s="3">
        <v>149</v>
      </c>
      <c r="T129" s="4">
        <f t="shared" si="2"/>
        <v>1813</v>
      </c>
      <c r="U129" s="4">
        <v>2805</v>
      </c>
      <c r="V129" s="13">
        <f t="shared" si="3"/>
        <v>0.64634581105169342</v>
      </c>
    </row>
    <row r="130" spans="1:22" x14ac:dyDescent="0.2">
      <c r="C130" s="10" t="s">
        <v>141</v>
      </c>
      <c r="D130" s="4">
        <f>SUM(D8:D129)</f>
        <v>129530</v>
      </c>
      <c r="E130" s="4">
        <f t="shared" ref="E130:S130" si="4">SUM(E8:E129)</f>
        <v>370484</v>
      </c>
      <c r="F130" s="4">
        <f t="shared" si="4"/>
        <v>96662</v>
      </c>
      <c r="G130" s="4">
        <f t="shared" si="4"/>
        <v>67046</v>
      </c>
      <c r="H130" s="4">
        <f t="shared" si="4"/>
        <v>507392</v>
      </c>
      <c r="I130" s="4">
        <f t="shared" si="4"/>
        <v>50648</v>
      </c>
      <c r="J130" s="4">
        <f t="shared" si="4"/>
        <v>69111</v>
      </c>
      <c r="K130" s="4">
        <f t="shared" si="4"/>
        <v>159885</v>
      </c>
      <c r="L130" s="4">
        <f t="shared" si="4"/>
        <v>507938</v>
      </c>
      <c r="M130" s="4">
        <f t="shared" si="4"/>
        <v>33070</v>
      </c>
      <c r="N130" s="4">
        <f t="shared" si="4"/>
        <v>182179</v>
      </c>
      <c r="O130" s="4">
        <f t="shared" si="4"/>
        <v>40655</v>
      </c>
      <c r="P130" s="4">
        <f t="shared" si="4"/>
        <v>10337</v>
      </c>
      <c r="Q130" s="4">
        <f t="shared" si="4"/>
        <v>4503</v>
      </c>
      <c r="R130" s="4">
        <f t="shared" si="4"/>
        <v>1772</v>
      </c>
      <c r="S130" s="4">
        <f t="shared" si="4"/>
        <v>124900</v>
      </c>
      <c r="T130" s="4">
        <f>SUM(T8:T129)</f>
        <v>2356112</v>
      </c>
      <c r="U130" s="4">
        <f>SUM(U8:U129)</f>
        <v>3514019</v>
      </c>
      <c r="V130" s="13">
        <f t="shared" si="3"/>
        <v>0.67048926030280431</v>
      </c>
    </row>
    <row r="131" spans="1:22" x14ac:dyDescent="0.2">
      <c r="C131" s="10" t="s">
        <v>144</v>
      </c>
      <c r="D131" s="5">
        <f>D130/($T$130)</f>
        <v>5.4976164121230228E-2</v>
      </c>
      <c r="E131" s="5">
        <f t="shared" ref="E131:S131" si="5">E130/($T$130)</f>
        <v>0.15724379825746823</v>
      </c>
      <c r="F131" s="5">
        <f t="shared" si="5"/>
        <v>4.1026063277127746E-2</v>
      </c>
      <c r="G131" s="5">
        <f t="shared" si="5"/>
        <v>2.845620242161663E-2</v>
      </c>
      <c r="H131" s="5">
        <f t="shared" si="5"/>
        <v>0.21535139246351617</v>
      </c>
      <c r="I131" s="5">
        <f t="shared" si="5"/>
        <v>2.1496431409033186E-2</v>
      </c>
      <c r="J131" s="5">
        <f t="shared" si="5"/>
        <v>2.9332646325811337E-2</v>
      </c>
      <c r="K131" s="5">
        <f t="shared" si="5"/>
        <v>6.7859677298872045E-2</v>
      </c>
      <c r="L131" s="5">
        <f t="shared" si="5"/>
        <v>0.21558313017377781</v>
      </c>
      <c r="M131" s="5">
        <f t="shared" si="5"/>
        <v>1.4035835308338483E-2</v>
      </c>
      <c r="N131" s="5">
        <f t="shared" si="5"/>
        <v>7.7321876039848705E-2</v>
      </c>
      <c r="O131" s="5">
        <f t="shared" si="5"/>
        <v>1.7255121997596039E-2</v>
      </c>
      <c r="P131" s="5">
        <f t="shared" si="5"/>
        <v>4.3873126574628029E-3</v>
      </c>
      <c r="Q131" s="5">
        <f t="shared" si="5"/>
        <v>1.9111994675974657E-3</v>
      </c>
      <c r="R131" s="5">
        <f t="shared" si="5"/>
        <v>7.5208648824843637E-4</v>
      </c>
      <c r="S131" s="5">
        <f t="shared" si="5"/>
        <v>5.301106229245469E-2</v>
      </c>
      <c r="V131" s="11"/>
    </row>
  </sheetData>
  <autoFilter ref="A7:V131"/>
  <mergeCells count="1">
    <mergeCell ref="A1:V5"/>
  </mergeCells>
  <pageMargins left="0.25" right="0.25" top="0.75" bottom="0.75" header="0.3" footer="0.3"/>
  <pageSetup scale="48" fitToHeight="0" orientation="landscape" r:id="rId1"/>
  <headerFooter>
    <oddFooter>&amp;C&amp;P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COMPUTOS MUNICIPALES</vt:lpstr>
      <vt:lpstr>'COMPUTOS MUNICIPALES'!Títulos_a_imprimir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Microsoft Office</cp:lastModifiedBy>
  <cp:lastPrinted>2018-07-30T19:17:40Z</cp:lastPrinted>
  <dcterms:created xsi:type="dcterms:W3CDTF">2018-07-08T07:34:35Z</dcterms:created>
  <dcterms:modified xsi:type="dcterms:W3CDTF">2018-08-21T16:43:52Z</dcterms:modified>
</cp:coreProperties>
</file>